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t554\Desktop\LIB_SC\"/>
    </mc:Choice>
  </mc:AlternateContent>
  <xr:revisionPtr revIDLastSave="0" documentId="8_{CF56C847-7664-42A5-BA77-BC33EF3D8048}" xr6:coauthVersionLast="45" xr6:coauthVersionMax="45" xr10:uidLastSave="{00000000-0000-0000-0000-000000000000}"/>
  <bookViews>
    <workbookView xWindow="-3390" yWindow="-20940" windowWidth="29715" windowHeight="16995" xr2:uid="{DE52C5EE-1CDD-4176-961F-E0EF659B4DDF}"/>
  </bookViews>
  <sheets>
    <sheet name="Figures" sheetId="1" r:id="rId1"/>
  </sheets>
  <externalReferences>
    <externalReference r:id="rId2"/>
    <externalReference r:id="rId3"/>
  </externalReferences>
  <definedNames>
    <definedName name="aaaa">#REF!</definedName>
    <definedName name="Apples">#REF!</definedName>
    <definedName name="B_1">#REF!</definedName>
    <definedName name="Bananas">#REF!</definedName>
    <definedName name="Bananas_1">#REF!</definedName>
    <definedName name="Bananas_3">#REF!</definedName>
    <definedName name="grp_WalkMeArrows">"shp_ArrowCurved,txt_WalkMeArrows,shp_ArrowStraight"</definedName>
    <definedName name="grp_WalkMeBrace">"shp_BraceBottom,txt_WalkMeBrace,shp_BraceLeft"</definedName>
    <definedName name="Lemons">#REF!</definedName>
    <definedName name="lst_Fruit">#REF!</definedName>
    <definedName name="lst_Fruit_1">#REF!</definedName>
    <definedName name="lst_FruitType">#REF!</definedName>
    <definedName name="Oranges">#REF!</definedName>
    <definedName name="Oranges_1">#REF!</definedName>
    <definedName name="Oranges_2">#REF!</definedName>
    <definedName name="Oranges_3">#REF!</definedName>
    <definedName name="Oranges_4">#REF!</definedName>
    <definedName name="SalesTax">0.0825</definedName>
    <definedName name="Shipping">1.25</definedName>
  </definedNames>
  <calcPr calcId="191029" iterate="1" iterateCount="32767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443" i="1" l="1"/>
  <c r="AP443" i="1"/>
  <c r="AW443" i="1" s="1"/>
  <c r="BD443" i="1" s="1"/>
  <c r="BK443" i="1" s="1"/>
  <c r="AN443" i="1"/>
  <c r="AU443" i="1" s="1"/>
  <c r="BB443" i="1" s="1"/>
  <c r="BI443" i="1" s="1"/>
  <c r="BP443" i="1" s="1"/>
  <c r="AI443" i="1"/>
  <c r="N440" i="1"/>
  <c r="M440" i="1"/>
  <c r="L440" i="1"/>
  <c r="K440" i="1"/>
  <c r="AA419" i="1" s="1"/>
  <c r="AA431" i="1" s="1"/>
  <c r="J440" i="1"/>
  <c r="I440" i="1"/>
  <c r="H440" i="1"/>
  <c r="G440" i="1"/>
  <c r="O419" i="1" s="1"/>
  <c r="O431" i="1" s="1"/>
  <c r="F440" i="1"/>
  <c r="E440" i="1"/>
  <c r="D440" i="1"/>
  <c r="C440" i="1"/>
  <c r="C419" i="1" s="1"/>
  <c r="C431" i="1" s="1"/>
  <c r="B440" i="1"/>
  <c r="N439" i="1"/>
  <c r="AG418" i="1" s="1"/>
  <c r="M439" i="1"/>
  <c r="L439" i="1"/>
  <c r="AA418" i="1" s="1"/>
  <c r="AA430" i="1" s="1"/>
  <c r="K439" i="1"/>
  <c r="J439" i="1"/>
  <c r="U418" i="1" s="1"/>
  <c r="I439" i="1"/>
  <c r="H439" i="1"/>
  <c r="O418" i="1" s="1"/>
  <c r="O430" i="1" s="1"/>
  <c r="G439" i="1"/>
  <c r="F439" i="1"/>
  <c r="I418" i="1" s="1"/>
  <c r="E439" i="1"/>
  <c r="D439" i="1"/>
  <c r="C439" i="1"/>
  <c r="B439" i="1"/>
  <c r="N438" i="1"/>
  <c r="AG416" i="1" s="1"/>
  <c r="M438" i="1"/>
  <c r="AG415" i="1" s="1"/>
  <c r="AG427" i="1" s="1"/>
  <c r="L438" i="1"/>
  <c r="K438" i="1"/>
  <c r="AA415" i="1" s="1"/>
  <c r="J438" i="1"/>
  <c r="U416" i="1" s="1"/>
  <c r="I438" i="1"/>
  <c r="U415" i="1" s="1"/>
  <c r="U427" i="1" s="1"/>
  <c r="H438" i="1"/>
  <c r="G438" i="1"/>
  <c r="O415" i="1" s="1"/>
  <c r="F438" i="1"/>
  <c r="I416" i="1" s="1"/>
  <c r="E438" i="1"/>
  <c r="D438" i="1"/>
  <c r="C438" i="1"/>
  <c r="C415" i="1" s="1"/>
  <c r="B438" i="1"/>
  <c r="N437" i="1"/>
  <c r="AG414" i="1" s="1"/>
  <c r="M437" i="1"/>
  <c r="L437" i="1"/>
  <c r="K437" i="1"/>
  <c r="AA413" i="1" s="1"/>
  <c r="J437" i="1"/>
  <c r="U414" i="1" s="1"/>
  <c r="U426" i="1" s="1"/>
  <c r="I437" i="1"/>
  <c r="H437" i="1"/>
  <c r="G437" i="1"/>
  <c r="O413" i="1" s="1"/>
  <c r="F437" i="1"/>
  <c r="I414" i="1" s="1"/>
  <c r="I426" i="1" s="1"/>
  <c r="E437" i="1"/>
  <c r="D437" i="1"/>
  <c r="C437" i="1"/>
  <c r="C413" i="1" s="1"/>
  <c r="B437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M435" i="1"/>
  <c r="K435" i="1"/>
  <c r="AO443" i="1" s="1"/>
  <c r="AV443" i="1" s="1"/>
  <c r="BC443" i="1" s="1"/>
  <c r="BJ443" i="1" s="1"/>
  <c r="BQ443" i="1" s="1"/>
  <c r="I435" i="1"/>
  <c r="G435" i="1"/>
  <c r="AM443" i="1" s="1"/>
  <c r="AT443" i="1" s="1"/>
  <c r="BA443" i="1" s="1"/>
  <c r="BH443" i="1" s="1"/>
  <c r="BO443" i="1" s="1"/>
  <c r="E435" i="1"/>
  <c r="AL443" i="1" s="1"/>
  <c r="AS443" i="1" s="1"/>
  <c r="AZ443" i="1" s="1"/>
  <c r="BG443" i="1" s="1"/>
  <c r="BN443" i="1" s="1"/>
  <c r="C435" i="1"/>
  <c r="AK443" i="1" s="1"/>
  <c r="AR443" i="1" s="1"/>
  <c r="AY443" i="1" s="1"/>
  <c r="BF443" i="1" s="1"/>
  <c r="BM443" i="1" s="1"/>
  <c r="AG432" i="1"/>
  <c r="U432" i="1"/>
  <c r="I432" i="1"/>
  <c r="AG430" i="1"/>
  <c r="U430" i="1"/>
  <c r="I430" i="1"/>
  <c r="AA429" i="1"/>
  <c r="O429" i="1"/>
  <c r="C429" i="1"/>
  <c r="AG428" i="1"/>
  <c r="U428" i="1"/>
  <c r="I428" i="1"/>
  <c r="AA427" i="1"/>
  <c r="O427" i="1"/>
  <c r="C427" i="1"/>
  <c r="AG426" i="1"/>
  <c r="AA426" i="1"/>
  <c r="AG425" i="1"/>
  <c r="AA425" i="1"/>
  <c r="O425" i="1"/>
  <c r="C425" i="1"/>
  <c r="C424" i="1"/>
  <c r="I424" i="1" s="1"/>
  <c r="O424" i="1" s="1"/>
  <c r="U424" i="1" s="1"/>
  <c r="AA424" i="1" s="1"/>
  <c r="AG424" i="1" s="1"/>
  <c r="A424" i="1"/>
  <c r="A452" i="1" s="1"/>
  <c r="AG420" i="1"/>
  <c r="AA420" i="1"/>
  <c r="AA432" i="1" s="1"/>
  <c r="U420" i="1"/>
  <c r="O420" i="1"/>
  <c r="O432" i="1" s="1"/>
  <c r="I420" i="1"/>
  <c r="C420" i="1"/>
  <c r="C432" i="1" s="1"/>
  <c r="B420" i="1"/>
  <c r="AG419" i="1"/>
  <c r="AG431" i="1" s="1"/>
  <c r="U419" i="1"/>
  <c r="U431" i="1" s="1"/>
  <c r="I419" i="1"/>
  <c r="I431" i="1" s="1"/>
  <c r="C418" i="1"/>
  <c r="C430" i="1" s="1"/>
  <c r="AG417" i="1"/>
  <c r="AG429" i="1" s="1"/>
  <c r="AA417" i="1"/>
  <c r="U417" i="1"/>
  <c r="U429" i="1" s="1"/>
  <c r="O417" i="1"/>
  <c r="I417" i="1"/>
  <c r="I429" i="1" s="1"/>
  <c r="C417" i="1"/>
  <c r="AA416" i="1"/>
  <c r="AA428" i="1" s="1"/>
  <c r="O416" i="1"/>
  <c r="O428" i="1" s="1"/>
  <c r="C416" i="1"/>
  <c r="C428" i="1" s="1"/>
  <c r="I415" i="1"/>
  <c r="I427" i="1" s="1"/>
  <c r="AA414" i="1"/>
  <c r="O414" i="1"/>
  <c r="O426" i="1" s="1"/>
  <c r="C414" i="1"/>
  <c r="C426" i="1" s="1"/>
  <c r="AG413" i="1"/>
  <c r="U413" i="1"/>
  <c r="U425" i="1" s="1"/>
  <c r="I413" i="1"/>
  <c r="I425" i="1" s="1"/>
  <c r="AA412" i="1"/>
  <c r="AG412" i="1" s="1"/>
  <c r="O412" i="1"/>
  <c r="U412" i="1" s="1"/>
  <c r="I412" i="1"/>
  <c r="A412" i="1"/>
  <c r="A444" i="1" s="1"/>
  <c r="AG411" i="1"/>
  <c r="AA411" i="1"/>
  <c r="U411" i="1"/>
  <c r="P411" i="1"/>
  <c r="I411" i="1"/>
  <c r="C411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Q432" i="1" s="1"/>
  <c r="O459" i="1" s="1"/>
  <c r="AT459" i="1" s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F395" i="1"/>
  <c r="AE395" i="1"/>
  <c r="AD395" i="1"/>
  <c r="AC395" i="1"/>
  <c r="AI420" i="1" s="1"/>
  <c r="AB395" i="1"/>
  <c r="AH420" i="1" s="1"/>
  <c r="AA395" i="1"/>
  <c r="Z395" i="1"/>
  <c r="Y395" i="1"/>
  <c r="AD420" i="1" s="1"/>
  <c r="X395" i="1"/>
  <c r="W395" i="1"/>
  <c r="V395" i="1"/>
  <c r="U395" i="1"/>
  <c r="T395" i="1"/>
  <c r="X420" i="1" s="1"/>
  <c r="S395" i="1"/>
  <c r="R395" i="1"/>
  <c r="Q395" i="1"/>
  <c r="T420" i="1" s="1"/>
  <c r="P395" i="1"/>
  <c r="O395" i="1"/>
  <c r="N395" i="1"/>
  <c r="M395" i="1"/>
  <c r="P420" i="1" s="1"/>
  <c r="L395" i="1"/>
  <c r="K395" i="1"/>
  <c r="J395" i="1"/>
  <c r="I395" i="1"/>
  <c r="K420" i="1" s="1"/>
  <c r="H395" i="1"/>
  <c r="J420" i="1" s="1"/>
  <c r="G395" i="1"/>
  <c r="F395" i="1"/>
  <c r="E395" i="1"/>
  <c r="F420" i="1" s="1"/>
  <c r="D395" i="1"/>
  <c r="C395" i="1"/>
  <c r="B395" i="1"/>
  <c r="BM394" i="1"/>
  <c r="AL432" i="1" s="1"/>
  <c r="AG459" i="1" s="1"/>
  <c r="BR459" i="1" s="1"/>
  <c r="BL394" i="1"/>
  <c r="AK432" i="1" s="1"/>
  <c r="AF459" i="1" s="1"/>
  <c r="BK459" i="1" s="1"/>
  <c r="BK394" i="1"/>
  <c r="BJ394" i="1"/>
  <c r="BI394" i="1"/>
  <c r="AH432" i="1" s="1"/>
  <c r="AC459" i="1" s="1"/>
  <c r="AP459" i="1" s="1"/>
  <c r="BH394" i="1"/>
  <c r="AF432" i="1" s="1"/>
  <c r="AB459" i="1" s="1"/>
  <c r="BQ459" i="1" s="1"/>
  <c r="BG394" i="1"/>
  <c r="BF394" i="1"/>
  <c r="BE394" i="1"/>
  <c r="AC432" i="1" s="1"/>
  <c r="Y459" i="1" s="1"/>
  <c r="AV459" i="1" s="1"/>
  <c r="BD394" i="1"/>
  <c r="AB432" i="1" s="1"/>
  <c r="X459" i="1" s="1"/>
  <c r="AO459" i="1" s="1"/>
  <c r="BC394" i="1"/>
  <c r="BB394" i="1"/>
  <c r="Y432" i="1" s="1"/>
  <c r="V459" i="1" s="1"/>
  <c r="BI459" i="1" s="1"/>
  <c r="BA394" i="1"/>
  <c r="X432" i="1" s="1"/>
  <c r="U459" i="1" s="1"/>
  <c r="BB459" i="1" s="1"/>
  <c r="AZ394" i="1"/>
  <c r="W432" i="1" s="1"/>
  <c r="T459" i="1" s="1"/>
  <c r="AU459" i="1" s="1"/>
  <c r="AY394" i="1"/>
  <c r="AX394" i="1"/>
  <c r="AW394" i="1"/>
  <c r="S432" i="1" s="1"/>
  <c r="Q459" i="1" s="1"/>
  <c r="BH459" i="1" s="1"/>
  <c r="AV394" i="1"/>
  <c r="R432" i="1" s="1"/>
  <c r="P459" i="1" s="1"/>
  <c r="BA459" i="1" s="1"/>
  <c r="AU394" i="1"/>
  <c r="AT394" i="1"/>
  <c r="AS394" i="1"/>
  <c r="N432" i="1" s="1"/>
  <c r="M459" i="1" s="1"/>
  <c r="BN459" i="1" s="1"/>
  <c r="AR394" i="1"/>
  <c r="M432" i="1" s="1"/>
  <c r="L459" i="1" s="1"/>
  <c r="BG459" i="1" s="1"/>
  <c r="AQ394" i="1"/>
  <c r="AP394" i="1"/>
  <c r="AO394" i="1"/>
  <c r="J432" i="1" s="1"/>
  <c r="I459" i="1" s="1"/>
  <c r="AL459" i="1" s="1"/>
  <c r="AN394" i="1"/>
  <c r="H432" i="1" s="1"/>
  <c r="H459" i="1" s="1"/>
  <c r="BM459" i="1" s="1"/>
  <c r="AM394" i="1"/>
  <c r="AL394" i="1"/>
  <c r="AK394" i="1"/>
  <c r="E432" i="1" s="1"/>
  <c r="E459" i="1" s="1"/>
  <c r="AR459" i="1" s="1"/>
  <c r="AJ394" i="1"/>
  <c r="D432" i="1" s="1"/>
  <c r="D459" i="1" s="1"/>
  <c r="AK459" i="1" s="1"/>
  <c r="AI394" i="1"/>
  <c r="AF394" i="1"/>
  <c r="AL420" i="1" s="1"/>
  <c r="AE394" i="1"/>
  <c r="AK420" i="1" s="1"/>
  <c r="AD394" i="1"/>
  <c r="AJ420" i="1" s="1"/>
  <c r="AC394" i="1"/>
  <c r="AB394" i="1"/>
  <c r="AA394" i="1"/>
  <c r="AF420" i="1" s="1"/>
  <c r="Z394" i="1"/>
  <c r="AE420" i="1" s="1"/>
  <c r="Y394" i="1"/>
  <c r="X394" i="1"/>
  <c r="W394" i="1"/>
  <c r="AB420" i="1" s="1"/>
  <c r="V394" i="1"/>
  <c r="Z420" i="1" s="1"/>
  <c r="U394" i="1"/>
  <c r="T394" i="1"/>
  <c r="S394" i="1"/>
  <c r="W420" i="1" s="1"/>
  <c r="R394" i="1"/>
  <c r="V420" i="1" s="1"/>
  <c r="Q394" i="1"/>
  <c r="P394" i="1"/>
  <c r="S420" i="1" s="1"/>
  <c r="O394" i="1"/>
  <c r="R420" i="1" s="1"/>
  <c r="N394" i="1"/>
  <c r="Q420" i="1" s="1"/>
  <c r="O451" i="1" s="1"/>
  <c r="AT451" i="1" s="1"/>
  <c r="M394" i="1"/>
  <c r="L394" i="1"/>
  <c r="N420" i="1" s="1"/>
  <c r="K394" i="1"/>
  <c r="M420" i="1" s="1"/>
  <c r="J394" i="1"/>
  <c r="L420" i="1" s="1"/>
  <c r="I394" i="1"/>
  <c r="H394" i="1"/>
  <c r="G394" i="1"/>
  <c r="H420" i="1" s="1"/>
  <c r="F394" i="1"/>
  <c r="G420" i="1" s="1"/>
  <c r="E394" i="1"/>
  <c r="D394" i="1"/>
  <c r="C394" i="1"/>
  <c r="D420" i="1" s="1"/>
  <c r="B394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B432" i="1" s="1"/>
  <c r="C459" i="1" s="1"/>
  <c r="AJ459" i="1" s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I392" i="1"/>
  <c r="A432" i="1" s="1"/>
  <c r="B459" i="1" s="1"/>
  <c r="AI459" i="1" s="1"/>
  <c r="B392" i="1"/>
  <c r="A420" i="1" s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BM375" i="1"/>
  <c r="AL431" i="1" s="1"/>
  <c r="AG458" i="1" s="1"/>
  <c r="BR455" i="1" s="1"/>
  <c r="BL375" i="1"/>
  <c r="AK431" i="1" s="1"/>
  <c r="AF458" i="1" s="1"/>
  <c r="BK455" i="1" s="1"/>
  <c r="BK375" i="1"/>
  <c r="BJ375" i="1"/>
  <c r="AI431" i="1" s="1"/>
  <c r="AD458" i="1" s="1"/>
  <c r="AW455" i="1" s="1"/>
  <c r="BI375" i="1"/>
  <c r="AH431" i="1" s="1"/>
  <c r="AC458" i="1" s="1"/>
  <c r="AP455" i="1" s="1"/>
  <c r="BH375" i="1"/>
  <c r="AF431" i="1" s="1"/>
  <c r="AB458" i="1" s="1"/>
  <c r="BQ455" i="1" s="1"/>
  <c r="BG375" i="1"/>
  <c r="AE431" i="1" s="1"/>
  <c r="AA458" i="1" s="1"/>
  <c r="BJ455" i="1" s="1"/>
  <c r="BF375" i="1"/>
  <c r="BE375" i="1"/>
  <c r="AC431" i="1" s="1"/>
  <c r="Y458" i="1" s="1"/>
  <c r="AV455" i="1" s="1"/>
  <c r="BD375" i="1"/>
  <c r="AB431" i="1" s="1"/>
  <c r="X458" i="1" s="1"/>
  <c r="AO455" i="1" s="1"/>
  <c r="BC375" i="1"/>
  <c r="BB375" i="1"/>
  <c r="BA375" i="1"/>
  <c r="X431" i="1" s="1"/>
  <c r="U458" i="1" s="1"/>
  <c r="BB455" i="1" s="1"/>
  <c r="AZ375" i="1"/>
  <c r="W431" i="1" s="1"/>
  <c r="T458" i="1" s="1"/>
  <c r="AU455" i="1" s="1"/>
  <c r="AY375" i="1"/>
  <c r="AX375" i="1"/>
  <c r="AW375" i="1"/>
  <c r="S431" i="1" s="1"/>
  <c r="Q458" i="1" s="1"/>
  <c r="BH455" i="1" s="1"/>
  <c r="AV375" i="1"/>
  <c r="R431" i="1" s="1"/>
  <c r="P458" i="1" s="1"/>
  <c r="BA455" i="1" s="1"/>
  <c r="AU375" i="1"/>
  <c r="AT375" i="1"/>
  <c r="AS375" i="1"/>
  <c r="N431" i="1" s="1"/>
  <c r="M458" i="1" s="1"/>
  <c r="BN455" i="1" s="1"/>
  <c r="AR375" i="1"/>
  <c r="M431" i="1" s="1"/>
  <c r="L458" i="1" s="1"/>
  <c r="BG455" i="1" s="1"/>
  <c r="AQ375" i="1"/>
  <c r="AP375" i="1"/>
  <c r="K431" i="1" s="1"/>
  <c r="J458" i="1" s="1"/>
  <c r="AS455" i="1" s="1"/>
  <c r="AO375" i="1"/>
  <c r="J431" i="1" s="1"/>
  <c r="I458" i="1" s="1"/>
  <c r="AL455" i="1" s="1"/>
  <c r="AN375" i="1"/>
  <c r="H431" i="1" s="1"/>
  <c r="H458" i="1" s="1"/>
  <c r="BM455" i="1" s="1"/>
  <c r="AM375" i="1"/>
  <c r="G431" i="1" s="1"/>
  <c r="G458" i="1" s="1"/>
  <c r="BF455" i="1" s="1"/>
  <c r="AL375" i="1"/>
  <c r="AK375" i="1"/>
  <c r="E431" i="1" s="1"/>
  <c r="E458" i="1" s="1"/>
  <c r="AR455" i="1" s="1"/>
  <c r="AJ375" i="1"/>
  <c r="D431" i="1" s="1"/>
  <c r="D458" i="1" s="1"/>
  <c r="AK455" i="1" s="1"/>
  <c r="AI375" i="1"/>
  <c r="AF375" i="1"/>
  <c r="AL419" i="1" s="1"/>
  <c r="AE375" i="1"/>
  <c r="AK419" i="1" s="1"/>
  <c r="AD375" i="1"/>
  <c r="AJ419" i="1" s="1"/>
  <c r="AC375" i="1"/>
  <c r="AB375" i="1"/>
  <c r="AH419" i="1" s="1"/>
  <c r="AA375" i="1"/>
  <c r="AF419" i="1" s="1"/>
  <c r="Z375" i="1"/>
  <c r="AE419" i="1" s="1"/>
  <c r="Y375" i="1"/>
  <c r="AD419" i="1" s="1"/>
  <c r="X375" i="1"/>
  <c r="AC419" i="1" s="1"/>
  <c r="W375" i="1"/>
  <c r="AB419" i="1" s="1"/>
  <c r="V375" i="1"/>
  <c r="Z419" i="1" s="1"/>
  <c r="U375" i="1"/>
  <c r="Y419" i="1" s="1"/>
  <c r="T375" i="1"/>
  <c r="X419" i="1" s="1"/>
  <c r="S375" i="1"/>
  <c r="W419" i="1" s="1"/>
  <c r="R375" i="1"/>
  <c r="V419" i="1" s="1"/>
  <c r="Q375" i="1"/>
  <c r="T419" i="1" s="1"/>
  <c r="P375" i="1"/>
  <c r="O375" i="1"/>
  <c r="R419" i="1" s="1"/>
  <c r="N375" i="1"/>
  <c r="Q419" i="1" s="1"/>
  <c r="M375" i="1"/>
  <c r="P419" i="1" s="1"/>
  <c r="L375" i="1"/>
  <c r="N419" i="1" s="1"/>
  <c r="K375" i="1"/>
  <c r="M419" i="1" s="1"/>
  <c r="J375" i="1"/>
  <c r="L419" i="1" s="1"/>
  <c r="I375" i="1"/>
  <c r="H375" i="1"/>
  <c r="J419" i="1" s="1"/>
  <c r="G375" i="1"/>
  <c r="H419" i="1" s="1"/>
  <c r="F375" i="1"/>
  <c r="G419" i="1" s="1"/>
  <c r="E375" i="1"/>
  <c r="F419" i="1" s="1"/>
  <c r="D375" i="1"/>
  <c r="E419" i="1" s="1"/>
  <c r="C375" i="1"/>
  <c r="D419" i="1" s="1"/>
  <c r="B375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B431" i="1" s="1"/>
  <c r="C458" i="1" s="1"/>
  <c r="AJ455" i="1" s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B419" i="1" s="1"/>
  <c r="AI373" i="1"/>
  <c r="A431" i="1" s="1"/>
  <c r="B458" i="1" s="1"/>
  <c r="AI455" i="1" s="1"/>
  <c r="B373" i="1"/>
  <c r="A413" i="1" s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BM356" i="1"/>
  <c r="AL430" i="1" s="1"/>
  <c r="AG457" i="1" s="1"/>
  <c r="BR458" i="1" s="1"/>
  <c r="BL356" i="1"/>
  <c r="AK430" i="1" s="1"/>
  <c r="AF457" i="1" s="1"/>
  <c r="BK458" i="1" s="1"/>
  <c r="BK356" i="1"/>
  <c r="BJ356" i="1"/>
  <c r="BI356" i="1"/>
  <c r="AH430" i="1" s="1"/>
  <c r="AC457" i="1" s="1"/>
  <c r="AP458" i="1" s="1"/>
  <c r="BH356" i="1"/>
  <c r="AF430" i="1" s="1"/>
  <c r="BG356" i="1"/>
  <c r="BF356" i="1"/>
  <c r="BE356" i="1"/>
  <c r="AC430" i="1" s="1"/>
  <c r="Y457" i="1" s="1"/>
  <c r="AV458" i="1" s="1"/>
  <c r="BD356" i="1"/>
  <c r="AB430" i="1" s="1"/>
  <c r="BC356" i="1"/>
  <c r="BB356" i="1"/>
  <c r="Y430" i="1" s="1"/>
  <c r="V457" i="1" s="1"/>
  <c r="BI458" i="1" s="1"/>
  <c r="BA356" i="1"/>
  <c r="X430" i="1" s="1"/>
  <c r="U457" i="1" s="1"/>
  <c r="BB458" i="1" s="1"/>
  <c r="AZ356" i="1"/>
  <c r="W430" i="1" s="1"/>
  <c r="T457" i="1" s="1"/>
  <c r="AU458" i="1" s="1"/>
  <c r="AY356" i="1"/>
  <c r="AX356" i="1"/>
  <c r="AW356" i="1"/>
  <c r="S430" i="1" s="1"/>
  <c r="AV356" i="1"/>
  <c r="R430" i="1" s="1"/>
  <c r="AU356" i="1"/>
  <c r="Q430" i="1" s="1"/>
  <c r="O457" i="1" s="1"/>
  <c r="AT458" i="1" s="1"/>
  <c r="AT356" i="1"/>
  <c r="AS356" i="1"/>
  <c r="N430" i="1" s="1"/>
  <c r="M457" i="1" s="1"/>
  <c r="BN458" i="1" s="1"/>
  <c r="AR356" i="1"/>
  <c r="M430" i="1" s="1"/>
  <c r="L457" i="1" s="1"/>
  <c r="BG458" i="1" s="1"/>
  <c r="AQ356" i="1"/>
  <c r="AP356" i="1"/>
  <c r="AO356" i="1"/>
  <c r="J430" i="1" s="1"/>
  <c r="I457" i="1" s="1"/>
  <c r="AL458" i="1" s="1"/>
  <c r="AN356" i="1"/>
  <c r="H430" i="1" s="1"/>
  <c r="H457" i="1" s="1"/>
  <c r="BM458" i="1" s="1"/>
  <c r="AM356" i="1"/>
  <c r="AL356" i="1"/>
  <c r="AK356" i="1"/>
  <c r="E430" i="1" s="1"/>
  <c r="E457" i="1" s="1"/>
  <c r="AR458" i="1" s="1"/>
  <c r="AJ356" i="1"/>
  <c r="D430" i="1" s="1"/>
  <c r="D457" i="1" s="1"/>
  <c r="AK458" i="1" s="1"/>
  <c r="AI356" i="1"/>
  <c r="AF356" i="1"/>
  <c r="AL418" i="1" s="1"/>
  <c r="AE356" i="1"/>
  <c r="AK418" i="1" s="1"/>
  <c r="AD356" i="1"/>
  <c r="AJ418" i="1" s="1"/>
  <c r="AC356" i="1"/>
  <c r="AI418" i="1" s="1"/>
  <c r="AB356" i="1"/>
  <c r="AH418" i="1" s="1"/>
  <c r="AA356" i="1"/>
  <c r="AF418" i="1" s="1"/>
  <c r="Z356" i="1"/>
  <c r="AE418" i="1" s="1"/>
  <c r="Y356" i="1"/>
  <c r="AD418" i="1" s="1"/>
  <c r="X356" i="1"/>
  <c r="W356" i="1"/>
  <c r="AB418" i="1" s="1"/>
  <c r="V356" i="1"/>
  <c r="Z418" i="1" s="1"/>
  <c r="U356" i="1"/>
  <c r="T356" i="1"/>
  <c r="X418" i="1" s="1"/>
  <c r="S356" i="1"/>
  <c r="W418" i="1" s="1"/>
  <c r="R356" i="1"/>
  <c r="V418" i="1" s="1"/>
  <c r="Q356" i="1"/>
  <c r="T418" i="1" s="1"/>
  <c r="P356" i="1"/>
  <c r="S418" i="1" s="1"/>
  <c r="O356" i="1"/>
  <c r="R418" i="1" s="1"/>
  <c r="N356" i="1"/>
  <c r="Q418" i="1" s="1"/>
  <c r="M356" i="1"/>
  <c r="P418" i="1" s="1"/>
  <c r="L356" i="1"/>
  <c r="N418" i="1" s="1"/>
  <c r="K356" i="1"/>
  <c r="M418" i="1" s="1"/>
  <c r="J356" i="1"/>
  <c r="L418" i="1" s="1"/>
  <c r="I356" i="1"/>
  <c r="K418" i="1" s="1"/>
  <c r="H356" i="1"/>
  <c r="J418" i="1" s="1"/>
  <c r="G356" i="1"/>
  <c r="H418" i="1" s="1"/>
  <c r="F356" i="1"/>
  <c r="G418" i="1" s="1"/>
  <c r="E356" i="1"/>
  <c r="F418" i="1" s="1"/>
  <c r="D356" i="1"/>
  <c r="C356" i="1"/>
  <c r="D418" i="1" s="1"/>
  <c r="B356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B430" i="1" s="1"/>
  <c r="C457" i="1" s="1"/>
  <c r="AJ458" i="1" s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B418" i="1" s="1"/>
  <c r="AI354" i="1"/>
  <c r="A430" i="1" s="1"/>
  <c r="B457" i="1" s="1"/>
  <c r="AI458" i="1" s="1"/>
  <c r="B354" i="1"/>
  <c r="A418" i="1" s="1"/>
  <c r="B468" i="1" s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BM337" i="1"/>
  <c r="AL429" i="1" s="1"/>
  <c r="AG456" i="1" s="1"/>
  <c r="BR454" i="1" s="1"/>
  <c r="BL337" i="1"/>
  <c r="AK429" i="1" s="1"/>
  <c r="AF456" i="1" s="1"/>
  <c r="BK454" i="1" s="1"/>
  <c r="BK337" i="1"/>
  <c r="BJ337" i="1"/>
  <c r="AI429" i="1" s="1"/>
  <c r="AD456" i="1" s="1"/>
  <c r="AW454" i="1" s="1"/>
  <c r="BI337" i="1"/>
  <c r="AH429" i="1" s="1"/>
  <c r="AC456" i="1" s="1"/>
  <c r="AP454" i="1" s="1"/>
  <c r="BH337" i="1"/>
  <c r="AF429" i="1" s="1"/>
  <c r="AB456" i="1" s="1"/>
  <c r="BQ454" i="1" s="1"/>
  <c r="BG337" i="1"/>
  <c r="AE429" i="1" s="1"/>
  <c r="AA456" i="1" s="1"/>
  <c r="BJ454" i="1" s="1"/>
  <c r="BF337" i="1"/>
  <c r="BE337" i="1"/>
  <c r="AC429" i="1" s="1"/>
  <c r="Y456" i="1" s="1"/>
  <c r="AV454" i="1" s="1"/>
  <c r="BD337" i="1"/>
  <c r="AB429" i="1" s="1"/>
  <c r="X456" i="1" s="1"/>
  <c r="AO454" i="1" s="1"/>
  <c r="BC337" i="1"/>
  <c r="BB337" i="1"/>
  <c r="BA337" i="1"/>
  <c r="X429" i="1" s="1"/>
  <c r="U456" i="1" s="1"/>
  <c r="BB454" i="1" s="1"/>
  <c r="AZ337" i="1"/>
  <c r="W429" i="1" s="1"/>
  <c r="T456" i="1" s="1"/>
  <c r="AU454" i="1" s="1"/>
  <c r="AY337" i="1"/>
  <c r="AX337" i="1"/>
  <c r="AW337" i="1"/>
  <c r="S429" i="1" s="1"/>
  <c r="Q456" i="1" s="1"/>
  <c r="BH454" i="1" s="1"/>
  <c r="AV337" i="1"/>
  <c r="R429" i="1" s="1"/>
  <c r="P456" i="1" s="1"/>
  <c r="BA454" i="1" s="1"/>
  <c r="AU337" i="1"/>
  <c r="AT337" i="1"/>
  <c r="AS337" i="1"/>
  <c r="N429" i="1" s="1"/>
  <c r="M456" i="1" s="1"/>
  <c r="BN454" i="1" s="1"/>
  <c r="AR337" i="1"/>
  <c r="M429" i="1" s="1"/>
  <c r="L456" i="1" s="1"/>
  <c r="BG454" i="1" s="1"/>
  <c r="AQ337" i="1"/>
  <c r="L429" i="1" s="1"/>
  <c r="K456" i="1" s="1"/>
  <c r="AZ454" i="1" s="1"/>
  <c r="AP337" i="1"/>
  <c r="K429" i="1" s="1"/>
  <c r="J456" i="1" s="1"/>
  <c r="AS454" i="1" s="1"/>
  <c r="AO337" i="1"/>
  <c r="J429" i="1" s="1"/>
  <c r="I456" i="1" s="1"/>
  <c r="AL454" i="1" s="1"/>
  <c r="AN337" i="1"/>
  <c r="H429" i="1" s="1"/>
  <c r="H456" i="1" s="1"/>
  <c r="BM454" i="1" s="1"/>
  <c r="AM337" i="1"/>
  <c r="G429" i="1" s="1"/>
  <c r="G456" i="1" s="1"/>
  <c r="BF454" i="1" s="1"/>
  <c r="AL337" i="1"/>
  <c r="AK337" i="1"/>
  <c r="E429" i="1" s="1"/>
  <c r="E456" i="1" s="1"/>
  <c r="AR454" i="1" s="1"/>
  <c r="AJ337" i="1"/>
  <c r="D429" i="1" s="1"/>
  <c r="D456" i="1" s="1"/>
  <c r="AK454" i="1" s="1"/>
  <c r="AI337" i="1"/>
  <c r="AF337" i="1"/>
  <c r="AL417" i="1" s="1"/>
  <c r="AE337" i="1"/>
  <c r="AK417" i="1" s="1"/>
  <c r="AD337" i="1"/>
  <c r="AJ417" i="1" s="1"/>
  <c r="AC337" i="1"/>
  <c r="AB337" i="1"/>
  <c r="AH417" i="1" s="1"/>
  <c r="AA337" i="1"/>
  <c r="AF417" i="1" s="1"/>
  <c r="Z337" i="1"/>
  <c r="AE417" i="1" s="1"/>
  <c r="Y337" i="1"/>
  <c r="AD417" i="1" s="1"/>
  <c r="X337" i="1"/>
  <c r="AC417" i="1" s="1"/>
  <c r="W337" i="1"/>
  <c r="AB417" i="1" s="1"/>
  <c r="V337" i="1"/>
  <c r="Z417" i="1" s="1"/>
  <c r="U337" i="1"/>
  <c r="Y417" i="1" s="1"/>
  <c r="T337" i="1"/>
  <c r="X417" i="1" s="1"/>
  <c r="S337" i="1"/>
  <c r="W417" i="1" s="1"/>
  <c r="R337" i="1"/>
  <c r="V417" i="1" s="1"/>
  <c r="Q337" i="1"/>
  <c r="T417" i="1" s="1"/>
  <c r="P337" i="1"/>
  <c r="O337" i="1"/>
  <c r="R417" i="1" s="1"/>
  <c r="N337" i="1"/>
  <c r="Q417" i="1" s="1"/>
  <c r="M337" i="1"/>
  <c r="P417" i="1" s="1"/>
  <c r="L337" i="1"/>
  <c r="N417" i="1" s="1"/>
  <c r="K337" i="1"/>
  <c r="M417" i="1" s="1"/>
  <c r="J337" i="1"/>
  <c r="L417" i="1" s="1"/>
  <c r="I337" i="1"/>
  <c r="H337" i="1"/>
  <c r="J417" i="1" s="1"/>
  <c r="G337" i="1"/>
  <c r="H417" i="1" s="1"/>
  <c r="F337" i="1"/>
  <c r="G417" i="1" s="1"/>
  <c r="E337" i="1"/>
  <c r="F417" i="1" s="1"/>
  <c r="D337" i="1"/>
  <c r="E417" i="1" s="1"/>
  <c r="C337" i="1"/>
  <c r="D417" i="1" s="1"/>
  <c r="B337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B429" i="1" s="1"/>
  <c r="C456" i="1" s="1"/>
  <c r="AJ454" i="1" s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B417" i="1" s="1"/>
  <c r="AI335" i="1"/>
  <c r="A429" i="1" s="1"/>
  <c r="B456" i="1" s="1"/>
  <c r="AI454" i="1" s="1"/>
  <c r="B335" i="1"/>
  <c r="A417" i="1" s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BM318" i="1"/>
  <c r="AL428" i="1" s="1"/>
  <c r="AG455" i="1" s="1"/>
  <c r="BR457" i="1" s="1"/>
  <c r="BL318" i="1"/>
  <c r="AK428" i="1" s="1"/>
  <c r="AF455" i="1" s="1"/>
  <c r="BK457" i="1" s="1"/>
  <c r="BK318" i="1"/>
  <c r="BJ318" i="1"/>
  <c r="BI318" i="1"/>
  <c r="AH428" i="1" s="1"/>
  <c r="AC455" i="1" s="1"/>
  <c r="AP457" i="1" s="1"/>
  <c r="BH318" i="1"/>
  <c r="AF428" i="1" s="1"/>
  <c r="AB455" i="1" s="1"/>
  <c r="BQ457" i="1" s="1"/>
  <c r="BG318" i="1"/>
  <c r="BF318" i="1"/>
  <c r="AD428" i="1" s="1"/>
  <c r="Z455" i="1" s="1"/>
  <c r="BC457" i="1" s="1"/>
  <c r="BE318" i="1"/>
  <c r="AC428" i="1" s="1"/>
  <c r="Y455" i="1" s="1"/>
  <c r="AV457" i="1" s="1"/>
  <c r="BD318" i="1"/>
  <c r="AB428" i="1" s="1"/>
  <c r="X455" i="1" s="1"/>
  <c r="AO457" i="1" s="1"/>
  <c r="BC318" i="1"/>
  <c r="Z428" i="1" s="1"/>
  <c r="W455" i="1" s="1"/>
  <c r="BP457" i="1" s="1"/>
  <c r="BB318" i="1"/>
  <c r="Y428" i="1" s="1"/>
  <c r="V455" i="1" s="1"/>
  <c r="BI457" i="1" s="1"/>
  <c r="BA318" i="1"/>
  <c r="X428" i="1" s="1"/>
  <c r="U455" i="1" s="1"/>
  <c r="BB457" i="1" s="1"/>
  <c r="AZ318" i="1"/>
  <c r="W428" i="1" s="1"/>
  <c r="T455" i="1" s="1"/>
  <c r="AU457" i="1" s="1"/>
  <c r="AY318" i="1"/>
  <c r="V428" i="1" s="1"/>
  <c r="S455" i="1" s="1"/>
  <c r="AN457" i="1" s="1"/>
  <c r="AX318" i="1"/>
  <c r="AW318" i="1"/>
  <c r="S428" i="1" s="1"/>
  <c r="Q455" i="1" s="1"/>
  <c r="BH457" i="1" s="1"/>
  <c r="AV318" i="1"/>
  <c r="R428" i="1" s="1"/>
  <c r="P455" i="1" s="1"/>
  <c r="BA457" i="1" s="1"/>
  <c r="AU318" i="1"/>
  <c r="Q428" i="1" s="1"/>
  <c r="O455" i="1" s="1"/>
  <c r="AT457" i="1" s="1"/>
  <c r="AT318" i="1"/>
  <c r="AS318" i="1"/>
  <c r="N428" i="1" s="1"/>
  <c r="M455" i="1" s="1"/>
  <c r="BN457" i="1" s="1"/>
  <c r="AR318" i="1"/>
  <c r="M428" i="1" s="1"/>
  <c r="L455" i="1" s="1"/>
  <c r="BG457" i="1" s="1"/>
  <c r="AQ318" i="1"/>
  <c r="AP318" i="1"/>
  <c r="K428" i="1" s="1"/>
  <c r="J455" i="1" s="1"/>
  <c r="AS457" i="1" s="1"/>
  <c r="AO318" i="1"/>
  <c r="J428" i="1" s="1"/>
  <c r="I455" i="1" s="1"/>
  <c r="AL457" i="1" s="1"/>
  <c r="AN318" i="1"/>
  <c r="H428" i="1" s="1"/>
  <c r="H455" i="1" s="1"/>
  <c r="BM457" i="1" s="1"/>
  <c r="AM318" i="1"/>
  <c r="AL318" i="1"/>
  <c r="F428" i="1" s="1"/>
  <c r="F455" i="1" s="1"/>
  <c r="AY457" i="1" s="1"/>
  <c r="AK318" i="1"/>
  <c r="E428" i="1" s="1"/>
  <c r="E455" i="1" s="1"/>
  <c r="AR457" i="1" s="1"/>
  <c r="AJ318" i="1"/>
  <c r="D428" i="1" s="1"/>
  <c r="D455" i="1" s="1"/>
  <c r="AK457" i="1" s="1"/>
  <c r="AI318" i="1"/>
  <c r="AF318" i="1"/>
  <c r="AL416" i="1" s="1"/>
  <c r="AE318" i="1"/>
  <c r="AK416" i="1" s="1"/>
  <c r="AD318" i="1"/>
  <c r="AJ416" i="1" s="1"/>
  <c r="AC318" i="1"/>
  <c r="AI416" i="1" s="1"/>
  <c r="AB318" i="1"/>
  <c r="AH416" i="1" s="1"/>
  <c r="AA318" i="1"/>
  <c r="AF416" i="1" s="1"/>
  <c r="Z318" i="1"/>
  <c r="AE416" i="1" s="1"/>
  <c r="Y318" i="1"/>
  <c r="AD416" i="1" s="1"/>
  <c r="X318" i="1"/>
  <c r="W318" i="1"/>
  <c r="AB416" i="1" s="1"/>
  <c r="V318" i="1"/>
  <c r="Z416" i="1" s="1"/>
  <c r="U318" i="1"/>
  <c r="T318" i="1"/>
  <c r="X416" i="1" s="1"/>
  <c r="S318" i="1"/>
  <c r="W416" i="1" s="1"/>
  <c r="R318" i="1"/>
  <c r="V416" i="1" s="1"/>
  <c r="Q318" i="1"/>
  <c r="T416" i="1" s="1"/>
  <c r="P318" i="1"/>
  <c r="S416" i="1" s="1"/>
  <c r="O318" i="1"/>
  <c r="R416" i="1" s="1"/>
  <c r="N318" i="1"/>
  <c r="Q416" i="1" s="1"/>
  <c r="M318" i="1"/>
  <c r="P416" i="1" s="1"/>
  <c r="L318" i="1"/>
  <c r="N416" i="1" s="1"/>
  <c r="K318" i="1"/>
  <c r="M416" i="1" s="1"/>
  <c r="J318" i="1"/>
  <c r="L416" i="1" s="1"/>
  <c r="I318" i="1"/>
  <c r="K416" i="1" s="1"/>
  <c r="H318" i="1"/>
  <c r="J416" i="1" s="1"/>
  <c r="G318" i="1"/>
  <c r="H416" i="1" s="1"/>
  <c r="F318" i="1"/>
  <c r="G416" i="1" s="1"/>
  <c r="E318" i="1"/>
  <c r="F416" i="1" s="1"/>
  <c r="D318" i="1"/>
  <c r="C318" i="1"/>
  <c r="D416" i="1" s="1"/>
  <c r="B318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B428" i="1" s="1"/>
  <c r="C455" i="1" s="1"/>
  <c r="AJ457" i="1" s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B416" i="1" s="1"/>
  <c r="AI316" i="1"/>
  <c r="A428" i="1" s="1"/>
  <c r="B455" i="1" s="1"/>
  <c r="AI457" i="1" s="1"/>
  <c r="B316" i="1"/>
  <c r="A416" i="1" s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BM299" i="1"/>
  <c r="AL427" i="1" s="1"/>
  <c r="BL299" i="1"/>
  <c r="AK427" i="1" s="1"/>
  <c r="BK299" i="1"/>
  <c r="AJ427" i="1" s="1"/>
  <c r="AE454" i="1" s="1"/>
  <c r="BD453" i="1" s="1"/>
  <c r="BJ299" i="1"/>
  <c r="AI427" i="1" s="1"/>
  <c r="AD454" i="1" s="1"/>
  <c r="AW453" i="1" s="1"/>
  <c r="BI299" i="1"/>
  <c r="AH427" i="1" s="1"/>
  <c r="BH299" i="1"/>
  <c r="AF427" i="1" s="1"/>
  <c r="AB454" i="1" s="1"/>
  <c r="BQ453" i="1" s="1"/>
  <c r="BG299" i="1"/>
  <c r="AE427" i="1" s="1"/>
  <c r="AA454" i="1" s="1"/>
  <c r="BJ453" i="1" s="1"/>
  <c r="BF299" i="1"/>
  <c r="BE299" i="1"/>
  <c r="AC427" i="1" s="1"/>
  <c r="Y454" i="1" s="1"/>
  <c r="AV453" i="1" s="1"/>
  <c r="BD299" i="1"/>
  <c r="AB427" i="1" s="1"/>
  <c r="X454" i="1" s="1"/>
  <c r="AO453" i="1" s="1"/>
  <c r="BC299" i="1"/>
  <c r="BB299" i="1"/>
  <c r="Y427" i="1" s="1"/>
  <c r="V454" i="1" s="1"/>
  <c r="BI453" i="1" s="1"/>
  <c r="BA299" i="1"/>
  <c r="X427" i="1" s="1"/>
  <c r="U454" i="1" s="1"/>
  <c r="BB453" i="1" s="1"/>
  <c r="AZ299" i="1"/>
  <c r="W427" i="1" s="1"/>
  <c r="T454" i="1" s="1"/>
  <c r="AU453" i="1" s="1"/>
  <c r="AY299" i="1"/>
  <c r="AX299" i="1"/>
  <c r="T427" i="1" s="1"/>
  <c r="R454" i="1" s="1"/>
  <c r="BO453" i="1" s="1"/>
  <c r="AW299" i="1"/>
  <c r="S427" i="1" s="1"/>
  <c r="Q454" i="1" s="1"/>
  <c r="BH453" i="1" s="1"/>
  <c r="AV299" i="1"/>
  <c r="R427" i="1" s="1"/>
  <c r="P454" i="1" s="1"/>
  <c r="BA453" i="1" s="1"/>
  <c r="AU299" i="1"/>
  <c r="Q427" i="1" s="1"/>
  <c r="O454" i="1" s="1"/>
  <c r="AT453" i="1" s="1"/>
  <c r="AT299" i="1"/>
  <c r="P427" i="1" s="1"/>
  <c r="N454" i="1" s="1"/>
  <c r="AM453" i="1" s="1"/>
  <c r="AS299" i="1"/>
  <c r="N427" i="1" s="1"/>
  <c r="M454" i="1" s="1"/>
  <c r="BN453" i="1" s="1"/>
  <c r="AR299" i="1"/>
  <c r="M427" i="1" s="1"/>
  <c r="L454" i="1" s="1"/>
  <c r="BG453" i="1" s="1"/>
  <c r="AQ299" i="1"/>
  <c r="L427" i="1" s="1"/>
  <c r="K454" i="1" s="1"/>
  <c r="AZ453" i="1" s="1"/>
  <c r="AP299" i="1"/>
  <c r="K427" i="1" s="1"/>
  <c r="J454" i="1" s="1"/>
  <c r="AS453" i="1" s="1"/>
  <c r="AO299" i="1"/>
  <c r="J427" i="1" s="1"/>
  <c r="I454" i="1" s="1"/>
  <c r="AL453" i="1" s="1"/>
  <c r="AN299" i="1"/>
  <c r="H427" i="1" s="1"/>
  <c r="H454" i="1" s="1"/>
  <c r="BM453" i="1" s="1"/>
  <c r="AM299" i="1"/>
  <c r="G427" i="1" s="1"/>
  <c r="G454" i="1" s="1"/>
  <c r="BF453" i="1" s="1"/>
  <c r="AL299" i="1"/>
  <c r="AK299" i="1"/>
  <c r="E427" i="1" s="1"/>
  <c r="E454" i="1" s="1"/>
  <c r="AR453" i="1" s="1"/>
  <c r="AJ299" i="1"/>
  <c r="D427" i="1" s="1"/>
  <c r="D454" i="1" s="1"/>
  <c r="AK453" i="1" s="1"/>
  <c r="AI299" i="1"/>
  <c r="AF299" i="1"/>
  <c r="AL415" i="1" s="1"/>
  <c r="AE299" i="1"/>
  <c r="AK415" i="1" s="1"/>
  <c r="AD299" i="1"/>
  <c r="AJ415" i="1" s="1"/>
  <c r="AC299" i="1"/>
  <c r="AB299" i="1"/>
  <c r="AH415" i="1" s="1"/>
  <c r="AA299" i="1"/>
  <c r="AF415" i="1" s="1"/>
  <c r="Z299" i="1"/>
  <c r="AE415" i="1" s="1"/>
  <c r="Y299" i="1"/>
  <c r="AD415" i="1" s="1"/>
  <c r="X299" i="1"/>
  <c r="AC415" i="1" s="1"/>
  <c r="W299" i="1"/>
  <c r="AB415" i="1" s="1"/>
  <c r="V299" i="1"/>
  <c r="Z415" i="1" s="1"/>
  <c r="U299" i="1"/>
  <c r="Y415" i="1" s="1"/>
  <c r="T299" i="1"/>
  <c r="X415" i="1" s="1"/>
  <c r="S299" i="1"/>
  <c r="W415" i="1" s="1"/>
  <c r="R299" i="1"/>
  <c r="V415" i="1" s="1"/>
  <c r="Q299" i="1"/>
  <c r="T415" i="1" s="1"/>
  <c r="P299" i="1"/>
  <c r="O299" i="1"/>
  <c r="R415" i="1" s="1"/>
  <c r="N299" i="1"/>
  <c r="Q415" i="1" s="1"/>
  <c r="M299" i="1"/>
  <c r="P415" i="1" s="1"/>
  <c r="L299" i="1"/>
  <c r="N415" i="1" s="1"/>
  <c r="K299" i="1"/>
  <c r="M415" i="1" s="1"/>
  <c r="J299" i="1"/>
  <c r="L415" i="1" s="1"/>
  <c r="I299" i="1"/>
  <c r="H299" i="1"/>
  <c r="J415" i="1" s="1"/>
  <c r="G299" i="1"/>
  <c r="H415" i="1" s="1"/>
  <c r="F299" i="1"/>
  <c r="G415" i="1" s="1"/>
  <c r="E299" i="1"/>
  <c r="F415" i="1" s="1"/>
  <c r="D299" i="1"/>
  <c r="E415" i="1" s="1"/>
  <c r="C299" i="1"/>
  <c r="D415" i="1" s="1"/>
  <c r="B299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B427" i="1" s="1"/>
  <c r="C454" i="1" s="1"/>
  <c r="AJ453" i="1" s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B415" i="1" s="1"/>
  <c r="AI297" i="1"/>
  <c r="A427" i="1" s="1"/>
  <c r="B454" i="1" s="1"/>
  <c r="AI453" i="1" s="1"/>
  <c r="B297" i="1"/>
  <c r="A415" i="1" s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M280" i="1"/>
  <c r="AL426" i="1" s="1"/>
  <c r="AG453" i="1" s="1"/>
  <c r="BR456" i="1" s="1"/>
  <c r="BL280" i="1"/>
  <c r="AK426" i="1" s="1"/>
  <c r="AF453" i="1" s="1"/>
  <c r="BK456" i="1" s="1"/>
  <c r="BK280" i="1"/>
  <c r="BJ280" i="1"/>
  <c r="AI426" i="1" s="1"/>
  <c r="AD453" i="1" s="1"/>
  <c r="AW456" i="1" s="1"/>
  <c r="BI280" i="1"/>
  <c r="AH426" i="1" s="1"/>
  <c r="AC453" i="1" s="1"/>
  <c r="AP456" i="1" s="1"/>
  <c r="BH280" i="1"/>
  <c r="AF426" i="1" s="1"/>
  <c r="AB453" i="1" s="1"/>
  <c r="BQ456" i="1" s="1"/>
  <c r="BG280" i="1"/>
  <c r="AE426" i="1" s="1"/>
  <c r="AA453" i="1" s="1"/>
  <c r="BJ456" i="1" s="1"/>
  <c r="BF280" i="1"/>
  <c r="AD426" i="1" s="1"/>
  <c r="Z453" i="1" s="1"/>
  <c r="BC456" i="1" s="1"/>
  <c r="BE280" i="1"/>
  <c r="AC426" i="1" s="1"/>
  <c r="Y453" i="1" s="1"/>
  <c r="AV456" i="1" s="1"/>
  <c r="BD280" i="1"/>
  <c r="AB426" i="1" s="1"/>
  <c r="X453" i="1" s="1"/>
  <c r="AO456" i="1" s="1"/>
  <c r="BC280" i="1"/>
  <c r="Z426" i="1" s="1"/>
  <c r="W453" i="1" s="1"/>
  <c r="BP456" i="1" s="1"/>
  <c r="BB280" i="1"/>
  <c r="Y426" i="1" s="1"/>
  <c r="V453" i="1" s="1"/>
  <c r="BI456" i="1" s="1"/>
  <c r="BA280" i="1"/>
  <c r="X426" i="1" s="1"/>
  <c r="U453" i="1" s="1"/>
  <c r="BB456" i="1" s="1"/>
  <c r="AZ280" i="1"/>
  <c r="W426" i="1" s="1"/>
  <c r="T453" i="1" s="1"/>
  <c r="AU456" i="1" s="1"/>
  <c r="AY280" i="1"/>
  <c r="V426" i="1" s="1"/>
  <c r="S453" i="1" s="1"/>
  <c r="AN456" i="1" s="1"/>
  <c r="AX280" i="1"/>
  <c r="AW280" i="1"/>
  <c r="S426" i="1" s="1"/>
  <c r="Q453" i="1" s="1"/>
  <c r="BH456" i="1" s="1"/>
  <c r="AV280" i="1"/>
  <c r="R426" i="1" s="1"/>
  <c r="P453" i="1" s="1"/>
  <c r="BA456" i="1" s="1"/>
  <c r="AU280" i="1"/>
  <c r="Q426" i="1" s="1"/>
  <c r="O453" i="1" s="1"/>
  <c r="AT456" i="1" s="1"/>
  <c r="AT280" i="1"/>
  <c r="AS280" i="1"/>
  <c r="N426" i="1" s="1"/>
  <c r="M453" i="1" s="1"/>
  <c r="BN456" i="1" s="1"/>
  <c r="AR280" i="1"/>
  <c r="M426" i="1" s="1"/>
  <c r="L453" i="1" s="1"/>
  <c r="BG456" i="1" s="1"/>
  <c r="AQ280" i="1"/>
  <c r="AP280" i="1"/>
  <c r="K426" i="1" s="1"/>
  <c r="J453" i="1" s="1"/>
  <c r="AS456" i="1" s="1"/>
  <c r="AO280" i="1"/>
  <c r="J426" i="1" s="1"/>
  <c r="I453" i="1" s="1"/>
  <c r="AL456" i="1" s="1"/>
  <c r="AN280" i="1"/>
  <c r="H426" i="1" s="1"/>
  <c r="H453" i="1" s="1"/>
  <c r="BM456" i="1" s="1"/>
  <c r="AM280" i="1"/>
  <c r="G426" i="1" s="1"/>
  <c r="G453" i="1" s="1"/>
  <c r="BF456" i="1" s="1"/>
  <c r="AL280" i="1"/>
  <c r="F426" i="1" s="1"/>
  <c r="F453" i="1" s="1"/>
  <c r="AY456" i="1" s="1"/>
  <c r="AK280" i="1"/>
  <c r="E426" i="1" s="1"/>
  <c r="E453" i="1" s="1"/>
  <c r="AR456" i="1" s="1"/>
  <c r="AJ280" i="1"/>
  <c r="D426" i="1" s="1"/>
  <c r="D453" i="1" s="1"/>
  <c r="AK456" i="1" s="1"/>
  <c r="AI280" i="1"/>
  <c r="AF280" i="1"/>
  <c r="AL414" i="1" s="1"/>
  <c r="AE280" i="1"/>
  <c r="AK414" i="1" s="1"/>
  <c r="AD280" i="1"/>
  <c r="AJ414" i="1" s="1"/>
  <c r="AC280" i="1"/>
  <c r="AI414" i="1" s="1"/>
  <c r="AB280" i="1"/>
  <c r="AH414" i="1" s="1"/>
  <c r="AA280" i="1"/>
  <c r="AF414" i="1" s="1"/>
  <c r="Z280" i="1"/>
  <c r="AE414" i="1" s="1"/>
  <c r="Y280" i="1"/>
  <c r="AD414" i="1" s="1"/>
  <c r="X280" i="1"/>
  <c r="W280" i="1"/>
  <c r="AB414" i="1" s="1"/>
  <c r="V280" i="1"/>
  <c r="Z414" i="1" s="1"/>
  <c r="U280" i="1"/>
  <c r="T280" i="1"/>
  <c r="X414" i="1" s="1"/>
  <c r="S280" i="1"/>
  <c r="W414" i="1" s="1"/>
  <c r="R280" i="1"/>
  <c r="V414" i="1" s="1"/>
  <c r="Q280" i="1"/>
  <c r="T414" i="1" s="1"/>
  <c r="P280" i="1"/>
  <c r="S414" i="1" s="1"/>
  <c r="O280" i="1"/>
  <c r="R414" i="1" s="1"/>
  <c r="N280" i="1"/>
  <c r="Q414" i="1" s="1"/>
  <c r="M280" i="1"/>
  <c r="P414" i="1" s="1"/>
  <c r="L280" i="1"/>
  <c r="N414" i="1" s="1"/>
  <c r="K280" i="1"/>
  <c r="M414" i="1" s="1"/>
  <c r="L445" i="1" s="1"/>
  <c r="BG448" i="1" s="1"/>
  <c r="J280" i="1"/>
  <c r="L414" i="1" s="1"/>
  <c r="I280" i="1"/>
  <c r="K414" i="1" s="1"/>
  <c r="H280" i="1"/>
  <c r="J414" i="1" s="1"/>
  <c r="G280" i="1"/>
  <c r="H414" i="1" s="1"/>
  <c r="F280" i="1"/>
  <c r="G414" i="1" s="1"/>
  <c r="E280" i="1"/>
  <c r="F414" i="1" s="1"/>
  <c r="D280" i="1"/>
  <c r="C280" i="1"/>
  <c r="D414" i="1" s="1"/>
  <c r="B280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B426" i="1" s="1"/>
  <c r="C453" i="1" s="1"/>
  <c r="AJ456" i="1" s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414" i="1" s="1"/>
  <c r="AI278" i="1"/>
  <c r="A426" i="1" s="1"/>
  <c r="B453" i="1" s="1"/>
  <c r="AI456" i="1" s="1"/>
  <c r="B278" i="1"/>
  <c r="A414" i="1" s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BM261" i="1"/>
  <c r="AL425" i="1" s="1"/>
  <c r="AG452" i="1" s="1"/>
  <c r="BR452" i="1" s="1"/>
  <c r="BL261" i="1"/>
  <c r="AK425" i="1" s="1"/>
  <c r="AF452" i="1" s="1"/>
  <c r="BK452" i="1" s="1"/>
  <c r="BK261" i="1"/>
  <c r="BJ261" i="1"/>
  <c r="BI261" i="1"/>
  <c r="AH425" i="1" s="1"/>
  <c r="AC452" i="1" s="1"/>
  <c r="AP452" i="1" s="1"/>
  <c r="BH261" i="1"/>
  <c r="AF425" i="1" s="1"/>
  <c r="AB452" i="1" s="1"/>
  <c r="BQ452" i="1" s="1"/>
  <c r="BG261" i="1"/>
  <c r="BF261" i="1"/>
  <c r="BE261" i="1"/>
  <c r="AC425" i="1" s="1"/>
  <c r="Y452" i="1" s="1"/>
  <c r="AV452" i="1" s="1"/>
  <c r="BD261" i="1"/>
  <c r="AB425" i="1" s="1"/>
  <c r="X452" i="1" s="1"/>
  <c r="AO452" i="1" s="1"/>
  <c r="BC261" i="1"/>
  <c r="BB261" i="1"/>
  <c r="BA261" i="1"/>
  <c r="X425" i="1" s="1"/>
  <c r="U452" i="1" s="1"/>
  <c r="BB452" i="1" s="1"/>
  <c r="AZ261" i="1"/>
  <c r="W425" i="1" s="1"/>
  <c r="T452" i="1" s="1"/>
  <c r="AU452" i="1" s="1"/>
  <c r="AY261" i="1"/>
  <c r="AX261" i="1"/>
  <c r="AW261" i="1"/>
  <c r="S425" i="1" s="1"/>
  <c r="Q452" i="1" s="1"/>
  <c r="BH452" i="1" s="1"/>
  <c r="AV261" i="1"/>
  <c r="R425" i="1" s="1"/>
  <c r="P452" i="1" s="1"/>
  <c r="BA452" i="1" s="1"/>
  <c r="AU261" i="1"/>
  <c r="AT261" i="1"/>
  <c r="AS261" i="1"/>
  <c r="N425" i="1" s="1"/>
  <c r="M452" i="1" s="1"/>
  <c r="BN452" i="1" s="1"/>
  <c r="AR261" i="1"/>
  <c r="M425" i="1" s="1"/>
  <c r="L452" i="1" s="1"/>
  <c r="BG452" i="1" s="1"/>
  <c r="AQ261" i="1"/>
  <c r="AP261" i="1"/>
  <c r="AO261" i="1"/>
  <c r="J425" i="1" s="1"/>
  <c r="I452" i="1" s="1"/>
  <c r="AL452" i="1" s="1"/>
  <c r="AN261" i="1"/>
  <c r="H425" i="1" s="1"/>
  <c r="H452" i="1" s="1"/>
  <c r="BM452" i="1" s="1"/>
  <c r="AM261" i="1"/>
  <c r="AL261" i="1"/>
  <c r="AK261" i="1"/>
  <c r="E425" i="1" s="1"/>
  <c r="E452" i="1" s="1"/>
  <c r="AR452" i="1" s="1"/>
  <c r="AJ261" i="1"/>
  <c r="D425" i="1" s="1"/>
  <c r="D452" i="1" s="1"/>
  <c r="AK452" i="1" s="1"/>
  <c r="AI261" i="1"/>
  <c r="AF261" i="1"/>
  <c r="AE261" i="1"/>
  <c r="AK413" i="1" s="1"/>
  <c r="AD261" i="1"/>
  <c r="AJ413" i="1" s="1"/>
  <c r="AC261" i="1"/>
  <c r="AB261" i="1"/>
  <c r="AA261" i="1"/>
  <c r="AF413" i="1" s="1"/>
  <c r="Z261" i="1"/>
  <c r="AE413" i="1" s="1"/>
  <c r="Y261" i="1"/>
  <c r="X261" i="1"/>
  <c r="W261" i="1"/>
  <c r="AB413" i="1" s="1"/>
  <c r="V261" i="1"/>
  <c r="Z413" i="1" s="1"/>
  <c r="U261" i="1"/>
  <c r="T261" i="1"/>
  <c r="S261" i="1"/>
  <c r="W413" i="1" s="1"/>
  <c r="R261" i="1"/>
  <c r="V413" i="1" s="1"/>
  <c r="Q261" i="1"/>
  <c r="P261" i="1"/>
  <c r="O261" i="1"/>
  <c r="R413" i="1" s="1"/>
  <c r="N261" i="1"/>
  <c r="Q413" i="1" s="1"/>
  <c r="M261" i="1"/>
  <c r="L261" i="1"/>
  <c r="K261" i="1"/>
  <c r="M413" i="1" s="1"/>
  <c r="J261" i="1"/>
  <c r="L413" i="1" s="1"/>
  <c r="I261" i="1"/>
  <c r="H261" i="1"/>
  <c r="G261" i="1"/>
  <c r="H413" i="1" s="1"/>
  <c r="F261" i="1"/>
  <c r="G413" i="1" s="1"/>
  <c r="E261" i="1"/>
  <c r="D261" i="1"/>
  <c r="C261" i="1"/>
  <c r="D413" i="1" s="1"/>
  <c r="B261" i="1"/>
  <c r="BM260" i="1"/>
  <c r="AL424" i="1" s="1"/>
  <c r="BL260" i="1"/>
  <c r="AK424" i="1" s="1"/>
  <c r="BK260" i="1"/>
  <c r="AJ424" i="1" s="1"/>
  <c r="BJ260" i="1"/>
  <c r="AI424" i="1" s="1"/>
  <c r="BI260" i="1"/>
  <c r="AH424" i="1" s="1"/>
  <c r="BH260" i="1"/>
  <c r="AF424" i="1" s="1"/>
  <c r="BG260" i="1"/>
  <c r="AE424" i="1" s="1"/>
  <c r="BF260" i="1"/>
  <c r="AD424" i="1" s="1"/>
  <c r="BE260" i="1"/>
  <c r="AC424" i="1" s="1"/>
  <c r="BD260" i="1"/>
  <c r="AB424" i="1" s="1"/>
  <c r="BC260" i="1"/>
  <c r="Z424" i="1" s="1"/>
  <c r="BB260" i="1"/>
  <c r="Y424" i="1" s="1"/>
  <c r="BA260" i="1"/>
  <c r="X424" i="1" s="1"/>
  <c r="AZ260" i="1"/>
  <c r="W424" i="1" s="1"/>
  <c r="AY260" i="1"/>
  <c r="V424" i="1" s="1"/>
  <c r="AX260" i="1"/>
  <c r="T424" i="1" s="1"/>
  <c r="AW260" i="1"/>
  <c r="S424" i="1" s="1"/>
  <c r="AV260" i="1"/>
  <c r="R424" i="1" s="1"/>
  <c r="AU260" i="1"/>
  <c r="Q424" i="1" s="1"/>
  <c r="AT260" i="1"/>
  <c r="P424" i="1" s="1"/>
  <c r="AS260" i="1"/>
  <c r="N424" i="1" s="1"/>
  <c r="AR260" i="1"/>
  <c r="M424" i="1" s="1"/>
  <c r="AQ260" i="1"/>
  <c r="L424" i="1" s="1"/>
  <c r="AP260" i="1"/>
  <c r="K424" i="1" s="1"/>
  <c r="AO260" i="1"/>
  <c r="J424" i="1" s="1"/>
  <c r="AN260" i="1"/>
  <c r="H424" i="1" s="1"/>
  <c r="AM260" i="1"/>
  <c r="G424" i="1" s="1"/>
  <c r="AL260" i="1"/>
  <c r="F424" i="1" s="1"/>
  <c r="AK260" i="1"/>
  <c r="E424" i="1" s="1"/>
  <c r="AJ260" i="1"/>
  <c r="D424" i="1" s="1"/>
  <c r="AI260" i="1"/>
  <c r="B425" i="1" s="1"/>
  <c r="C452" i="1" s="1"/>
  <c r="AJ452" i="1" s="1"/>
  <c r="AF260" i="1"/>
  <c r="AL412" i="1" s="1"/>
  <c r="AE260" i="1"/>
  <c r="AK412" i="1" s="1"/>
  <c r="AD260" i="1"/>
  <c r="AJ412" i="1" s="1"/>
  <c r="AC260" i="1"/>
  <c r="AI412" i="1" s="1"/>
  <c r="AB260" i="1"/>
  <c r="AH412" i="1" s="1"/>
  <c r="AA260" i="1"/>
  <c r="AF412" i="1" s="1"/>
  <c r="Z260" i="1"/>
  <c r="AE412" i="1" s="1"/>
  <c r="Y260" i="1"/>
  <c r="AD412" i="1" s="1"/>
  <c r="X260" i="1"/>
  <c r="AC412" i="1" s="1"/>
  <c r="W260" i="1"/>
  <c r="AB412" i="1" s="1"/>
  <c r="V260" i="1"/>
  <c r="Z412" i="1" s="1"/>
  <c r="U260" i="1"/>
  <c r="Y412" i="1" s="1"/>
  <c r="T260" i="1"/>
  <c r="X412" i="1" s="1"/>
  <c r="S260" i="1"/>
  <c r="W412" i="1" s="1"/>
  <c r="R260" i="1"/>
  <c r="V412" i="1" s="1"/>
  <c r="Q260" i="1"/>
  <c r="T412" i="1" s="1"/>
  <c r="P260" i="1"/>
  <c r="S412" i="1" s="1"/>
  <c r="O260" i="1"/>
  <c r="R412" i="1" s="1"/>
  <c r="N260" i="1"/>
  <c r="Q412" i="1" s="1"/>
  <c r="M260" i="1"/>
  <c r="P412" i="1" s="1"/>
  <c r="L260" i="1"/>
  <c r="N412" i="1" s="1"/>
  <c r="K260" i="1"/>
  <c r="M412" i="1" s="1"/>
  <c r="J260" i="1"/>
  <c r="L412" i="1" s="1"/>
  <c r="I260" i="1"/>
  <c r="K412" i="1" s="1"/>
  <c r="H260" i="1"/>
  <c r="J412" i="1" s="1"/>
  <c r="G260" i="1"/>
  <c r="H412" i="1" s="1"/>
  <c r="H443" i="1" s="1"/>
  <c r="F260" i="1"/>
  <c r="G412" i="1" s="1"/>
  <c r="G443" i="1" s="1"/>
  <c r="E260" i="1"/>
  <c r="F412" i="1" s="1"/>
  <c r="F443" i="1" s="1"/>
  <c r="D260" i="1"/>
  <c r="E412" i="1" s="1"/>
  <c r="E443" i="1" s="1"/>
  <c r="C260" i="1"/>
  <c r="D412" i="1" s="1"/>
  <c r="D443" i="1" s="1"/>
  <c r="B260" i="1"/>
  <c r="B413" i="1" s="1"/>
  <c r="BI259" i="1"/>
  <c r="BD259" i="1"/>
  <c r="AY259" i="1"/>
  <c r="AT259" i="1"/>
  <c r="AO259" i="1"/>
  <c r="AJ259" i="1"/>
  <c r="AI259" i="1"/>
  <c r="AB259" i="1"/>
  <c r="W259" i="1"/>
  <c r="R259" i="1"/>
  <c r="M259" i="1"/>
  <c r="H259" i="1"/>
  <c r="C259" i="1"/>
  <c r="B259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X257" i="1" s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X258" i="1" s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B184" i="1"/>
  <c r="X183" i="1"/>
  <c r="BP182" i="1"/>
  <c r="BK182" i="1"/>
  <c r="BH182" i="1"/>
  <c r="BC182" i="1"/>
  <c r="AU182" i="1"/>
  <c r="BV182" i="1" s="1"/>
  <c r="AT182" i="1"/>
  <c r="BU182" i="1" s="1"/>
  <c r="AS182" i="1"/>
  <c r="BT182" i="1" s="1"/>
  <c r="AR182" i="1"/>
  <c r="BS182" i="1" s="1"/>
  <c r="AQ182" i="1"/>
  <c r="BR182" i="1" s="1"/>
  <c r="AP182" i="1"/>
  <c r="BQ182" i="1" s="1"/>
  <c r="AO182" i="1"/>
  <c r="AN182" i="1"/>
  <c r="BO182" i="1" s="1"/>
  <c r="AM182" i="1"/>
  <c r="BN182" i="1" s="1"/>
  <c r="AL182" i="1"/>
  <c r="BM182" i="1" s="1"/>
  <c r="AK182" i="1"/>
  <c r="BL182" i="1" s="1"/>
  <c r="AJ182" i="1"/>
  <c r="AI182" i="1"/>
  <c r="BJ182" i="1" s="1"/>
  <c r="AH182" i="1"/>
  <c r="BI182" i="1" s="1"/>
  <c r="AG182" i="1"/>
  <c r="AF182" i="1"/>
  <c r="BG182" i="1" s="1"/>
  <c r="AE182" i="1"/>
  <c r="BF182" i="1" s="1"/>
  <c r="AD182" i="1"/>
  <c r="BE182" i="1" s="1"/>
  <c r="AC182" i="1"/>
  <c r="BD182" i="1" s="1"/>
  <c r="AB182" i="1"/>
  <c r="BV181" i="1"/>
  <c r="BS181" i="1"/>
  <c r="BO181" i="1"/>
  <c r="BN181" i="1"/>
  <c r="BF181" i="1"/>
  <c r="BC181" i="1"/>
  <c r="AU181" i="1"/>
  <c r="AT181" i="1"/>
  <c r="BU181" i="1" s="1"/>
  <c r="AS181" i="1"/>
  <c r="BT181" i="1" s="1"/>
  <c r="AR181" i="1"/>
  <c r="AQ181" i="1"/>
  <c r="BR181" i="1" s="1"/>
  <c r="AP181" i="1"/>
  <c r="BQ181" i="1" s="1"/>
  <c r="AO181" i="1"/>
  <c r="BP181" i="1" s="1"/>
  <c r="AN181" i="1"/>
  <c r="AM181" i="1"/>
  <c r="AL181" i="1"/>
  <c r="BM181" i="1" s="1"/>
  <c r="AK181" i="1"/>
  <c r="BL181" i="1" s="1"/>
  <c r="AJ181" i="1"/>
  <c r="BK181" i="1" s="1"/>
  <c r="AI181" i="1"/>
  <c r="BJ181" i="1" s="1"/>
  <c r="AH181" i="1"/>
  <c r="BI181" i="1" s="1"/>
  <c r="AG181" i="1"/>
  <c r="BH181" i="1" s="1"/>
  <c r="AF181" i="1"/>
  <c r="BG181" i="1" s="1"/>
  <c r="AE181" i="1"/>
  <c r="AD181" i="1"/>
  <c r="BE181" i="1" s="1"/>
  <c r="AC181" i="1"/>
  <c r="BD181" i="1" s="1"/>
  <c r="AB181" i="1"/>
  <c r="X181" i="1" s="1"/>
  <c r="BU180" i="1"/>
  <c r="BR180" i="1"/>
  <c r="BN180" i="1"/>
  <c r="BM180" i="1"/>
  <c r="BE180" i="1"/>
  <c r="AU180" i="1"/>
  <c r="BV180" i="1" s="1"/>
  <c r="AT180" i="1"/>
  <c r="AS180" i="1"/>
  <c r="BT180" i="1" s="1"/>
  <c r="AR180" i="1"/>
  <c r="BS180" i="1" s="1"/>
  <c r="AQ180" i="1"/>
  <c r="AP180" i="1"/>
  <c r="BQ180" i="1" s="1"/>
  <c r="AO180" i="1"/>
  <c r="BP180" i="1" s="1"/>
  <c r="AN180" i="1"/>
  <c r="BO180" i="1" s="1"/>
  <c r="AM180" i="1"/>
  <c r="AL180" i="1"/>
  <c r="AK180" i="1"/>
  <c r="BL180" i="1" s="1"/>
  <c r="AJ180" i="1"/>
  <c r="BK180" i="1" s="1"/>
  <c r="AI180" i="1"/>
  <c r="BJ180" i="1" s="1"/>
  <c r="AH180" i="1"/>
  <c r="BI180" i="1" s="1"/>
  <c r="AG180" i="1"/>
  <c r="BH180" i="1" s="1"/>
  <c r="AF180" i="1"/>
  <c r="BG180" i="1" s="1"/>
  <c r="AE180" i="1"/>
  <c r="BF180" i="1" s="1"/>
  <c r="AD180" i="1"/>
  <c r="AC180" i="1"/>
  <c r="BD180" i="1" s="1"/>
  <c r="AB180" i="1"/>
  <c r="BC180" i="1" s="1"/>
  <c r="BV179" i="1"/>
  <c r="BS179" i="1"/>
  <c r="BO179" i="1"/>
  <c r="BN179" i="1"/>
  <c r="BF179" i="1"/>
  <c r="BC179" i="1"/>
  <c r="AU179" i="1"/>
  <c r="AT179" i="1"/>
  <c r="BU179" i="1" s="1"/>
  <c r="AS179" i="1"/>
  <c r="BT179" i="1" s="1"/>
  <c r="AR179" i="1"/>
  <c r="AQ179" i="1"/>
  <c r="BR179" i="1" s="1"/>
  <c r="AP179" i="1"/>
  <c r="BQ179" i="1" s="1"/>
  <c r="AO179" i="1"/>
  <c r="BP179" i="1" s="1"/>
  <c r="AN179" i="1"/>
  <c r="AM179" i="1"/>
  <c r="AL179" i="1"/>
  <c r="BM179" i="1" s="1"/>
  <c r="AK179" i="1"/>
  <c r="BL179" i="1" s="1"/>
  <c r="AJ179" i="1"/>
  <c r="BK179" i="1" s="1"/>
  <c r="AI179" i="1"/>
  <c r="BJ179" i="1" s="1"/>
  <c r="AH179" i="1"/>
  <c r="BI179" i="1" s="1"/>
  <c r="AG179" i="1"/>
  <c r="BH179" i="1" s="1"/>
  <c r="AF179" i="1"/>
  <c r="BG179" i="1" s="1"/>
  <c r="AE179" i="1"/>
  <c r="AD179" i="1"/>
  <c r="BE179" i="1" s="1"/>
  <c r="AC179" i="1"/>
  <c r="BD179" i="1" s="1"/>
  <c r="AB179" i="1"/>
  <c r="X182" i="1" s="1"/>
  <c r="BU178" i="1"/>
  <c r="BQ178" i="1"/>
  <c r="BM178" i="1"/>
  <c r="BH178" i="1"/>
  <c r="BE178" i="1"/>
  <c r="AU178" i="1"/>
  <c r="BV178" i="1" s="1"/>
  <c r="AT178" i="1"/>
  <c r="AS178" i="1"/>
  <c r="BT178" i="1" s="1"/>
  <c r="AR178" i="1"/>
  <c r="BS178" i="1" s="1"/>
  <c r="AQ178" i="1"/>
  <c r="BR178" i="1" s="1"/>
  <c r="AP178" i="1"/>
  <c r="AO178" i="1"/>
  <c r="BP178" i="1" s="1"/>
  <c r="AN178" i="1"/>
  <c r="BO178" i="1" s="1"/>
  <c r="AM178" i="1"/>
  <c r="BN178" i="1" s="1"/>
  <c r="AL178" i="1"/>
  <c r="AK178" i="1"/>
  <c r="BL178" i="1" s="1"/>
  <c r="AJ178" i="1"/>
  <c r="BK178" i="1" s="1"/>
  <c r="AI178" i="1"/>
  <c r="BJ178" i="1" s="1"/>
  <c r="AH178" i="1"/>
  <c r="BI178" i="1" s="1"/>
  <c r="AG178" i="1"/>
  <c r="AF178" i="1"/>
  <c r="BG178" i="1" s="1"/>
  <c r="AE178" i="1"/>
  <c r="BF178" i="1" s="1"/>
  <c r="AD178" i="1"/>
  <c r="AC178" i="1"/>
  <c r="BD178" i="1" s="1"/>
  <c r="AB178" i="1"/>
  <c r="BC178" i="1" s="1"/>
  <c r="X178" i="1"/>
  <c r="BS177" i="1"/>
  <c r="BP177" i="1"/>
  <c r="BH177" i="1"/>
  <c r="BC177" i="1"/>
  <c r="AU177" i="1"/>
  <c r="BV177" i="1" s="1"/>
  <c r="AT177" i="1"/>
  <c r="BU177" i="1" s="1"/>
  <c r="AS177" i="1"/>
  <c r="BT177" i="1" s="1"/>
  <c r="AR177" i="1"/>
  <c r="AQ177" i="1"/>
  <c r="BR177" i="1" s="1"/>
  <c r="AP177" i="1"/>
  <c r="BQ177" i="1" s="1"/>
  <c r="AO177" i="1"/>
  <c r="AN177" i="1"/>
  <c r="BO177" i="1" s="1"/>
  <c r="AM177" i="1"/>
  <c r="BN177" i="1" s="1"/>
  <c r="AL177" i="1"/>
  <c r="BM177" i="1" s="1"/>
  <c r="AK177" i="1"/>
  <c r="BL177" i="1" s="1"/>
  <c r="AJ177" i="1"/>
  <c r="BK177" i="1" s="1"/>
  <c r="AI177" i="1"/>
  <c r="BJ177" i="1" s="1"/>
  <c r="AH177" i="1"/>
  <c r="BI177" i="1" s="1"/>
  <c r="AG177" i="1"/>
  <c r="AF177" i="1"/>
  <c r="BG177" i="1" s="1"/>
  <c r="AE177" i="1"/>
  <c r="BF177" i="1" s="1"/>
  <c r="AD177" i="1"/>
  <c r="BE177" i="1" s="1"/>
  <c r="AC177" i="1"/>
  <c r="BD177" i="1" s="1"/>
  <c r="AB177" i="1"/>
  <c r="X177" i="1" s="1"/>
  <c r="BU176" i="1"/>
  <c r="BQ176" i="1"/>
  <c r="BM176" i="1"/>
  <c r="BH176" i="1"/>
  <c r="BE176" i="1"/>
  <c r="AU176" i="1"/>
  <c r="BV176" i="1" s="1"/>
  <c r="AT176" i="1"/>
  <c r="AS176" i="1"/>
  <c r="BT176" i="1" s="1"/>
  <c r="AR176" i="1"/>
  <c r="BS176" i="1" s="1"/>
  <c r="AQ176" i="1"/>
  <c r="BR176" i="1" s="1"/>
  <c r="AP176" i="1"/>
  <c r="AO176" i="1"/>
  <c r="BP176" i="1" s="1"/>
  <c r="AN176" i="1"/>
  <c r="BO176" i="1" s="1"/>
  <c r="AM176" i="1"/>
  <c r="BN176" i="1" s="1"/>
  <c r="AL176" i="1"/>
  <c r="AK176" i="1"/>
  <c r="BL176" i="1" s="1"/>
  <c r="AJ176" i="1"/>
  <c r="BK176" i="1" s="1"/>
  <c r="AI176" i="1"/>
  <c r="BJ176" i="1" s="1"/>
  <c r="AH176" i="1"/>
  <c r="BI176" i="1" s="1"/>
  <c r="AG176" i="1"/>
  <c r="AF176" i="1"/>
  <c r="BG176" i="1" s="1"/>
  <c r="AE176" i="1"/>
  <c r="BF176" i="1" s="1"/>
  <c r="AD176" i="1"/>
  <c r="AC176" i="1"/>
  <c r="BD176" i="1" s="1"/>
  <c r="AB176" i="1"/>
  <c r="BC176" i="1" s="1"/>
  <c r="BR175" i="1"/>
  <c r="BO175" i="1"/>
  <c r="BG175" i="1"/>
  <c r="AU175" i="1"/>
  <c r="BV175" i="1" s="1"/>
  <c r="AT175" i="1"/>
  <c r="BU175" i="1" s="1"/>
  <c r="AS175" i="1"/>
  <c r="BT175" i="1" s="1"/>
  <c r="AR175" i="1"/>
  <c r="BS175" i="1" s="1"/>
  <c r="AQ175" i="1"/>
  <c r="AP175" i="1"/>
  <c r="BQ175" i="1" s="1"/>
  <c r="AO175" i="1"/>
  <c r="BP175" i="1" s="1"/>
  <c r="AN175" i="1"/>
  <c r="AM175" i="1"/>
  <c r="BN175" i="1" s="1"/>
  <c r="AL175" i="1"/>
  <c r="BM175" i="1" s="1"/>
  <c r="AK175" i="1"/>
  <c r="BL175" i="1" s="1"/>
  <c r="AJ175" i="1"/>
  <c r="BK175" i="1" s="1"/>
  <c r="AI175" i="1"/>
  <c r="BJ175" i="1" s="1"/>
  <c r="AH175" i="1"/>
  <c r="BI175" i="1" s="1"/>
  <c r="AG175" i="1"/>
  <c r="BH175" i="1" s="1"/>
  <c r="AF175" i="1"/>
  <c r="AE175" i="1"/>
  <c r="BF175" i="1" s="1"/>
  <c r="AD175" i="1"/>
  <c r="BE175" i="1" s="1"/>
  <c r="AC175" i="1"/>
  <c r="BD175" i="1" s="1"/>
  <c r="AB175" i="1"/>
  <c r="X175" i="1" s="1"/>
  <c r="BV174" i="1"/>
  <c r="BQ174" i="1"/>
  <c r="BN174" i="1"/>
  <c r="BF174" i="1"/>
  <c r="AU174" i="1"/>
  <c r="AT174" i="1"/>
  <c r="BU174" i="1" s="1"/>
  <c r="AS174" i="1"/>
  <c r="BT174" i="1" s="1"/>
  <c r="AR174" i="1"/>
  <c r="BS174" i="1" s="1"/>
  <c r="AQ174" i="1"/>
  <c r="BR174" i="1" s="1"/>
  <c r="AP174" i="1"/>
  <c r="AO174" i="1"/>
  <c r="BP174" i="1" s="1"/>
  <c r="AN174" i="1"/>
  <c r="BO174" i="1" s="1"/>
  <c r="AM174" i="1"/>
  <c r="AL174" i="1"/>
  <c r="BM174" i="1" s="1"/>
  <c r="AK174" i="1"/>
  <c r="BL174" i="1" s="1"/>
  <c r="AJ174" i="1"/>
  <c r="BK174" i="1" s="1"/>
  <c r="AI174" i="1"/>
  <c r="BJ174" i="1" s="1"/>
  <c r="AH174" i="1"/>
  <c r="BI174" i="1" s="1"/>
  <c r="AG174" i="1"/>
  <c r="BH174" i="1" s="1"/>
  <c r="AF174" i="1"/>
  <c r="BG174" i="1" s="1"/>
  <c r="AE174" i="1"/>
  <c r="AD174" i="1"/>
  <c r="BE174" i="1" s="1"/>
  <c r="AC174" i="1"/>
  <c r="BD174" i="1" s="1"/>
  <c r="AB174" i="1"/>
  <c r="BC174" i="1" s="1"/>
  <c r="X174" i="1"/>
  <c r="BS173" i="1"/>
  <c r="BR173" i="1"/>
  <c r="BN173" i="1"/>
  <c r="BC173" i="1"/>
  <c r="AU173" i="1"/>
  <c r="BV173" i="1" s="1"/>
  <c r="AT173" i="1"/>
  <c r="BU173" i="1" s="1"/>
  <c r="AS173" i="1"/>
  <c r="BT173" i="1" s="1"/>
  <c r="AR173" i="1"/>
  <c r="AQ173" i="1"/>
  <c r="AP173" i="1"/>
  <c r="BQ173" i="1" s="1"/>
  <c r="AO173" i="1"/>
  <c r="BP173" i="1" s="1"/>
  <c r="AN173" i="1"/>
  <c r="BO173" i="1" s="1"/>
  <c r="AM173" i="1"/>
  <c r="AL173" i="1"/>
  <c r="BM173" i="1" s="1"/>
  <c r="AK173" i="1"/>
  <c r="BL173" i="1" s="1"/>
  <c r="AJ173" i="1"/>
  <c r="BK173" i="1" s="1"/>
  <c r="AI173" i="1"/>
  <c r="BJ173" i="1" s="1"/>
  <c r="AH173" i="1"/>
  <c r="BI173" i="1" s="1"/>
  <c r="AG173" i="1"/>
  <c r="BH173" i="1" s="1"/>
  <c r="AF173" i="1"/>
  <c r="BG173" i="1" s="1"/>
  <c r="AE173" i="1"/>
  <c r="BF173" i="1" s="1"/>
  <c r="AD173" i="1"/>
  <c r="BE173" i="1" s="1"/>
  <c r="AC173" i="1"/>
  <c r="BD173" i="1" s="1"/>
  <c r="AB173" i="1"/>
  <c r="BQ172" i="1"/>
  <c r="BP172" i="1"/>
  <c r="BL172" i="1"/>
  <c r="BI172" i="1"/>
  <c r="AU172" i="1"/>
  <c r="BV172" i="1" s="1"/>
  <c r="AT172" i="1"/>
  <c r="BU172" i="1" s="1"/>
  <c r="AS172" i="1"/>
  <c r="BT172" i="1" s="1"/>
  <c r="AR172" i="1"/>
  <c r="BS172" i="1" s="1"/>
  <c r="AQ172" i="1"/>
  <c r="BR172" i="1" s="1"/>
  <c r="AP172" i="1"/>
  <c r="AO172" i="1"/>
  <c r="AN172" i="1"/>
  <c r="BO172" i="1" s="1"/>
  <c r="AM172" i="1"/>
  <c r="BN172" i="1" s="1"/>
  <c r="AL172" i="1"/>
  <c r="BM172" i="1" s="1"/>
  <c r="AK172" i="1"/>
  <c r="AJ172" i="1"/>
  <c r="BK172" i="1" s="1"/>
  <c r="AI172" i="1"/>
  <c r="BJ172" i="1" s="1"/>
  <c r="AH172" i="1"/>
  <c r="AG172" i="1"/>
  <c r="BH172" i="1" s="1"/>
  <c r="AF172" i="1"/>
  <c r="BG172" i="1" s="1"/>
  <c r="AE172" i="1"/>
  <c r="BF172" i="1" s="1"/>
  <c r="AD172" i="1"/>
  <c r="BE172" i="1" s="1"/>
  <c r="AC172" i="1"/>
  <c r="BD172" i="1" s="1"/>
  <c r="AB172" i="1"/>
  <c r="BC172" i="1" s="1"/>
  <c r="X172" i="1"/>
  <c r="BT171" i="1"/>
  <c r="BP171" i="1"/>
  <c r="BO171" i="1"/>
  <c r="BH171" i="1"/>
  <c r="BG171" i="1"/>
  <c r="BD171" i="1"/>
  <c r="AU171" i="1"/>
  <c r="BV171" i="1" s="1"/>
  <c r="AT171" i="1"/>
  <c r="BU171" i="1" s="1"/>
  <c r="AS171" i="1"/>
  <c r="AR171" i="1"/>
  <c r="BS171" i="1" s="1"/>
  <c r="AQ171" i="1"/>
  <c r="BR171" i="1" s="1"/>
  <c r="AP171" i="1"/>
  <c r="BQ171" i="1" s="1"/>
  <c r="AO171" i="1"/>
  <c r="AN171" i="1"/>
  <c r="AM171" i="1"/>
  <c r="BN171" i="1" s="1"/>
  <c r="AL171" i="1"/>
  <c r="BM171" i="1" s="1"/>
  <c r="AK171" i="1"/>
  <c r="BL171" i="1" s="1"/>
  <c r="AJ171" i="1"/>
  <c r="BK171" i="1" s="1"/>
  <c r="AI171" i="1"/>
  <c r="BJ171" i="1" s="1"/>
  <c r="AH171" i="1"/>
  <c r="BI171" i="1" s="1"/>
  <c r="AG171" i="1"/>
  <c r="AF171" i="1"/>
  <c r="AE171" i="1"/>
  <c r="BF171" i="1" s="1"/>
  <c r="AD171" i="1"/>
  <c r="BE171" i="1" s="1"/>
  <c r="AC171" i="1"/>
  <c r="AB171" i="1"/>
  <c r="X171" i="1" s="1"/>
  <c r="BS170" i="1"/>
  <c r="BR170" i="1"/>
  <c r="BN170" i="1"/>
  <c r="BC170" i="1"/>
  <c r="AU170" i="1"/>
  <c r="BV170" i="1" s="1"/>
  <c r="AT170" i="1"/>
  <c r="BU170" i="1" s="1"/>
  <c r="AS170" i="1"/>
  <c r="BT170" i="1" s="1"/>
  <c r="AR170" i="1"/>
  <c r="AQ170" i="1"/>
  <c r="AP170" i="1"/>
  <c r="BQ170" i="1" s="1"/>
  <c r="AO170" i="1"/>
  <c r="BP170" i="1" s="1"/>
  <c r="AN170" i="1"/>
  <c r="BO170" i="1" s="1"/>
  <c r="AM170" i="1"/>
  <c r="AL170" i="1"/>
  <c r="BM170" i="1" s="1"/>
  <c r="AK170" i="1"/>
  <c r="BL170" i="1" s="1"/>
  <c r="AJ170" i="1"/>
  <c r="BK170" i="1" s="1"/>
  <c r="AI170" i="1"/>
  <c r="BJ170" i="1" s="1"/>
  <c r="AH170" i="1"/>
  <c r="BI170" i="1" s="1"/>
  <c r="AG170" i="1"/>
  <c r="BH170" i="1" s="1"/>
  <c r="AF170" i="1"/>
  <c r="BG170" i="1" s="1"/>
  <c r="AE170" i="1"/>
  <c r="BF170" i="1" s="1"/>
  <c r="AD170" i="1"/>
  <c r="BE170" i="1" s="1"/>
  <c r="AC170" i="1"/>
  <c r="BD170" i="1" s="1"/>
  <c r="AB170" i="1"/>
  <c r="X170" i="1" s="1"/>
  <c r="BR169" i="1"/>
  <c r="BQ169" i="1"/>
  <c r="BM169" i="1"/>
  <c r="AU169" i="1"/>
  <c r="BV169" i="1" s="1"/>
  <c r="AT169" i="1"/>
  <c r="BU169" i="1" s="1"/>
  <c r="AS169" i="1"/>
  <c r="BT169" i="1" s="1"/>
  <c r="AR169" i="1"/>
  <c r="BS169" i="1" s="1"/>
  <c r="AQ169" i="1"/>
  <c r="AP169" i="1"/>
  <c r="AO169" i="1"/>
  <c r="BP169" i="1" s="1"/>
  <c r="AN169" i="1"/>
  <c r="BO169" i="1" s="1"/>
  <c r="AM169" i="1"/>
  <c r="BN169" i="1" s="1"/>
  <c r="AL169" i="1"/>
  <c r="AK169" i="1"/>
  <c r="BL169" i="1" s="1"/>
  <c r="AJ169" i="1"/>
  <c r="BK169" i="1" s="1"/>
  <c r="AI169" i="1"/>
  <c r="BJ169" i="1" s="1"/>
  <c r="AH169" i="1"/>
  <c r="BI169" i="1" s="1"/>
  <c r="AG169" i="1"/>
  <c r="BH169" i="1" s="1"/>
  <c r="AF169" i="1"/>
  <c r="BG169" i="1" s="1"/>
  <c r="AE169" i="1"/>
  <c r="BF169" i="1" s="1"/>
  <c r="AD169" i="1"/>
  <c r="BE169" i="1" s="1"/>
  <c r="AC169" i="1"/>
  <c r="BD169" i="1" s="1"/>
  <c r="AB169" i="1"/>
  <c r="BC169" i="1" s="1"/>
  <c r="BL168" i="1"/>
  <c r="BK168" i="1"/>
  <c r="BE168" i="1"/>
  <c r="BD168" i="1"/>
  <c r="AU168" i="1"/>
  <c r="BV168" i="1" s="1"/>
  <c r="AT168" i="1"/>
  <c r="BU168" i="1" s="1"/>
  <c r="AS168" i="1"/>
  <c r="BT168" i="1" s="1"/>
  <c r="AR168" i="1"/>
  <c r="BS168" i="1" s="1"/>
  <c r="AQ168" i="1"/>
  <c r="BR168" i="1" s="1"/>
  <c r="AP168" i="1"/>
  <c r="BQ168" i="1" s="1"/>
  <c r="AO168" i="1"/>
  <c r="BP168" i="1" s="1"/>
  <c r="AN168" i="1"/>
  <c r="BO168" i="1" s="1"/>
  <c r="AM168" i="1"/>
  <c r="BN168" i="1" s="1"/>
  <c r="AL168" i="1"/>
  <c r="BM168" i="1" s="1"/>
  <c r="AK168" i="1"/>
  <c r="AJ168" i="1"/>
  <c r="AI168" i="1"/>
  <c r="BJ168" i="1" s="1"/>
  <c r="AH168" i="1"/>
  <c r="BI168" i="1" s="1"/>
  <c r="AG168" i="1"/>
  <c r="BH168" i="1" s="1"/>
  <c r="AF168" i="1"/>
  <c r="BG168" i="1" s="1"/>
  <c r="AE168" i="1"/>
  <c r="BF168" i="1" s="1"/>
  <c r="AD168" i="1"/>
  <c r="AC168" i="1"/>
  <c r="AB168" i="1"/>
  <c r="BC168" i="1" s="1"/>
  <c r="X168" i="1"/>
  <c r="BU167" i="1"/>
  <c r="BN167" i="1"/>
  <c r="BM167" i="1"/>
  <c r="BJ167" i="1"/>
  <c r="BI167" i="1"/>
  <c r="BH167" i="1"/>
  <c r="AU167" i="1"/>
  <c r="BV167" i="1" s="1"/>
  <c r="AT167" i="1"/>
  <c r="AS167" i="1"/>
  <c r="BT167" i="1" s="1"/>
  <c r="AR167" i="1"/>
  <c r="BS167" i="1" s="1"/>
  <c r="AQ167" i="1"/>
  <c r="BR167" i="1" s="1"/>
  <c r="AP167" i="1"/>
  <c r="BQ167" i="1" s="1"/>
  <c r="AO167" i="1"/>
  <c r="BP167" i="1" s="1"/>
  <c r="AN167" i="1"/>
  <c r="BO167" i="1" s="1"/>
  <c r="AM167" i="1"/>
  <c r="AL167" i="1"/>
  <c r="AK167" i="1"/>
  <c r="BL167" i="1" s="1"/>
  <c r="AJ167" i="1"/>
  <c r="BK167" i="1" s="1"/>
  <c r="AI167" i="1"/>
  <c r="AH167" i="1"/>
  <c r="AG167" i="1"/>
  <c r="AF167" i="1"/>
  <c r="BG167" i="1" s="1"/>
  <c r="AE167" i="1"/>
  <c r="BF167" i="1" s="1"/>
  <c r="AD167" i="1"/>
  <c r="BE167" i="1" s="1"/>
  <c r="AC167" i="1"/>
  <c r="BD167" i="1" s="1"/>
  <c r="AB167" i="1"/>
  <c r="BC167" i="1" s="1"/>
  <c r="BP166" i="1"/>
  <c r="BO166" i="1"/>
  <c r="BJ166" i="1"/>
  <c r="BF166" i="1"/>
  <c r="AU166" i="1"/>
  <c r="BV166" i="1" s="1"/>
  <c r="AT166" i="1"/>
  <c r="BU166" i="1" s="1"/>
  <c r="AS166" i="1"/>
  <c r="BT166" i="1" s="1"/>
  <c r="AR166" i="1"/>
  <c r="BS166" i="1" s="1"/>
  <c r="AQ166" i="1"/>
  <c r="BR166" i="1" s="1"/>
  <c r="AP166" i="1"/>
  <c r="BQ166" i="1" s="1"/>
  <c r="AO166" i="1"/>
  <c r="AN166" i="1"/>
  <c r="AM166" i="1"/>
  <c r="BN166" i="1" s="1"/>
  <c r="AL166" i="1"/>
  <c r="BM166" i="1" s="1"/>
  <c r="AK166" i="1"/>
  <c r="BL166" i="1" s="1"/>
  <c r="AJ166" i="1"/>
  <c r="BK166" i="1" s="1"/>
  <c r="AI166" i="1"/>
  <c r="AH166" i="1"/>
  <c r="BI166" i="1" s="1"/>
  <c r="AG166" i="1"/>
  <c r="BH166" i="1" s="1"/>
  <c r="AF166" i="1"/>
  <c r="BG166" i="1" s="1"/>
  <c r="AE166" i="1"/>
  <c r="AD166" i="1"/>
  <c r="BE166" i="1" s="1"/>
  <c r="AC166" i="1"/>
  <c r="BD166" i="1" s="1"/>
  <c r="AB166" i="1"/>
  <c r="X166" i="1" s="1"/>
  <c r="BO165" i="1"/>
  <c r="BM165" i="1"/>
  <c r="BK165" i="1"/>
  <c r="BJ165" i="1"/>
  <c r="AU165" i="1"/>
  <c r="BV165" i="1" s="1"/>
  <c r="AT165" i="1"/>
  <c r="BU165" i="1" s="1"/>
  <c r="AS165" i="1"/>
  <c r="BT165" i="1" s="1"/>
  <c r="AR165" i="1"/>
  <c r="BS165" i="1" s="1"/>
  <c r="AQ165" i="1"/>
  <c r="BR165" i="1" s="1"/>
  <c r="AP165" i="1"/>
  <c r="BQ165" i="1" s="1"/>
  <c r="AO165" i="1"/>
  <c r="BP165" i="1" s="1"/>
  <c r="AN165" i="1"/>
  <c r="AM165" i="1"/>
  <c r="BN165" i="1" s="1"/>
  <c r="AL165" i="1"/>
  <c r="AK165" i="1"/>
  <c r="BL165" i="1" s="1"/>
  <c r="AJ165" i="1"/>
  <c r="AI165" i="1"/>
  <c r="AH165" i="1"/>
  <c r="BI165" i="1" s="1"/>
  <c r="AG165" i="1"/>
  <c r="BH165" i="1" s="1"/>
  <c r="AF165" i="1"/>
  <c r="BG165" i="1" s="1"/>
  <c r="AE165" i="1"/>
  <c r="BF165" i="1" s="1"/>
  <c r="AD165" i="1"/>
  <c r="BE165" i="1" s="1"/>
  <c r="AC165" i="1"/>
  <c r="BD165" i="1" s="1"/>
  <c r="AB165" i="1"/>
  <c r="BC165" i="1" s="1"/>
  <c r="X165" i="1"/>
  <c r="BT164" i="1"/>
  <c r="BR164" i="1"/>
  <c r="BQ164" i="1"/>
  <c r="BO164" i="1"/>
  <c r="BL164" i="1"/>
  <c r="BJ164" i="1"/>
  <c r="BI164" i="1"/>
  <c r="BG164" i="1"/>
  <c r="BD164" i="1"/>
  <c r="AU164" i="1"/>
  <c r="BV164" i="1" s="1"/>
  <c r="AT164" i="1"/>
  <c r="BU164" i="1" s="1"/>
  <c r="AS164" i="1"/>
  <c r="AR164" i="1"/>
  <c r="BS164" i="1" s="1"/>
  <c r="AQ164" i="1"/>
  <c r="AP164" i="1"/>
  <c r="AO164" i="1"/>
  <c r="BP164" i="1" s="1"/>
  <c r="AN164" i="1"/>
  <c r="AM164" i="1"/>
  <c r="BN164" i="1" s="1"/>
  <c r="AL164" i="1"/>
  <c r="BM164" i="1" s="1"/>
  <c r="AK164" i="1"/>
  <c r="AJ164" i="1"/>
  <c r="BK164" i="1" s="1"/>
  <c r="AI164" i="1"/>
  <c r="AH164" i="1"/>
  <c r="AG164" i="1"/>
  <c r="BH164" i="1" s="1"/>
  <c r="AF164" i="1"/>
  <c r="AE164" i="1"/>
  <c r="BF164" i="1" s="1"/>
  <c r="AD164" i="1"/>
  <c r="BE164" i="1" s="1"/>
  <c r="AC164" i="1"/>
  <c r="AB164" i="1"/>
  <c r="BC164" i="1" s="1"/>
  <c r="BV163" i="1"/>
  <c r="BT163" i="1"/>
  <c r="BS163" i="1"/>
  <c r="BQ163" i="1"/>
  <c r="BN163" i="1"/>
  <c r="BL163" i="1"/>
  <c r="BK163" i="1"/>
  <c r="BI163" i="1"/>
  <c r="BF163" i="1"/>
  <c r="BD163" i="1"/>
  <c r="BC163" i="1"/>
  <c r="AU163" i="1"/>
  <c r="AT163" i="1"/>
  <c r="BU163" i="1" s="1"/>
  <c r="AS163" i="1"/>
  <c r="AR163" i="1"/>
  <c r="AQ163" i="1"/>
  <c r="BR163" i="1" s="1"/>
  <c r="AP163" i="1"/>
  <c r="AO163" i="1"/>
  <c r="BP163" i="1" s="1"/>
  <c r="AN163" i="1"/>
  <c r="BO163" i="1" s="1"/>
  <c r="AM163" i="1"/>
  <c r="AL163" i="1"/>
  <c r="BM163" i="1" s="1"/>
  <c r="AK163" i="1"/>
  <c r="AJ163" i="1"/>
  <c r="AI163" i="1"/>
  <c r="BJ163" i="1" s="1"/>
  <c r="AH163" i="1"/>
  <c r="AG163" i="1"/>
  <c r="BH163" i="1" s="1"/>
  <c r="AF163" i="1"/>
  <c r="BG163" i="1" s="1"/>
  <c r="AE163" i="1"/>
  <c r="AD163" i="1"/>
  <c r="BE163" i="1" s="1"/>
  <c r="AC163" i="1"/>
  <c r="AB163" i="1"/>
  <c r="X163" i="1" s="1"/>
  <c r="BV162" i="1"/>
  <c r="BT162" i="1"/>
  <c r="BQ162" i="1"/>
  <c r="BO162" i="1"/>
  <c r="BN162" i="1"/>
  <c r="BL162" i="1"/>
  <c r="BI162" i="1"/>
  <c r="BG162" i="1"/>
  <c r="BF162" i="1"/>
  <c r="BD162" i="1"/>
  <c r="AU162" i="1"/>
  <c r="AT162" i="1"/>
  <c r="BU162" i="1" s="1"/>
  <c r="AS162" i="1"/>
  <c r="AR162" i="1"/>
  <c r="BS162" i="1" s="1"/>
  <c r="AQ162" i="1"/>
  <c r="BR162" i="1" s="1"/>
  <c r="AP162" i="1"/>
  <c r="AO162" i="1"/>
  <c r="BP162" i="1" s="1"/>
  <c r="AN162" i="1"/>
  <c r="AM162" i="1"/>
  <c r="AL162" i="1"/>
  <c r="BM162" i="1" s="1"/>
  <c r="AK162" i="1"/>
  <c r="AJ162" i="1"/>
  <c r="BK162" i="1" s="1"/>
  <c r="AI162" i="1"/>
  <c r="BJ162" i="1" s="1"/>
  <c r="AH162" i="1"/>
  <c r="AG162" i="1"/>
  <c r="BH162" i="1" s="1"/>
  <c r="AF162" i="1"/>
  <c r="AE162" i="1"/>
  <c r="AD162" i="1"/>
  <c r="BE162" i="1" s="1"/>
  <c r="AC162" i="1"/>
  <c r="AB162" i="1"/>
  <c r="X162" i="1" s="1"/>
  <c r="BV161" i="1"/>
  <c r="BT161" i="1"/>
  <c r="BS161" i="1"/>
  <c r="BQ161" i="1"/>
  <c r="BN161" i="1"/>
  <c r="BL161" i="1"/>
  <c r="BK161" i="1"/>
  <c r="BI161" i="1"/>
  <c r="BF161" i="1"/>
  <c r="BD161" i="1"/>
  <c r="BC161" i="1"/>
  <c r="AU161" i="1"/>
  <c r="AT161" i="1"/>
  <c r="BU161" i="1" s="1"/>
  <c r="AS161" i="1"/>
  <c r="AR161" i="1"/>
  <c r="AQ161" i="1"/>
  <c r="BR161" i="1" s="1"/>
  <c r="AP161" i="1"/>
  <c r="AO161" i="1"/>
  <c r="BP161" i="1" s="1"/>
  <c r="AN161" i="1"/>
  <c r="BO161" i="1" s="1"/>
  <c r="AM161" i="1"/>
  <c r="AL161" i="1"/>
  <c r="BM161" i="1" s="1"/>
  <c r="AK161" i="1"/>
  <c r="AJ161" i="1"/>
  <c r="AI161" i="1"/>
  <c r="BJ161" i="1" s="1"/>
  <c r="AH161" i="1"/>
  <c r="AG161" i="1"/>
  <c r="BH161" i="1" s="1"/>
  <c r="AF161" i="1"/>
  <c r="BG161" i="1" s="1"/>
  <c r="AE161" i="1"/>
  <c r="AD161" i="1"/>
  <c r="BE161" i="1" s="1"/>
  <c r="AC161" i="1"/>
  <c r="AB161" i="1"/>
  <c r="BV160" i="1"/>
  <c r="BU160" i="1"/>
  <c r="BS160" i="1"/>
  <c r="BP160" i="1"/>
  <c r="BN160" i="1"/>
  <c r="BM160" i="1"/>
  <c r="BK160" i="1"/>
  <c r="BH160" i="1"/>
  <c r="BF160" i="1"/>
  <c r="BE160" i="1"/>
  <c r="BC160" i="1"/>
  <c r="AU160" i="1"/>
  <c r="AT160" i="1"/>
  <c r="AS160" i="1"/>
  <c r="BT160" i="1" s="1"/>
  <c r="AR160" i="1"/>
  <c r="AQ160" i="1"/>
  <c r="BR160" i="1" s="1"/>
  <c r="AP160" i="1"/>
  <c r="BQ160" i="1" s="1"/>
  <c r="AO160" i="1"/>
  <c r="AN160" i="1"/>
  <c r="BO160" i="1" s="1"/>
  <c r="AM160" i="1"/>
  <c r="AL160" i="1"/>
  <c r="AK160" i="1"/>
  <c r="BL160" i="1" s="1"/>
  <c r="AJ160" i="1"/>
  <c r="AI160" i="1"/>
  <c r="BJ160" i="1" s="1"/>
  <c r="AH160" i="1"/>
  <c r="BI160" i="1" s="1"/>
  <c r="AG160" i="1"/>
  <c r="AF160" i="1"/>
  <c r="BG160" i="1" s="1"/>
  <c r="AE160" i="1"/>
  <c r="AD160" i="1"/>
  <c r="AC160" i="1"/>
  <c r="BD160" i="1" s="1"/>
  <c r="AB160" i="1"/>
  <c r="X160" i="1"/>
  <c r="BV159" i="1"/>
  <c r="BS159" i="1"/>
  <c r="BQ159" i="1"/>
  <c r="BP159" i="1"/>
  <c r="BN159" i="1"/>
  <c r="BK159" i="1"/>
  <c r="BI159" i="1"/>
  <c r="BH159" i="1"/>
  <c r="BF159" i="1"/>
  <c r="BC159" i="1"/>
  <c r="AU159" i="1"/>
  <c r="AT159" i="1"/>
  <c r="BU159" i="1" s="1"/>
  <c r="AS159" i="1"/>
  <c r="BT159" i="1" s="1"/>
  <c r="AR159" i="1"/>
  <c r="AQ159" i="1"/>
  <c r="BR159" i="1" s="1"/>
  <c r="AP159" i="1"/>
  <c r="AO159" i="1"/>
  <c r="AN159" i="1"/>
  <c r="BO159" i="1" s="1"/>
  <c r="AM159" i="1"/>
  <c r="AL159" i="1"/>
  <c r="BM159" i="1" s="1"/>
  <c r="AK159" i="1"/>
  <c r="BL159" i="1" s="1"/>
  <c r="AJ159" i="1"/>
  <c r="AI159" i="1"/>
  <c r="BJ159" i="1" s="1"/>
  <c r="AH159" i="1"/>
  <c r="AG159" i="1"/>
  <c r="AF159" i="1"/>
  <c r="BG159" i="1" s="1"/>
  <c r="AE159" i="1"/>
  <c r="AD159" i="1"/>
  <c r="BE159" i="1" s="1"/>
  <c r="AC159" i="1"/>
  <c r="BD159" i="1" s="1"/>
  <c r="AB159" i="1"/>
  <c r="X159" i="1"/>
  <c r="BU158" i="1"/>
  <c r="BR158" i="1"/>
  <c r="BP158" i="1"/>
  <c r="BO158" i="1"/>
  <c r="BM158" i="1"/>
  <c r="BJ158" i="1"/>
  <c r="BH158" i="1"/>
  <c r="BG158" i="1"/>
  <c r="BE158" i="1"/>
  <c r="AU158" i="1"/>
  <c r="BV158" i="1" s="1"/>
  <c r="AT158" i="1"/>
  <c r="AS158" i="1"/>
  <c r="BT158" i="1" s="1"/>
  <c r="AR158" i="1"/>
  <c r="BS158" i="1" s="1"/>
  <c r="AQ158" i="1"/>
  <c r="AP158" i="1"/>
  <c r="BQ158" i="1" s="1"/>
  <c r="AO158" i="1"/>
  <c r="AN158" i="1"/>
  <c r="AM158" i="1"/>
  <c r="BN158" i="1" s="1"/>
  <c r="AL158" i="1"/>
  <c r="AK158" i="1"/>
  <c r="BL158" i="1" s="1"/>
  <c r="AJ158" i="1"/>
  <c r="BK158" i="1" s="1"/>
  <c r="AI158" i="1"/>
  <c r="AH158" i="1"/>
  <c r="BI158" i="1" s="1"/>
  <c r="AG158" i="1"/>
  <c r="AF158" i="1"/>
  <c r="AE158" i="1"/>
  <c r="BF158" i="1" s="1"/>
  <c r="AD158" i="1"/>
  <c r="AC158" i="1"/>
  <c r="BD158" i="1" s="1"/>
  <c r="AB158" i="1"/>
  <c r="BC158" i="1" s="1"/>
  <c r="X158" i="1"/>
  <c r="BU157" i="1"/>
  <c r="BS157" i="1"/>
  <c r="BR157" i="1"/>
  <c r="BP157" i="1"/>
  <c r="BM157" i="1"/>
  <c r="BK157" i="1"/>
  <c r="BJ157" i="1"/>
  <c r="BH157" i="1"/>
  <c r="BE157" i="1"/>
  <c r="BC157" i="1"/>
  <c r="AU157" i="1"/>
  <c r="BV157" i="1" s="1"/>
  <c r="AT157" i="1"/>
  <c r="AS157" i="1"/>
  <c r="BT157" i="1" s="1"/>
  <c r="AR157" i="1"/>
  <c r="AQ157" i="1"/>
  <c r="AP157" i="1"/>
  <c r="BQ157" i="1" s="1"/>
  <c r="AO157" i="1"/>
  <c r="AN157" i="1"/>
  <c r="BO157" i="1" s="1"/>
  <c r="AM157" i="1"/>
  <c r="BN157" i="1" s="1"/>
  <c r="AL157" i="1"/>
  <c r="AK157" i="1"/>
  <c r="BL157" i="1" s="1"/>
  <c r="AJ157" i="1"/>
  <c r="AI157" i="1"/>
  <c r="AH157" i="1"/>
  <c r="BI157" i="1" s="1"/>
  <c r="AG157" i="1"/>
  <c r="AF157" i="1"/>
  <c r="BG157" i="1" s="1"/>
  <c r="AE157" i="1"/>
  <c r="BF157" i="1" s="1"/>
  <c r="AD157" i="1"/>
  <c r="AC157" i="1"/>
  <c r="BD157" i="1" s="1"/>
  <c r="AB157" i="1"/>
  <c r="X157" i="1" s="1"/>
  <c r="BV156" i="1"/>
  <c r="BU156" i="1"/>
  <c r="BS156" i="1"/>
  <c r="BP156" i="1"/>
  <c r="BN156" i="1"/>
  <c r="BM156" i="1"/>
  <c r="BK156" i="1"/>
  <c r="BH156" i="1"/>
  <c r="BF156" i="1"/>
  <c r="BE156" i="1"/>
  <c r="BC156" i="1"/>
  <c r="AU156" i="1"/>
  <c r="AT156" i="1"/>
  <c r="AS156" i="1"/>
  <c r="BT156" i="1" s="1"/>
  <c r="AR156" i="1"/>
  <c r="AQ156" i="1"/>
  <c r="BR156" i="1" s="1"/>
  <c r="AP156" i="1"/>
  <c r="BQ156" i="1" s="1"/>
  <c r="AO156" i="1"/>
  <c r="AN156" i="1"/>
  <c r="BO156" i="1" s="1"/>
  <c r="AM156" i="1"/>
  <c r="AL156" i="1"/>
  <c r="AK156" i="1"/>
  <c r="BL156" i="1" s="1"/>
  <c r="AJ156" i="1"/>
  <c r="AI156" i="1"/>
  <c r="BJ156" i="1" s="1"/>
  <c r="AH156" i="1"/>
  <c r="BI156" i="1" s="1"/>
  <c r="AG156" i="1"/>
  <c r="AF156" i="1"/>
  <c r="BG156" i="1" s="1"/>
  <c r="AE156" i="1"/>
  <c r="AD156" i="1"/>
  <c r="AC156" i="1"/>
  <c r="BD156" i="1" s="1"/>
  <c r="AB156" i="1"/>
  <c r="BU155" i="1"/>
  <c r="BS155" i="1"/>
  <c r="BR155" i="1"/>
  <c r="BP155" i="1"/>
  <c r="BM155" i="1"/>
  <c r="BK155" i="1"/>
  <c r="BJ155" i="1"/>
  <c r="BH155" i="1"/>
  <c r="BE155" i="1"/>
  <c r="BC155" i="1"/>
  <c r="AU155" i="1"/>
  <c r="BV155" i="1" s="1"/>
  <c r="AT155" i="1"/>
  <c r="AS155" i="1"/>
  <c r="BT155" i="1" s="1"/>
  <c r="AR155" i="1"/>
  <c r="AQ155" i="1"/>
  <c r="AP155" i="1"/>
  <c r="BQ155" i="1" s="1"/>
  <c r="AO155" i="1"/>
  <c r="AN155" i="1"/>
  <c r="BO155" i="1" s="1"/>
  <c r="AM155" i="1"/>
  <c r="BN155" i="1" s="1"/>
  <c r="AL155" i="1"/>
  <c r="AK155" i="1"/>
  <c r="BL155" i="1" s="1"/>
  <c r="AJ155" i="1"/>
  <c r="AI155" i="1"/>
  <c r="AH155" i="1"/>
  <c r="BI155" i="1" s="1"/>
  <c r="AG155" i="1"/>
  <c r="AF155" i="1"/>
  <c r="BG155" i="1" s="1"/>
  <c r="AE155" i="1"/>
  <c r="BF155" i="1" s="1"/>
  <c r="AD155" i="1"/>
  <c r="AC155" i="1"/>
  <c r="BD155" i="1" s="1"/>
  <c r="AB155" i="1"/>
  <c r="BU154" i="1"/>
  <c r="BT154" i="1"/>
  <c r="BR154" i="1"/>
  <c r="BO154" i="1"/>
  <c r="BM154" i="1"/>
  <c r="BL154" i="1"/>
  <c r="BJ154" i="1"/>
  <c r="BG154" i="1"/>
  <c r="BE154" i="1"/>
  <c r="BD154" i="1"/>
  <c r="AU154" i="1"/>
  <c r="BV154" i="1" s="1"/>
  <c r="AT154" i="1"/>
  <c r="AS154" i="1"/>
  <c r="AR154" i="1"/>
  <c r="BS154" i="1" s="1"/>
  <c r="AQ154" i="1"/>
  <c r="AP154" i="1"/>
  <c r="BQ154" i="1" s="1"/>
  <c r="AO154" i="1"/>
  <c r="BP154" i="1" s="1"/>
  <c r="AN154" i="1"/>
  <c r="AM154" i="1"/>
  <c r="BN154" i="1" s="1"/>
  <c r="AL154" i="1"/>
  <c r="AK154" i="1"/>
  <c r="AJ154" i="1"/>
  <c r="BK154" i="1" s="1"/>
  <c r="AI154" i="1"/>
  <c r="AH154" i="1"/>
  <c r="BI154" i="1" s="1"/>
  <c r="AG154" i="1"/>
  <c r="BH154" i="1" s="1"/>
  <c r="AF154" i="1"/>
  <c r="AE154" i="1"/>
  <c r="BF154" i="1" s="1"/>
  <c r="AD154" i="1"/>
  <c r="AC154" i="1"/>
  <c r="AB154" i="1"/>
  <c r="BC154" i="1" s="1"/>
  <c r="X154" i="1"/>
  <c r="BU153" i="1"/>
  <c r="BR153" i="1"/>
  <c r="BP153" i="1"/>
  <c r="BO153" i="1"/>
  <c r="BM153" i="1"/>
  <c r="BJ153" i="1"/>
  <c r="BH153" i="1"/>
  <c r="BG153" i="1"/>
  <c r="BE153" i="1"/>
  <c r="AU153" i="1"/>
  <c r="BV153" i="1" s="1"/>
  <c r="AT153" i="1"/>
  <c r="AS153" i="1"/>
  <c r="BT153" i="1" s="1"/>
  <c r="AR153" i="1"/>
  <c r="BS153" i="1" s="1"/>
  <c r="AQ153" i="1"/>
  <c r="AP153" i="1"/>
  <c r="BQ153" i="1" s="1"/>
  <c r="AO153" i="1"/>
  <c r="AN153" i="1"/>
  <c r="AM153" i="1"/>
  <c r="BN153" i="1" s="1"/>
  <c r="AL153" i="1"/>
  <c r="AK153" i="1"/>
  <c r="BL153" i="1" s="1"/>
  <c r="AJ153" i="1"/>
  <c r="BK153" i="1" s="1"/>
  <c r="AI153" i="1"/>
  <c r="AH153" i="1"/>
  <c r="BI153" i="1" s="1"/>
  <c r="AG153" i="1"/>
  <c r="AF153" i="1"/>
  <c r="AE153" i="1"/>
  <c r="BF153" i="1" s="1"/>
  <c r="AD153" i="1"/>
  <c r="AC153" i="1"/>
  <c r="BD153" i="1" s="1"/>
  <c r="AB153" i="1"/>
  <c r="X153" i="1" s="1"/>
  <c r="BU152" i="1"/>
  <c r="BT152" i="1"/>
  <c r="BR152" i="1"/>
  <c r="BO152" i="1"/>
  <c r="BM152" i="1"/>
  <c r="BL152" i="1"/>
  <c r="BJ152" i="1"/>
  <c r="BG152" i="1"/>
  <c r="BE152" i="1"/>
  <c r="BD152" i="1"/>
  <c r="AU152" i="1"/>
  <c r="BV152" i="1" s="1"/>
  <c r="AT152" i="1"/>
  <c r="AS152" i="1"/>
  <c r="AR152" i="1"/>
  <c r="BS152" i="1" s="1"/>
  <c r="AQ152" i="1"/>
  <c r="AP152" i="1"/>
  <c r="BQ152" i="1" s="1"/>
  <c r="AO152" i="1"/>
  <c r="BP152" i="1" s="1"/>
  <c r="AN152" i="1"/>
  <c r="AM152" i="1"/>
  <c r="BN152" i="1" s="1"/>
  <c r="AL152" i="1"/>
  <c r="AK152" i="1"/>
  <c r="AJ152" i="1"/>
  <c r="BK152" i="1" s="1"/>
  <c r="AI152" i="1"/>
  <c r="AH152" i="1"/>
  <c r="BI152" i="1" s="1"/>
  <c r="AG152" i="1"/>
  <c r="BH152" i="1" s="1"/>
  <c r="AF152" i="1"/>
  <c r="AE152" i="1"/>
  <c r="BF152" i="1" s="1"/>
  <c r="AD152" i="1"/>
  <c r="AC152" i="1"/>
  <c r="AB152" i="1"/>
  <c r="BC152" i="1" s="1"/>
  <c r="BV151" i="1"/>
  <c r="BT151" i="1"/>
  <c r="BQ151" i="1"/>
  <c r="BO151" i="1"/>
  <c r="BN151" i="1"/>
  <c r="BL151" i="1"/>
  <c r="BI151" i="1"/>
  <c r="BG151" i="1"/>
  <c r="BF151" i="1"/>
  <c r="BD151" i="1"/>
  <c r="AU151" i="1"/>
  <c r="AT151" i="1"/>
  <c r="BU151" i="1" s="1"/>
  <c r="AS151" i="1"/>
  <c r="AR151" i="1"/>
  <c r="BS151" i="1" s="1"/>
  <c r="AQ151" i="1"/>
  <c r="BR151" i="1" s="1"/>
  <c r="AP151" i="1"/>
  <c r="AO151" i="1"/>
  <c r="BP151" i="1" s="1"/>
  <c r="AN151" i="1"/>
  <c r="AM151" i="1"/>
  <c r="AL151" i="1"/>
  <c r="BM151" i="1" s="1"/>
  <c r="AK151" i="1"/>
  <c r="AJ151" i="1"/>
  <c r="BK151" i="1" s="1"/>
  <c r="AI151" i="1"/>
  <c r="BJ151" i="1" s="1"/>
  <c r="AH151" i="1"/>
  <c r="AG151" i="1"/>
  <c r="BH151" i="1" s="1"/>
  <c r="AF151" i="1"/>
  <c r="AE151" i="1"/>
  <c r="AD151" i="1"/>
  <c r="BE151" i="1" s="1"/>
  <c r="AC151" i="1"/>
  <c r="AB151" i="1"/>
  <c r="BC151" i="1" s="1"/>
  <c r="BT150" i="1"/>
  <c r="BR150" i="1"/>
  <c r="BQ150" i="1"/>
  <c r="BO150" i="1"/>
  <c r="BL150" i="1"/>
  <c r="BJ150" i="1"/>
  <c r="BI150" i="1"/>
  <c r="BG150" i="1"/>
  <c r="BD150" i="1"/>
  <c r="AU150" i="1"/>
  <c r="BV150" i="1" s="1"/>
  <c r="AT150" i="1"/>
  <c r="BU150" i="1" s="1"/>
  <c r="AS150" i="1"/>
  <c r="AR150" i="1"/>
  <c r="BS150" i="1" s="1"/>
  <c r="AQ150" i="1"/>
  <c r="AP150" i="1"/>
  <c r="AO150" i="1"/>
  <c r="BP150" i="1" s="1"/>
  <c r="AN150" i="1"/>
  <c r="AM150" i="1"/>
  <c r="BN150" i="1" s="1"/>
  <c r="AL150" i="1"/>
  <c r="BM150" i="1" s="1"/>
  <c r="AK150" i="1"/>
  <c r="AJ150" i="1"/>
  <c r="BK150" i="1" s="1"/>
  <c r="AI150" i="1"/>
  <c r="AH150" i="1"/>
  <c r="AG150" i="1"/>
  <c r="BH150" i="1" s="1"/>
  <c r="AF150" i="1"/>
  <c r="AE150" i="1"/>
  <c r="BF150" i="1" s="1"/>
  <c r="AD150" i="1"/>
  <c r="BE150" i="1" s="1"/>
  <c r="AC150" i="1"/>
  <c r="AB150" i="1"/>
  <c r="X150" i="1" s="1"/>
  <c r="BV149" i="1"/>
  <c r="BT149" i="1"/>
  <c r="BQ149" i="1"/>
  <c r="BO149" i="1"/>
  <c r="BN149" i="1"/>
  <c r="BL149" i="1"/>
  <c r="BI149" i="1"/>
  <c r="BG149" i="1"/>
  <c r="BF149" i="1"/>
  <c r="BD149" i="1"/>
  <c r="AU149" i="1"/>
  <c r="AT149" i="1"/>
  <c r="BU149" i="1" s="1"/>
  <c r="AS149" i="1"/>
  <c r="AR149" i="1"/>
  <c r="BS149" i="1" s="1"/>
  <c r="AQ149" i="1"/>
  <c r="BR149" i="1" s="1"/>
  <c r="AP149" i="1"/>
  <c r="AO149" i="1"/>
  <c r="BP149" i="1" s="1"/>
  <c r="AN149" i="1"/>
  <c r="AM149" i="1"/>
  <c r="AL149" i="1"/>
  <c r="BM149" i="1" s="1"/>
  <c r="AK149" i="1"/>
  <c r="AJ149" i="1"/>
  <c r="BK149" i="1" s="1"/>
  <c r="AI149" i="1"/>
  <c r="BJ149" i="1" s="1"/>
  <c r="AH149" i="1"/>
  <c r="AG149" i="1"/>
  <c r="BH149" i="1" s="1"/>
  <c r="AF149" i="1"/>
  <c r="AE149" i="1"/>
  <c r="AD149" i="1"/>
  <c r="BE149" i="1" s="1"/>
  <c r="AC149" i="1"/>
  <c r="AB149" i="1"/>
  <c r="BC149" i="1" s="1"/>
  <c r="BV148" i="1"/>
  <c r="BS148" i="1"/>
  <c r="BQ148" i="1"/>
  <c r="BP148" i="1"/>
  <c r="BN148" i="1"/>
  <c r="BK148" i="1"/>
  <c r="BI148" i="1"/>
  <c r="BH148" i="1"/>
  <c r="BF148" i="1"/>
  <c r="BC148" i="1"/>
  <c r="AU148" i="1"/>
  <c r="AT148" i="1"/>
  <c r="BU148" i="1" s="1"/>
  <c r="AS148" i="1"/>
  <c r="BT148" i="1" s="1"/>
  <c r="AR148" i="1"/>
  <c r="AQ148" i="1"/>
  <c r="BR148" i="1" s="1"/>
  <c r="AP148" i="1"/>
  <c r="AO148" i="1"/>
  <c r="AN148" i="1"/>
  <c r="BO148" i="1" s="1"/>
  <c r="AM148" i="1"/>
  <c r="AL148" i="1"/>
  <c r="BM148" i="1" s="1"/>
  <c r="AK148" i="1"/>
  <c r="BL148" i="1" s="1"/>
  <c r="AJ148" i="1"/>
  <c r="AI148" i="1"/>
  <c r="BJ148" i="1" s="1"/>
  <c r="AH148" i="1"/>
  <c r="AG148" i="1"/>
  <c r="AF148" i="1"/>
  <c r="BG148" i="1" s="1"/>
  <c r="AE148" i="1"/>
  <c r="AD148" i="1"/>
  <c r="BE148" i="1" s="1"/>
  <c r="AC148" i="1"/>
  <c r="BD148" i="1" s="1"/>
  <c r="AB148" i="1"/>
  <c r="BV147" i="1"/>
  <c r="BT147" i="1"/>
  <c r="BS147" i="1"/>
  <c r="BQ147" i="1"/>
  <c r="BN147" i="1"/>
  <c r="BL147" i="1"/>
  <c r="BK147" i="1"/>
  <c r="BI147" i="1"/>
  <c r="BF147" i="1"/>
  <c r="BD147" i="1"/>
  <c r="BC147" i="1"/>
  <c r="AU147" i="1"/>
  <c r="AT147" i="1"/>
  <c r="BU147" i="1" s="1"/>
  <c r="AS147" i="1"/>
  <c r="AR147" i="1"/>
  <c r="AQ147" i="1"/>
  <c r="BR147" i="1" s="1"/>
  <c r="AP147" i="1"/>
  <c r="AO147" i="1"/>
  <c r="BP147" i="1" s="1"/>
  <c r="AN147" i="1"/>
  <c r="BO147" i="1" s="1"/>
  <c r="AM147" i="1"/>
  <c r="AL147" i="1"/>
  <c r="BM147" i="1" s="1"/>
  <c r="AK147" i="1"/>
  <c r="AJ147" i="1"/>
  <c r="AI147" i="1"/>
  <c r="BJ147" i="1" s="1"/>
  <c r="AH147" i="1"/>
  <c r="AG147" i="1"/>
  <c r="BH147" i="1" s="1"/>
  <c r="AF147" i="1"/>
  <c r="BG147" i="1" s="1"/>
  <c r="AE147" i="1"/>
  <c r="AD147" i="1"/>
  <c r="BE147" i="1" s="1"/>
  <c r="AC147" i="1"/>
  <c r="AB147" i="1"/>
  <c r="BU146" i="1"/>
  <c r="BS146" i="1"/>
  <c r="BR146" i="1"/>
  <c r="BP146" i="1"/>
  <c r="BM146" i="1"/>
  <c r="BK146" i="1"/>
  <c r="BJ146" i="1"/>
  <c r="BH146" i="1"/>
  <c r="BE146" i="1"/>
  <c r="BC146" i="1"/>
  <c r="AU146" i="1"/>
  <c r="BV146" i="1" s="1"/>
  <c r="AT146" i="1"/>
  <c r="AS146" i="1"/>
  <c r="BT146" i="1" s="1"/>
  <c r="AR146" i="1"/>
  <c r="AQ146" i="1"/>
  <c r="AP146" i="1"/>
  <c r="BQ146" i="1" s="1"/>
  <c r="AO146" i="1"/>
  <c r="AN146" i="1"/>
  <c r="BO146" i="1" s="1"/>
  <c r="AM146" i="1"/>
  <c r="BN146" i="1" s="1"/>
  <c r="AL146" i="1"/>
  <c r="AK146" i="1"/>
  <c r="BL146" i="1" s="1"/>
  <c r="AJ146" i="1"/>
  <c r="AI146" i="1"/>
  <c r="AH146" i="1"/>
  <c r="BI146" i="1" s="1"/>
  <c r="AG146" i="1"/>
  <c r="AF146" i="1"/>
  <c r="BG146" i="1" s="1"/>
  <c r="AE146" i="1"/>
  <c r="BF146" i="1" s="1"/>
  <c r="AD146" i="1"/>
  <c r="AC146" i="1"/>
  <c r="BD146" i="1" s="1"/>
  <c r="AB146" i="1"/>
  <c r="X144" i="1" s="1"/>
  <c r="BV145" i="1"/>
  <c r="BU145" i="1"/>
  <c r="BS145" i="1"/>
  <c r="BP145" i="1"/>
  <c r="BN145" i="1"/>
  <c r="BM145" i="1"/>
  <c r="BK145" i="1"/>
  <c r="BH145" i="1"/>
  <c r="BF145" i="1"/>
  <c r="BE145" i="1"/>
  <c r="BC145" i="1"/>
  <c r="AU145" i="1"/>
  <c r="AT145" i="1"/>
  <c r="AS145" i="1"/>
  <c r="BT145" i="1" s="1"/>
  <c r="AR145" i="1"/>
  <c r="AQ145" i="1"/>
  <c r="BR145" i="1" s="1"/>
  <c r="AP145" i="1"/>
  <c r="BQ145" i="1" s="1"/>
  <c r="AO145" i="1"/>
  <c r="AN145" i="1"/>
  <c r="BO145" i="1" s="1"/>
  <c r="AM145" i="1"/>
  <c r="AL145" i="1"/>
  <c r="AK145" i="1"/>
  <c r="BL145" i="1" s="1"/>
  <c r="AJ145" i="1"/>
  <c r="AI145" i="1"/>
  <c r="BJ145" i="1" s="1"/>
  <c r="AH145" i="1"/>
  <c r="BI145" i="1" s="1"/>
  <c r="AG145" i="1"/>
  <c r="AF145" i="1"/>
  <c r="BG145" i="1" s="1"/>
  <c r="AE145" i="1"/>
  <c r="AD145" i="1"/>
  <c r="AC145" i="1"/>
  <c r="BD145" i="1" s="1"/>
  <c r="AB145" i="1"/>
  <c r="X145" i="1"/>
  <c r="BV144" i="1"/>
  <c r="BS144" i="1"/>
  <c r="BQ144" i="1"/>
  <c r="BP144" i="1"/>
  <c r="BN144" i="1"/>
  <c r="BK144" i="1"/>
  <c r="BI144" i="1"/>
  <c r="BH144" i="1"/>
  <c r="BF144" i="1"/>
  <c r="BC144" i="1"/>
  <c r="AU144" i="1"/>
  <c r="AT144" i="1"/>
  <c r="BU144" i="1" s="1"/>
  <c r="AS144" i="1"/>
  <c r="BT144" i="1" s="1"/>
  <c r="AR144" i="1"/>
  <c r="AQ144" i="1"/>
  <c r="BR144" i="1" s="1"/>
  <c r="AP144" i="1"/>
  <c r="AO144" i="1"/>
  <c r="AN144" i="1"/>
  <c r="BO144" i="1" s="1"/>
  <c r="AM144" i="1"/>
  <c r="AL144" i="1"/>
  <c r="BM144" i="1" s="1"/>
  <c r="AK144" i="1"/>
  <c r="BL144" i="1" s="1"/>
  <c r="AJ144" i="1"/>
  <c r="AI144" i="1"/>
  <c r="BJ144" i="1" s="1"/>
  <c r="AH144" i="1"/>
  <c r="AG144" i="1"/>
  <c r="AF144" i="1"/>
  <c r="BG144" i="1" s="1"/>
  <c r="AE144" i="1"/>
  <c r="AD144" i="1"/>
  <c r="BE144" i="1" s="1"/>
  <c r="AC144" i="1"/>
  <c r="BD144" i="1" s="1"/>
  <c r="AB144" i="1"/>
  <c r="BV143" i="1"/>
  <c r="BU143" i="1"/>
  <c r="BS143" i="1"/>
  <c r="BP143" i="1"/>
  <c r="BN143" i="1"/>
  <c r="BM143" i="1"/>
  <c r="BK143" i="1"/>
  <c r="BH143" i="1"/>
  <c r="BF143" i="1"/>
  <c r="BE143" i="1"/>
  <c r="BC143" i="1"/>
  <c r="AU143" i="1"/>
  <c r="AT143" i="1"/>
  <c r="AS143" i="1"/>
  <c r="BT143" i="1" s="1"/>
  <c r="AR143" i="1"/>
  <c r="AQ143" i="1"/>
  <c r="BR143" i="1" s="1"/>
  <c r="AP143" i="1"/>
  <c r="BQ143" i="1" s="1"/>
  <c r="AO143" i="1"/>
  <c r="AN143" i="1"/>
  <c r="BO143" i="1" s="1"/>
  <c r="AM143" i="1"/>
  <c r="AL143" i="1"/>
  <c r="AK143" i="1"/>
  <c r="BL143" i="1" s="1"/>
  <c r="AJ143" i="1"/>
  <c r="AI143" i="1"/>
  <c r="BJ143" i="1" s="1"/>
  <c r="AH143" i="1"/>
  <c r="BI143" i="1" s="1"/>
  <c r="AG143" i="1"/>
  <c r="AF143" i="1"/>
  <c r="BG143" i="1" s="1"/>
  <c r="AE143" i="1"/>
  <c r="AD143" i="1"/>
  <c r="AC143" i="1"/>
  <c r="BD143" i="1" s="1"/>
  <c r="AB143" i="1"/>
  <c r="X146" i="1" s="1"/>
  <c r="BU142" i="1"/>
  <c r="BR142" i="1"/>
  <c r="BP142" i="1"/>
  <c r="BO142" i="1"/>
  <c r="BM142" i="1"/>
  <c r="BJ142" i="1"/>
  <c r="BH142" i="1"/>
  <c r="BG142" i="1"/>
  <c r="BE142" i="1"/>
  <c r="AU142" i="1"/>
  <c r="BV142" i="1" s="1"/>
  <c r="AT142" i="1"/>
  <c r="AS142" i="1"/>
  <c r="BT142" i="1" s="1"/>
  <c r="AR142" i="1"/>
  <c r="BS142" i="1" s="1"/>
  <c r="AQ142" i="1"/>
  <c r="AP142" i="1"/>
  <c r="BQ142" i="1" s="1"/>
  <c r="AO142" i="1"/>
  <c r="AN142" i="1"/>
  <c r="AM142" i="1"/>
  <c r="BN142" i="1" s="1"/>
  <c r="AL142" i="1"/>
  <c r="AK142" i="1"/>
  <c r="BL142" i="1" s="1"/>
  <c r="AJ142" i="1"/>
  <c r="BK142" i="1" s="1"/>
  <c r="AI142" i="1"/>
  <c r="AH142" i="1"/>
  <c r="BI142" i="1" s="1"/>
  <c r="AG142" i="1"/>
  <c r="AF142" i="1"/>
  <c r="AE142" i="1"/>
  <c r="BF142" i="1" s="1"/>
  <c r="AD142" i="1"/>
  <c r="AC142" i="1"/>
  <c r="BD142" i="1" s="1"/>
  <c r="AB142" i="1"/>
  <c r="BC142" i="1" s="1"/>
  <c r="X142" i="1"/>
  <c r="BU141" i="1"/>
  <c r="BS141" i="1"/>
  <c r="BR141" i="1"/>
  <c r="BP141" i="1"/>
  <c r="BM141" i="1"/>
  <c r="BK141" i="1"/>
  <c r="BJ141" i="1"/>
  <c r="BH141" i="1"/>
  <c r="BE141" i="1"/>
  <c r="BC141" i="1"/>
  <c r="AU141" i="1"/>
  <c r="BV141" i="1" s="1"/>
  <c r="AT141" i="1"/>
  <c r="AS141" i="1"/>
  <c r="BT141" i="1" s="1"/>
  <c r="AR141" i="1"/>
  <c r="AQ141" i="1"/>
  <c r="AP141" i="1"/>
  <c r="BQ141" i="1" s="1"/>
  <c r="AO141" i="1"/>
  <c r="AN141" i="1"/>
  <c r="BO141" i="1" s="1"/>
  <c r="AM141" i="1"/>
  <c r="BN141" i="1" s="1"/>
  <c r="AL141" i="1"/>
  <c r="AK141" i="1"/>
  <c r="BL141" i="1" s="1"/>
  <c r="AJ141" i="1"/>
  <c r="AI141" i="1"/>
  <c r="AH141" i="1"/>
  <c r="BI141" i="1" s="1"/>
  <c r="AG141" i="1"/>
  <c r="AF141" i="1"/>
  <c r="BG141" i="1" s="1"/>
  <c r="AE141" i="1"/>
  <c r="BF141" i="1" s="1"/>
  <c r="AD141" i="1"/>
  <c r="AC141" i="1"/>
  <c r="BD141" i="1" s="1"/>
  <c r="AB141" i="1"/>
  <c r="X141" i="1" s="1"/>
  <c r="BU140" i="1"/>
  <c r="BR140" i="1"/>
  <c r="BP140" i="1"/>
  <c r="BO140" i="1"/>
  <c r="BM140" i="1"/>
  <c r="BJ140" i="1"/>
  <c r="BH140" i="1"/>
  <c r="BG140" i="1"/>
  <c r="BE140" i="1"/>
  <c r="AU140" i="1"/>
  <c r="BV140" i="1" s="1"/>
  <c r="AT140" i="1"/>
  <c r="AS140" i="1"/>
  <c r="BT140" i="1" s="1"/>
  <c r="AR140" i="1"/>
  <c r="BS140" i="1" s="1"/>
  <c r="AQ140" i="1"/>
  <c r="AP140" i="1"/>
  <c r="BQ140" i="1" s="1"/>
  <c r="AO140" i="1"/>
  <c r="AN140" i="1"/>
  <c r="AM140" i="1"/>
  <c r="BN140" i="1" s="1"/>
  <c r="AL140" i="1"/>
  <c r="AK140" i="1"/>
  <c r="BL140" i="1" s="1"/>
  <c r="AJ140" i="1"/>
  <c r="BK140" i="1" s="1"/>
  <c r="AI140" i="1"/>
  <c r="AH140" i="1"/>
  <c r="BI140" i="1" s="1"/>
  <c r="AG140" i="1"/>
  <c r="AF140" i="1"/>
  <c r="AE140" i="1"/>
  <c r="BF140" i="1" s="1"/>
  <c r="AD140" i="1"/>
  <c r="AC140" i="1"/>
  <c r="BD140" i="1" s="1"/>
  <c r="AB140" i="1"/>
  <c r="BC140" i="1" s="1"/>
  <c r="BR139" i="1"/>
  <c r="BQ139" i="1"/>
  <c r="BO139" i="1"/>
  <c r="BJ139" i="1"/>
  <c r="BI139" i="1"/>
  <c r="BG139" i="1"/>
  <c r="AU139" i="1"/>
  <c r="BV139" i="1" s="1"/>
  <c r="AT139" i="1"/>
  <c r="BU139" i="1" s="1"/>
  <c r="AS139" i="1"/>
  <c r="BT139" i="1" s="1"/>
  <c r="AR139" i="1"/>
  <c r="BS139" i="1" s="1"/>
  <c r="AQ139" i="1"/>
  <c r="AP139" i="1"/>
  <c r="AO139" i="1"/>
  <c r="BP139" i="1" s="1"/>
  <c r="AN139" i="1"/>
  <c r="AM139" i="1"/>
  <c r="BN139" i="1" s="1"/>
  <c r="AL139" i="1"/>
  <c r="BM139" i="1" s="1"/>
  <c r="AK139" i="1"/>
  <c r="BL139" i="1" s="1"/>
  <c r="AJ139" i="1"/>
  <c r="BK139" i="1" s="1"/>
  <c r="AI139" i="1"/>
  <c r="AH139" i="1"/>
  <c r="AG139" i="1"/>
  <c r="BH139" i="1" s="1"/>
  <c r="AF139" i="1"/>
  <c r="AE139" i="1"/>
  <c r="BF139" i="1" s="1"/>
  <c r="AD139" i="1"/>
  <c r="BE139" i="1" s="1"/>
  <c r="AC139" i="1"/>
  <c r="BD139" i="1" s="1"/>
  <c r="AB139" i="1"/>
  <c r="BU138" i="1"/>
  <c r="BT138" i="1"/>
  <c r="BR138" i="1"/>
  <c r="BO138" i="1"/>
  <c r="BM138" i="1"/>
  <c r="BL138" i="1"/>
  <c r="BJ138" i="1"/>
  <c r="BG138" i="1"/>
  <c r="BE138" i="1"/>
  <c r="BD138" i="1"/>
  <c r="AU138" i="1"/>
  <c r="BV138" i="1" s="1"/>
  <c r="AT138" i="1"/>
  <c r="AS138" i="1"/>
  <c r="AR138" i="1"/>
  <c r="BS138" i="1" s="1"/>
  <c r="AQ138" i="1"/>
  <c r="AP138" i="1"/>
  <c r="BQ138" i="1" s="1"/>
  <c r="AO138" i="1"/>
  <c r="BP138" i="1" s="1"/>
  <c r="AN138" i="1"/>
  <c r="AM138" i="1"/>
  <c r="BN138" i="1" s="1"/>
  <c r="AL138" i="1"/>
  <c r="AK138" i="1"/>
  <c r="AJ138" i="1"/>
  <c r="BK138" i="1" s="1"/>
  <c r="AI138" i="1"/>
  <c r="AH138" i="1"/>
  <c r="BI138" i="1" s="1"/>
  <c r="AG138" i="1"/>
  <c r="BH138" i="1" s="1"/>
  <c r="AF138" i="1"/>
  <c r="AE138" i="1"/>
  <c r="BF138" i="1" s="1"/>
  <c r="AD138" i="1"/>
  <c r="AC138" i="1"/>
  <c r="AB138" i="1"/>
  <c r="BC138" i="1" s="1"/>
  <c r="X138" i="1"/>
  <c r="BR137" i="1"/>
  <c r="BQ137" i="1"/>
  <c r="BO137" i="1"/>
  <c r="BJ137" i="1"/>
  <c r="BI137" i="1"/>
  <c r="BG137" i="1"/>
  <c r="AU137" i="1"/>
  <c r="BV137" i="1" s="1"/>
  <c r="AT137" i="1"/>
  <c r="BU137" i="1" s="1"/>
  <c r="AS137" i="1"/>
  <c r="BT137" i="1" s="1"/>
  <c r="AR137" i="1"/>
  <c r="BS137" i="1" s="1"/>
  <c r="AQ137" i="1"/>
  <c r="AP137" i="1"/>
  <c r="AO137" i="1"/>
  <c r="BP137" i="1" s="1"/>
  <c r="AN137" i="1"/>
  <c r="AM137" i="1"/>
  <c r="BN137" i="1" s="1"/>
  <c r="AL137" i="1"/>
  <c r="BM137" i="1" s="1"/>
  <c r="AK137" i="1"/>
  <c r="BL137" i="1" s="1"/>
  <c r="AJ137" i="1"/>
  <c r="BK137" i="1" s="1"/>
  <c r="AI137" i="1"/>
  <c r="AH137" i="1"/>
  <c r="AG137" i="1"/>
  <c r="BH137" i="1" s="1"/>
  <c r="AF137" i="1"/>
  <c r="AE137" i="1"/>
  <c r="BF137" i="1" s="1"/>
  <c r="AD137" i="1"/>
  <c r="BE137" i="1" s="1"/>
  <c r="AC137" i="1"/>
  <c r="BD137" i="1" s="1"/>
  <c r="AB137" i="1"/>
  <c r="BC137" i="1" s="1"/>
  <c r="BT136" i="1"/>
  <c r="BS136" i="1"/>
  <c r="BQ136" i="1"/>
  <c r="BL136" i="1"/>
  <c r="BK136" i="1"/>
  <c r="BI136" i="1"/>
  <c r="BD136" i="1"/>
  <c r="BC136" i="1"/>
  <c r="AU136" i="1"/>
  <c r="BV136" i="1" s="1"/>
  <c r="AT136" i="1"/>
  <c r="BU136" i="1" s="1"/>
  <c r="AS136" i="1"/>
  <c r="AR136" i="1"/>
  <c r="AQ136" i="1"/>
  <c r="BR136" i="1" s="1"/>
  <c r="AP136" i="1"/>
  <c r="AO136" i="1"/>
  <c r="BP136" i="1" s="1"/>
  <c r="AN136" i="1"/>
  <c r="BO136" i="1" s="1"/>
  <c r="AM136" i="1"/>
  <c r="BN136" i="1" s="1"/>
  <c r="AL136" i="1"/>
  <c r="BM136" i="1" s="1"/>
  <c r="AK136" i="1"/>
  <c r="AJ136" i="1"/>
  <c r="AI136" i="1"/>
  <c r="BJ136" i="1" s="1"/>
  <c r="AH136" i="1"/>
  <c r="AG136" i="1"/>
  <c r="BH136" i="1" s="1"/>
  <c r="AF136" i="1"/>
  <c r="BG136" i="1" s="1"/>
  <c r="AE136" i="1"/>
  <c r="BF136" i="1" s="1"/>
  <c r="AD136" i="1"/>
  <c r="BE136" i="1" s="1"/>
  <c r="AC136" i="1"/>
  <c r="AB136" i="1"/>
  <c r="BV135" i="1"/>
  <c r="BT135" i="1"/>
  <c r="BO135" i="1"/>
  <c r="BN135" i="1"/>
  <c r="BL135" i="1"/>
  <c r="BG135" i="1"/>
  <c r="BF135" i="1"/>
  <c r="BD135" i="1"/>
  <c r="AU135" i="1"/>
  <c r="AT135" i="1"/>
  <c r="BU135" i="1" s="1"/>
  <c r="AS135" i="1"/>
  <c r="AR135" i="1"/>
  <c r="BS135" i="1" s="1"/>
  <c r="AQ135" i="1"/>
  <c r="BR135" i="1" s="1"/>
  <c r="AP135" i="1"/>
  <c r="BQ135" i="1" s="1"/>
  <c r="AO135" i="1"/>
  <c r="BP135" i="1" s="1"/>
  <c r="AN135" i="1"/>
  <c r="AM135" i="1"/>
  <c r="AL135" i="1"/>
  <c r="BM135" i="1" s="1"/>
  <c r="AK135" i="1"/>
  <c r="AJ135" i="1"/>
  <c r="BK135" i="1" s="1"/>
  <c r="AI135" i="1"/>
  <c r="BJ135" i="1" s="1"/>
  <c r="AH135" i="1"/>
  <c r="BI135" i="1" s="1"/>
  <c r="AG135" i="1"/>
  <c r="BH135" i="1" s="1"/>
  <c r="AF135" i="1"/>
  <c r="AE135" i="1"/>
  <c r="AD135" i="1"/>
  <c r="BE135" i="1" s="1"/>
  <c r="AC135" i="1"/>
  <c r="AB135" i="1"/>
  <c r="BV134" i="1"/>
  <c r="BU134" i="1"/>
  <c r="BS134" i="1"/>
  <c r="BN134" i="1"/>
  <c r="BM134" i="1"/>
  <c r="BK134" i="1"/>
  <c r="BF134" i="1"/>
  <c r="BE134" i="1"/>
  <c r="BC134" i="1"/>
  <c r="AU134" i="1"/>
  <c r="AT134" i="1"/>
  <c r="AS134" i="1"/>
  <c r="BT134" i="1" s="1"/>
  <c r="AR134" i="1"/>
  <c r="AQ134" i="1"/>
  <c r="BR134" i="1" s="1"/>
  <c r="AP134" i="1"/>
  <c r="BQ134" i="1" s="1"/>
  <c r="AO134" i="1"/>
  <c r="BP134" i="1" s="1"/>
  <c r="AN134" i="1"/>
  <c r="BO134" i="1" s="1"/>
  <c r="AM134" i="1"/>
  <c r="AL134" i="1"/>
  <c r="AK134" i="1"/>
  <c r="BL134" i="1" s="1"/>
  <c r="AJ134" i="1"/>
  <c r="AI134" i="1"/>
  <c r="BJ134" i="1" s="1"/>
  <c r="AH134" i="1"/>
  <c r="BI134" i="1" s="1"/>
  <c r="AG134" i="1"/>
  <c r="BH134" i="1" s="1"/>
  <c r="AF134" i="1"/>
  <c r="BG134" i="1" s="1"/>
  <c r="AE134" i="1"/>
  <c r="AD134" i="1"/>
  <c r="AC134" i="1"/>
  <c r="BD134" i="1" s="1"/>
  <c r="AB134" i="1"/>
  <c r="X134" i="1"/>
  <c r="BV133" i="1"/>
  <c r="BQ133" i="1"/>
  <c r="BP133" i="1"/>
  <c r="BN133" i="1"/>
  <c r="BH133" i="1"/>
  <c r="BF133" i="1"/>
  <c r="AU133" i="1"/>
  <c r="AT133" i="1"/>
  <c r="BU133" i="1" s="1"/>
  <c r="AS133" i="1"/>
  <c r="BT133" i="1" s="1"/>
  <c r="AR133" i="1"/>
  <c r="BS133" i="1" s="1"/>
  <c r="AQ133" i="1"/>
  <c r="BR133" i="1" s="1"/>
  <c r="AP133" i="1"/>
  <c r="AO133" i="1"/>
  <c r="AN133" i="1"/>
  <c r="BO133" i="1" s="1"/>
  <c r="AM133" i="1"/>
  <c r="AL133" i="1"/>
  <c r="BM133" i="1" s="1"/>
  <c r="AK133" i="1"/>
  <c r="BL133" i="1" s="1"/>
  <c r="AJ133" i="1"/>
  <c r="BK133" i="1" s="1"/>
  <c r="AI133" i="1"/>
  <c r="BJ133" i="1" s="1"/>
  <c r="AH133" i="1"/>
  <c r="BI133" i="1" s="1"/>
  <c r="AG133" i="1"/>
  <c r="AF133" i="1"/>
  <c r="BG133" i="1" s="1"/>
  <c r="AE133" i="1"/>
  <c r="AD133" i="1"/>
  <c r="BE133" i="1" s="1"/>
  <c r="AC133" i="1"/>
  <c r="BD133" i="1" s="1"/>
  <c r="AB133" i="1"/>
  <c r="BC133" i="1" s="1"/>
  <c r="X133" i="1"/>
  <c r="BS132" i="1"/>
  <c r="BQ132" i="1"/>
  <c r="BP132" i="1"/>
  <c r="BK132" i="1"/>
  <c r="BI132" i="1"/>
  <c r="BH132" i="1"/>
  <c r="BC132" i="1"/>
  <c r="AU132" i="1"/>
  <c r="BV132" i="1" s="1"/>
  <c r="AT132" i="1"/>
  <c r="BU132" i="1" s="1"/>
  <c r="AS132" i="1"/>
  <c r="BT132" i="1" s="1"/>
  <c r="AR132" i="1"/>
  <c r="AQ132" i="1"/>
  <c r="BR132" i="1" s="1"/>
  <c r="AP132" i="1"/>
  <c r="AO132" i="1"/>
  <c r="AN132" i="1"/>
  <c r="BO132" i="1" s="1"/>
  <c r="AM132" i="1"/>
  <c r="BN132" i="1" s="1"/>
  <c r="AL132" i="1"/>
  <c r="BM132" i="1" s="1"/>
  <c r="AK132" i="1"/>
  <c r="BL132" i="1" s="1"/>
  <c r="AJ132" i="1"/>
  <c r="AI132" i="1"/>
  <c r="BJ132" i="1" s="1"/>
  <c r="AH132" i="1"/>
  <c r="AG132" i="1"/>
  <c r="AF132" i="1"/>
  <c r="BG132" i="1" s="1"/>
  <c r="AE132" i="1"/>
  <c r="BF132" i="1" s="1"/>
  <c r="AD132" i="1"/>
  <c r="BE132" i="1" s="1"/>
  <c r="AC132" i="1"/>
  <c r="BD132" i="1" s="1"/>
  <c r="AB132" i="1"/>
  <c r="X132" i="1"/>
  <c r="BV131" i="1"/>
  <c r="BP131" i="1"/>
  <c r="BN131" i="1"/>
  <c r="BH131" i="1"/>
  <c r="BF131" i="1"/>
  <c r="AU131" i="1"/>
  <c r="AT131" i="1"/>
  <c r="BU131" i="1" s="1"/>
  <c r="AS131" i="1"/>
  <c r="BT131" i="1" s="1"/>
  <c r="AR131" i="1"/>
  <c r="BS131" i="1" s="1"/>
  <c r="AQ131" i="1"/>
  <c r="BR131" i="1" s="1"/>
  <c r="AP131" i="1"/>
  <c r="BQ131" i="1" s="1"/>
  <c r="AO131" i="1"/>
  <c r="AN131" i="1"/>
  <c r="BO131" i="1" s="1"/>
  <c r="AM131" i="1"/>
  <c r="AL131" i="1"/>
  <c r="BM131" i="1" s="1"/>
  <c r="AK131" i="1"/>
  <c r="BL131" i="1" s="1"/>
  <c r="AJ131" i="1"/>
  <c r="BK131" i="1" s="1"/>
  <c r="AI131" i="1"/>
  <c r="BJ131" i="1" s="1"/>
  <c r="AH131" i="1"/>
  <c r="BI131" i="1" s="1"/>
  <c r="AG131" i="1"/>
  <c r="AF131" i="1"/>
  <c r="BG131" i="1" s="1"/>
  <c r="AE131" i="1"/>
  <c r="AD131" i="1"/>
  <c r="BE131" i="1" s="1"/>
  <c r="AC131" i="1"/>
  <c r="BD131" i="1" s="1"/>
  <c r="AB131" i="1"/>
  <c r="BC131" i="1" s="1"/>
  <c r="BR130" i="1"/>
  <c r="BP130" i="1"/>
  <c r="BO130" i="1"/>
  <c r="BJ130" i="1"/>
  <c r="BH130" i="1"/>
  <c r="BG130" i="1"/>
  <c r="AU130" i="1"/>
  <c r="BV130" i="1" s="1"/>
  <c r="AT130" i="1"/>
  <c r="BU130" i="1" s="1"/>
  <c r="AS130" i="1"/>
  <c r="BT130" i="1" s="1"/>
  <c r="AR130" i="1"/>
  <c r="BS130" i="1" s="1"/>
  <c r="AQ130" i="1"/>
  <c r="AP130" i="1"/>
  <c r="BQ130" i="1" s="1"/>
  <c r="AO130" i="1"/>
  <c r="AN130" i="1"/>
  <c r="AM130" i="1"/>
  <c r="BN130" i="1" s="1"/>
  <c r="AL130" i="1"/>
  <c r="BM130" i="1" s="1"/>
  <c r="AK130" i="1"/>
  <c r="BL130" i="1" s="1"/>
  <c r="AJ130" i="1"/>
  <c r="BK130" i="1" s="1"/>
  <c r="AI130" i="1"/>
  <c r="AH130" i="1"/>
  <c r="BI130" i="1" s="1"/>
  <c r="AG130" i="1"/>
  <c r="AF130" i="1"/>
  <c r="AE130" i="1"/>
  <c r="BF130" i="1" s="1"/>
  <c r="AD130" i="1"/>
  <c r="BE130" i="1" s="1"/>
  <c r="AC130" i="1"/>
  <c r="BD130" i="1" s="1"/>
  <c r="AB130" i="1"/>
  <c r="X130" i="1" s="1"/>
  <c r="BU129" i="1"/>
  <c r="BS129" i="1"/>
  <c r="BN129" i="1"/>
  <c r="BM129" i="1"/>
  <c r="BK129" i="1"/>
  <c r="BE129" i="1"/>
  <c r="BC129" i="1"/>
  <c r="AU129" i="1"/>
  <c r="BV129" i="1" s="1"/>
  <c r="AT129" i="1"/>
  <c r="AS129" i="1"/>
  <c r="BT129" i="1" s="1"/>
  <c r="AR129" i="1"/>
  <c r="AQ129" i="1"/>
  <c r="BR129" i="1" s="1"/>
  <c r="AP129" i="1"/>
  <c r="BQ129" i="1" s="1"/>
  <c r="AO129" i="1"/>
  <c r="BP129" i="1" s="1"/>
  <c r="AN129" i="1"/>
  <c r="BO129" i="1" s="1"/>
  <c r="AM129" i="1"/>
  <c r="AL129" i="1"/>
  <c r="AK129" i="1"/>
  <c r="BL129" i="1" s="1"/>
  <c r="AJ129" i="1"/>
  <c r="AI129" i="1"/>
  <c r="BJ129" i="1" s="1"/>
  <c r="AH129" i="1"/>
  <c r="BI129" i="1" s="1"/>
  <c r="AG129" i="1"/>
  <c r="BH129" i="1" s="1"/>
  <c r="AF129" i="1"/>
  <c r="BG129" i="1" s="1"/>
  <c r="AE129" i="1"/>
  <c r="BF129" i="1" s="1"/>
  <c r="AD129" i="1"/>
  <c r="AC129" i="1"/>
  <c r="BD129" i="1" s="1"/>
  <c r="AB129" i="1"/>
  <c r="X129" i="1" s="1"/>
  <c r="BR128" i="1"/>
  <c r="BP128" i="1"/>
  <c r="BO128" i="1"/>
  <c r="BJ128" i="1"/>
  <c r="BH128" i="1"/>
  <c r="BG128" i="1"/>
  <c r="AU128" i="1"/>
  <c r="BV128" i="1" s="1"/>
  <c r="AT128" i="1"/>
  <c r="BU128" i="1" s="1"/>
  <c r="AS128" i="1"/>
  <c r="BT128" i="1" s="1"/>
  <c r="AR128" i="1"/>
  <c r="BS128" i="1" s="1"/>
  <c r="AQ128" i="1"/>
  <c r="AP128" i="1"/>
  <c r="BQ128" i="1" s="1"/>
  <c r="AO128" i="1"/>
  <c r="AN128" i="1"/>
  <c r="AM128" i="1"/>
  <c r="BN128" i="1" s="1"/>
  <c r="AL128" i="1"/>
  <c r="BM128" i="1" s="1"/>
  <c r="AK128" i="1"/>
  <c r="BL128" i="1" s="1"/>
  <c r="AJ128" i="1"/>
  <c r="BK128" i="1" s="1"/>
  <c r="AI128" i="1"/>
  <c r="AH128" i="1"/>
  <c r="BI128" i="1" s="1"/>
  <c r="AG128" i="1"/>
  <c r="AF128" i="1"/>
  <c r="AE128" i="1"/>
  <c r="BF128" i="1" s="1"/>
  <c r="AD128" i="1"/>
  <c r="BE128" i="1" s="1"/>
  <c r="AC128" i="1"/>
  <c r="BD128" i="1" s="1"/>
  <c r="AB128" i="1"/>
  <c r="BC128" i="1" s="1"/>
  <c r="BT127" i="1"/>
  <c r="BR127" i="1"/>
  <c r="BM127" i="1"/>
  <c r="BL127" i="1"/>
  <c r="BJ127" i="1"/>
  <c r="BD127" i="1"/>
  <c r="AU127" i="1"/>
  <c r="BV127" i="1" s="1"/>
  <c r="AT127" i="1"/>
  <c r="BU127" i="1" s="1"/>
  <c r="AS127" i="1"/>
  <c r="AR127" i="1"/>
  <c r="BS127" i="1" s="1"/>
  <c r="AQ127" i="1"/>
  <c r="AP127" i="1"/>
  <c r="BQ127" i="1" s="1"/>
  <c r="AO127" i="1"/>
  <c r="BP127" i="1" s="1"/>
  <c r="AN127" i="1"/>
  <c r="BO127" i="1" s="1"/>
  <c r="AM127" i="1"/>
  <c r="BN127" i="1" s="1"/>
  <c r="AL127" i="1"/>
  <c r="AK127" i="1"/>
  <c r="AJ127" i="1"/>
  <c r="BK127" i="1" s="1"/>
  <c r="AI127" i="1"/>
  <c r="AH127" i="1"/>
  <c r="BI127" i="1" s="1"/>
  <c r="AG127" i="1"/>
  <c r="BH127" i="1" s="1"/>
  <c r="AF127" i="1"/>
  <c r="BG127" i="1" s="1"/>
  <c r="AE127" i="1"/>
  <c r="BF127" i="1" s="1"/>
  <c r="AD127" i="1"/>
  <c r="BE127" i="1" s="1"/>
  <c r="AC127" i="1"/>
  <c r="AB127" i="1"/>
  <c r="BC127" i="1" s="1"/>
  <c r="BU126" i="1"/>
  <c r="BT126" i="1"/>
  <c r="BP126" i="1"/>
  <c r="BO126" i="1"/>
  <c r="BM126" i="1"/>
  <c r="BH126" i="1"/>
  <c r="BG126" i="1"/>
  <c r="BE126" i="1"/>
  <c r="BD126" i="1"/>
  <c r="AU126" i="1"/>
  <c r="BV126" i="1" s="1"/>
  <c r="AT126" i="1"/>
  <c r="AS126" i="1"/>
  <c r="AR126" i="1"/>
  <c r="BS126" i="1" s="1"/>
  <c r="AQ126" i="1"/>
  <c r="BR126" i="1" s="1"/>
  <c r="AP126" i="1"/>
  <c r="BQ126" i="1" s="1"/>
  <c r="AO126" i="1"/>
  <c r="AN126" i="1"/>
  <c r="AM126" i="1"/>
  <c r="BN126" i="1" s="1"/>
  <c r="AL126" i="1"/>
  <c r="AK126" i="1"/>
  <c r="BL126" i="1" s="1"/>
  <c r="AJ126" i="1"/>
  <c r="BK126" i="1" s="1"/>
  <c r="AI126" i="1"/>
  <c r="BJ126" i="1" s="1"/>
  <c r="AH126" i="1"/>
  <c r="BI126" i="1" s="1"/>
  <c r="AG126" i="1"/>
  <c r="AF126" i="1"/>
  <c r="AE126" i="1"/>
  <c r="BF126" i="1" s="1"/>
  <c r="AD126" i="1"/>
  <c r="AC126" i="1"/>
  <c r="AB126" i="1"/>
  <c r="BC126" i="1" s="1"/>
  <c r="X126" i="1"/>
  <c r="BT125" i="1"/>
  <c r="BR125" i="1"/>
  <c r="BM125" i="1"/>
  <c r="BL125" i="1"/>
  <c r="BJ125" i="1"/>
  <c r="BD125" i="1"/>
  <c r="AU125" i="1"/>
  <c r="BV125" i="1" s="1"/>
  <c r="AT125" i="1"/>
  <c r="BU125" i="1" s="1"/>
  <c r="AS125" i="1"/>
  <c r="AR125" i="1"/>
  <c r="BS125" i="1" s="1"/>
  <c r="AQ125" i="1"/>
  <c r="AP125" i="1"/>
  <c r="BQ125" i="1" s="1"/>
  <c r="AO125" i="1"/>
  <c r="BP125" i="1" s="1"/>
  <c r="AN125" i="1"/>
  <c r="BO125" i="1" s="1"/>
  <c r="AM125" i="1"/>
  <c r="BN125" i="1" s="1"/>
  <c r="AL125" i="1"/>
  <c r="AK125" i="1"/>
  <c r="AJ125" i="1"/>
  <c r="BK125" i="1" s="1"/>
  <c r="AI125" i="1"/>
  <c r="AH125" i="1"/>
  <c r="BI125" i="1" s="1"/>
  <c r="AG125" i="1"/>
  <c r="BH125" i="1" s="1"/>
  <c r="AF125" i="1"/>
  <c r="BG125" i="1" s="1"/>
  <c r="AE125" i="1"/>
  <c r="BF125" i="1" s="1"/>
  <c r="AD125" i="1"/>
  <c r="BE125" i="1" s="1"/>
  <c r="AC125" i="1"/>
  <c r="AB125" i="1"/>
  <c r="BC125" i="1" s="1"/>
  <c r="BV124" i="1"/>
  <c r="BT124" i="1"/>
  <c r="BS124" i="1"/>
  <c r="BO124" i="1"/>
  <c r="BN124" i="1"/>
  <c r="BL124" i="1"/>
  <c r="BF124" i="1"/>
  <c r="BD124" i="1"/>
  <c r="BC124" i="1"/>
  <c r="AU124" i="1"/>
  <c r="AT124" i="1"/>
  <c r="BU124" i="1" s="1"/>
  <c r="AS124" i="1"/>
  <c r="AR124" i="1"/>
  <c r="AQ124" i="1"/>
  <c r="BR124" i="1" s="1"/>
  <c r="AP124" i="1"/>
  <c r="BQ124" i="1" s="1"/>
  <c r="AO124" i="1"/>
  <c r="BP124" i="1" s="1"/>
  <c r="AN124" i="1"/>
  <c r="AM124" i="1"/>
  <c r="AL124" i="1"/>
  <c r="BM124" i="1" s="1"/>
  <c r="AK124" i="1"/>
  <c r="AJ124" i="1"/>
  <c r="BK124" i="1" s="1"/>
  <c r="AI124" i="1"/>
  <c r="BJ124" i="1" s="1"/>
  <c r="AH124" i="1"/>
  <c r="BI124" i="1" s="1"/>
  <c r="AG124" i="1"/>
  <c r="BH124" i="1" s="1"/>
  <c r="AF124" i="1"/>
  <c r="BG124" i="1" s="1"/>
  <c r="AE124" i="1"/>
  <c r="AD124" i="1"/>
  <c r="BE124" i="1" s="1"/>
  <c r="AC124" i="1"/>
  <c r="AB124" i="1"/>
  <c r="X124" i="1" s="1"/>
  <c r="BR123" i="1"/>
  <c r="BQ123" i="1"/>
  <c r="BO123" i="1"/>
  <c r="BI123" i="1"/>
  <c r="BG123" i="1"/>
  <c r="AU123" i="1"/>
  <c r="BV123" i="1" s="1"/>
  <c r="AT123" i="1"/>
  <c r="BU123" i="1" s="1"/>
  <c r="AS123" i="1"/>
  <c r="BT123" i="1" s="1"/>
  <c r="AR123" i="1"/>
  <c r="BS123" i="1" s="1"/>
  <c r="AQ123" i="1"/>
  <c r="AP123" i="1"/>
  <c r="AO123" i="1"/>
  <c r="BP123" i="1" s="1"/>
  <c r="AN123" i="1"/>
  <c r="AM123" i="1"/>
  <c r="BN123" i="1" s="1"/>
  <c r="AL123" i="1"/>
  <c r="BM123" i="1" s="1"/>
  <c r="AK123" i="1"/>
  <c r="BL123" i="1" s="1"/>
  <c r="AJ123" i="1"/>
  <c r="BK123" i="1" s="1"/>
  <c r="AI123" i="1"/>
  <c r="BJ123" i="1" s="1"/>
  <c r="AH123" i="1"/>
  <c r="AG123" i="1"/>
  <c r="BH123" i="1" s="1"/>
  <c r="AF123" i="1"/>
  <c r="AE123" i="1"/>
  <c r="BF123" i="1" s="1"/>
  <c r="AD123" i="1"/>
  <c r="BE123" i="1" s="1"/>
  <c r="AC123" i="1"/>
  <c r="BD123" i="1" s="1"/>
  <c r="AB123" i="1"/>
  <c r="BV122" i="1"/>
  <c r="BU122" i="1"/>
  <c r="BQ122" i="1"/>
  <c r="BP122" i="1"/>
  <c r="BN122" i="1"/>
  <c r="BH122" i="1"/>
  <c r="BF122" i="1"/>
  <c r="BE122" i="1"/>
  <c r="AU122" i="1"/>
  <c r="AT122" i="1"/>
  <c r="AS122" i="1"/>
  <c r="BT122" i="1" s="1"/>
  <c r="AR122" i="1"/>
  <c r="BS122" i="1" s="1"/>
  <c r="AQ122" i="1"/>
  <c r="BR122" i="1" s="1"/>
  <c r="AP122" i="1"/>
  <c r="AO122" i="1"/>
  <c r="AN122" i="1"/>
  <c r="BO122" i="1" s="1"/>
  <c r="AM122" i="1"/>
  <c r="AL122" i="1"/>
  <c r="BM122" i="1" s="1"/>
  <c r="AK122" i="1"/>
  <c r="BL122" i="1" s="1"/>
  <c r="AJ122" i="1"/>
  <c r="BK122" i="1" s="1"/>
  <c r="AI122" i="1"/>
  <c r="BJ122" i="1" s="1"/>
  <c r="AH122" i="1"/>
  <c r="BI122" i="1" s="1"/>
  <c r="AG122" i="1"/>
  <c r="AF122" i="1"/>
  <c r="BG122" i="1" s="1"/>
  <c r="AE122" i="1"/>
  <c r="AD122" i="1"/>
  <c r="AC122" i="1"/>
  <c r="BD122" i="1" s="1"/>
  <c r="AB122" i="1"/>
  <c r="BC122" i="1" s="1"/>
  <c r="X122" i="1"/>
  <c r="BS121" i="1"/>
  <c r="BQ121" i="1"/>
  <c r="BP121" i="1"/>
  <c r="BK121" i="1"/>
  <c r="BI121" i="1"/>
  <c r="BH121" i="1"/>
  <c r="BC121" i="1"/>
  <c r="AU121" i="1"/>
  <c r="BV121" i="1" s="1"/>
  <c r="AT121" i="1"/>
  <c r="BU121" i="1" s="1"/>
  <c r="AS121" i="1"/>
  <c r="BT121" i="1" s="1"/>
  <c r="AR121" i="1"/>
  <c r="AQ121" i="1"/>
  <c r="BR121" i="1" s="1"/>
  <c r="AP121" i="1"/>
  <c r="AO121" i="1"/>
  <c r="AN121" i="1"/>
  <c r="BO121" i="1" s="1"/>
  <c r="AM121" i="1"/>
  <c r="BN121" i="1" s="1"/>
  <c r="AL121" i="1"/>
  <c r="BM121" i="1" s="1"/>
  <c r="AK121" i="1"/>
  <c r="BL121" i="1" s="1"/>
  <c r="AJ121" i="1"/>
  <c r="AI121" i="1"/>
  <c r="BJ121" i="1" s="1"/>
  <c r="AH121" i="1"/>
  <c r="AG121" i="1"/>
  <c r="AF121" i="1"/>
  <c r="BG121" i="1" s="1"/>
  <c r="AE121" i="1"/>
  <c r="BF121" i="1" s="1"/>
  <c r="AD121" i="1"/>
  <c r="BE121" i="1" s="1"/>
  <c r="AC121" i="1"/>
  <c r="BD121" i="1" s="1"/>
  <c r="AB121" i="1"/>
  <c r="X121" i="1" s="1"/>
  <c r="BV120" i="1"/>
  <c r="BT120" i="1"/>
  <c r="BS120" i="1"/>
  <c r="BO120" i="1"/>
  <c r="BN120" i="1"/>
  <c r="BL120" i="1"/>
  <c r="BF120" i="1"/>
  <c r="BD120" i="1"/>
  <c r="BC120" i="1"/>
  <c r="AU120" i="1"/>
  <c r="AT120" i="1"/>
  <c r="BU120" i="1" s="1"/>
  <c r="AS120" i="1"/>
  <c r="AR120" i="1"/>
  <c r="AQ120" i="1"/>
  <c r="BR120" i="1" s="1"/>
  <c r="AP120" i="1"/>
  <c r="BQ120" i="1" s="1"/>
  <c r="AO120" i="1"/>
  <c r="BP120" i="1" s="1"/>
  <c r="AN120" i="1"/>
  <c r="AM120" i="1"/>
  <c r="AL120" i="1"/>
  <c r="BM120" i="1" s="1"/>
  <c r="AK120" i="1"/>
  <c r="AJ120" i="1"/>
  <c r="BK120" i="1" s="1"/>
  <c r="AI120" i="1"/>
  <c r="BJ120" i="1" s="1"/>
  <c r="AH120" i="1"/>
  <c r="BI120" i="1" s="1"/>
  <c r="AG120" i="1"/>
  <c r="BH120" i="1" s="1"/>
  <c r="AF120" i="1"/>
  <c r="BG120" i="1" s="1"/>
  <c r="AE120" i="1"/>
  <c r="AD120" i="1"/>
  <c r="BE120" i="1" s="1"/>
  <c r="AC120" i="1"/>
  <c r="AB120" i="1"/>
  <c r="X120" i="1"/>
  <c r="BT119" i="1"/>
  <c r="BS119" i="1"/>
  <c r="BQ119" i="1"/>
  <c r="BK119" i="1"/>
  <c r="BI119" i="1"/>
  <c r="BD119" i="1"/>
  <c r="BC119" i="1"/>
  <c r="AU119" i="1"/>
  <c r="BV119" i="1" s="1"/>
  <c r="AT119" i="1"/>
  <c r="BU119" i="1" s="1"/>
  <c r="AS119" i="1"/>
  <c r="AR119" i="1"/>
  <c r="AQ119" i="1"/>
  <c r="BR119" i="1" s="1"/>
  <c r="AP119" i="1"/>
  <c r="AO119" i="1"/>
  <c r="BP119" i="1" s="1"/>
  <c r="AN119" i="1"/>
  <c r="BO119" i="1" s="1"/>
  <c r="AM119" i="1"/>
  <c r="BN119" i="1" s="1"/>
  <c r="AL119" i="1"/>
  <c r="BM119" i="1" s="1"/>
  <c r="AK119" i="1"/>
  <c r="BL119" i="1" s="1"/>
  <c r="AJ119" i="1"/>
  <c r="AI119" i="1"/>
  <c r="BJ119" i="1" s="1"/>
  <c r="AH119" i="1"/>
  <c r="AG119" i="1"/>
  <c r="BH119" i="1" s="1"/>
  <c r="AF119" i="1"/>
  <c r="BG119" i="1" s="1"/>
  <c r="AE119" i="1"/>
  <c r="BF119" i="1" s="1"/>
  <c r="AD119" i="1"/>
  <c r="BE119" i="1" s="1"/>
  <c r="AC119" i="1"/>
  <c r="AB119" i="1"/>
  <c r="BV118" i="1"/>
  <c r="BS118" i="1"/>
  <c r="BR118" i="1"/>
  <c r="BN118" i="1"/>
  <c r="BH118" i="1"/>
  <c r="BF118" i="1"/>
  <c r="BE118" i="1"/>
  <c r="BC118" i="1"/>
  <c r="AU118" i="1"/>
  <c r="AT118" i="1"/>
  <c r="BU118" i="1" s="1"/>
  <c r="AS118" i="1"/>
  <c r="BT118" i="1" s="1"/>
  <c r="AR118" i="1"/>
  <c r="AQ118" i="1"/>
  <c r="AP118" i="1"/>
  <c r="BQ118" i="1" s="1"/>
  <c r="AO118" i="1"/>
  <c r="BP118" i="1" s="1"/>
  <c r="AN118" i="1"/>
  <c r="BO118" i="1" s="1"/>
  <c r="AM118" i="1"/>
  <c r="AL118" i="1"/>
  <c r="BM118" i="1" s="1"/>
  <c r="AK118" i="1"/>
  <c r="BL118" i="1" s="1"/>
  <c r="AJ118" i="1"/>
  <c r="BK118" i="1" s="1"/>
  <c r="AI118" i="1"/>
  <c r="BJ118" i="1" s="1"/>
  <c r="AH118" i="1"/>
  <c r="BI118" i="1" s="1"/>
  <c r="AG118" i="1"/>
  <c r="AF118" i="1"/>
  <c r="BG118" i="1" s="1"/>
  <c r="AE118" i="1"/>
  <c r="AD118" i="1"/>
  <c r="AC118" i="1"/>
  <c r="BD118" i="1" s="1"/>
  <c r="AB118" i="1"/>
  <c r="X118" i="1"/>
  <c r="BV117" i="1"/>
  <c r="BS117" i="1"/>
  <c r="BQ117" i="1"/>
  <c r="BP117" i="1"/>
  <c r="BN117" i="1"/>
  <c r="BK117" i="1"/>
  <c r="BI117" i="1"/>
  <c r="BH117" i="1"/>
  <c r="BF117" i="1"/>
  <c r="BC117" i="1"/>
  <c r="AU117" i="1"/>
  <c r="AT117" i="1"/>
  <c r="BU117" i="1" s="1"/>
  <c r="AS117" i="1"/>
  <c r="BT117" i="1" s="1"/>
  <c r="AR117" i="1"/>
  <c r="AQ117" i="1"/>
  <c r="BR117" i="1" s="1"/>
  <c r="AP117" i="1"/>
  <c r="AO117" i="1"/>
  <c r="AN117" i="1"/>
  <c r="BO117" i="1" s="1"/>
  <c r="AM117" i="1"/>
  <c r="AL117" i="1"/>
  <c r="BM117" i="1" s="1"/>
  <c r="AK117" i="1"/>
  <c r="BL117" i="1" s="1"/>
  <c r="AJ117" i="1"/>
  <c r="AI117" i="1"/>
  <c r="BJ117" i="1" s="1"/>
  <c r="AH117" i="1"/>
  <c r="AG117" i="1"/>
  <c r="AF117" i="1"/>
  <c r="BG117" i="1" s="1"/>
  <c r="AE117" i="1"/>
  <c r="AD117" i="1"/>
  <c r="BE117" i="1" s="1"/>
  <c r="AC117" i="1"/>
  <c r="BD117" i="1" s="1"/>
  <c r="AB117" i="1"/>
  <c r="X117" i="1"/>
  <c r="BV116" i="1"/>
  <c r="BU116" i="1"/>
  <c r="BS116" i="1"/>
  <c r="BP116" i="1"/>
  <c r="BN116" i="1"/>
  <c r="BM116" i="1"/>
  <c r="BK116" i="1"/>
  <c r="BH116" i="1"/>
  <c r="BF116" i="1"/>
  <c r="BE116" i="1"/>
  <c r="BC116" i="1"/>
  <c r="AU116" i="1"/>
  <c r="AT116" i="1"/>
  <c r="AS116" i="1"/>
  <c r="BT116" i="1" s="1"/>
  <c r="AR116" i="1"/>
  <c r="AQ116" i="1"/>
  <c r="BR116" i="1" s="1"/>
  <c r="AP116" i="1"/>
  <c r="BQ116" i="1" s="1"/>
  <c r="AO116" i="1"/>
  <c r="AN116" i="1"/>
  <c r="BO116" i="1" s="1"/>
  <c r="AM116" i="1"/>
  <c r="AL116" i="1"/>
  <c r="AK116" i="1"/>
  <c r="BL116" i="1" s="1"/>
  <c r="AJ116" i="1"/>
  <c r="AI116" i="1"/>
  <c r="BJ116" i="1" s="1"/>
  <c r="AH116" i="1"/>
  <c r="BI116" i="1" s="1"/>
  <c r="AG116" i="1"/>
  <c r="AF116" i="1"/>
  <c r="BG116" i="1" s="1"/>
  <c r="AE116" i="1"/>
  <c r="AD116" i="1"/>
  <c r="AC116" i="1"/>
  <c r="BD116" i="1" s="1"/>
  <c r="AB116" i="1"/>
  <c r="BU115" i="1"/>
  <c r="BR115" i="1"/>
  <c r="BP115" i="1"/>
  <c r="BO115" i="1"/>
  <c r="BM115" i="1"/>
  <c r="BJ115" i="1"/>
  <c r="BH115" i="1"/>
  <c r="BG115" i="1"/>
  <c r="BE115" i="1"/>
  <c r="AU115" i="1"/>
  <c r="BV115" i="1" s="1"/>
  <c r="AT115" i="1"/>
  <c r="AS115" i="1"/>
  <c r="BT115" i="1" s="1"/>
  <c r="AR115" i="1"/>
  <c r="BS115" i="1" s="1"/>
  <c r="AQ115" i="1"/>
  <c r="AP115" i="1"/>
  <c r="BQ115" i="1" s="1"/>
  <c r="AO115" i="1"/>
  <c r="AN115" i="1"/>
  <c r="AM115" i="1"/>
  <c r="BN115" i="1" s="1"/>
  <c r="AL115" i="1"/>
  <c r="AK115" i="1"/>
  <c r="BL115" i="1" s="1"/>
  <c r="AJ115" i="1"/>
  <c r="BK115" i="1" s="1"/>
  <c r="AI115" i="1"/>
  <c r="AH115" i="1"/>
  <c r="BI115" i="1" s="1"/>
  <c r="AG115" i="1"/>
  <c r="AF115" i="1"/>
  <c r="AE115" i="1"/>
  <c r="BF115" i="1" s="1"/>
  <c r="AD115" i="1"/>
  <c r="AC115" i="1"/>
  <c r="BD115" i="1" s="1"/>
  <c r="AB115" i="1"/>
  <c r="BU114" i="1"/>
  <c r="BS114" i="1"/>
  <c r="BR114" i="1"/>
  <c r="BP114" i="1"/>
  <c r="BM114" i="1"/>
  <c r="BK114" i="1"/>
  <c r="BH114" i="1"/>
  <c r="BE114" i="1"/>
  <c r="BC114" i="1"/>
  <c r="AU114" i="1"/>
  <c r="BV114" i="1" s="1"/>
  <c r="AT114" i="1"/>
  <c r="AS114" i="1"/>
  <c r="BT114" i="1" s="1"/>
  <c r="AR114" i="1"/>
  <c r="AQ114" i="1"/>
  <c r="AP114" i="1"/>
  <c r="BQ114" i="1" s="1"/>
  <c r="AO114" i="1"/>
  <c r="AN114" i="1"/>
  <c r="BO114" i="1" s="1"/>
  <c r="AM114" i="1"/>
  <c r="BN114" i="1" s="1"/>
  <c r="AL114" i="1"/>
  <c r="AK114" i="1"/>
  <c r="BL114" i="1" s="1"/>
  <c r="AJ114" i="1"/>
  <c r="AI114" i="1"/>
  <c r="BJ114" i="1" s="1"/>
  <c r="AH114" i="1"/>
  <c r="BI114" i="1" s="1"/>
  <c r="AG114" i="1"/>
  <c r="AF114" i="1"/>
  <c r="BG114" i="1" s="1"/>
  <c r="AE114" i="1"/>
  <c r="BF114" i="1" s="1"/>
  <c r="AD114" i="1"/>
  <c r="AC114" i="1"/>
  <c r="BD114" i="1" s="1"/>
  <c r="AB114" i="1"/>
  <c r="X114" i="1" s="1"/>
  <c r="BU113" i="1"/>
  <c r="BR113" i="1"/>
  <c r="BP113" i="1"/>
  <c r="BO113" i="1"/>
  <c r="BM113" i="1"/>
  <c r="BJ113" i="1"/>
  <c r="BH113" i="1"/>
  <c r="BG113" i="1"/>
  <c r="BE113" i="1"/>
  <c r="AU113" i="1"/>
  <c r="BV113" i="1" s="1"/>
  <c r="AT113" i="1"/>
  <c r="AS113" i="1"/>
  <c r="BT113" i="1" s="1"/>
  <c r="AR113" i="1"/>
  <c r="BS113" i="1" s="1"/>
  <c r="AQ113" i="1"/>
  <c r="AP113" i="1"/>
  <c r="BQ113" i="1" s="1"/>
  <c r="AO113" i="1"/>
  <c r="AN113" i="1"/>
  <c r="AM113" i="1"/>
  <c r="BN113" i="1" s="1"/>
  <c r="AL113" i="1"/>
  <c r="AK113" i="1"/>
  <c r="BL113" i="1" s="1"/>
  <c r="AJ113" i="1"/>
  <c r="BK113" i="1" s="1"/>
  <c r="AI113" i="1"/>
  <c r="AH113" i="1"/>
  <c r="BI113" i="1" s="1"/>
  <c r="AG113" i="1"/>
  <c r="AF113" i="1"/>
  <c r="AE113" i="1"/>
  <c r="BF113" i="1" s="1"/>
  <c r="AD113" i="1"/>
  <c r="AC113" i="1"/>
  <c r="BD113" i="1" s="1"/>
  <c r="AB113" i="1"/>
  <c r="BC113" i="1" s="1"/>
  <c r="BV112" i="1"/>
  <c r="BU112" i="1"/>
  <c r="BQ112" i="1"/>
  <c r="BN112" i="1"/>
  <c r="BM112" i="1"/>
  <c r="BK112" i="1"/>
  <c r="BJ112" i="1"/>
  <c r="BI112" i="1"/>
  <c r="BF112" i="1"/>
  <c r="BE112" i="1"/>
  <c r="BC112" i="1"/>
  <c r="AU112" i="1"/>
  <c r="AT112" i="1"/>
  <c r="AS112" i="1"/>
  <c r="BT112" i="1" s="1"/>
  <c r="AR112" i="1"/>
  <c r="BS112" i="1" s="1"/>
  <c r="AQ112" i="1"/>
  <c r="BR112" i="1" s="1"/>
  <c r="AP112" i="1"/>
  <c r="AO112" i="1"/>
  <c r="BP112" i="1" s="1"/>
  <c r="AN112" i="1"/>
  <c r="BO112" i="1" s="1"/>
  <c r="AM112" i="1"/>
  <c r="AL112" i="1"/>
  <c r="AK112" i="1"/>
  <c r="BL112" i="1" s="1"/>
  <c r="AJ112" i="1"/>
  <c r="AI112" i="1"/>
  <c r="AH112" i="1"/>
  <c r="AG112" i="1"/>
  <c r="BH112" i="1" s="1"/>
  <c r="AF112" i="1"/>
  <c r="BG112" i="1" s="1"/>
  <c r="AE112" i="1"/>
  <c r="AD112" i="1"/>
  <c r="AC112" i="1"/>
  <c r="BD112" i="1" s="1"/>
  <c r="AB112" i="1"/>
  <c r="X112" i="1" s="1"/>
  <c r="BV111" i="1"/>
  <c r="BS111" i="1"/>
  <c r="BR111" i="1"/>
  <c r="BN111" i="1"/>
  <c r="BK111" i="1"/>
  <c r="BJ111" i="1"/>
  <c r="BF111" i="1"/>
  <c r="BC111" i="1"/>
  <c r="AU111" i="1"/>
  <c r="AT111" i="1"/>
  <c r="BU111" i="1" s="1"/>
  <c r="AS111" i="1"/>
  <c r="BT111" i="1" s="1"/>
  <c r="AR111" i="1"/>
  <c r="AQ111" i="1"/>
  <c r="AP111" i="1"/>
  <c r="BQ111" i="1" s="1"/>
  <c r="AO111" i="1"/>
  <c r="BP111" i="1" s="1"/>
  <c r="AN111" i="1"/>
  <c r="BO111" i="1" s="1"/>
  <c r="AM111" i="1"/>
  <c r="AL111" i="1"/>
  <c r="BM111" i="1" s="1"/>
  <c r="AK111" i="1"/>
  <c r="BL111" i="1" s="1"/>
  <c r="AJ111" i="1"/>
  <c r="AI111" i="1"/>
  <c r="AH111" i="1"/>
  <c r="BI111" i="1" s="1"/>
  <c r="AG111" i="1"/>
  <c r="BH111" i="1" s="1"/>
  <c r="AF111" i="1"/>
  <c r="BG111" i="1" s="1"/>
  <c r="AE111" i="1"/>
  <c r="AD111" i="1"/>
  <c r="BE111" i="1" s="1"/>
  <c r="AC111" i="1"/>
  <c r="AB111" i="1"/>
  <c r="X111" i="1"/>
  <c r="AA110" i="1"/>
  <c r="C110" i="1"/>
  <c r="C184" i="1" s="1"/>
  <c r="AA184" i="1" s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108" i="1" s="1"/>
  <c r="C103" i="1"/>
  <c r="C106" i="1" s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76" i="1"/>
  <c r="B64" i="1"/>
  <c r="Z54" i="1"/>
  <c r="B54" i="1"/>
  <c r="B44" i="1"/>
  <c r="C75" i="1" s="1"/>
  <c r="CQ42" i="1"/>
  <c r="EM72" i="1" s="1"/>
  <c r="EM100" i="1" s="1"/>
  <c r="CP42" i="1"/>
  <c r="EL72" i="1" s="1"/>
  <c r="EL100" i="1" s="1"/>
  <c r="CO42" i="1"/>
  <c r="EK72" i="1" s="1"/>
  <c r="EK100" i="1" s="1"/>
  <c r="CN42" i="1"/>
  <c r="EJ72" i="1" s="1"/>
  <c r="EJ100" i="1" s="1"/>
  <c r="CM42" i="1"/>
  <c r="EI72" i="1" s="1"/>
  <c r="EI100" i="1" s="1"/>
  <c r="CL42" i="1"/>
  <c r="EH72" i="1" s="1"/>
  <c r="EH100" i="1" s="1"/>
  <c r="CK42" i="1"/>
  <c r="EG72" i="1" s="1"/>
  <c r="EG100" i="1" s="1"/>
  <c r="CJ42" i="1"/>
  <c r="EF72" i="1" s="1"/>
  <c r="EF100" i="1" s="1"/>
  <c r="CI42" i="1"/>
  <c r="EE72" i="1" s="1"/>
  <c r="EE100" i="1" s="1"/>
  <c r="CH42" i="1"/>
  <c r="ED72" i="1" s="1"/>
  <c r="ED100" i="1" s="1"/>
  <c r="CG42" i="1"/>
  <c r="EC72" i="1" s="1"/>
  <c r="EC100" i="1" s="1"/>
  <c r="CF42" i="1"/>
  <c r="EB72" i="1" s="1"/>
  <c r="EB100" i="1" s="1"/>
  <c r="CE42" i="1"/>
  <c r="EA72" i="1" s="1"/>
  <c r="EA100" i="1" s="1"/>
  <c r="CD42" i="1"/>
  <c r="DZ72" i="1" s="1"/>
  <c r="DZ100" i="1" s="1"/>
  <c r="CC42" i="1"/>
  <c r="DY72" i="1" s="1"/>
  <c r="DY100" i="1" s="1"/>
  <c r="CB42" i="1"/>
  <c r="DX72" i="1" s="1"/>
  <c r="DX100" i="1" s="1"/>
  <c r="CA42" i="1"/>
  <c r="DW72" i="1" s="1"/>
  <c r="DW100" i="1" s="1"/>
  <c r="BZ42" i="1"/>
  <c r="DV72" i="1" s="1"/>
  <c r="DV100" i="1" s="1"/>
  <c r="BY42" i="1"/>
  <c r="DU72" i="1" s="1"/>
  <c r="DU100" i="1" s="1"/>
  <c r="BX42" i="1"/>
  <c r="DT72" i="1" s="1"/>
  <c r="DT100" i="1" s="1"/>
  <c r="BW42" i="1"/>
  <c r="BS42" i="1"/>
  <c r="EM71" i="1" s="1"/>
  <c r="EM97" i="1" s="1"/>
  <c r="BR42" i="1"/>
  <c r="EL71" i="1" s="1"/>
  <c r="EL97" i="1" s="1"/>
  <c r="BQ42" i="1"/>
  <c r="EK71" i="1" s="1"/>
  <c r="EK97" i="1" s="1"/>
  <c r="BP42" i="1"/>
  <c r="EJ71" i="1" s="1"/>
  <c r="EJ97" i="1" s="1"/>
  <c r="BO42" i="1"/>
  <c r="EI71" i="1" s="1"/>
  <c r="EI97" i="1" s="1"/>
  <c r="BN42" i="1"/>
  <c r="EH71" i="1" s="1"/>
  <c r="EH97" i="1" s="1"/>
  <c r="BM42" i="1"/>
  <c r="EG71" i="1" s="1"/>
  <c r="EG97" i="1" s="1"/>
  <c r="BL42" i="1"/>
  <c r="EF71" i="1" s="1"/>
  <c r="EF97" i="1" s="1"/>
  <c r="BK42" i="1"/>
  <c r="EE71" i="1" s="1"/>
  <c r="EE97" i="1" s="1"/>
  <c r="BJ42" i="1"/>
  <c r="ED71" i="1" s="1"/>
  <c r="ED97" i="1" s="1"/>
  <c r="BI42" i="1"/>
  <c r="EC71" i="1" s="1"/>
  <c r="EC97" i="1" s="1"/>
  <c r="BH42" i="1"/>
  <c r="EB71" i="1" s="1"/>
  <c r="EB97" i="1" s="1"/>
  <c r="BG42" i="1"/>
  <c r="EA71" i="1" s="1"/>
  <c r="EA97" i="1" s="1"/>
  <c r="BF42" i="1"/>
  <c r="DZ71" i="1" s="1"/>
  <c r="DZ97" i="1" s="1"/>
  <c r="BE42" i="1"/>
  <c r="DY71" i="1" s="1"/>
  <c r="DY97" i="1" s="1"/>
  <c r="BD42" i="1"/>
  <c r="DX71" i="1" s="1"/>
  <c r="DX97" i="1" s="1"/>
  <c r="BC42" i="1"/>
  <c r="DW71" i="1" s="1"/>
  <c r="DW97" i="1" s="1"/>
  <c r="BB42" i="1"/>
  <c r="DV71" i="1" s="1"/>
  <c r="DV97" i="1" s="1"/>
  <c r="BA42" i="1"/>
  <c r="DU71" i="1" s="1"/>
  <c r="DU97" i="1" s="1"/>
  <c r="AZ42" i="1"/>
  <c r="DT71" i="1" s="1"/>
  <c r="DT97" i="1" s="1"/>
  <c r="AY42" i="1"/>
  <c r="AU42" i="1"/>
  <c r="EM70" i="1" s="1"/>
  <c r="EM94" i="1" s="1"/>
  <c r="AT42" i="1"/>
  <c r="EL70" i="1" s="1"/>
  <c r="EL94" i="1" s="1"/>
  <c r="AS42" i="1"/>
  <c r="EK70" i="1" s="1"/>
  <c r="EK94" i="1" s="1"/>
  <c r="AR42" i="1"/>
  <c r="EJ70" i="1" s="1"/>
  <c r="EJ94" i="1" s="1"/>
  <c r="AQ42" i="1"/>
  <c r="EI70" i="1" s="1"/>
  <c r="EI94" i="1" s="1"/>
  <c r="AP42" i="1"/>
  <c r="EH70" i="1" s="1"/>
  <c r="EH94" i="1" s="1"/>
  <c r="AO42" i="1"/>
  <c r="EG70" i="1" s="1"/>
  <c r="EG94" i="1" s="1"/>
  <c r="AN42" i="1"/>
  <c r="EF70" i="1" s="1"/>
  <c r="EF94" i="1" s="1"/>
  <c r="AM42" i="1"/>
  <c r="EE70" i="1" s="1"/>
  <c r="EE94" i="1" s="1"/>
  <c r="AL42" i="1"/>
  <c r="ED70" i="1" s="1"/>
  <c r="ED94" i="1" s="1"/>
  <c r="AK42" i="1"/>
  <c r="EC70" i="1" s="1"/>
  <c r="EC94" i="1" s="1"/>
  <c r="AJ42" i="1"/>
  <c r="EB70" i="1" s="1"/>
  <c r="EB94" i="1" s="1"/>
  <c r="AI42" i="1"/>
  <c r="EA70" i="1" s="1"/>
  <c r="EA94" i="1" s="1"/>
  <c r="AH42" i="1"/>
  <c r="DZ70" i="1" s="1"/>
  <c r="DZ94" i="1" s="1"/>
  <c r="AG42" i="1"/>
  <c r="DY70" i="1" s="1"/>
  <c r="DY94" i="1" s="1"/>
  <c r="AF42" i="1"/>
  <c r="DX70" i="1" s="1"/>
  <c r="DX94" i="1" s="1"/>
  <c r="AE42" i="1"/>
  <c r="DW70" i="1" s="1"/>
  <c r="DW94" i="1" s="1"/>
  <c r="AD42" i="1"/>
  <c r="DV70" i="1" s="1"/>
  <c r="DV94" i="1" s="1"/>
  <c r="AC42" i="1"/>
  <c r="DU70" i="1" s="1"/>
  <c r="DU94" i="1" s="1"/>
  <c r="AB42" i="1"/>
  <c r="DT70" i="1" s="1"/>
  <c r="DT94" i="1" s="1"/>
  <c r="AA42" i="1"/>
  <c r="W42" i="1"/>
  <c r="EM69" i="1" s="1"/>
  <c r="EM91" i="1" s="1"/>
  <c r="V42" i="1"/>
  <c r="EL69" i="1" s="1"/>
  <c r="EL91" i="1" s="1"/>
  <c r="U42" i="1"/>
  <c r="EK69" i="1" s="1"/>
  <c r="EK91" i="1" s="1"/>
  <c r="T42" i="1"/>
  <c r="EJ69" i="1" s="1"/>
  <c r="EJ91" i="1" s="1"/>
  <c r="S42" i="1"/>
  <c r="EI69" i="1" s="1"/>
  <c r="EI91" i="1" s="1"/>
  <c r="R42" i="1"/>
  <c r="EH69" i="1" s="1"/>
  <c r="EH91" i="1" s="1"/>
  <c r="Q42" i="1"/>
  <c r="EG69" i="1" s="1"/>
  <c r="EG91" i="1" s="1"/>
  <c r="P42" i="1"/>
  <c r="EF69" i="1" s="1"/>
  <c r="EF91" i="1" s="1"/>
  <c r="O42" i="1"/>
  <c r="EE69" i="1" s="1"/>
  <c r="EE91" i="1" s="1"/>
  <c r="N42" i="1"/>
  <c r="ED69" i="1" s="1"/>
  <c r="ED91" i="1" s="1"/>
  <c r="M42" i="1"/>
  <c r="EC69" i="1" s="1"/>
  <c r="EC91" i="1" s="1"/>
  <c r="L42" i="1"/>
  <c r="EB69" i="1" s="1"/>
  <c r="EB91" i="1" s="1"/>
  <c r="K42" i="1"/>
  <c r="EA69" i="1" s="1"/>
  <c r="EA91" i="1" s="1"/>
  <c r="J42" i="1"/>
  <c r="DZ69" i="1" s="1"/>
  <c r="DZ91" i="1" s="1"/>
  <c r="I42" i="1"/>
  <c r="DY69" i="1" s="1"/>
  <c r="DY91" i="1" s="1"/>
  <c r="H42" i="1"/>
  <c r="DX69" i="1" s="1"/>
  <c r="DX91" i="1" s="1"/>
  <c r="G42" i="1"/>
  <c r="DW69" i="1" s="1"/>
  <c r="DW91" i="1" s="1"/>
  <c r="F42" i="1"/>
  <c r="DV69" i="1" s="1"/>
  <c r="DV91" i="1" s="1"/>
  <c r="E42" i="1"/>
  <c r="DU69" i="1" s="1"/>
  <c r="DU91" i="1" s="1"/>
  <c r="D42" i="1"/>
  <c r="DT69" i="1" s="1"/>
  <c r="DT91" i="1" s="1"/>
  <c r="C42" i="1"/>
  <c r="CQ41" i="1"/>
  <c r="DO72" i="1" s="1"/>
  <c r="DO100" i="1" s="1"/>
  <c r="CP41" i="1"/>
  <c r="DN72" i="1" s="1"/>
  <c r="DN100" i="1" s="1"/>
  <c r="CO41" i="1"/>
  <c r="DM72" i="1" s="1"/>
  <c r="DM100" i="1" s="1"/>
  <c r="CN41" i="1"/>
  <c r="DL72" i="1" s="1"/>
  <c r="DL100" i="1" s="1"/>
  <c r="CM41" i="1"/>
  <c r="DK72" i="1" s="1"/>
  <c r="DK100" i="1" s="1"/>
  <c r="CL41" i="1"/>
  <c r="DJ72" i="1" s="1"/>
  <c r="DJ100" i="1" s="1"/>
  <c r="CK41" i="1"/>
  <c r="DI72" i="1" s="1"/>
  <c r="DI100" i="1" s="1"/>
  <c r="CJ41" i="1"/>
  <c r="DH72" i="1" s="1"/>
  <c r="DH100" i="1" s="1"/>
  <c r="CI41" i="1"/>
  <c r="DG72" i="1" s="1"/>
  <c r="DG100" i="1" s="1"/>
  <c r="CH41" i="1"/>
  <c r="DF72" i="1" s="1"/>
  <c r="DF100" i="1" s="1"/>
  <c r="CG41" i="1"/>
  <c r="DE72" i="1" s="1"/>
  <c r="DE100" i="1" s="1"/>
  <c r="CF41" i="1"/>
  <c r="DD72" i="1" s="1"/>
  <c r="DD100" i="1" s="1"/>
  <c r="CE41" i="1"/>
  <c r="DC72" i="1" s="1"/>
  <c r="DC100" i="1" s="1"/>
  <c r="CD41" i="1"/>
  <c r="DB72" i="1" s="1"/>
  <c r="DB100" i="1" s="1"/>
  <c r="CC41" i="1"/>
  <c r="DA72" i="1" s="1"/>
  <c r="DA100" i="1" s="1"/>
  <c r="CB41" i="1"/>
  <c r="CZ72" i="1" s="1"/>
  <c r="CZ100" i="1" s="1"/>
  <c r="CA41" i="1"/>
  <c r="CY72" i="1" s="1"/>
  <c r="CY100" i="1" s="1"/>
  <c r="BZ41" i="1"/>
  <c r="CX72" i="1" s="1"/>
  <c r="CX100" i="1" s="1"/>
  <c r="BY41" i="1"/>
  <c r="CW72" i="1" s="1"/>
  <c r="CW100" i="1" s="1"/>
  <c r="BX41" i="1"/>
  <c r="CV72" i="1" s="1"/>
  <c r="CV100" i="1" s="1"/>
  <c r="BW41" i="1"/>
  <c r="BS41" i="1"/>
  <c r="DO71" i="1" s="1"/>
  <c r="DO97" i="1" s="1"/>
  <c r="BR41" i="1"/>
  <c r="DN71" i="1" s="1"/>
  <c r="DN97" i="1" s="1"/>
  <c r="BQ41" i="1"/>
  <c r="DM71" i="1" s="1"/>
  <c r="DM97" i="1" s="1"/>
  <c r="BP41" i="1"/>
  <c r="DL71" i="1" s="1"/>
  <c r="DL97" i="1" s="1"/>
  <c r="BO41" i="1"/>
  <c r="DK71" i="1" s="1"/>
  <c r="DK97" i="1" s="1"/>
  <c r="BN41" i="1"/>
  <c r="DJ71" i="1" s="1"/>
  <c r="DJ97" i="1" s="1"/>
  <c r="BM41" i="1"/>
  <c r="DI71" i="1" s="1"/>
  <c r="DI97" i="1" s="1"/>
  <c r="BL41" i="1"/>
  <c r="DH71" i="1" s="1"/>
  <c r="DH97" i="1" s="1"/>
  <c r="BK41" i="1"/>
  <c r="DG71" i="1" s="1"/>
  <c r="DG97" i="1" s="1"/>
  <c r="BJ41" i="1"/>
  <c r="DF71" i="1" s="1"/>
  <c r="DF97" i="1" s="1"/>
  <c r="BI41" i="1"/>
  <c r="DE71" i="1" s="1"/>
  <c r="DE97" i="1" s="1"/>
  <c r="BH41" i="1"/>
  <c r="DD71" i="1" s="1"/>
  <c r="DD97" i="1" s="1"/>
  <c r="BG41" i="1"/>
  <c r="DC71" i="1" s="1"/>
  <c r="DC97" i="1" s="1"/>
  <c r="BF41" i="1"/>
  <c r="DB71" i="1" s="1"/>
  <c r="DB97" i="1" s="1"/>
  <c r="BE41" i="1"/>
  <c r="DA71" i="1" s="1"/>
  <c r="DA97" i="1" s="1"/>
  <c r="BD41" i="1"/>
  <c r="CZ71" i="1" s="1"/>
  <c r="CZ97" i="1" s="1"/>
  <c r="BC41" i="1"/>
  <c r="CY71" i="1" s="1"/>
  <c r="CY97" i="1" s="1"/>
  <c r="BB41" i="1"/>
  <c r="CX71" i="1" s="1"/>
  <c r="CX97" i="1" s="1"/>
  <c r="BA41" i="1"/>
  <c r="CW71" i="1" s="1"/>
  <c r="CW97" i="1" s="1"/>
  <c r="AZ41" i="1"/>
  <c r="CV71" i="1" s="1"/>
  <c r="CV97" i="1" s="1"/>
  <c r="AY41" i="1"/>
  <c r="AU41" i="1"/>
  <c r="DO70" i="1" s="1"/>
  <c r="DO94" i="1" s="1"/>
  <c r="AT41" i="1"/>
  <c r="DN70" i="1" s="1"/>
  <c r="DN94" i="1" s="1"/>
  <c r="AS41" i="1"/>
  <c r="DM70" i="1" s="1"/>
  <c r="DM94" i="1" s="1"/>
  <c r="AR41" i="1"/>
  <c r="DL70" i="1" s="1"/>
  <c r="DL94" i="1" s="1"/>
  <c r="AQ41" i="1"/>
  <c r="DK70" i="1" s="1"/>
  <c r="DK94" i="1" s="1"/>
  <c r="AP41" i="1"/>
  <c r="DJ70" i="1" s="1"/>
  <c r="DJ94" i="1" s="1"/>
  <c r="AO41" i="1"/>
  <c r="DI70" i="1" s="1"/>
  <c r="DI94" i="1" s="1"/>
  <c r="AN41" i="1"/>
  <c r="DH70" i="1" s="1"/>
  <c r="DH94" i="1" s="1"/>
  <c r="AM41" i="1"/>
  <c r="DG70" i="1" s="1"/>
  <c r="DG94" i="1" s="1"/>
  <c r="AL41" i="1"/>
  <c r="DF70" i="1" s="1"/>
  <c r="DF94" i="1" s="1"/>
  <c r="AK41" i="1"/>
  <c r="DE70" i="1" s="1"/>
  <c r="DE94" i="1" s="1"/>
  <c r="AJ41" i="1"/>
  <c r="DD70" i="1" s="1"/>
  <c r="DD94" i="1" s="1"/>
  <c r="AI41" i="1"/>
  <c r="DC70" i="1" s="1"/>
  <c r="DC94" i="1" s="1"/>
  <c r="AH41" i="1"/>
  <c r="DB70" i="1" s="1"/>
  <c r="DB94" i="1" s="1"/>
  <c r="AG41" i="1"/>
  <c r="DA70" i="1" s="1"/>
  <c r="DA94" i="1" s="1"/>
  <c r="AF41" i="1"/>
  <c r="CZ70" i="1" s="1"/>
  <c r="CZ94" i="1" s="1"/>
  <c r="AE41" i="1"/>
  <c r="CY70" i="1" s="1"/>
  <c r="CY94" i="1" s="1"/>
  <c r="AD41" i="1"/>
  <c r="CX70" i="1" s="1"/>
  <c r="CX94" i="1" s="1"/>
  <c r="AC41" i="1"/>
  <c r="CW70" i="1" s="1"/>
  <c r="CW94" i="1" s="1"/>
  <c r="AB41" i="1"/>
  <c r="CV70" i="1" s="1"/>
  <c r="CV94" i="1" s="1"/>
  <c r="AA41" i="1"/>
  <c r="W41" i="1"/>
  <c r="DO69" i="1" s="1"/>
  <c r="DO91" i="1" s="1"/>
  <c r="V41" i="1"/>
  <c r="DN69" i="1" s="1"/>
  <c r="DN91" i="1" s="1"/>
  <c r="U41" i="1"/>
  <c r="DM69" i="1" s="1"/>
  <c r="DM91" i="1" s="1"/>
  <c r="T41" i="1"/>
  <c r="DL69" i="1" s="1"/>
  <c r="DL91" i="1" s="1"/>
  <c r="S41" i="1"/>
  <c r="DK69" i="1" s="1"/>
  <c r="DK91" i="1" s="1"/>
  <c r="R41" i="1"/>
  <c r="DJ69" i="1" s="1"/>
  <c r="DJ91" i="1" s="1"/>
  <c r="Q41" i="1"/>
  <c r="DI69" i="1" s="1"/>
  <c r="DI91" i="1" s="1"/>
  <c r="P41" i="1"/>
  <c r="DH69" i="1" s="1"/>
  <c r="DH91" i="1" s="1"/>
  <c r="O41" i="1"/>
  <c r="DG69" i="1" s="1"/>
  <c r="DG91" i="1" s="1"/>
  <c r="N41" i="1"/>
  <c r="DF69" i="1" s="1"/>
  <c r="DF91" i="1" s="1"/>
  <c r="M41" i="1"/>
  <c r="DE69" i="1" s="1"/>
  <c r="DE91" i="1" s="1"/>
  <c r="L41" i="1"/>
  <c r="DD69" i="1" s="1"/>
  <c r="DD91" i="1" s="1"/>
  <c r="K41" i="1"/>
  <c r="DC69" i="1" s="1"/>
  <c r="DC91" i="1" s="1"/>
  <c r="J41" i="1"/>
  <c r="DB69" i="1" s="1"/>
  <c r="DB91" i="1" s="1"/>
  <c r="I41" i="1"/>
  <c r="DA69" i="1" s="1"/>
  <c r="DA91" i="1" s="1"/>
  <c r="H41" i="1"/>
  <c r="CZ69" i="1" s="1"/>
  <c r="CZ91" i="1" s="1"/>
  <c r="G41" i="1"/>
  <c r="CY69" i="1" s="1"/>
  <c r="CY91" i="1" s="1"/>
  <c r="F41" i="1"/>
  <c r="CX69" i="1" s="1"/>
  <c r="CX91" i="1" s="1"/>
  <c r="E41" i="1"/>
  <c r="CW69" i="1" s="1"/>
  <c r="CW91" i="1" s="1"/>
  <c r="D41" i="1"/>
  <c r="CV69" i="1" s="1"/>
  <c r="CV91" i="1" s="1"/>
  <c r="C41" i="1"/>
  <c r="CQ40" i="1"/>
  <c r="CQ72" i="1" s="1"/>
  <c r="CQ100" i="1" s="1"/>
  <c r="CP40" i="1"/>
  <c r="CP72" i="1" s="1"/>
  <c r="CP100" i="1" s="1"/>
  <c r="CO40" i="1"/>
  <c r="CO72" i="1" s="1"/>
  <c r="CO100" i="1" s="1"/>
  <c r="CN40" i="1"/>
  <c r="CN72" i="1" s="1"/>
  <c r="CN100" i="1" s="1"/>
  <c r="CM40" i="1"/>
  <c r="CM72" i="1" s="1"/>
  <c r="CM100" i="1" s="1"/>
  <c r="CL40" i="1"/>
  <c r="CL72" i="1" s="1"/>
  <c r="CL100" i="1" s="1"/>
  <c r="CK40" i="1"/>
  <c r="CK72" i="1" s="1"/>
  <c r="CK100" i="1" s="1"/>
  <c r="CJ40" i="1"/>
  <c r="CJ72" i="1" s="1"/>
  <c r="CJ100" i="1" s="1"/>
  <c r="CI40" i="1"/>
  <c r="CI72" i="1" s="1"/>
  <c r="CI100" i="1" s="1"/>
  <c r="CH40" i="1"/>
  <c r="CH72" i="1" s="1"/>
  <c r="CH100" i="1" s="1"/>
  <c r="CG40" i="1"/>
  <c r="CG72" i="1" s="1"/>
  <c r="CG100" i="1" s="1"/>
  <c r="CF40" i="1"/>
  <c r="CF72" i="1" s="1"/>
  <c r="CF100" i="1" s="1"/>
  <c r="CE40" i="1"/>
  <c r="CE72" i="1" s="1"/>
  <c r="CE100" i="1" s="1"/>
  <c r="CD40" i="1"/>
  <c r="CD72" i="1" s="1"/>
  <c r="CD100" i="1" s="1"/>
  <c r="CC40" i="1"/>
  <c r="CC72" i="1" s="1"/>
  <c r="CC100" i="1" s="1"/>
  <c r="CB40" i="1"/>
  <c r="CB72" i="1" s="1"/>
  <c r="CB100" i="1" s="1"/>
  <c r="CA40" i="1"/>
  <c r="CA72" i="1" s="1"/>
  <c r="CA100" i="1" s="1"/>
  <c r="BZ40" i="1"/>
  <c r="BZ72" i="1" s="1"/>
  <c r="BZ100" i="1" s="1"/>
  <c r="BY40" i="1"/>
  <c r="BY72" i="1" s="1"/>
  <c r="BY100" i="1" s="1"/>
  <c r="BX40" i="1"/>
  <c r="BX72" i="1" s="1"/>
  <c r="BX100" i="1" s="1"/>
  <c r="BW40" i="1"/>
  <c r="BS40" i="1"/>
  <c r="CQ71" i="1" s="1"/>
  <c r="CQ97" i="1" s="1"/>
  <c r="BR40" i="1"/>
  <c r="CP71" i="1" s="1"/>
  <c r="CP97" i="1" s="1"/>
  <c r="BQ40" i="1"/>
  <c r="CO71" i="1" s="1"/>
  <c r="CO97" i="1" s="1"/>
  <c r="BP40" i="1"/>
  <c r="CN71" i="1" s="1"/>
  <c r="CN97" i="1" s="1"/>
  <c r="BO40" i="1"/>
  <c r="CM71" i="1" s="1"/>
  <c r="CM97" i="1" s="1"/>
  <c r="BN40" i="1"/>
  <c r="CL71" i="1" s="1"/>
  <c r="CL97" i="1" s="1"/>
  <c r="BM40" i="1"/>
  <c r="CK71" i="1" s="1"/>
  <c r="CK97" i="1" s="1"/>
  <c r="BL40" i="1"/>
  <c r="CJ71" i="1" s="1"/>
  <c r="CJ97" i="1" s="1"/>
  <c r="BK40" i="1"/>
  <c r="CI71" i="1" s="1"/>
  <c r="CI97" i="1" s="1"/>
  <c r="BJ40" i="1"/>
  <c r="CH71" i="1" s="1"/>
  <c r="CH97" i="1" s="1"/>
  <c r="BI40" i="1"/>
  <c r="CG71" i="1" s="1"/>
  <c r="CG97" i="1" s="1"/>
  <c r="BH40" i="1"/>
  <c r="CF71" i="1" s="1"/>
  <c r="CF97" i="1" s="1"/>
  <c r="BG40" i="1"/>
  <c r="CE71" i="1" s="1"/>
  <c r="CE97" i="1" s="1"/>
  <c r="BF40" i="1"/>
  <c r="CD71" i="1" s="1"/>
  <c r="CD97" i="1" s="1"/>
  <c r="BE40" i="1"/>
  <c r="CC71" i="1" s="1"/>
  <c r="CC97" i="1" s="1"/>
  <c r="BD40" i="1"/>
  <c r="CB71" i="1" s="1"/>
  <c r="CB97" i="1" s="1"/>
  <c r="BC40" i="1"/>
  <c r="CA71" i="1" s="1"/>
  <c r="CA97" i="1" s="1"/>
  <c r="BB40" i="1"/>
  <c r="BZ71" i="1" s="1"/>
  <c r="BZ97" i="1" s="1"/>
  <c r="BA40" i="1"/>
  <c r="BY71" i="1" s="1"/>
  <c r="BY97" i="1" s="1"/>
  <c r="AZ40" i="1"/>
  <c r="BX71" i="1" s="1"/>
  <c r="BX97" i="1" s="1"/>
  <c r="AY40" i="1"/>
  <c r="AU40" i="1"/>
  <c r="CQ70" i="1" s="1"/>
  <c r="CQ94" i="1" s="1"/>
  <c r="AT40" i="1"/>
  <c r="CP70" i="1" s="1"/>
  <c r="CP94" i="1" s="1"/>
  <c r="AS40" i="1"/>
  <c r="CO70" i="1" s="1"/>
  <c r="CO94" i="1" s="1"/>
  <c r="AR40" i="1"/>
  <c r="CN70" i="1" s="1"/>
  <c r="CN94" i="1" s="1"/>
  <c r="AQ40" i="1"/>
  <c r="CM70" i="1" s="1"/>
  <c r="CM94" i="1" s="1"/>
  <c r="AP40" i="1"/>
  <c r="CL70" i="1" s="1"/>
  <c r="CL94" i="1" s="1"/>
  <c r="AO40" i="1"/>
  <c r="CK70" i="1" s="1"/>
  <c r="CK94" i="1" s="1"/>
  <c r="AN40" i="1"/>
  <c r="CJ70" i="1" s="1"/>
  <c r="CJ94" i="1" s="1"/>
  <c r="AM40" i="1"/>
  <c r="CI70" i="1" s="1"/>
  <c r="CI94" i="1" s="1"/>
  <c r="AL40" i="1"/>
  <c r="CH70" i="1" s="1"/>
  <c r="CH94" i="1" s="1"/>
  <c r="AK40" i="1"/>
  <c r="CG70" i="1" s="1"/>
  <c r="CG94" i="1" s="1"/>
  <c r="AJ40" i="1"/>
  <c r="CF70" i="1" s="1"/>
  <c r="CF94" i="1" s="1"/>
  <c r="AI40" i="1"/>
  <c r="CE70" i="1" s="1"/>
  <c r="CE94" i="1" s="1"/>
  <c r="AH40" i="1"/>
  <c r="CD70" i="1" s="1"/>
  <c r="CD94" i="1" s="1"/>
  <c r="AG40" i="1"/>
  <c r="CC70" i="1" s="1"/>
  <c r="CC94" i="1" s="1"/>
  <c r="AF40" i="1"/>
  <c r="CB70" i="1" s="1"/>
  <c r="CB94" i="1" s="1"/>
  <c r="AE40" i="1"/>
  <c r="CA70" i="1" s="1"/>
  <c r="CA94" i="1" s="1"/>
  <c r="AD40" i="1"/>
  <c r="BZ70" i="1" s="1"/>
  <c r="BZ94" i="1" s="1"/>
  <c r="AC40" i="1"/>
  <c r="BY70" i="1" s="1"/>
  <c r="BY94" i="1" s="1"/>
  <c r="AB40" i="1"/>
  <c r="BX70" i="1" s="1"/>
  <c r="BX94" i="1" s="1"/>
  <c r="AA40" i="1"/>
  <c r="W40" i="1"/>
  <c r="CQ69" i="1" s="1"/>
  <c r="CQ91" i="1" s="1"/>
  <c r="V40" i="1"/>
  <c r="CP69" i="1" s="1"/>
  <c r="CP91" i="1" s="1"/>
  <c r="U40" i="1"/>
  <c r="CO69" i="1" s="1"/>
  <c r="CO91" i="1" s="1"/>
  <c r="T40" i="1"/>
  <c r="CN69" i="1" s="1"/>
  <c r="CN91" i="1" s="1"/>
  <c r="S40" i="1"/>
  <c r="CM69" i="1" s="1"/>
  <c r="CM91" i="1" s="1"/>
  <c r="R40" i="1"/>
  <c r="CL69" i="1" s="1"/>
  <c r="CL91" i="1" s="1"/>
  <c r="Q40" i="1"/>
  <c r="CK69" i="1" s="1"/>
  <c r="CK91" i="1" s="1"/>
  <c r="P40" i="1"/>
  <c r="CJ69" i="1" s="1"/>
  <c r="CJ91" i="1" s="1"/>
  <c r="O40" i="1"/>
  <c r="CI69" i="1" s="1"/>
  <c r="CI91" i="1" s="1"/>
  <c r="N40" i="1"/>
  <c r="CH69" i="1" s="1"/>
  <c r="CH91" i="1" s="1"/>
  <c r="M40" i="1"/>
  <c r="CG69" i="1" s="1"/>
  <c r="CG91" i="1" s="1"/>
  <c r="L40" i="1"/>
  <c r="CF69" i="1" s="1"/>
  <c r="CF91" i="1" s="1"/>
  <c r="K40" i="1"/>
  <c r="CE69" i="1" s="1"/>
  <c r="CE91" i="1" s="1"/>
  <c r="J40" i="1"/>
  <c r="CD69" i="1" s="1"/>
  <c r="CD91" i="1" s="1"/>
  <c r="I40" i="1"/>
  <c r="CC69" i="1" s="1"/>
  <c r="CC91" i="1" s="1"/>
  <c r="H40" i="1"/>
  <c r="CB69" i="1" s="1"/>
  <c r="CB91" i="1" s="1"/>
  <c r="G40" i="1"/>
  <c r="CA69" i="1" s="1"/>
  <c r="CA91" i="1" s="1"/>
  <c r="F40" i="1"/>
  <c r="BZ69" i="1" s="1"/>
  <c r="BZ91" i="1" s="1"/>
  <c r="E40" i="1"/>
  <c r="BY69" i="1" s="1"/>
  <c r="BY91" i="1" s="1"/>
  <c r="D40" i="1"/>
  <c r="BX69" i="1" s="1"/>
  <c r="BX91" i="1" s="1"/>
  <c r="C40" i="1"/>
  <c r="CQ39" i="1"/>
  <c r="BS72" i="1" s="1"/>
  <c r="BS100" i="1" s="1"/>
  <c r="CP39" i="1"/>
  <c r="BR72" i="1" s="1"/>
  <c r="BR100" i="1" s="1"/>
  <c r="CO39" i="1"/>
  <c r="BQ72" i="1" s="1"/>
  <c r="BQ100" i="1" s="1"/>
  <c r="CN39" i="1"/>
  <c r="BP72" i="1" s="1"/>
  <c r="BP100" i="1" s="1"/>
  <c r="CM39" i="1"/>
  <c r="BO72" i="1" s="1"/>
  <c r="BO100" i="1" s="1"/>
  <c r="CL39" i="1"/>
  <c r="BN72" i="1" s="1"/>
  <c r="BN100" i="1" s="1"/>
  <c r="CK39" i="1"/>
  <c r="BM72" i="1" s="1"/>
  <c r="BM100" i="1" s="1"/>
  <c r="CJ39" i="1"/>
  <c r="BL72" i="1" s="1"/>
  <c r="BL100" i="1" s="1"/>
  <c r="CI39" i="1"/>
  <c r="BK72" i="1" s="1"/>
  <c r="BK100" i="1" s="1"/>
  <c r="CH39" i="1"/>
  <c r="BJ72" i="1" s="1"/>
  <c r="BJ100" i="1" s="1"/>
  <c r="CG39" i="1"/>
  <c r="BI72" i="1" s="1"/>
  <c r="BI100" i="1" s="1"/>
  <c r="CF39" i="1"/>
  <c r="BH72" i="1" s="1"/>
  <c r="BH100" i="1" s="1"/>
  <c r="CE39" i="1"/>
  <c r="BG72" i="1" s="1"/>
  <c r="BG100" i="1" s="1"/>
  <c r="CD39" i="1"/>
  <c r="BF72" i="1" s="1"/>
  <c r="BF100" i="1" s="1"/>
  <c r="CC39" i="1"/>
  <c r="BE72" i="1" s="1"/>
  <c r="BE100" i="1" s="1"/>
  <c r="CB39" i="1"/>
  <c r="BD72" i="1" s="1"/>
  <c r="BD100" i="1" s="1"/>
  <c r="CA39" i="1"/>
  <c r="BC72" i="1" s="1"/>
  <c r="BC100" i="1" s="1"/>
  <c r="BZ39" i="1"/>
  <c r="BB72" i="1" s="1"/>
  <c r="BB100" i="1" s="1"/>
  <c r="BY39" i="1"/>
  <c r="BA72" i="1" s="1"/>
  <c r="BA100" i="1" s="1"/>
  <c r="BX39" i="1"/>
  <c r="AZ72" i="1" s="1"/>
  <c r="AZ100" i="1" s="1"/>
  <c r="BW39" i="1"/>
  <c r="BS39" i="1"/>
  <c r="BS71" i="1" s="1"/>
  <c r="BS97" i="1" s="1"/>
  <c r="BR39" i="1"/>
  <c r="BR71" i="1" s="1"/>
  <c r="BR97" i="1" s="1"/>
  <c r="BQ39" i="1"/>
  <c r="BQ71" i="1" s="1"/>
  <c r="BQ97" i="1" s="1"/>
  <c r="BP39" i="1"/>
  <c r="BP71" i="1" s="1"/>
  <c r="BP97" i="1" s="1"/>
  <c r="BO39" i="1"/>
  <c r="BO71" i="1" s="1"/>
  <c r="BO97" i="1" s="1"/>
  <c r="BN39" i="1"/>
  <c r="BN71" i="1" s="1"/>
  <c r="BN97" i="1" s="1"/>
  <c r="BM39" i="1"/>
  <c r="BM71" i="1" s="1"/>
  <c r="BM97" i="1" s="1"/>
  <c r="BL39" i="1"/>
  <c r="BL71" i="1" s="1"/>
  <c r="BL97" i="1" s="1"/>
  <c r="BK39" i="1"/>
  <c r="BK71" i="1" s="1"/>
  <c r="BK97" i="1" s="1"/>
  <c r="BJ39" i="1"/>
  <c r="BJ71" i="1" s="1"/>
  <c r="BJ97" i="1" s="1"/>
  <c r="BI39" i="1"/>
  <c r="BI71" i="1" s="1"/>
  <c r="BI97" i="1" s="1"/>
  <c r="BH39" i="1"/>
  <c r="BH71" i="1" s="1"/>
  <c r="BH97" i="1" s="1"/>
  <c r="BG39" i="1"/>
  <c r="BG71" i="1" s="1"/>
  <c r="BG97" i="1" s="1"/>
  <c r="BF39" i="1"/>
  <c r="BF71" i="1" s="1"/>
  <c r="BF97" i="1" s="1"/>
  <c r="BE39" i="1"/>
  <c r="BE71" i="1" s="1"/>
  <c r="BE97" i="1" s="1"/>
  <c r="BD39" i="1"/>
  <c r="BD71" i="1" s="1"/>
  <c r="BD97" i="1" s="1"/>
  <c r="BC39" i="1"/>
  <c r="BC71" i="1" s="1"/>
  <c r="BC97" i="1" s="1"/>
  <c r="BB39" i="1"/>
  <c r="BB71" i="1" s="1"/>
  <c r="BB97" i="1" s="1"/>
  <c r="BA39" i="1"/>
  <c r="BA71" i="1" s="1"/>
  <c r="BA97" i="1" s="1"/>
  <c r="AZ39" i="1"/>
  <c r="AZ71" i="1" s="1"/>
  <c r="AZ97" i="1" s="1"/>
  <c r="AY39" i="1"/>
  <c r="AU39" i="1"/>
  <c r="BS70" i="1" s="1"/>
  <c r="BS94" i="1" s="1"/>
  <c r="AT39" i="1"/>
  <c r="BR70" i="1" s="1"/>
  <c r="BR94" i="1" s="1"/>
  <c r="AS39" i="1"/>
  <c r="BQ70" i="1" s="1"/>
  <c r="BQ94" i="1" s="1"/>
  <c r="AR39" i="1"/>
  <c r="BP70" i="1" s="1"/>
  <c r="BP94" i="1" s="1"/>
  <c r="AQ39" i="1"/>
  <c r="BO70" i="1" s="1"/>
  <c r="BO94" i="1" s="1"/>
  <c r="AP39" i="1"/>
  <c r="BN70" i="1" s="1"/>
  <c r="BN94" i="1" s="1"/>
  <c r="AO39" i="1"/>
  <c r="BM70" i="1" s="1"/>
  <c r="BM94" i="1" s="1"/>
  <c r="AN39" i="1"/>
  <c r="BL70" i="1" s="1"/>
  <c r="BL94" i="1" s="1"/>
  <c r="AM39" i="1"/>
  <c r="BK70" i="1" s="1"/>
  <c r="BK94" i="1" s="1"/>
  <c r="AL39" i="1"/>
  <c r="BJ70" i="1" s="1"/>
  <c r="BJ94" i="1" s="1"/>
  <c r="AK39" i="1"/>
  <c r="BI70" i="1" s="1"/>
  <c r="BI94" i="1" s="1"/>
  <c r="AJ39" i="1"/>
  <c r="BH70" i="1" s="1"/>
  <c r="BH94" i="1" s="1"/>
  <c r="AI39" i="1"/>
  <c r="BG70" i="1" s="1"/>
  <c r="BG94" i="1" s="1"/>
  <c r="AH39" i="1"/>
  <c r="BF70" i="1" s="1"/>
  <c r="BF94" i="1" s="1"/>
  <c r="AG39" i="1"/>
  <c r="BE70" i="1" s="1"/>
  <c r="BE94" i="1" s="1"/>
  <c r="AF39" i="1"/>
  <c r="BD70" i="1" s="1"/>
  <c r="BD94" i="1" s="1"/>
  <c r="AE39" i="1"/>
  <c r="BC70" i="1" s="1"/>
  <c r="BC94" i="1" s="1"/>
  <c r="AD39" i="1"/>
  <c r="BB70" i="1" s="1"/>
  <c r="BB94" i="1" s="1"/>
  <c r="AC39" i="1"/>
  <c r="BA70" i="1" s="1"/>
  <c r="BA94" i="1" s="1"/>
  <c r="AB39" i="1"/>
  <c r="AZ70" i="1" s="1"/>
  <c r="AZ94" i="1" s="1"/>
  <c r="AA39" i="1"/>
  <c r="W39" i="1"/>
  <c r="BS69" i="1" s="1"/>
  <c r="BS91" i="1" s="1"/>
  <c r="V39" i="1"/>
  <c r="BR69" i="1" s="1"/>
  <c r="BR91" i="1" s="1"/>
  <c r="U39" i="1"/>
  <c r="BQ69" i="1" s="1"/>
  <c r="BQ91" i="1" s="1"/>
  <c r="T39" i="1"/>
  <c r="BP69" i="1" s="1"/>
  <c r="BP91" i="1" s="1"/>
  <c r="S39" i="1"/>
  <c r="BO69" i="1" s="1"/>
  <c r="BO91" i="1" s="1"/>
  <c r="R39" i="1"/>
  <c r="BN69" i="1" s="1"/>
  <c r="BN91" i="1" s="1"/>
  <c r="Q39" i="1"/>
  <c r="BM69" i="1" s="1"/>
  <c r="BM91" i="1" s="1"/>
  <c r="P39" i="1"/>
  <c r="BL69" i="1" s="1"/>
  <c r="BL91" i="1" s="1"/>
  <c r="O39" i="1"/>
  <c r="BK69" i="1" s="1"/>
  <c r="BK91" i="1" s="1"/>
  <c r="N39" i="1"/>
  <c r="BJ69" i="1" s="1"/>
  <c r="BJ91" i="1" s="1"/>
  <c r="M39" i="1"/>
  <c r="BI69" i="1" s="1"/>
  <c r="BI91" i="1" s="1"/>
  <c r="L39" i="1"/>
  <c r="BH69" i="1" s="1"/>
  <c r="BH91" i="1" s="1"/>
  <c r="K39" i="1"/>
  <c r="BG69" i="1" s="1"/>
  <c r="BG91" i="1" s="1"/>
  <c r="J39" i="1"/>
  <c r="BF69" i="1" s="1"/>
  <c r="BF91" i="1" s="1"/>
  <c r="I39" i="1"/>
  <c r="BE69" i="1" s="1"/>
  <c r="BE91" i="1" s="1"/>
  <c r="H39" i="1"/>
  <c r="BD69" i="1" s="1"/>
  <c r="BD91" i="1" s="1"/>
  <c r="G39" i="1"/>
  <c r="BC69" i="1" s="1"/>
  <c r="BC91" i="1" s="1"/>
  <c r="F39" i="1"/>
  <c r="BB69" i="1" s="1"/>
  <c r="BB91" i="1" s="1"/>
  <c r="E39" i="1"/>
  <c r="BA69" i="1" s="1"/>
  <c r="BA91" i="1" s="1"/>
  <c r="D39" i="1"/>
  <c r="AZ69" i="1" s="1"/>
  <c r="AZ91" i="1" s="1"/>
  <c r="C39" i="1"/>
  <c r="CQ38" i="1"/>
  <c r="AU72" i="1" s="1"/>
  <c r="AU100" i="1" s="1"/>
  <c r="CP38" i="1"/>
  <c r="AT72" i="1" s="1"/>
  <c r="AT100" i="1" s="1"/>
  <c r="CO38" i="1"/>
  <c r="AS72" i="1" s="1"/>
  <c r="AS100" i="1" s="1"/>
  <c r="CN38" i="1"/>
  <c r="AR72" i="1" s="1"/>
  <c r="AR100" i="1" s="1"/>
  <c r="CM38" i="1"/>
  <c r="AQ72" i="1" s="1"/>
  <c r="AQ100" i="1" s="1"/>
  <c r="CL38" i="1"/>
  <c r="AP72" i="1" s="1"/>
  <c r="AP100" i="1" s="1"/>
  <c r="CK38" i="1"/>
  <c r="AO72" i="1" s="1"/>
  <c r="AO100" i="1" s="1"/>
  <c r="CJ38" i="1"/>
  <c r="AN72" i="1" s="1"/>
  <c r="AN100" i="1" s="1"/>
  <c r="CI38" i="1"/>
  <c r="AM72" i="1" s="1"/>
  <c r="AM100" i="1" s="1"/>
  <c r="CH38" i="1"/>
  <c r="AL72" i="1" s="1"/>
  <c r="AL100" i="1" s="1"/>
  <c r="CG38" i="1"/>
  <c r="AK72" i="1" s="1"/>
  <c r="AK100" i="1" s="1"/>
  <c r="CF38" i="1"/>
  <c r="AJ72" i="1" s="1"/>
  <c r="AJ100" i="1" s="1"/>
  <c r="CE38" i="1"/>
  <c r="AI72" i="1" s="1"/>
  <c r="AI100" i="1" s="1"/>
  <c r="CD38" i="1"/>
  <c r="AH72" i="1" s="1"/>
  <c r="AH100" i="1" s="1"/>
  <c r="CC38" i="1"/>
  <c r="AG72" i="1" s="1"/>
  <c r="AG100" i="1" s="1"/>
  <c r="CB38" i="1"/>
  <c r="AF72" i="1" s="1"/>
  <c r="AF100" i="1" s="1"/>
  <c r="CA38" i="1"/>
  <c r="AE72" i="1" s="1"/>
  <c r="AE100" i="1" s="1"/>
  <c r="BZ38" i="1"/>
  <c r="AD72" i="1" s="1"/>
  <c r="AD100" i="1" s="1"/>
  <c r="BY38" i="1"/>
  <c r="AC72" i="1" s="1"/>
  <c r="AC100" i="1" s="1"/>
  <c r="BX38" i="1"/>
  <c r="AB72" i="1" s="1"/>
  <c r="AB100" i="1" s="1"/>
  <c r="BW38" i="1"/>
  <c r="BS38" i="1"/>
  <c r="AU71" i="1" s="1"/>
  <c r="AU97" i="1" s="1"/>
  <c r="BR38" i="1"/>
  <c r="AT71" i="1" s="1"/>
  <c r="AT97" i="1" s="1"/>
  <c r="BQ38" i="1"/>
  <c r="AS71" i="1" s="1"/>
  <c r="AS97" i="1" s="1"/>
  <c r="BP38" i="1"/>
  <c r="AR71" i="1" s="1"/>
  <c r="AR97" i="1" s="1"/>
  <c r="BO38" i="1"/>
  <c r="AQ71" i="1" s="1"/>
  <c r="AQ97" i="1" s="1"/>
  <c r="BN38" i="1"/>
  <c r="AP71" i="1" s="1"/>
  <c r="AP97" i="1" s="1"/>
  <c r="BM38" i="1"/>
  <c r="AO71" i="1" s="1"/>
  <c r="AO97" i="1" s="1"/>
  <c r="BL38" i="1"/>
  <c r="AN71" i="1" s="1"/>
  <c r="AN97" i="1" s="1"/>
  <c r="BK38" i="1"/>
  <c r="AM71" i="1" s="1"/>
  <c r="AM97" i="1" s="1"/>
  <c r="BJ38" i="1"/>
  <c r="AL71" i="1" s="1"/>
  <c r="AL97" i="1" s="1"/>
  <c r="BI38" i="1"/>
  <c r="AK71" i="1" s="1"/>
  <c r="AK97" i="1" s="1"/>
  <c r="BH38" i="1"/>
  <c r="AJ71" i="1" s="1"/>
  <c r="AJ97" i="1" s="1"/>
  <c r="BG38" i="1"/>
  <c r="AI71" i="1" s="1"/>
  <c r="AI97" i="1" s="1"/>
  <c r="BF38" i="1"/>
  <c r="AH71" i="1" s="1"/>
  <c r="AH97" i="1" s="1"/>
  <c r="BE38" i="1"/>
  <c r="AG71" i="1" s="1"/>
  <c r="AG97" i="1" s="1"/>
  <c r="BD38" i="1"/>
  <c r="AF71" i="1" s="1"/>
  <c r="AF97" i="1" s="1"/>
  <c r="BC38" i="1"/>
  <c r="AE71" i="1" s="1"/>
  <c r="AE97" i="1" s="1"/>
  <c r="BB38" i="1"/>
  <c r="AD71" i="1" s="1"/>
  <c r="AD97" i="1" s="1"/>
  <c r="BA38" i="1"/>
  <c r="AC71" i="1" s="1"/>
  <c r="AC97" i="1" s="1"/>
  <c r="AZ38" i="1"/>
  <c r="AB71" i="1" s="1"/>
  <c r="AB97" i="1" s="1"/>
  <c r="AY38" i="1"/>
  <c r="AU38" i="1"/>
  <c r="AU70" i="1" s="1"/>
  <c r="AU94" i="1" s="1"/>
  <c r="AT38" i="1"/>
  <c r="AT70" i="1" s="1"/>
  <c r="AT94" i="1" s="1"/>
  <c r="AS38" i="1"/>
  <c r="AS70" i="1" s="1"/>
  <c r="AS94" i="1" s="1"/>
  <c r="AR38" i="1"/>
  <c r="AR70" i="1" s="1"/>
  <c r="AR94" i="1" s="1"/>
  <c r="AQ38" i="1"/>
  <c r="AQ70" i="1" s="1"/>
  <c r="AQ94" i="1" s="1"/>
  <c r="AP38" i="1"/>
  <c r="AP70" i="1" s="1"/>
  <c r="AP94" i="1" s="1"/>
  <c r="AO38" i="1"/>
  <c r="AO70" i="1" s="1"/>
  <c r="AO94" i="1" s="1"/>
  <c r="AN38" i="1"/>
  <c r="AN70" i="1" s="1"/>
  <c r="AN94" i="1" s="1"/>
  <c r="AM38" i="1"/>
  <c r="AM70" i="1" s="1"/>
  <c r="AM94" i="1" s="1"/>
  <c r="AL38" i="1"/>
  <c r="AL70" i="1" s="1"/>
  <c r="AL94" i="1" s="1"/>
  <c r="AK38" i="1"/>
  <c r="AK70" i="1" s="1"/>
  <c r="AK94" i="1" s="1"/>
  <c r="AJ38" i="1"/>
  <c r="AJ70" i="1" s="1"/>
  <c r="AJ94" i="1" s="1"/>
  <c r="AI38" i="1"/>
  <c r="AI70" i="1" s="1"/>
  <c r="AI94" i="1" s="1"/>
  <c r="AH38" i="1"/>
  <c r="AH70" i="1" s="1"/>
  <c r="AH94" i="1" s="1"/>
  <c r="AG38" i="1"/>
  <c r="AG70" i="1" s="1"/>
  <c r="AG94" i="1" s="1"/>
  <c r="AF38" i="1"/>
  <c r="AF70" i="1" s="1"/>
  <c r="AF94" i="1" s="1"/>
  <c r="AE38" i="1"/>
  <c r="AE70" i="1" s="1"/>
  <c r="AE94" i="1" s="1"/>
  <c r="AD38" i="1"/>
  <c r="AD70" i="1" s="1"/>
  <c r="AD94" i="1" s="1"/>
  <c r="AC38" i="1"/>
  <c r="AC70" i="1" s="1"/>
  <c r="AC94" i="1" s="1"/>
  <c r="AB38" i="1"/>
  <c r="AB70" i="1" s="1"/>
  <c r="AB94" i="1" s="1"/>
  <c r="AA38" i="1"/>
  <c r="W38" i="1"/>
  <c r="AU69" i="1" s="1"/>
  <c r="AU91" i="1" s="1"/>
  <c r="V38" i="1"/>
  <c r="AT69" i="1" s="1"/>
  <c r="AT91" i="1" s="1"/>
  <c r="U38" i="1"/>
  <c r="AS69" i="1" s="1"/>
  <c r="AS91" i="1" s="1"/>
  <c r="T38" i="1"/>
  <c r="AR69" i="1" s="1"/>
  <c r="AR91" i="1" s="1"/>
  <c r="S38" i="1"/>
  <c r="AQ69" i="1" s="1"/>
  <c r="AQ91" i="1" s="1"/>
  <c r="R38" i="1"/>
  <c r="AP69" i="1" s="1"/>
  <c r="AP91" i="1" s="1"/>
  <c r="Q38" i="1"/>
  <c r="AO69" i="1" s="1"/>
  <c r="AO91" i="1" s="1"/>
  <c r="P38" i="1"/>
  <c r="AN69" i="1" s="1"/>
  <c r="AN91" i="1" s="1"/>
  <c r="O38" i="1"/>
  <c r="AM69" i="1" s="1"/>
  <c r="AM91" i="1" s="1"/>
  <c r="N38" i="1"/>
  <c r="AL69" i="1" s="1"/>
  <c r="AL91" i="1" s="1"/>
  <c r="M38" i="1"/>
  <c r="AK69" i="1" s="1"/>
  <c r="AK91" i="1" s="1"/>
  <c r="L38" i="1"/>
  <c r="AJ69" i="1" s="1"/>
  <c r="AJ91" i="1" s="1"/>
  <c r="K38" i="1"/>
  <c r="AI69" i="1" s="1"/>
  <c r="AI91" i="1" s="1"/>
  <c r="J38" i="1"/>
  <c r="AH69" i="1" s="1"/>
  <c r="AH91" i="1" s="1"/>
  <c r="I38" i="1"/>
  <c r="AG69" i="1" s="1"/>
  <c r="AG91" i="1" s="1"/>
  <c r="H38" i="1"/>
  <c r="AF69" i="1" s="1"/>
  <c r="AF91" i="1" s="1"/>
  <c r="G38" i="1"/>
  <c r="AE69" i="1" s="1"/>
  <c r="AE91" i="1" s="1"/>
  <c r="F38" i="1"/>
  <c r="AD69" i="1" s="1"/>
  <c r="AD91" i="1" s="1"/>
  <c r="E38" i="1"/>
  <c r="AC69" i="1" s="1"/>
  <c r="AC91" i="1" s="1"/>
  <c r="D38" i="1"/>
  <c r="AB69" i="1" s="1"/>
  <c r="AB91" i="1" s="1"/>
  <c r="C38" i="1"/>
  <c r="CQ37" i="1"/>
  <c r="W72" i="1" s="1"/>
  <c r="W100" i="1" s="1"/>
  <c r="CP37" i="1"/>
  <c r="V72" i="1" s="1"/>
  <c r="V100" i="1" s="1"/>
  <c r="CO37" i="1"/>
  <c r="U72" i="1" s="1"/>
  <c r="U100" i="1" s="1"/>
  <c r="CN37" i="1"/>
  <c r="T72" i="1" s="1"/>
  <c r="T100" i="1" s="1"/>
  <c r="CM37" i="1"/>
  <c r="S72" i="1" s="1"/>
  <c r="S100" i="1" s="1"/>
  <c r="CL37" i="1"/>
  <c r="R72" i="1" s="1"/>
  <c r="R100" i="1" s="1"/>
  <c r="CK37" i="1"/>
  <c r="Q72" i="1" s="1"/>
  <c r="Q100" i="1" s="1"/>
  <c r="CJ37" i="1"/>
  <c r="P72" i="1" s="1"/>
  <c r="P100" i="1" s="1"/>
  <c r="CI37" i="1"/>
  <c r="O72" i="1" s="1"/>
  <c r="O100" i="1" s="1"/>
  <c r="CH37" i="1"/>
  <c r="N72" i="1" s="1"/>
  <c r="N100" i="1" s="1"/>
  <c r="CG37" i="1"/>
  <c r="M72" i="1" s="1"/>
  <c r="M100" i="1" s="1"/>
  <c r="CF37" i="1"/>
  <c r="L72" i="1" s="1"/>
  <c r="L100" i="1" s="1"/>
  <c r="CE37" i="1"/>
  <c r="K72" i="1" s="1"/>
  <c r="K100" i="1" s="1"/>
  <c r="CD37" i="1"/>
  <c r="J72" i="1" s="1"/>
  <c r="J100" i="1" s="1"/>
  <c r="CC37" i="1"/>
  <c r="I72" i="1" s="1"/>
  <c r="I100" i="1" s="1"/>
  <c r="CB37" i="1"/>
  <c r="H72" i="1" s="1"/>
  <c r="H100" i="1" s="1"/>
  <c r="CA37" i="1"/>
  <c r="G72" i="1" s="1"/>
  <c r="G100" i="1" s="1"/>
  <c r="BZ37" i="1"/>
  <c r="F72" i="1" s="1"/>
  <c r="F100" i="1" s="1"/>
  <c r="BY37" i="1"/>
  <c r="E72" i="1" s="1"/>
  <c r="E100" i="1" s="1"/>
  <c r="BX37" i="1"/>
  <c r="D72" i="1" s="1"/>
  <c r="D100" i="1" s="1"/>
  <c r="BW37" i="1"/>
  <c r="BV37" i="1"/>
  <c r="BS37" i="1"/>
  <c r="W71" i="1" s="1"/>
  <c r="W97" i="1" s="1"/>
  <c r="BR37" i="1"/>
  <c r="V71" i="1" s="1"/>
  <c r="V97" i="1" s="1"/>
  <c r="BQ37" i="1"/>
  <c r="U71" i="1" s="1"/>
  <c r="U97" i="1" s="1"/>
  <c r="BP37" i="1"/>
  <c r="T71" i="1" s="1"/>
  <c r="T97" i="1" s="1"/>
  <c r="BO37" i="1"/>
  <c r="S71" i="1" s="1"/>
  <c r="S97" i="1" s="1"/>
  <c r="BN37" i="1"/>
  <c r="R71" i="1" s="1"/>
  <c r="R97" i="1" s="1"/>
  <c r="BM37" i="1"/>
  <c r="Q71" i="1" s="1"/>
  <c r="Q97" i="1" s="1"/>
  <c r="BL37" i="1"/>
  <c r="P71" i="1" s="1"/>
  <c r="P97" i="1" s="1"/>
  <c r="BK37" i="1"/>
  <c r="O71" i="1" s="1"/>
  <c r="O97" i="1" s="1"/>
  <c r="BJ37" i="1"/>
  <c r="N71" i="1" s="1"/>
  <c r="N97" i="1" s="1"/>
  <c r="BI37" i="1"/>
  <c r="M71" i="1" s="1"/>
  <c r="M97" i="1" s="1"/>
  <c r="BH37" i="1"/>
  <c r="L71" i="1" s="1"/>
  <c r="L97" i="1" s="1"/>
  <c r="BG37" i="1"/>
  <c r="K71" i="1" s="1"/>
  <c r="K97" i="1" s="1"/>
  <c r="BF37" i="1"/>
  <c r="J71" i="1" s="1"/>
  <c r="J97" i="1" s="1"/>
  <c r="BE37" i="1"/>
  <c r="I71" i="1" s="1"/>
  <c r="I97" i="1" s="1"/>
  <c r="BD37" i="1"/>
  <c r="H71" i="1" s="1"/>
  <c r="H97" i="1" s="1"/>
  <c r="BC37" i="1"/>
  <c r="G71" i="1" s="1"/>
  <c r="G97" i="1" s="1"/>
  <c r="BB37" i="1"/>
  <c r="F71" i="1" s="1"/>
  <c r="F97" i="1" s="1"/>
  <c r="BA37" i="1"/>
  <c r="E71" i="1" s="1"/>
  <c r="E97" i="1" s="1"/>
  <c r="AZ37" i="1"/>
  <c r="D71" i="1" s="1"/>
  <c r="D97" i="1" s="1"/>
  <c r="AY37" i="1"/>
  <c r="AX37" i="1"/>
  <c r="AU37" i="1"/>
  <c r="W70" i="1" s="1"/>
  <c r="W94" i="1" s="1"/>
  <c r="AT37" i="1"/>
  <c r="V70" i="1" s="1"/>
  <c r="V94" i="1" s="1"/>
  <c r="AS37" i="1"/>
  <c r="U70" i="1" s="1"/>
  <c r="U94" i="1" s="1"/>
  <c r="AR37" i="1"/>
  <c r="T70" i="1" s="1"/>
  <c r="T94" i="1" s="1"/>
  <c r="AQ37" i="1"/>
  <c r="S70" i="1" s="1"/>
  <c r="S94" i="1" s="1"/>
  <c r="AP37" i="1"/>
  <c r="R70" i="1" s="1"/>
  <c r="R94" i="1" s="1"/>
  <c r="AO37" i="1"/>
  <c r="Q70" i="1" s="1"/>
  <c r="Q94" i="1" s="1"/>
  <c r="AN37" i="1"/>
  <c r="P70" i="1" s="1"/>
  <c r="P94" i="1" s="1"/>
  <c r="AM37" i="1"/>
  <c r="O70" i="1" s="1"/>
  <c r="O94" i="1" s="1"/>
  <c r="AL37" i="1"/>
  <c r="N70" i="1" s="1"/>
  <c r="N94" i="1" s="1"/>
  <c r="AK37" i="1"/>
  <c r="M70" i="1" s="1"/>
  <c r="M94" i="1" s="1"/>
  <c r="AJ37" i="1"/>
  <c r="L70" i="1" s="1"/>
  <c r="L94" i="1" s="1"/>
  <c r="AI37" i="1"/>
  <c r="K70" i="1" s="1"/>
  <c r="K94" i="1" s="1"/>
  <c r="AH37" i="1"/>
  <c r="J70" i="1" s="1"/>
  <c r="J94" i="1" s="1"/>
  <c r="AG37" i="1"/>
  <c r="I70" i="1" s="1"/>
  <c r="I94" i="1" s="1"/>
  <c r="AF37" i="1"/>
  <c r="H70" i="1" s="1"/>
  <c r="H94" i="1" s="1"/>
  <c r="AE37" i="1"/>
  <c r="G70" i="1" s="1"/>
  <c r="G94" i="1" s="1"/>
  <c r="AD37" i="1"/>
  <c r="F70" i="1" s="1"/>
  <c r="F94" i="1" s="1"/>
  <c r="AC37" i="1"/>
  <c r="E70" i="1" s="1"/>
  <c r="E94" i="1" s="1"/>
  <c r="AB37" i="1"/>
  <c r="D70" i="1" s="1"/>
  <c r="D94" i="1" s="1"/>
  <c r="AA37" i="1"/>
  <c r="Z37" i="1"/>
  <c r="W37" i="1"/>
  <c r="W69" i="1" s="1"/>
  <c r="W91" i="1" s="1"/>
  <c r="V37" i="1"/>
  <c r="V69" i="1" s="1"/>
  <c r="V91" i="1" s="1"/>
  <c r="U37" i="1"/>
  <c r="U69" i="1" s="1"/>
  <c r="U91" i="1" s="1"/>
  <c r="T37" i="1"/>
  <c r="T69" i="1" s="1"/>
  <c r="T91" i="1" s="1"/>
  <c r="S37" i="1"/>
  <c r="S69" i="1" s="1"/>
  <c r="S91" i="1" s="1"/>
  <c r="R37" i="1"/>
  <c r="R69" i="1" s="1"/>
  <c r="R91" i="1" s="1"/>
  <c r="Q37" i="1"/>
  <c r="Q69" i="1" s="1"/>
  <c r="Q91" i="1" s="1"/>
  <c r="P37" i="1"/>
  <c r="P69" i="1" s="1"/>
  <c r="P91" i="1" s="1"/>
  <c r="O37" i="1"/>
  <c r="O69" i="1" s="1"/>
  <c r="O91" i="1" s="1"/>
  <c r="N37" i="1"/>
  <c r="N69" i="1" s="1"/>
  <c r="N91" i="1" s="1"/>
  <c r="M37" i="1"/>
  <c r="M69" i="1" s="1"/>
  <c r="M91" i="1" s="1"/>
  <c r="L37" i="1"/>
  <c r="L69" i="1" s="1"/>
  <c r="L91" i="1" s="1"/>
  <c r="K37" i="1"/>
  <c r="K69" i="1" s="1"/>
  <c r="K91" i="1" s="1"/>
  <c r="J37" i="1"/>
  <c r="J69" i="1" s="1"/>
  <c r="J91" i="1" s="1"/>
  <c r="I37" i="1"/>
  <c r="I69" i="1" s="1"/>
  <c r="I91" i="1" s="1"/>
  <c r="H37" i="1"/>
  <c r="H69" i="1" s="1"/>
  <c r="H91" i="1" s="1"/>
  <c r="G37" i="1"/>
  <c r="G69" i="1" s="1"/>
  <c r="G91" i="1" s="1"/>
  <c r="F37" i="1"/>
  <c r="F69" i="1" s="1"/>
  <c r="F91" i="1" s="1"/>
  <c r="E37" i="1"/>
  <c r="E69" i="1" s="1"/>
  <c r="E91" i="1" s="1"/>
  <c r="D37" i="1"/>
  <c r="D69" i="1" s="1"/>
  <c r="D91" i="1" s="1"/>
  <c r="C37" i="1"/>
  <c r="B37" i="1"/>
  <c r="B69" i="1" s="1"/>
  <c r="Z69" i="1" s="1"/>
  <c r="AX69" i="1" s="1"/>
  <c r="BV69" i="1" s="1"/>
  <c r="CT69" i="1" s="1"/>
  <c r="DR69" i="1" s="1"/>
  <c r="CQ36" i="1"/>
  <c r="EM68" i="1" s="1"/>
  <c r="EM86" i="1" s="1"/>
  <c r="CP36" i="1"/>
  <c r="EL68" i="1" s="1"/>
  <c r="EL86" i="1" s="1"/>
  <c r="CO36" i="1"/>
  <c r="EK68" i="1" s="1"/>
  <c r="EK86" i="1" s="1"/>
  <c r="CN36" i="1"/>
  <c r="EJ68" i="1" s="1"/>
  <c r="EJ86" i="1" s="1"/>
  <c r="CM36" i="1"/>
  <c r="EI68" i="1" s="1"/>
  <c r="EI86" i="1" s="1"/>
  <c r="CL36" i="1"/>
  <c r="EH68" i="1" s="1"/>
  <c r="EH86" i="1" s="1"/>
  <c r="CK36" i="1"/>
  <c r="EG68" i="1" s="1"/>
  <c r="EG86" i="1" s="1"/>
  <c r="CJ36" i="1"/>
  <c r="EF68" i="1" s="1"/>
  <c r="EF86" i="1" s="1"/>
  <c r="CI36" i="1"/>
  <c r="EE68" i="1" s="1"/>
  <c r="EE86" i="1" s="1"/>
  <c r="CH36" i="1"/>
  <c r="ED68" i="1" s="1"/>
  <c r="ED86" i="1" s="1"/>
  <c r="CG36" i="1"/>
  <c r="EC68" i="1" s="1"/>
  <c r="EC86" i="1" s="1"/>
  <c r="CF36" i="1"/>
  <c r="EB68" i="1" s="1"/>
  <c r="EB86" i="1" s="1"/>
  <c r="CE36" i="1"/>
  <c r="EA68" i="1" s="1"/>
  <c r="EA86" i="1" s="1"/>
  <c r="CD36" i="1"/>
  <c r="DZ68" i="1" s="1"/>
  <c r="DZ86" i="1" s="1"/>
  <c r="CC36" i="1"/>
  <c r="DY68" i="1" s="1"/>
  <c r="DY86" i="1" s="1"/>
  <c r="CB36" i="1"/>
  <c r="DX68" i="1" s="1"/>
  <c r="DX86" i="1" s="1"/>
  <c r="CA36" i="1"/>
  <c r="DW68" i="1" s="1"/>
  <c r="DW86" i="1" s="1"/>
  <c r="BZ36" i="1"/>
  <c r="DV68" i="1" s="1"/>
  <c r="DV86" i="1" s="1"/>
  <c r="BY36" i="1"/>
  <c r="DU68" i="1" s="1"/>
  <c r="DU86" i="1" s="1"/>
  <c r="BX36" i="1"/>
  <c r="DT68" i="1" s="1"/>
  <c r="DT86" i="1" s="1"/>
  <c r="BW36" i="1"/>
  <c r="BS36" i="1"/>
  <c r="EM67" i="1" s="1"/>
  <c r="EM83" i="1" s="1"/>
  <c r="BR36" i="1"/>
  <c r="EL67" i="1" s="1"/>
  <c r="EL83" i="1" s="1"/>
  <c r="BQ36" i="1"/>
  <c r="EK67" i="1" s="1"/>
  <c r="EK83" i="1" s="1"/>
  <c r="BP36" i="1"/>
  <c r="EJ67" i="1" s="1"/>
  <c r="EJ83" i="1" s="1"/>
  <c r="BO36" i="1"/>
  <c r="EI67" i="1" s="1"/>
  <c r="EI83" i="1" s="1"/>
  <c r="BN36" i="1"/>
  <c r="EH67" i="1" s="1"/>
  <c r="EH83" i="1" s="1"/>
  <c r="BM36" i="1"/>
  <c r="EG67" i="1" s="1"/>
  <c r="EG83" i="1" s="1"/>
  <c r="BL36" i="1"/>
  <c r="EF67" i="1" s="1"/>
  <c r="EF83" i="1" s="1"/>
  <c r="BK36" i="1"/>
  <c r="EE67" i="1" s="1"/>
  <c r="EE83" i="1" s="1"/>
  <c r="BJ36" i="1"/>
  <c r="ED67" i="1" s="1"/>
  <c r="ED83" i="1" s="1"/>
  <c r="BI36" i="1"/>
  <c r="EC67" i="1" s="1"/>
  <c r="EC83" i="1" s="1"/>
  <c r="BH36" i="1"/>
  <c r="EB67" i="1" s="1"/>
  <c r="EB83" i="1" s="1"/>
  <c r="BG36" i="1"/>
  <c r="EA67" i="1" s="1"/>
  <c r="EA83" i="1" s="1"/>
  <c r="BF36" i="1"/>
  <c r="DZ67" i="1" s="1"/>
  <c r="DZ83" i="1" s="1"/>
  <c r="BE36" i="1"/>
  <c r="DY67" i="1" s="1"/>
  <c r="DY83" i="1" s="1"/>
  <c r="BD36" i="1"/>
  <c r="DX67" i="1" s="1"/>
  <c r="DX83" i="1" s="1"/>
  <c r="BC36" i="1"/>
  <c r="DW67" i="1" s="1"/>
  <c r="DW83" i="1" s="1"/>
  <c r="BB36" i="1"/>
  <c r="DV67" i="1" s="1"/>
  <c r="DV83" i="1" s="1"/>
  <c r="BA36" i="1"/>
  <c r="DU67" i="1" s="1"/>
  <c r="DU83" i="1" s="1"/>
  <c r="AZ36" i="1"/>
  <c r="DT67" i="1" s="1"/>
  <c r="DT83" i="1" s="1"/>
  <c r="AY36" i="1"/>
  <c r="AU36" i="1"/>
  <c r="EM66" i="1" s="1"/>
  <c r="EM80" i="1" s="1"/>
  <c r="AT36" i="1"/>
  <c r="EL66" i="1" s="1"/>
  <c r="EL80" i="1" s="1"/>
  <c r="AS36" i="1"/>
  <c r="EK66" i="1" s="1"/>
  <c r="EK80" i="1" s="1"/>
  <c r="AR36" i="1"/>
  <c r="EJ66" i="1" s="1"/>
  <c r="EJ80" i="1" s="1"/>
  <c r="AQ36" i="1"/>
  <c r="EI66" i="1" s="1"/>
  <c r="EI80" i="1" s="1"/>
  <c r="AP36" i="1"/>
  <c r="EH66" i="1" s="1"/>
  <c r="EH80" i="1" s="1"/>
  <c r="AO36" i="1"/>
  <c r="EG66" i="1" s="1"/>
  <c r="EG80" i="1" s="1"/>
  <c r="AN36" i="1"/>
  <c r="EF66" i="1" s="1"/>
  <c r="EF80" i="1" s="1"/>
  <c r="AM36" i="1"/>
  <c r="EE66" i="1" s="1"/>
  <c r="EE80" i="1" s="1"/>
  <c r="AL36" i="1"/>
  <c r="ED66" i="1" s="1"/>
  <c r="ED80" i="1" s="1"/>
  <c r="AK36" i="1"/>
  <c r="EC66" i="1" s="1"/>
  <c r="EC80" i="1" s="1"/>
  <c r="AJ36" i="1"/>
  <c r="EB66" i="1" s="1"/>
  <c r="EB80" i="1" s="1"/>
  <c r="AI36" i="1"/>
  <c r="EA66" i="1" s="1"/>
  <c r="EA80" i="1" s="1"/>
  <c r="AH36" i="1"/>
  <c r="DZ66" i="1" s="1"/>
  <c r="DZ80" i="1" s="1"/>
  <c r="AG36" i="1"/>
  <c r="DY66" i="1" s="1"/>
  <c r="DY80" i="1" s="1"/>
  <c r="AF36" i="1"/>
  <c r="DX66" i="1" s="1"/>
  <c r="DX80" i="1" s="1"/>
  <c r="AE36" i="1"/>
  <c r="DW66" i="1" s="1"/>
  <c r="DW80" i="1" s="1"/>
  <c r="AD36" i="1"/>
  <c r="DV66" i="1" s="1"/>
  <c r="DV80" i="1" s="1"/>
  <c r="AC36" i="1"/>
  <c r="DU66" i="1" s="1"/>
  <c r="DU80" i="1" s="1"/>
  <c r="AB36" i="1"/>
  <c r="DT66" i="1" s="1"/>
  <c r="DT80" i="1" s="1"/>
  <c r="AA36" i="1"/>
  <c r="W36" i="1"/>
  <c r="EM65" i="1" s="1"/>
  <c r="EM77" i="1" s="1"/>
  <c r="V36" i="1"/>
  <c r="EL65" i="1" s="1"/>
  <c r="EL77" i="1" s="1"/>
  <c r="U36" i="1"/>
  <c r="EK65" i="1" s="1"/>
  <c r="EK77" i="1" s="1"/>
  <c r="T36" i="1"/>
  <c r="EJ65" i="1" s="1"/>
  <c r="EJ77" i="1" s="1"/>
  <c r="S36" i="1"/>
  <c r="EI65" i="1" s="1"/>
  <c r="EI77" i="1" s="1"/>
  <c r="R36" i="1"/>
  <c r="EH65" i="1" s="1"/>
  <c r="EH77" i="1" s="1"/>
  <c r="Q36" i="1"/>
  <c r="EG65" i="1" s="1"/>
  <c r="EG77" i="1" s="1"/>
  <c r="P36" i="1"/>
  <c r="EF65" i="1" s="1"/>
  <c r="EF77" i="1" s="1"/>
  <c r="O36" i="1"/>
  <c r="EE65" i="1" s="1"/>
  <c r="EE77" i="1" s="1"/>
  <c r="N36" i="1"/>
  <c r="ED65" i="1" s="1"/>
  <c r="ED77" i="1" s="1"/>
  <c r="M36" i="1"/>
  <c r="EC65" i="1" s="1"/>
  <c r="EC77" i="1" s="1"/>
  <c r="L36" i="1"/>
  <c r="EB65" i="1" s="1"/>
  <c r="EB77" i="1" s="1"/>
  <c r="K36" i="1"/>
  <c r="EA65" i="1" s="1"/>
  <c r="EA77" i="1" s="1"/>
  <c r="J36" i="1"/>
  <c r="DZ65" i="1" s="1"/>
  <c r="DZ77" i="1" s="1"/>
  <c r="I36" i="1"/>
  <c r="DY65" i="1" s="1"/>
  <c r="DY77" i="1" s="1"/>
  <c r="H36" i="1"/>
  <c r="DX65" i="1" s="1"/>
  <c r="DX77" i="1" s="1"/>
  <c r="G36" i="1"/>
  <c r="DW65" i="1" s="1"/>
  <c r="DW77" i="1" s="1"/>
  <c r="F36" i="1"/>
  <c r="DV65" i="1" s="1"/>
  <c r="DV77" i="1" s="1"/>
  <c r="E36" i="1"/>
  <c r="DU65" i="1" s="1"/>
  <c r="DU77" i="1" s="1"/>
  <c r="D36" i="1"/>
  <c r="DT65" i="1" s="1"/>
  <c r="DT77" i="1" s="1"/>
  <c r="C36" i="1"/>
  <c r="DS64" i="1" s="1"/>
  <c r="CQ35" i="1"/>
  <c r="DO68" i="1" s="1"/>
  <c r="DO86" i="1" s="1"/>
  <c r="CP35" i="1"/>
  <c r="DN68" i="1" s="1"/>
  <c r="DN86" i="1" s="1"/>
  <c r="CO35" i="1"/>
  <c r="DM68" i="1" s="1"/>
  <c r="DM86" i="1" s="1"/>
  <c r="CN35" i="1"/>
  <c r="DL68" i="1" s="1"/>
  <c r="DL86" i="1" s="1"/>
  <c r="CM35" i="1"/>
  <c r="DK68" i="1" s="1"/>
  <c r="DK86" i="1" s="1"/>
  <c r="CL35" i="1"/>
  <c r="DJ68" i="1" s="1"/>
  <c r="DJ86" i="1" s="1"/>
  <c r="CK35" i="1"/>
  <c r="DI68" i="1" s="1"/>
  <c r="DI86" i="1" s="1"/>
  <c r="CJ35" i="1"/>
  <c r="DH68" i="1" s="1"/>
  <c r="DH86" i="1" s="1"/>
  <c r="CI35" i="1"/>
  <c r="DG68" i="1" s="1"/>
  <c r="DG86" i="1" s="1"/>
  <c r="CH35" i="1"/>
  <c r="DF68" i="1" s="1"/>
  <c r="DF86" i="1" s="1"/>
  <c r="CG35" i="1"/>
  <c r="DE68" i="1" s="1"/>
  <c r="DE86" i="1" s="1"/>
  <c r="CF35" i="1"/>
  <c r="DD68" i="1" s="1"/>
  <c r="DD86" i="1" s="1"/>
  <c r="CE35" i="1"/>
  <c r="DC68" i="1" s="1"/>
  <c r="DC86" i="1" s="1"/>
  <c r="CD35" i="1"/>
  <c r="DB68" i="1" s="1"/>
  <c r="DB86" i="1" s="1"/>
  <c r="CC35" i="1"/>
  <c r="DA68" i="1" s="1"/>
  <c r="DA86" i="1" s="1"/>
  <c r="CB35" i="1"/>
  <c r="CZ68" i="1" s="1"/>
  <c r="CZ86" i="1" s="1"/>
  <c r="CA35" i="1"/>
  <c r="CY68" i="1" s="1"/>
  <c r="CY86" i="1" s="1"/>
  <c r="BZ35" i="1"/>
  <c r="CX68" i="1" s="1"/>
  <c r="CX86" i="1" s="1"/>
  <c r="BY35" i="1"/>
  <c r="CW68" i="1" s="1"/>
  <c r="CW86" i="1" s="1"/>
  <c r="BX35" i="1"/>
  <c r="CV68" i="1" s="1"/>
  <c r="CV86" i="1" s="1"/>
  <c r="BW35" i="1"/>
  <c r="BS35" i="1"/>
  <c r="DO67" i="1" s="1"/>
  <c r="DO83" i="1" s="1"/>
  <c r="BR35" i="1"/>
  <c r="DN67" i="1" s="1"/>
  <c r="DN83" i="1" s="1"/>
  <c r="BQ35" i="1"/>
  <c r="DM67" i="1" s="1"/>
  <c r="DM83" i="1" s="1"/>
  <c r="BP35" i="1"/>
  <c r="DL67" i="1" s="1"/>
  <c r="DL83" i="1" s="1"/>
  <c r="BO35" i="1"/>
  <c r="DK67" i="1" s="1"/>
  <c r="DK83" i="1" s="1"/>
  <c r="BN35" i="1"/>
  <c r="DJ67" i="1" s="1"/>
  <c r="DJ83" i="1" s="1"/>
  <c r="BM35" i="1"/>
  <c r="DI67" i="1" s="1"/>
  <c r="DI83" i="1" s="1"/>
  <c r="BL35" i="1"/>
  <c r="DH67" i="1" s="1"/>
  <c r="DH83" i="1" s="1"/>
  <c r="BK35" i="1"/>
  <c r="DG67" i="1" s="1"/>
  <c r="DG83" i="1" s="1"/>
  <c r="BJ35" i="1"/>
  <c r="DF67" i="1" s="1"/>
  <c r="DF83" i="1" s="1"/>
  <c r="BI35" i="1"/>
  <c r="DE67" i="1" s="1"/>
  <c r="DE83" i="1" s="1"/>
  <c r="BH35" i="1"/>
  <c r="DD67" i="1" s="1"/>
  <c r="DD83" i="1" s="1"/>
  <c r="BG35" i="1"/>
  <c r="DC67" i="1" s="1"/>
  <c r="DC83" i="1" s="1"/>
  <c r="BF35" i="1"/>
  <c r="DB67" i="1" s="1"/>
  <c r="DB83" i="1" s="1"/>
  <c r="BE35" i="1"/>
  <c r="DA67" i="1" s="1"/>
  <c r="DA83" i="1" s="1"/>
  <c r="BD35" i="1"/>
  <c r="CZ67" i="1" s="1"/>
  <c r="CZ83" i="1" s="1"/>
  <c r="BC35" i="1"/>
  <c r="CY67" i="1" s="1"/>
  <c r="CY83" i="1" s="1"/>
  <c r="BB35" i="1"/>
  <c r="CX67" i="1" s="1"/>
  <c r="CX83" i="1" s="1"/>
  <c r="BA35" i="1"/>
  <c r="CW67" i="1" s="1"/>
  <c r="CW83" i="1" s="1"/>
  <c r="AZ35" i="1"/>
  <c r="CV67" i="1" s="1"/>
  <c r="CV83" i="1" s="1"/>
  <c r="AY35" i="1"/>
  <c r="AU35" i="1"/>
  <c r="DO66" i="1" s="1"/>
  <c r="DO80" i="1" s="1"/>
  <c r="AT35" i="1"/>
  <c r="DN66" i="1" s="1"/>
  <c r="DN80" i="1" s="1"/>
  <c r="AS35" i="1"/>
  <c r="DM66" i="1" s="1"/>
  <c r="DM80" i="1" s="1"/>
  <c r="AR35" i="1"/>
  <c r="DL66" i="1" s="1"/>
  <c r="DL80" i="1" s="1"/>
  <c r="AQ35" i="1"/>
  <c r="DK66" i="1" s="1"/>
  <c r="DK80" i="1" s="1"/>
  <c r="AP35" i="1"/>
  <c r="DJ66" i="1" s="1"/>
  <c r="DJ80" i="1" s="1"/>
  <c r="AO35" i="1"/>
  <c r="DI66" i="1" s="1"/>
  <c r="DI80" i="1" s="1"/>
  <c r="AN35" i="1"/>
  <c r="DH66" i="1" s="1"/>
  <c r="DH80" i="1" s="1"/>
  <c r="AM35" i="1"/>
  <c r="DG66" i="1" s="1"/>
  <c r="DG80" i="1" s="1"/>
  <c r="AL35" i="1"/>
  <c r="DF66" i="1" s="1"/>
  <c r="DF80" i="1" s="1"/>
  <c r="AK35" i="1"/>
  <c r="DE66" i="1" s="1"/>
  <c r="DE80" i="1" s="1"/>
  <c r="AJ35" i="1"/>
  <c r="DD66" i="1" s="1"/>
  <c r="DD80" i="1" s="1"/>
  <c r="AI35" i="1"/>
  <c r="DC66" i="1" s="1"/>
  <c r="DC80" i="1" s="1"/>
  <c r="AH35" i="1"/>
  <c r="DB66" i="1" s="1"/>
  <c r="DB80" i="1" s="1"/>
  <c r="AG35" i="1"/>
  <c r="DA66" i="1" s="1"/>
  <c r="DA80" i="1" s="1"/>
  <c r="AF35" i="1"/>
  <c r="CZ66" i="1" s="1"/>
  <c r="CZ80" i="1" s="1"/>
  <c r="AE35" i="1"/>
  <c r="CY66" i="1" s="1"/>
  <c r="CY80" i="1" s="1"/>
  <c r="AD35" i="1"/>
  <c r="CX66" i="1" s="1"/>
  <c r="CX80" i="1" s="1"/>
  <c r="AC35" i="1"/>
  <c r="CW66" i="1" s="1"/>
  <c r="CW80" i="1" s="1"/>
  <c r="AB35" i="1"/>
  <c r="CV66" i="1" s="1"/>
  <c r="CV80" i="1" s="1"/>
  <c r="AA35" i="1"/>
  <c r="W35" i="1"/>
  <c r="DO65" i="1" s="1"/>
  <c r="DO77" i="1" s="1"/>
  <c r="V35" i="1"/>
  <c r="DN65" i="1" s="1"/>
  <c r="DN77" i="1" s="1"/>
  <c r="U35" i="1"/>
  <c r="DM65" i="1" s="1"/>
  <c r="DM77" i="1" s="1"/>
  <c r="T35" i="1"/>
  <c r="DL65" i="1" s="1"/>
  <c r="DL77" i="1" s="1"/>
  <c r="S35" i="1"/>
  <c r="DK65" i="1" s="1"/>
  <c r="DK77" i="1" s="1"/>
  <c r="R35" i="1"/>
  <c r="DJ65" i="1" s="1"/>
  <c r="DJ77" i="1" s="1"/>
  <c r="Q35" i="1"/>
  <c r="DI65" i="1" s="1"/>
  <c r="DI77" i="1" s="1"/>
  <c r="P35" i="1"/>
  <c r="DH65" i="1" s="1"/>
  <c r="DH77" i="1" s="1"/>
  <c r="O35" i="1"/>
  <c r="DG65" i="1" s="1"/>
  <c r="DG77" i="1" s="1"/>
  <c r="N35" i="1"/>
  <c r="DF65" i="1" s="1"/>
  <c r="DF77" i="1" s="1"/>
  <c r="M35" i="1"/>
  <c r="DE65" i="1" s="1"/>
  <c r="DE77" i="1" s="1"/>
  <c r="L35" i="1"/>
  <c r="DD65" i="1" s="1"/>
  <c r="DD77" i="1" s="1"/>
  <c r="K35" i="1"/>
  <c r="DC65" i="1" s="1"/>
  <c r="DC77" i="1" s="1"/>
  <c r="J35" i="1"/>
  <c r="DB65" i="1" s="1"/>
  <c r="DB77" i="1" s="1"/>
  <c r="I35" i="1"/>
  <c r="DA65" i="1" s="1"/>
  <c r="DA77" i="1" s="1"/>
  <c r="H35" i="1"/>
  <c r="CZ65" i="1" s="1"/>
  <c r="CZ77" i="1" s="1"/>
  <c r="G35" i="1"/>
  <c r="CY65" i="1" s="1"/>
  <c r="CY77" i="1" s="1"/>
  <c r="F35" i="1"/>
  <c r="CX65" i="1" s="1"/>
  <c r="CX77" i="1" s="1"/>
  <c r="E35" i="1"/>
  <c r="CW65" i="1" s="1"/>
  <c r="CW77" i="1" s="1"/>
  <c r="D35" i="1"/>
  <c r="CV65" i="1" s="1"/>
  <c r="CV77" i="1" s="1"/>
  <c r="C35" i="1"/>
  <c r="CU64" i="1" s="1"/>
  <c r="CQ34" i="1"/>
  <c r="CQ68" i="1" s="1"/>
  <c r="CQ86" i="1" s="1"/>
  <c r="CP34" i="1"/>
  <c r="CP68" i="1" s="1"/>
  <c r="CP86" i="1" s="1"/>
  <c r="CO34" i="1"/>
  <c r="CO68" i="1" s="1"/>
  <c r="CO86" i="1" s="1"/>
  <c r="CN34" i="1"/>
  <c r="CN68" i="1" s="1"/>
  <c r="CN86" i="1" s="1"/>
  <c r="CM34" i="1"/>
  <c r="CM68" i="1" s="1"/>
  <c r="CM86" i="1" s="1"/>
  <c r="CL34" i="1"/>
  <c r="CL68" i="1" s="1"/>
  <c r="CL86" i="1" s="1"/>
  <c r="CK34" i="1"/>
  <c r="CK68" i="1" s="1"/>
  <c r="CK86" i="1" s="1"/>
  <c r="CJ34" i="1"/>
  <c r="CJ68" i="1" s="1"/>
  <c r="CJ86" i="1" s="1"/>
  <c r="CI34" i="1"/>
  <c r="CI68" i="1" s="1"/>
  <c r="CI86" i="1" s="1"/>
  <c r="CH34" i="1"/>
  <c r="CH68" i="1" s="1"/>
  <c r="CH86" i="1" s="1"/>
  <c r="CG34" i="1"/>
  <c r="CG68" i="1" s="1"/>
  <c r="CG86" i="1" s="1"/>
  <c r="CF34" i="1"/>
  <c r="CF68" i="1" s="1"/>
  <c r="CF86" i="1" s="1"/>
  <c r="CE34" i="1"/>
  <c r="CE68" i="1" s="1"/>
  <c r="CE86" i="1" s="1"/>
  <c r="CD34" i="1"/>
  <c r="CD68" i="1" s="1"/>
  <c r="CD86" i="1" s="1"/>
  <c r="CC34" i="1"/>
  <c r="CC68" i="1" s="1"/>
  <c r="CC86" i="1" s="1"/>
  <c r="CB34" i="1"/>
  <c r="CB68" i="1" s="1"/>
  <c r="CB86" i="1" s="1"/>
  <c r="CA34" i="1"/>
  <c r="CA68" i="1" s="1"/>
  <c r="CA86" i="1" s="1"/>
  <c r="BZ34" i="1"/>
  <c r="BZ68" i="1" s="1"/>
  <c r="BZ86" i="1" s="1"/>
  <c r="BY34" i="1"/>
  <c r="BY68" i="1" s="1"/>
  <c r="BY86" i="1" s="1"/>
  <c r="BX34" i="1"/>
  <c r="BX68" i="1" s="1"/>
  <c r="BX86" i="1" s="1"/>
  <c r="BW34" i="1"/>
  <c r="BS34" i="1"/>
  <c r="CQ67" i="1" s="1"/>
  <c r="CQ83" i="1" s="1"/>
  <c r="BR34" i="1"/>
  <c r="CP67" i="1" s="1"/>
  <c r="CP83" i="1" s="1"/>
  <c r="BQ34" i="1"/>
  <c r="CO67" i="1" s="1"/>
  <c r="CO83" i="1" s="1"/>
  <c r="BP34" i="1"/>
  <c r="CN67" i="1" s="1"/>
  <c r="CN83" i="1" s="1"/>
  <c r="BO34" i="1"/>
  <c r="CM67" i="1" s="1"/>
  <c r="CM83" i="1" s="1"/>
  <c r="BN34" i="1"/>
  <c r="CL67" i="1" s="1"/>
  <c r="CL83" i="1" s="1"/>
  <c r="BM34" i="1"/>
  <c r="CK67" i="1" s="1"/>
  <c r="CK83" i="1" s="1"/>
  <c r="BL34" i="1"/>
  <c r="CJ67" i="1" s="1"/>
  <c r="CJ83" i="1" s="1"/>
  <c r="BK34" i="1"/>
  <c r="CI67" i="1" s="1"/>
  <c r="CI83" i="1" s="1"/>
  <c r="BJ34" i="1"/>
  <c r="CH67" i="1" s="1"/>
  <c r="CH83" i="1" s="1"/>
  <c r="BI34" i="1"/>
  <c r="CG67" i="1" s="1"/>
  <c r="CG83" i="1" s="1"/>
  <c r="BH34" i="1"/>
  <c r="CF67" i="1" s="1"/>
  <c r="CF83" i="1" s="1"/>
  <c r="BG34" i="1"/>
  <c r="CE67" i="1" s="1"/>
  <c r="CE83" i="1" s="1"/>
  <c r="BF34" i="1"/>
  <c r="CD67" i="1" s="1"/>
  <c r="CD83" i="1" s="1"/>
  <c r="BE34" i="1"/>
  <c r="CC67" i="1" s="1"/>
  <c r="CC83" i="1" s="1"/>
  <c r="BD34" i="1"/>
  <c r="CB67" i="1" s="1"/>
  <c r="CB83" i="1" s="1"/>
  <c r="BC34" i="1"/>
  <c r="CA67" i="1" s="1"/>
  <c r="CA83" i="1" s="1"/>
  <c r="BB34" i="1"/>
  <c r="BZ67" i="1" s="1"/>
  <c r="BZ83" i="1" s="1"/>
  <c r="BA34" i="1"/>
  <c r="BY67" i="1" s="1"/>
  <c r="BY83" i="1" s="1"/>
  <c r="AZ34" i="1"/>
  <c r="BX67" i="1" s="1"/>
  <c r="BX83" i="1" s="1"/>
  <c r="AY34" i="1"/>
  <c r="AU34" i="1"/>
  <c r="CQ66" i="1" s="1"/>
  <c r="CQ80" i="1" s="1"/>
  <c r="AT34" i="1"/>
  <c r="CP66" i="1" s="1"/>
  <c r="CP80" i="1" s="1"/>
  <c r="AS34" i="1"/>
  <c r="CO66" i="1" s="1"/>
  <c r="CO80" i="1" s="1"/>
  <c r="AR34" i="1"/>
  <c r="CN66" i="1" s="1"/>
  <c r="CN80" i="1" s="1"/>
  <c r="AQ34" i="1"/>
  <c r="CM66" i="1" s="1"/>
  <c r="CM80" i="1" s="1"/>
  <c r="AP34" i="1"/>
  <c r="CL66" i="1" s="1"/>
  <c r="CL80" i="1" s="1"/>
  <c r="AO34" i="1"/>
  <c r="CK66" i="1" s="1"/>
  <c r="CK80" i="1" s="1"/>
  <c r="AN34" i="1"/>
  <c r="CJ66" i="1" s="1"/>
  <c r="CJ80" i="1" s="1"/>
  <c r="AM34" i="1"/>
  <c r="CI66" i="1" s="1"/>
  <c r="CI80" i="1" s="1"/>
  <c r="AL34" i="1"/>
  <c r="CH66" i="1" s="1"/>
  <c r="CH80" i="1" s="1"/>
  <c r="AK34" i="1"/>
  <c r="CG66" i="1" s="1"/>
  <c r="CG80" i="1" s="1"/>
  <c r="AJ34" i="1"/>
  <c r="CF66" i="1" s="1"/>
  <c r="CF80" i="1" s="1"/>
  <c r="AI34" i="1"/>
  <c r="CE66" i="1" s="1"/>
  <c r="CE80" i="1" s="1"/>
  <c r="AH34" i="1"/>
  <c r="CD66" i="1" s="1"/>
  <c r="CD80" i="1" s="1"/>
  <c r="AG34" i="1"/>
  <c r="CC66" i="1" s="1"/>
  <c r="CC80" i="1" s="1"/>
  <c r="AF34" i="1"/>
  <c r="CB66" i="1" s="1"/>
  <c r="CB80" i="1" s="1"/>
  <c r="AE34" i="1"/>
  <c r="CA66" i="1" s="1"/>
  <c r="CA80" i="1" s="1"/>
  <c r="AD34" i="1"/>
  <c r="BZ66" i="1" s="1"/>
  <c r="BZ80" i="1" s="1"/>
  <c r="AC34" i="1"/>
  <c r="BY66" i="1" s="1"/>
  <c r="BY80" i="1" s="1"/>
  <c r="AB34" i="1"/>
  <c r="BX66" i="1" s="1"/>
  <c r="BX80" i="1" s="1"/>
  <c r="AA34" i="1"/>
  <c r="W34" i="1"/>
  <c r="CQ65" i="1" s="1"/>
  <c r="CQ77" i="1" s="1"/>
  <c r="V34" i="1"/>
  <c r="CP65" i="1" s="1"/>
  <c r="CP77" i="1" s="1"/>
  <c r="U34" i="1"/>
  <c r="CO65" i="1" s="1"/>
  <c r="CO77" i="1" s="1"/>
  <c r="T34" i="1"/>
  <c r="CN65" i="1" s="1"/>
  <c r="CN77" i="1" s="1"/>
  <c r="S34" i="1"/>
  <c r="CM65" i="1" s="1"/>
  <c r="CM77" i="1" s="1"/>
  <c r="R34" i="1"/>
  <c r="CL65" i="1" s="1"/>
  <c r="CL77" i="1" s="1"/>
  <c r="Q34" i="1"/>
  <c r="CK65" i="1" s="1"/>
  <c r="CK77" i="1" s="1"/>
  <c r="P34" i="1"/>
  <c r="CJ65" i="1" s="1"/>
  <c r="CJ77" i="1" s="1"/>
  <c r="O34" i="1"/>
  <c r="CI65" i="1" s="1"/>
  <c r="CI77" i="1" s="1"/>
  <c r="N34" i="1"/>
  <c r="CH65" i="1" s="1"/>
  <c r="CH77" i="1" s="1"/>
  <c r="M34" i="1"/>
  <c r="CG65" i="1" s="1"/>
  <c r="CG77" i="1" s="1"/>
  <c r="L34" i="1"/>
  <c r="CF65" i="1" s="1"/>
  <c r="CF77" i="1" s="1"/>
  <c r="K34" i="1"/>
  <c r="CE65" i="1" s="1"/>
  <c r="CE77" i="1" s="1"/>
  <c r="J34" i="1"/>
  <c r="CD65" i="1" s="1"/>
  <c r="CD77" i="1" s="1"/>
  <c r="I34" i="1"/>
  <c r="CC65" i="1" s="1"/>
  <c r="CC77" i="1" s="1"/>
  <c r="H34" i="1"/>
  <c r="CB65" i="1" s="1"/>
  <c r="CB77" i="1" s="1"/>
  <c r="G34" i="1"/>
  <c r="CA65" i="1" s="1"/>
  <c r="CA77" i="1" s="1"/>
  <c r="F34" i="1"/>
  <c r="BZ65" i="1" s="1"/>
  <c r="BZ77" i="1" s="1"/>
  <c r="E34" i="1"/>
  <c r="BY65" i="1" s="1"/>
  <c r="BY77" i="1" s="1"/>
  <c r="D34" i="1"/>
  <c r="BX65" i="1" s="1"/>
  <c r="BX77" i="1" s="1"/>
  <c r="C34" i="1"/>
  <c r="BW64" i="1" s="1"/>
  <c r="CQ33" i="1"/>
  <c r="BS68" i="1" s="1"/>
  <c r="BS86" i="1" s="1"/>
  <c r="CP33" i="1"/>
  <c r="BR68" i="1" s="1"/>
  <c r="BR86" i="1" s="1"/>
  <c r="CO33" i="1"/>
  <c r="BQ68" i="1" s="1"/>
  <c r="BQ86" i="1" s="1"/>
  <c r="CN33" i="1"/>
  <c r="BP68" i="1" s="1"/>
  <c r="BP86" i="1" s="1"/>
  <c r="CM33" i="1"/>
  <c r="BO68" i="1" s="1"/>
  <c r="BO86" i="1" s="1"/>
  <c r="CL33" i="1"/>
  <c r="BN68" i="1" s="1"/>
  <c r="BN86" i="1" s="1"/>
  <c r="CK33" i="1"/>
  <c r="BM68" i="1" s="1"/>
  <c r="BM86" i="1" s="1"/>
  <c r="CJ33" i="1"/>
  <c r="BL68" i="1" s="1"/>
  <c r="BL86" i="1" s="1"/>
  <c r="CI33" i="1"/>
  <c r="BK68" i="1" s="1"/>
  <c r="BK86" i="1" s="1"/>
  <c r="CH33" i="1"/>
  <c r="BJ68" i="1" s="1"/>
  <c r="BJ86" i="1" s="1"/>
  <c r="CG33" i="1"/>
  <c r="BI68" i="1" s="1"/>
  <c r="BI86" i="1" s="1"/>
  <c r="CF33" i="1"/>
  <c r="BH68" i="1" s="1"/>
  <c r="BH86" i="1" s="1"/>
  <c r="CE33" i="1"/>
  <c r="BG68" i="1" s="1"/>
  <c r="BG86" i="1" s="1"/>
  <c r="CD33" i="1"/>
  <c r="BF68" i="1" s="1"/>
  <c r="BF86" i="1" s="1"/>
  <c r="CC33" i="1"/>
  <c r="BE68" i="1" s="1"/>
  <c r="BE86" i="1" s="1"/>
  <c r="CB33" i="1"/>
  <c r="BD68" i="1" s="1"/>
  <c r="BD86" i="1" s="1"/>
  <c r="CA33" i="1"/>
  <c r="BC68" i="1" s="1"/>
  <c r="BC86" i="1" s="1"/>
  <c r="BZ33" i="1"/>
  <c r="BB68" i="1" s="1"/>
  <c r="BB86" i="1" s="1"/>
  <c r="BY33" i="1"/>
  <c r="BA68" i="1" s="1"/>
  <c r="BA86" i="1" s="1"/>
  <c r="BX33" i="1"/>
  <c r="AZ68" i="1" s="1"/>
  <c r="AZ86" i="1" s="1"/>
  <c r="BW33" i="1"/>
  <c r="BS33" i="1"/>
  <c r="BS67" i="1" s="1"/>
  <c r="BS83" i="1" s="1"/>
  <c r="BR33" i="1"/>
  <c r="BR67" i="1" s="1"/>
  <c r="BR83" i="1" s="1"/>
  <c r="BQ33" i="1"/>
  <c r="BQ67" i="1" s="1"/>
  <c r="BQ83" i="1" s="1"/>
  <c r="BP33" i="1"/>
  <c r="BP67" i="1" s="1"/>
  <c r="BP83" i="1" s="1"/>
  <c r="BO33" i="1"/>
  <c r="BO67" i="1" s="1"/>
  <c r="BO83" i="1" s="1"/>
  <c r="BN33" i="1"/>
  <c r="BN67" i="1" s="1"/>
  <c r="BN83" i="1" s="1"/>
  <c r="BM33" i="1"/>
  <c r="BM67" i="1" s="1"/>
  <c r="BM83" i="1" s="1"/>
  <c r="BL33" i="1"/>
  <c r="BL67" i="1" s="1"/>
  <c r="BL83" i="1" s="1"/>
  <c r="BK33" i="1"/>
  <c r="BK67" i="1" s="1"/>
  <c r="BK83" i="1" s="1"/>
  <c r="BJ33" i="1"/>
  <c r="BJ67" i="1" s="1"/>
  <c r="BJ83" i="1" s="1"/>
  <c r="BI33" i="1"/>
  <c r="BI67" i="1" s="1"/>
  <c r="BI83" i="1" s="1"/>
  <c r="BH33" i="1"/>
  <c r="BH67" i="1" s="1"/>
  <c r="BH83" i="1" s="1"/>
  <c r="BG33" i="1"/>
  <c r="BG67" i="1" s="1"/>
  <c r="BG83" i="1" s="1"/>
  <c r="BF33" i="1"/>
  <c r="BF67" i="1" s="1"/>
  <c r="BF83" i="1" s="1"/>
  <c r="BE33" i="1"/>
  <c r="BE67" i="1" s="1"/>
  <c r="BE83" i="1" s="1"/>
  <c r="BD33" i="1"/>
  <c r="BD67" i="1" s="1"/>
  <c r="BD83" i="1" s="1"/>
  <c r="BC33" i="1"/>
  <c r="BC67" i="1" s="1"/>
  <c r="BC83" i="1" s="1"/>
  <c r="BB33" i="1"/>
  <c r="BB67" i="1" s="1"/>
  <c r="BB83" i="1" s="1"/>
  <c r="BA33" i="1"/>
  <c r="BA67" i="1" s="1"/>
  <c r="BA83" i="1" s="1"/>
  <c r="AZ33" i="1"/>
  <c r="AZ67" i="1" s="1"/>
  <c r="AZ83" i="1" s="1"/>
  <c r="AY33" i="1"/>
  <c r="AU33" i="1"/>
  <c r="BS66" i="1" s="1"/>
  <c r="BS80" i="1" s="1"/>
  <c r="AT33" i="1"/>
  <c r="BR66" i="1" s="1"/>
  <c r="BR80" i="1" s="1"/>
  <c r="AS33" i="1"/>
  <c r="BQ66" i="1" s="1"/>
  <c r="BQ80" i="1" s="1"/>
  <c r="AR33" i="1"/>
  <c r="BP66" i="1" s="1"/>
  <c r="BP80" i="1" s="1"/>
  <c r="AQ33" i="1"/>
  <c r="BO66" i="1" s="1"/>
  <c r="BO80" i="1" s="1"/>
  <c r="AP33" i="1"/>
  <c r="BN66" i="1" s="1"/>
  <c r="BN80" i="1" s="1"/>
  <c r="AO33" i="1"/>
  <c r="BM66" i="1" s="1"/>
  <c r="BM80" i="1" s="1"/>
  <c r="AN33" i="1"/>
  <c r="BL66" i="1" s="1"/>
  <c r="BL80" i="1" s="1"/>
  <c r="AM33" i="1"/>
  <c r="BK66" i="1" s="1"/>
  <c r="BK80" i="1" s="1"/>
  <c r="AL33" i="1"/>
  <c r="BJ66" i="1" s="1"/>
  <c r="BJ80" i="1" s="1"/>
  <c r="AK33" i="1"/>
  <c r="BI66" i="1" s="1"/>
  <c r="BI80" i="1" s="1"/>
  <c r="AJ33" i="1"/>
  <c r="BH66" i="1" s="1"/>
  <c r="BH80" i="1" s="1"/>
  <c r="AI33" i="1"/>
  <c r="BG66" i="1" s="1"/>
  <c r="BG80" i="1" s="1"/>
  <c r="AH33" i="1"/>
  <c r="BF66" i="1" s="1"/>
  <c r="BF80" i="1" s="1"/>
  <c r="AG33" i="1"/>
  <c r="BE66" i="1" s="1"/>
  <c r="BE80" i="1" s="1"/>
  <c r="AF33" i="1"/>
  <c r="BD66" i="1" s="1"/>
  <c r="BD80" i="1" s="1"/>
  <c r="AE33" i="1"/>
  <c r="BC66" i="1" s="1"/>
  <c r="BC80" i="1" s="1"/>
  <c r="AD33" i="1"/>
  <c r="BB66" i="1" s="1"/>
  <c r="BB80" i="1" s="1"/>
  <c r="AC33" i="1"/>
  <c r="BA66" i="1" s="1"/>
  <c r="BA80" i="1" s="1"/>
  <c r="AB33" i="1"/>
  <c r="AZ66" i="1" s="1"/>
  <c r="AZ80" i="1" s="1"/>
  <c r="AA33" i="1"/>
  <c r="W33" i="1"/>
  <c r="BS65" i="1" s="1"/>
  <c r="BS77" i="1" s="1"/>
  <c r="V33" i="1"/>
  <c r="BR65" i="1" s="1"/>
  <c r="BR77" i="1" s="1"/>
  <c r="U33" i="1"/>
  <c r="BQ65" i="1" s="1"/>
  <c r="BQ77" i="1" s="1"/>
  <c r="T33" i="1"/>
  <c r="BP65" i="1" s="1"/>
  <c r="BP77" i="1" s="1"/>
  <c r="S33" i="1"/>
  <c r="BO65" i="1" s="1"/>
  <c r="BO77" i="1" s="1"/>
  <c r="R33" i="1"/>
  <c r="BN65" i="1" s="1"/>
  <c r="BN77" i="1" s="1"/>
  <c r="Q33" i="1"/>
  <c r="BM65" i="1" s="1"/>
  <c r="BM77" i="1" s="1"/>
  <c r="P33" i="1"/>
  <c r="BL65" i="1" s="1"/>
  <c r="BL77" i="1" s="1"/>
  <c r="O33" i="1"/>
  <c r="BK65" i="1" s="1"/>
  <c r="BK77" i="1" s="1"/>
  <c r="N33" i="1"/>
  <c r="BJ65" i="1" s="1"/>
  <c r="BJ77" i="1" s="1"/>
  <c r="M33" i="1"/>
  <c r="BI65" i="1" s="1"/>
  <c r="BI77" i="1" s="1"/>
  <c r="L33" i="1"/>
  <c r="BH65" i="1" s="1"/>
  <c r="BH77" i="1" s="1"/>
  <c r="K33" i="1"/>
  <c r="BG65" i="1" s="1"/>
  <c r="BG77" i="1" s="1"/>
  <c r="J33" i="1"/>
  <c r="BF65" i="1" s="1"/>
  <c r="BF77" i="1" s="1"/>
  <c r="I33" i="1"/>
  <c r="BE65" i="1" s="1"/>
  <c r="BE77" i="1" s="1"/>
  <c r="H33" i="1"/>
  <c r="BD65" i="1" s="1"/>
  <c r="BD77" i="1" s="1"/>
  <c r="G33" i="1"/>
  <c r="BC65" i="1" s="1"/>
  <c r="BC77" i="1" s="1"/>
  <c r="F33" i="1"/>
  <c r="BB65" i="1" s="1"/>
  <c r="BB77" i="1" s="1"/>
  <c r="E33" i="1"/>
  <c r="BA65" i="1" s="1"/>
  <c r="BA77" i="1" s="1"/>
  <c r="D33" i="1"/>
  <c r="AZ65" i="1" s="1"/>
  <c r="AZ77" i="1" s="1"/>
  <c r="C33" i="1"/>
  <c r="AY64" i="1" s="1"/>
  <c r="CQ32" i="1"/>
  <c r="AU68" i="1" s="1"/>
  <c r="AU86" i="1" s="1"/>
  <c r="CP32" i="1"/>
  <c r="AT68" i="1" s="1"/>
  <c r="AT86" i="1" s="1"/>
  <c r="CO32" i="1"/>
  <c r="AS68" i="1" s="1"/>
  <c r="AS86" i="1" s="1"/>
  <c r="CN32" i="1"/>
  <c r="AR68" i="1" s="1"/>
  <c r="AR86" i="1" s="1"/>
  <c r="CM32" i="1"/>
  <c r="AQ68" i="1" s="1"/>
  <c r="AQ86" i="1" s="1"/>
  <c r="CL32" i="1"/>
  <c r="AP68" i="1" s="1"/>
  <c r="AP86" i="1" s="1"/>
  <c r="CK32" i="1"/>
  <c r="AO68" i="1" s="1"/>
  <c r="AO86" i="1" s="1"/>
  <c r="CJ32" i="1"/>
  <c r="AN68" i="1" s="1"/>
  <c r="AN86" i="1" s="1"/>
  <c r="CI32" i="1"/>
  <c r="AM68" i="1" s="1"/>
  <c r="AM86" i="1" s="1"/>
  <c r="CH32" i="1"/>
  <c r="AL68" i="1" s="1"/>
  <c r="AL86" i="1" s="1"/>
  <c r="CG32" i="1"/>
  <c r="AK68" i="1" s="1"/>
  <c r="AK86" i="1" s="1"/>
  <c r="CF32" i="1"/>
  <c r="AJ68" i="1" s="1"/>
  <c r="AJ86" i="1" s="1"/>
  <c r="CE32" i="1"/>
  <c r="AI68" i="1" s="1"/>
  <c r="AI86" i="1" s="1"/>
  <c r="CD32" i="1"/>
  <c r="AH68" i="1" s="1"/>
  <c r="AH86" i="1" s="1"/>
  <c r="CC32" i="1"/>
  <c r="AG68" i="1" s="1"/>
  <c r="AG86" i="1" s="1"/>
  <c r="CB32" i="1"/>
  <c r="AF68" i="1" s="1"/>
  <c r="AF86" i="1" s="1"/>
  <c r="CA32" i="1"/>
  <c r="AE68" i="1" s="1"/>
  <c r="AE86" i="1" s="1"/>
  <c r="BZ32" i="1"/>
  <c r="AD68" i="1" s="1"/>
  <c r="AD86" i="1" s="1"/>
  <c r="BY32" i="1"/>
  <c r="AC68" i="1" s="1"/>
  <c r="AC86" i="1" s="1"/>
  <c r="BX32" i="1"/>
  <c r="AB68" i="1" s="1"/>
  <c r="AB86" i="1" s="1"/>
  <c r="BW32" i="1"/>
  <c r="BS32" i="1"/>
  <c r="AU67" i="1" s="1"/>
  <c r="AU83" i="1" s="1"/>
  <c r="BR32" i="1"/>
  <c r="AT67" i="1" s="1"/>
  <c r="AT83" i="1" s="1"/>
  <c r="BQ32" i="1"/>
  <c r="AS67" i="1" s="1"/>
  <c r="AS83" i="1" s="1"/>
  <c r="BP32" i="1"/>
  <c r="AR67" i="1" s="1"/>
  <c r="AR83" i="1" s="1"/>
  <c r="BO32" i="1"/>
  <c r="AQ67" i="1" s="1"/>
  <c r="AQ83" i="1" s="1"/>
  <c r="BN32" i="1"/>
  <c r="AP67" i="1" s="1"/>
  <c r="AP83" i="1" s="1"/>
  <c r="BM32" i="1"/>
  <c r="AO67" i="1" s="1"/>
  <c r="AO83" i="1" s="1"/>
  <c r="BL32" i="1"/>
  <c r="AN67" i="1" s="1"/>
  <c r="AN83" i="1" s="1"/>
  <c r="BK32" i="1"/>
  <c r="AM67" i="1" s="1"/>
  <c r="AM83" i="1" s="1"/>
  <c r="BJ32" i="1"/>
  <c r="AL67" i="1" s="1"/>
  <c r="AL83" i="1" s="1"/>
  <c r="BI32" i="1"/>
  <c r="AK67" i="1" s="1"/>
  <c r="AK83" i="1" s="1"/>
  <c r="BH32" i="1"/>
  <c r="AJ67" i="1" s="1"/>
  <c r="AJ83" i="1" s="1"/>
  <c r="BG32" i="1"/>
  <c r="AI67" i="1" s="1"/>
  <c r="AI83" i="1" s="1"/>
  <c r="BF32" i="1"/>
  <c r="AH67" i="1" s="1"/>
  <c r="AH83" i="1" s="1"/>
  <c r="BE32" i="1"/>
  <c r="AG67" i="1" s="1"/>
  <c r="AG83" i="1" s="1"/>
  <c r="BD32" i="1"/>
  <c r="AF67" i="1" s="1"/>
  <c r="AF83" i="1" s="1"/>
  <c r="BC32" i="1"/>
  <c r="AE67" i="1" s="1"/>
  <c r="AE83" i="1" s="1"/>
  <c r="BB32" i="1"/>
  <c r="AD67" i="1" s="1"/>
  <c r="AD83" i="1" s="1"/>
  <c r="BA32" i="1"/>
  <c r="AC67" i="1" s="1"/>
  <c r="AC83" i="1" s="1"/>
  <c r="AZ32" i="1"/>
  <c r="AB67" i="1" s="1"/>
  <c r="AB83" i="1" s="1"/>
  <c r="AY32" i="1"/>
  <c r="AU32" i="1"/>
  <c r="AU66" i="1" s="1"/>
  <c r="AU80" i="1" s="1"/>
  <c r="AT32" i="1"/>
  <c r="AT66" i="1" s="1"/>
  <c r="AT80" i="1" s="1"/>
  <c r="AS32" i="1"/>
  <c r="AS66" i="1" s="1"/>
  <c r="AS80" i="1" s="1"/>
  <c r="AR32" i="1"/>
  <c r="AR66" i="1" s="1"/>
  <c r="AR80" i="1" s="1"/>
  <c r="AQ32" i="1"/>
  <c r="AQ66" i="1" s="1"/>
  <c r="AQ80" i="1" s="1"/>
  <c r="AP32" i="1"/>
  <c r="AP66" i="1" s="1"/>
  <c r="AP80" i="1" s="1"/>
  <c r="AO32" i="1"/>
  <c r="AO66" i="1" s="1"/>
  <c r="AO80" i="1" s="1"/>
  <c r="AN32" i="1"/>
  <c r="AN66" i="1" s="1"/>
  <c r="AN80" i="1" s="1"/>
  <c r="AM32" i="1"/>
  <c r="AM66" i="1" s="1"/>
  <c r="AM80" i="1" s="1"/>
  <c r="AL32" i="1"/>
  <c r="AL66" i="1" s="1"/>
  <c r="AL80" i="1" s="1"/>
  <c r="AK32" i="1"/>
  <c r="AK66" i="1" s="1"/>
  <c r="AK80" i="1" s="1"/>
  <c r="AJ32" i="1"/>
  <c r="AJ66" i="1" s="1"/>
  <c r="AJ80" i="1" s="1"/>
  <c r="AI32" i="1"/>
  <c r="AI66" i="1" s="1"/>
  <c r="AI80" i="1" s="1"/>
  <c r="AH32" i="1"/>
  <c r="AH66" i="1" s="1"/>
  <c r="AH80" i="1" s="1"/>
  <c r="AG32" i="1"/>
  <c r="AG66" i="1" s="1"/>
  <c r="AG80" i="1" s="1"/>
  <c r="AF32" i="1"/>
  <c r="AF66" i="1" s="1"/>
  <c r="AF80" i="1" s="1"/>
  <c r="AE32" i="1"/>
  <c r="AE66" i="1" s="1"/>
  <c r="AE80" i="1" s="1"/>
  <c r="AD32" i="1"/>
  <c r="AD66" i="1" s="1"/>
  <c r="AD80" i="1" s="1"/>
  <c r="AC32" i="1"/>
  <c r="AC66" i="1" s="1"/>
  <c r="AC80" i="1" s="1"/>
  <c r="AB32" i="1"/>
  <c r="AB66" i="1" s="1"/>
  <c r="AB80" i="1" s="1"/>
  <c r="AA32" i="1"/>
  <c r="Y123" i="1" s="1"/>
  <c r="Y197" i="1" s="1"/>
  <c r="W32" i="1"/>
  <c r="AU65" i="1" s="1"/>
  <c r="AU77" i="1" s="1"/>
  <c r="V32" i="1"/>
  <c r="AT65" i="1" s="1"/>
  <c r="AT77" i="1" s="1"/>
  <c r="U32" i="1"/>
  <c r="AS65" i="1" s="1"/>
  <c r="AS77" i="1" s="1"/>
  <c r="T32" i="1"/>
  <c r="AR65" i="1" s="1"/>
  <c r="AR77" i="1" s="1"/>
  <c r="S32" i="1"/>
  <c r="AQ65" i="1" s="1"/>
  <c r="AQ77" i="1" s="1"/>
  <c r="R32" i="1"/>
  <c r="AP65" i="1" s="1"/>
  <c r="AP77" i="1" s="1"/>
  <c r="Q32" i="1"/>
  <c r="AO65" i="1" s="1"/>
  <c r="AO77" i="1" s="1"/>
  <c r="P32" i="1"/>
  <c r="AN65" i="1" s="1"/>
  <c r="AN77" i="1" s="1"/>
  <c r="O32" i="1"/>
  <c r="AM65" i="1" s="1"/>
  <c r="AM77" i="1" s="1"/>
  <c r="N32" i="1"/>
  <c r="AL65" i="1" s="1"/>
  <c r="AL77" i="1" s="1"/>
  <c r="M32" i="1"/>
  <c r="AK65" i="1" s="1"/>
  <c r="AK77" i="1" s="1"/>
  <c r="L32" i="1"/>
  <c r="AJ65" i="1" s="1"/>
  <c r="AJ77" i="1" s="1"/>
  <c r="K32" i="1"/>
  <c r="AI65" i="1" s="1"/>
  <c r="AI77" i="1" s="1"/>
  <c r="J32" i="1"/>
  <c r="AH65" i="1" s="1"/>
  <c r="AH77" i="1" s="1"/>
  <c r="I32" i="1"/>
  <c r="AG65" i="1" s="1"/>
  <c r="AG77" i="1" s="1"/>
  <c r="H32" i="1"/>
  <c r="AF65" i="1" s="1"/>
  <c r="AF77" i="1" s="1"/>
  <c r="G32" i="1"/>
  <c r="AE65" i="1" s="1"/>
  <c r="AE77" i="1" s="1"/>
  <c r="F32" i="1"/>
  <c r="AD65" i="1" s="1"/>
  <c r="AD77" i="1" s="1"/>
  <c r="E32" i="1"/>
  <c r="AC65" i="1" s="1"/>
  <c r="AC77" i="1" s="1"/>
  <c r="D32" i="1"/>
  <c r="AB65" i="1" s="1"/>
  <c r="AB77" i="1" s="1"/>
  <c r="C32" i="1"/>
  <c r="CQ31" i="1"/>
  <c r="W68" i="1" s="1"/>
  <c r="W86" i="1" s="1"/>
  <c r="CP31" i="1"/>
  <c r="V68" i="1" s="1"/>
  <c r="V86" i="1" s="1"/>
  <c r="CO31" i="1"/>
  <c r="U68" i="1" s="1"/>
  <c r="U86" i="1" s="1"/>
  <c r="CN31" i="1"/>
  <c r="T68" i="1" s="1"/>
  <c r="T86" i="1" s="1"/>
  <c r="CM31" i="1"/>
  <c r="S68" i="1" s="1"/>
  <c r="S86" i="1" s="1"/>
  <c r="CL31" i="1"/>
  <c r="R68" i="1" s="1"/>
  <c r="R86" i="1" s="1"/>
  <c r="CK31" i="1"/>
  <c r="Q68" i="1" s="1"/>
  <c r="Q86" i="1" s="1"/>
  <c r="CJ31" i="1"/>
  <c r="P68" i="1" s="1"/>
  <c r="P86" i="1" s="1"/>
  <c r="CI31" i="1"/>
  <c r="O68" i="1" s="1"/>
  <c r="O86" i="1" s="1"/>
  <c r="CH31" i="1"/>
  <c r="N68" i="1" s="1"/>
  <c r="N86" i="1" s="1"/>
  <c r="CG31" i="1"/>
  <c r="M68" i="1" s="1"/>
  <c r="M86" i="1" s="1"/>
  <c r="CF31" i="1"/>
  <c r="L68" i="1" s="1"/>
  <c r="L86" i="1" s="1"/>
  <c r="CE31" i="1"/>
  <c r="K68" i="1" s="1"/>
  <c r="K86" i="1" s="1"/>
  <c r="CD31" i="1"/>
  <c r="J68" i="1" s="1"/>
  <c r="J86" i="1" s="1"/>
  <c r="CC31" i="1"/>
  <c r="I68" i="1" s="1"/>
  <c r="I86" i="1" s="1"/>
  <c r="CB31" i="1"/>
  <c r="H68" i="1" s="1"/>
  <c r="H86" i="1" s="1"/>
  <c r="CA31" i="1"/>
  <c r="G68" i="1" s="1"/>
  <c r="G86" i="1" s="1"/>
  <c r="BZ31" i="1"/>
  <c r="F68" i="1" s="1"/>
  <c r="F86" i="1" s="1"/>
  <c r="BY31" i="1"/>
  <c r="E68" i="1" s="1"/>
  <c r="E86" i="1" s="1"/>
  <c r="BX31" i="1"/>
  <c r="D68" i="1" s="1"/>
  <c r="D86" i="1" s="1"/>
  <c r="BW31" i="1"/>
  <c r="BV31" i="1"/>
  <c r="BS31" i="1"/>
  <c r="W67" i="1" s="1"/>
  <c r="W83" i="1" s="1"/>
  <c r="BR31" i="1"/>
  <c r="V67" i="1" s="1"/>
  <c r="V83" i="1" s="1"/>
  <c r="BQ31" i="1"/>
  <c r="U67" i="1" s="1"/>
  <c r="U83" i="1" s="1"/>
  <c r="BP31" i="1"/>
  <c r="T67" i="1" s="1"/>
  <c r="T83" i="1" s="1"/>
  <c r="BO31" i="1"/>
  <c r="S67" i="1" s="1"/>
  <c r="S83" i="1" s="1"/>
  <c r="BN31" i="1"/>
  <c r="R67" i="1" s="1"/>
  <c r="R83" i="1" s="1"/>
  <c r="BM31" i="1"/>
  <c r="Q67" i="1" s="1"/>
  <c r="Q83" i="1" s="1"/>
  <c r="BL31" i="1"/>
  <c r="P67" i="1" s="1"/>
  <c r="P83" i="1" s="1"/>
  <c r="BK31" i="1"/>
  <c r="O67" i="1" s="1"/>
  <c r="O83" i="1" s="1"/>
  <c r="BJ31" i="1"/>
  <c r="N67" i="1" s="1"/>
  <c r="N83" i="1" s="1"/>
  <c r="BI31" i="1"/>
  <c r="M67" i="1" s="1"/>
  <c r="M83" i="1" s="1"/>
  <c r="BH31" i="1"/>
  <c r="L67" i="1" s="1"/>
  <c r="L83" i="1" s="1"/>
  <c r="BG31" i="1"/>
  <c r="K67" i="1" s="1"/>
  <c r="K83" i="1" s="1"/>
  <c r="BF31" i="1"/>
  <c r="J67" i="1" s="1"/>
  <c r="J83" i="1" s="1"/>
  <c r="BE31" i="1"/>
  <c r="I67" i="1" s="1"/>
  <c r="I83" i="1" s="1"/>
  <c r="BD31" i="1"/>
  <c r="H67" i="1" s="1"/>
  <c r="H83" i="1" s="1"/>
  <c r="BC31" i="1"/>
  <c r="G67" i="1" s="1"/>
  <c r="G83" i="1" s="1"/>
  <c r="BB31" i="1"/>
  <c r="F67" i="1" s="1"/>
  <c r="F83" i="1" s="1"/>
  <c r="BA31" i="1"/>
  <c r="E67" i="1" s="1"/>
  <c r="E83" i="1" s="1"/>
  <c r="AZ31" i="1"/>
  <c r="D67" i="1" s="1"/>
  <c r="D83" i="1" s="1"/>
  <c r="AY31" i="1"/>
  <c r="AX31" i="1"/>
  <c r="AU31" i="1"/>
  <c r="W66" i="1" s="1"/>
  <c r="W80" i="1" s="1"/>
  <c r="AT31" i="1"/>
  <c r="V66" i="1" s="1"/>
  <c r="V80" i="1" s="1"/>
  <c r="AS31" i="1"/>
  <c r="U66" i="1" s="1"/>
  <c r="U80" i="1" s="1"/>
  <c r="AR31" i="1"/>
  <c r="T66" i="1" s="1"/>
  <c r="T80" i="1" s="1"/>
  <c r="AQ31" i="1"/>
  <c r="S66" i="1" s="1"/>
  <c r="S80" i="1" s="1"/>
  <c r="AP31" i="1"/>
  <c r="R66" i="1" s="1"/>
  <c r="R80" i="1" s="1"/>
  <c r="AO31" i="1"/>
  <c r="Q66" i="1" s="1"/>
  <c r="Q80" i="1" s="1"/>
  <c r="AN31" i="1"/>
  <c r="P66" i="1" s="1"/>
  <c r="P80" i="1" s="1"/>
  <c r="AM31" i="1"/>
  <c r="O66" i="1" s="1"/>
  <c r="O80" i="1" s="1"/>
  <c r="AL31" i="1"/>
  <c r="N66" i="1" s="1"/>
  <c r="N80" i="1" s="1"/>
  <c r="AK31" i="1"/>
  <c r="M66" i="1" s="1"/>
  <c r="M80" i="1" s="1"/>
  <c r="AJ31" i="1"/>
  <c r="L66" i="1" s="1"/>
  <c r="L80" i="1" s="1"/>
  <c r="AI31" i="1"/>
  <c r="K66" i="1" s="1"/>
  <c r="K80" i="1" s="1"/>
  <c r="AH31" i="1"/>
  <c r="J66" i="1" s="1"/>
  <c r="J80" i="1" s="1"/>
  <c r="AG31" i="1"/>
  <c r="I66" i="1" s="1"/>
  <c r="I80" i="1" s="1"/>
  <c r="AF31" i="1"/>
  <c r="H66" i="1" s="1"/>
  <c r="H80" i="1" s="1"/>
  <c r="AE31" i="1"/>
  <c r="G66" i="1" s="1"/>
  <c r="G80" i="1" s="1"/>
  <c r="AD31" i="1"/>
  <c r="F66" i="1" s="1"/>
  <c r="F80" i="1" s="1"/>
  <c r="AC31" i="1"/>
  <c r="E66" i="1" s="1"/>
  <c r="E80" i="1" s="1"/>
  <c r="AB31" i="1"/>
  <c r="D66" i="1" s="1"/>
  <c r="D80" i="1" s="1"/>
  <c r="AA31" i="1"/>
  <c r="Y111" i="1" s="1"/>
  <c r="Y185" i="1" s="1"/>
  <c r="Z31" i="1"/>
  <c r="W31" i="1"/>
  <c r="W65" i="1" s="1"/>
  <c r="W77" i="1" s="1"/>
  <c r="V31" i="1"/>
  <c r="V65" i="1" s="1"/>
  <c r="V77" i="1" s="1"/>
  <c r="U31" i="1"/>
  <c r="U65" i="1" s="1"/>
  <c r="U77" i="1" s="1"/>
  <c r="T31" i="1"/>
  <c r="T65" i="1" s="1"/>
  <c r="T77" i="1" s="1"/>
  <c r="S31" i="1"/>
  <c r="S65" i="1" s="1"/>
  <c r="S77" i="1" s="1"/>
  <c r="R31" i="1"/>
  <c r="R65" i="1" s="1"/>
  <c r="R77" i="1" s="1"/>
  <c r="Q31" i="1"/>
  <c r="Q65" i="1" s="1"/>
  <c r="Q77" i="1" s="1"/>
  <c r="P31" i="1"/>
  <c r="P65" i="1" s="1"/>
  <c r="P77" i="1" s="1"/>
  <c r="O31" i="1"/>
  <c r="O65" i="1" s="1"/>
  <c r="O77" i="1" s="1"/>
  <c r="N31" i="1"/>
  <c r="N65" i="1" s="1"/>
  <c r="N77" i="1" s="1"/>
  <c r="M31" i="1"/>
  <c r="M65" i="1" s="1"/>
  <c r="M77" i="1" s="1"/>
  <c r="L31" i="1"/>
  <c r="L65" i="1" s="1"/>
  <c r="L77" i="1" s="1"/>
  <c r="K31" i="1"/>
  <c r="K65" i="1" s="1"/>
  <c r="K77" i="1" s="1"/>
  <c r="J31" i="1"/>
  <c r="J65" i="1" s="1"/>
  <c r="J77" i="1" s="1"/>
  <c r="I31" i="1"/>
  <c r="I65" i="1" s="1"/>
  <c r="I77" i="1" s="1"/>
  <c r="H31" i="1"/>
  <c r="H65" i="1" s="1"/>
  <c r="H77" i="1" s="1"/>
  <c r="G31" i="1"/>
  <c r="G65" i="1" s="1"/>
  <c r="G77" i="1" s="1"/>
  <c r="F31" i="1"/>
  <c r="F65" i="1" s="1"/>
  <c r="F77" i="1" s="1"/>
  <c r="E31" i="1"/>
  <c r="E65" i="1" s="1"/>
  <c r="E77" i="1" s="1"/>
  <c r="D31" i="1"/>
  <c r="D65" i="1" s="1"/>
  <c r="D77" i="1" s="1"/>
  <c r="C31" i="1"/>
  <c r="B31" i="1"/>
  <c r="B65" i="1" s="1"/>
  <c r="Z65" i="1" s="1"/>
  <c r="AX65" i="1" s="1"/>
  <c r="BV65" i="1" s="1"/>
  <c r="CT65" i="1" s="1"/>
  <c r="DR65" i="1" s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C68" i="1" s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C67" i="1" s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C66" i="1" s="1"/>
  <c r="W30" i="1"/>
  <c r="W64" i="1" s="1"/>
  <c r="AU64" i="1" s="1"/>
  <c r="BS64" i="1" s="1"/>
  <c r="CQ64" i="1" s="1"/>
  <c r="DO64" i="1" s="1"/>
  <c r="EM64" i="1" s="1"/>
  <c r="V30" i="1"/>
  <c r="V64" i="1" s="1"/>
  <c r="AT64" i="1" s="1"/>
  <c r="BR64" i="1" s="1"/>
  <c r="CP64" i="1" s="1"/>
  <c r="DN64" i="1" s="1"/>
  <c r="EL64" i="1" s="1"/>
  <c r="U30" i="1"/>
  <c r="U64" i="1" s="1"/>
  <c r="AS64" i="1" s="1"/>
  <c r="BQ64" i="1" s="1"/>
  <c r="CO64" i="1" s="1"/>
  <c r="DM64" i="1" s="1"/>
  <c r="EK64" i="1" s="1"/>
  <c r="T30" i="1"/>
  <c r="T64" i="1" s="1"/>
  <c r="AR64" i="1" s="1"/>
  <c r="BP64" i="1" s="1"/>
  <c r="CN64" i="1" s="1"/>
  <c r="DL64" i="1" s="1"/>
  <c r="EJ64" i="1" s="1"/>
  <c r="S30" i="1"/>
  <c r="S64" i="1" s="1"/>
  <c r="AQ64" i="1" s="1"/>
  <c r="BO64" i="1" s="1"/>
  <c r="CM64" i="1" s="1"/>
  <c r="DK64" i="1" s="1"/>
  <c r="EI64" i="1" s="1"/>
  <c r="R30" i="1"/>
  <c r="R64" i="1" s="1"/>
  <c r="AP64" i="1" s="1"/>
  <c r="BN64" i="1" s="1"/>
  <c r="CL64" i="1" s="1"/>
  <c r="DJ64" i="1" s="1"/>
  <c r="EH64" i="1" s="1"/>
  <c r="Q30" i="1"/>
  <c r="Q64" i="1" s="1"/>
  <c r="AO64" i="1" s="1"/>
  <c r="BM64" i="1" s="1"/>
  <c r="CK64" i="1" s="1"/>
  <c r="DI64" i="1" s="1"/>
  <c r="EG64" i="1" s="1"/>
  <c r="P30" i="1"/>
  <c r="P64" i="1" s="1"/>
  <c r="AN64" i="1" s="1"/>
  <c r="BL64" i="1" s="1"/>
  <c r="CJ64" i="1" s="1"/>
  <c r="DH64" i="1" s="1"/>
  <c r="EF64" i="1" s="1"/>
  <c r="O30" i="1"/>
  <c r="O64" i="1" s="1"/>
  <c r="AM64" i="1" s="1"/>
  <c r="BK64" i="1" s="1"/>
  <c r="CI64" i="1" s="1"/>
  <c r="DG64" i="1" s="1"/>
  <c r="EE64" i="1" s="1"/>
  <c r="N30" i="1"/>
  <c r="N64" i="1" s="1"/>
  <c r="AL64" i="1" s="1"/>
  <c r="BJ64" i="1" s="1"/>
  <c r="CH64" i="1" s="1"/>
  <c r="DF64" i="1" s="1"/>
  <c r="ED64" i="1" s="1"/>
  <c r="M30" i="1"/>
  <c r="M64" i="1" s="1"/>
  <c r="AK64" i="1" s="1"/>
  <c r="BI64" i="1" s="1"/>
  <c r="CG64" i="1" s="1"/>
  <c r="DE64" i="1" s="1"/>
  <c r="EC64" i="1" s="1"/>
  <c r="L30" i="1"/>
  <c r="L64" i="1" s="1"/>
  <c r="AJ64" i="1" s="1"/>
  <c r="BH64" i="1" s="1"/>
  <c r="CF64" i="1" s="1"/>
  <c r="DD64" i="1" s="1"/>
  <c r="EB64" i="1" s="1"/>
  <c r="K30" i="1"/>
  <c r="K64" i="1" s="1"/>
  <c r="AI64" i="1" s="1"/>
  <c r="BG64" i="1" s="1"/>
  <c r="CE64" i="1" s="1"/>
  <c r="DC64" i="1" s="1"/>
  <c r="EA64" i="1" s="1"/>
  <c r="J30" i="1"/>
  <c r="J64" i="1" s="1"/>
  <c r="AH64" i="1" s="1"/>
  <c r="BF64" i="1" s="1"/>
  <c r="CD64" i="1" s="1"/>
  <c r="DB64" i="1" s="1"/>
  <c r="DZ64" i="1" s="1"/>
  <c r="I30" i="1"/>
  <c r="I64" i="1" s="1"/>
  <c r="AG64" i="1" s="1"/>
  <c r="BE64" i="1" s="1"/>
  <c r="CC64" i="1" s="1"/>
  <c r="DA64" i="1" s="1"/>
  <c r="DY64" i="1" s="1"/>
  <c r="H30" i="1"/>
  <c r="H64" i="1" s="1"/>
  <c r="AF64" i="1" s="1"/>
  <c r="BD64" i="1" s="1"/>
  <c r="CB64" i="1" s="1"/>
  <c r="CZ64" i="1" s="1"/>
  <c r="DX64" i="1" s="1"/>
  <c r="G30" i="1"/>
  <c r="G64" i="1" s="1"/>
  <c r="AE64" i="1" s="1"/>
  <c r="BC64" i="1" s="1"/>
  <c r="CA64" i="1" s="1"/>
  <c r="CY64" i="1" s="1"/>
  <c r="DW64" i="1" s="1"/>
  <c r="F30" i="1"/>
  <c r="F64" i="1" s="1"/>
  <c r="AD64" i="1" s="1"/>
  <c r="BB64" i="1" s="1"/>
  <c r="BZ64" i="1" s="1"/>
  <c r="CX64" i="1" s="1"/>
  <c r="DV64" i="1" s="1"/>
  <c r="E30" i="1"/>
  <c r="E64" i="1" s="1"/>
  <c r="AC64" i="1" s="1"/>
  <c r="BA64" i="1" s="1"/>
  <c r="BY64" i="1" s="1"/>
  <c r="CW64" i="1" s="1"/>
  <c r="DU64" i="1" s="1"/>
  <c r="D30" i="1"/>
  <c r="D64" i="1" s="1"/>
  <c r="AB64" i="1" s="1"/>
  <c r="AZ64" i="1" s="1"/>
  <c r="BX64" i="1" s="1"/>
  <c r="CV64" i="1" s="1"/>
  <c r="DT64" i="1" s="1"/>
  <c r="C30" i="1"/>
  <c r="C65" i="1" s="1"/>
  <c r="CQ28" i="1"/>
  <c r="EM62" i="1" s="1"/>
  <c r="EM99" i="1" s="1"/>
  <c r="CP28" i="1"/>
  <c r="EL62" i="1" s="1"/>
  <c r="EL99" i="1" s="1"/>
  <c r="CO28" i="1"/>
  <c r="EK62" i="1" s="1"/>
  <c r="EK99" i="1" s="1"/>
  <c r="CN28" i="1"/>
  <c r="EJ62" i="1" s="1"/>
  <c r="EJ99" i="1" s="1"/>
  <c r="CM28" i="1"/>
  <c r="EI62" i="1" s="1"/>
  <c r="EI99" i="1" s="1"/>
  <c r="CL28" i="1"/>
  <c r="EH62" i="1" s="1"/>
  <c r="EH99" i="1" s="1"/>
  <c r="CK28" i="1"/>
  <c r="EG62" i="1" s="1"/>
  <c r="EG99" i="1" s="1"/>
  <c r="CJ28" i="1"/>
  <c r="EF62" i="1" s="1"/>
  <c r="EF99" i="1" s="1"/>
  <c r="CI28" i="1"/>
  <c r="EE62" i="1" s="1"/>
  <c r="EE99" i="1" s="1"/>
  <c r="CH28" i="1"/>
  <c r="ED62" i="1" s="1"/>
  <c r="ED99" i="1" s="1"/>
  <c r="CG28" i="1"/>
  <c r="EC62" i="1" s="1"/>
  <c r="EC99" i="1" s="1"/>
  <c r="CF28" i="1"/>
  <c r="EB62" i="1" s="1"/>
  <c r="EB99" i="1" s="1"/>
  <c r="CE28" i="1"/>
  <c r="EA62" i="1" s="1"/>
  <c r="EA99" i="1" s="1"/>
  <c r="CD28" i="1"/>
  <c r="DZ62" i="1" s="1"/>
  <c r="DZ99" i="1" s="1"/>
  <c r="CC28" i="1"/>
  <c r="DY62" i="1" s="1"/>
  <c r="DY99" i="1" s="1"/>
  <c r="CB28" i="1"/>
  <c r="DX62" i="1" s="1"/>
  <c r="DX99" i="1" s="1"/>
  <c r="CA28" i="1"/>
  <c r="DW62" i="1" s="1"/>
  <c r="DW99" i="1" s="1"/>
  <c r="BZ28" i="1"/>
  <c r="DV62" i="1" s="1"/>
  <c r="DV99" i="1" s="1"/>
  <c r="BY28" i="1"/>
  <c r="DU62" i="1" s="1"/>
  <c r="DU99" i="1" s="1"/>
  <c r="BX28" i="1"/>
  <c r="DT62" i="1" s="1"/>
  <c r="DT99" i="1" s="1"/>
  <c r="BW28" i="1"/>
  <c r="BS28" i="1"/>
  <c r="EM61" i="1" s="1"/>
  <c r="EM96" i="1" s="1"/>
  <c r="BR28" i="1"/>
  <c r="EL61" i="1" s="1"/>
  <c r="EL96" i="1" s="1"/>
  <c r="BQ28" i="1"/>
  <c r="EK61" i="1" s="1"/>
  <c r="EK96" i="1" s="1"/>
  <c r="BP28" i="1"/>
  <c r="EJ61" i="1" s="1"/>
  <c r="EJ96" i="1" s="1"/>
  <c r="BO28" i="1"/>
  <c r="EI61" i="1" s="1"/>
  <c r="EI96" i="1" s="1"/>
  <c r="BN28" i="1"/>
  <c r="EH61" i="1" s="1"/>
  <c r="EH96" i="1" s="1"/>
  <c r="BM28" i="1"/>
  <c r="EG61" i="1" s="1"/>
  <c r="EG96" i="1" s="1"/>
  <c r="BL28" i="1"/>
  <c r="EF61" i="1" s="1"/>
  <c r="EF96" i="1" s="1"/>
  <c r="BK28" i="1"/>
  <c r="EE61" i="1" s="1"/>
  <c r="EE96" i="1" s="1"/>
  <c r="BJ28" i="1"/>
  <c r="ED61" i="1" s="1"/>
  <c r="ED96" i="1" s="1"/>
  <c r="BI28" i="1"/>
  <c r="EC61" i="1" s="1"/>
  <c r="EC96" i="1" s="1"/>
  <c r="BH28" i="1"/>
  <c r="EB61" i="1" s="1"/>
  <c r="EB96" i="1" s="1"/>
  <c r="BG28" i="1"/>
  <c r="EA61" i="1" s="1"/>
  <c r="EA96" i="1" s="1"/>
  <c r="BF28" i="1"/>
  <c r="DZ61" i="1" s="1"/>
  <c r="DZ96" i="1" s="1"/>
  <c r="BE28" i="1"/>
  <c r="DY61" i="1" s="1"/>
  <c r="DY96" i="1" s="1"/>
  <c r="BD28" i="1"/>
  <c r="DX61" i="1" s="1"/>
  <c r="DX96" i="1" s="1"/>
  <c r="BC28" i="1"/>
  <c r="DW61" i="1" s="1"/>
  <c r="DW96" i="1" s="1"/>
  <c r="BB28" i="1"/>
  <c r="DV61" i="1" s="1"/>
  <c r="DV96" i="1" s="1"/>
  <c r="BA28" i="1"/>
  <c r="DU61" i="1" s="1"/>
  <c r="DU96" i="1" s="1"/>
  <c r="AZ28" i="1"/>
  <c r="DT61" i="1" s="1"/>
  <c r="DT96" i="1" s="1"/>
  <c r="AY28" i="1"/>
  <c r="AU28" i="1"/>
  <c r="EM60" i="1" s="1"/>
  <c r="EM93" i="1" s="1"/>
  <c r="AT28" i="1"/>
  <c r="EL60" i="1" s="1"/>
  <c r="EL93" i="1" s="1"/>
  <c r="AS28" i="1"/>
  <c r="EK60" i="1" s="1"/>
  <c r="EK93" i="1" s="1"/>
  <c r="AR28" i="1"/>
  <c r="EJ60" i="1" s="1"/>
  <c r="EJ93" i="1" s="1"/>
  <c r="AQ28" i="1"/>
  <c r="EI60" i="1" s="1"/>
  <c r="EI93" i="1" s="1"/>
  <c r="AP28" i="1"/>
  <c r="EH60" i="1" s="1"/>
  <c r="EH93" i="1" s="1"/>
  <c r="AO28" i="1"/>
  <c r="EG60" i="1" s="1"/>
  <c r="EG93" i="1" s="1"/>
  <c r="AN28" i="1"/>
  <c r="EF60" i="1" s="1"/>
  <c r="EF93" i="1" s="1"/>
  <c r="AM28" i="1"/>
  <c r="EE60" i="1" s="1"/>
  <c r="EE93" i="1" s="1"/>
  <c r="AL28" i="1"/>
  <c r="ED60" i="1" s="1"/>
  <c r="ED93" i="1" s="1"/>
  <c r="AK28" i="1"/>
  <c r="EC60" i="1" s="1"/>
  <c r="EC93" i="1" s="1"/>
  <c r="AJ28" i="1"/>
  <c r="EB60" i="1" s="1"/>
  <c r="EB93" i="1" s="1"/>
  <c r="AI28" i="1"/>
  <c r="EA60" i="1" s="1"/>
  <c r="EA93" i="1" s="1"/>
  <c r="AH28" i="1"/>
  <c r="DZ60" i="1" s="1"/>
  <c r="DZ93" i="1" s="1"/>
  <c r="AG28" i="1"/>
  <c r="DY60" i="1" s="1"/>
  <c r="DY93" i="1" s="1"/>
  <c r="AF28" i="1"/>
  <c r="DX60" i="1" s="1"/>
  <c r="DX93" i="1" s="1"/>
  <c r="AE28" i="1"/>
  <c r="DW60" i="1" s="1"/>
  <c r="DW93" i="1" s="1"/>
  <c r="AD28" i="1"/>
  <c r="DV60" i="1" s="1"/>
  <c r="DV93" i="1" s="1"/>
  <c r="AC28" i="1"/>
  <c r="DU60" i="1" s="1"/>
  <c r="DU93" i="1" s="1"/>
  <c r="AB28" i="1"/>
  <c r="DT60" i="1" s="1"/>
  <c r="DT93" i="1" s="1"/>
  <c r="AA28" i="1"/>
  <c r="W28" i="1"/>
  <c r="EM59" i="1" s="1"/>
  <c r="EM90" i="1" s="1"/>
  <c r="V28" i="1"/>
  <c r="EL59" i="1" s="1"/>
  <c r="EL90" i="1" s="1"/>
  <c r="U28" i="1"/>
  <c r="EK59" i="1" s="1"/>
  <c r="EK90" i="1" s="1"/>
  <c r="T28" i="1"/>
  <c r="EJ59" i="1" s="1"/>
  <c r="EJ90" i="1" s="1"/>
  <c r="S28" i="1"/>
  <c r="EI59" i="1" s="1"/>
  <c r="EI90" i="1" s="1"/>
  <c r="R28" i="1"/>
  <c r="EH59" i="1" s="1"/>
  <c r="EH90" i="1" s="1"/>
  <c r="Q28" i="1"/>
  <c r="EG59" i="1" s="1"/>
  <c r="EG90" i="1" s="1"/>
  <c r="P28" i="1"/>
  <c r="EF59" i="1" s="1"/>
  <c r="EF90" i="1" s="1"/>
  <c r="O28" i="1"/>
  <c r="EE59" i="1" s="1"/>
  <c r="EE90" i="1" s="1"/>
  <c r="N28" i="1"/>
  <c r="ED59" i="1" s="1"/>
  <c r="ED90" i="1" s="1"/>
  <c r="M28" i="1"/>
  <c r="EC59" i="1" s="1"/>
  <c r="EC90" i="1" s="1"/>
  <c r="L28" i="1"/>
  <c r="EB59" i="1" s="1"/>
  <c r="EB90" i="1" s="1"/>
  <c r="K28" i="1"/>
  <c r="EA59" i="1" s="1"/>
  <c r="EA90" i="1" s="1"/>
  <c r="J28" i="1"/>
  <c r="DZ59" i="1" s="1"/>
  <c r="DZ90" i="1" s="1"/>
  <c r="I28" i="1"/>
  <c r="DY59" i="1" s="1"/>
  <c r="DY90" i="1" s="1"/>
  <c r="H28" i="1"/>
  <c r="DX59" i="1" s="1"/>
  <c r="DX90" i="1" s="1"/>
  <c r="G28" i="1"/>
  <c r="DW59" i="1" s="1"/>
  <c r="DW90" i="1" s="1"/>
  <c r="F28" i="1"/>
  <c r="DV59" i="1" s="1"/>
  <c r="DV90" i="1" s="1"/>
  <c r="E28" i="1"/>
  <c r="DU59" i="1" s="1"/>
  <c r="DU90" i="1" s="1"/>
  <c r="D28" i="1"/>
  <c r="DT59" i="1" s="1"/>
  <c r="DT90" i="1" s="1"/>
  <c r="C28" i="1"/>
  <c r="CQ27" i="1"/>
  <c r="DO62" i="1" s="1"/>
  <c r="DO99" i="1" s="1"/>
  <c r="CP27" i="1"/>
  <c r="DN62" i="1" s="1"/>
  <c r="DN99" i="1" s="1"/>
  <c r="CO27" i="1"/>
  <c r="DM62" i="1" s="1"/>
  <c r="DM99" i="1" s="1"/>
  <c r="CN27" i="1"/>
  <c r="DL62" i="1" s="1"/>
  <c r="DL99" i="1" s="1"/>
  <c r="CM27" i="1"/>
  <c r="DK62" i="1" s="1"/>
  <c r="DK99" i="1" s="1"/>
  <c r="CL27" i="1"/>
  <c r="DJ62" i="1" s="1"/>
  <c r="DJ99" i="1" s="1"/>
  <c r="CK27" i="1"/>
  <c r="DI62" i="1" s="1"/>
  <c r="DI99" i="1" s="1"/>
  <c r="CJ27" i="1"/>
  <c r="DH62" i="1" s="1"/>
  <c r="DH99" i="1" s="1"/>
  <c r="CI27" i="1"/>
  <c r="DG62" i="1" s="1"/>
  <c r="DG99" i="1" s="1"/>
  <c r="CH27" i="1"/>
  <c r="DF62" i="1" s="1"/>
  <c r="DF99" i="1" s="1"/>
  <c r="CG27" i="1"/>
  <c r="DE62" i="1" s="1"/>
  <c r="DE99" i="1" s="1"/>
  <c r="CF27" i="1"/>
  <c r="DD62" i="1" s="1"/>
  <c r="DD99" i="1" s="1"/>
  <c r="CE27" i="1"/>
  <c r="DC62" i="1" s="1"/>
  <c r="DC99" i="1" s="1"/>
  <c r="CD27" i="1"/>
  <c r="DB62" i="1" s="1"/>
  <c r="DB99" i="1" s="1"/>
  <c r="CC27" i="1"/>
  <c r="DA62" i="1" s="1"/>
  <c r="DA99" i="1" s="1"/>
  <c r="CB27" i="1"/>
  <c r="CZ62" i="1" s="1"/>
  <c r="CZ99" i="1" s="1"/>
  <c r="CA27" i="1"/>
  <c r="CY62" i="1" s="1"/>
  <c r="CY99" i="1" s="1"/>
  <c r="BZ27" i="1"/>
  <c r="CX62" i="1" s="1"/>
  <c r="CX99" i="1" s="1"/>
  <c r="BY27" i="1"/>
  <c r="CW62" i="1" s="1"/>
  <c r="CW99" i="1" s="1"/>
  <c r="BX27" i="1"/>
  <c r="CV62" i="1" s="1"/>
  <c r="CV99" i="1" s="1"/>
  <c r="BW27" i="1"/>
  <c r="BS27" i="1"/>
  <c r="DO61" i="1" s="1"/>
  <c r="DO96" i="1" s="1"/>
  <c r="BR27" i="1"/>
  <c r="DN61" i="1" s="1"/>
  <c r="DN96" i="1" s="1"/>
  <c r="BQ27" i="1"/>
  <c r="DM61" i="1" s="1"/>
  <c r="DM96" i="1" s="1"/>
  <c r="BP27" i="1"/>
  <c r="DL61" i="1" s="1"/>
  <c r="DL96" i="1" s="1"/>
  <c r="BO27" i="1"/>
  <c r="DK61" i="1" s="1"/>
  <c r="DK96" i="1" s="1"/>
  <c r="BN27" i="1"/>
  <c r="DJ61" i="1" s="1"/>
  <c r="DJ96" i="1" s="1"/>
  <c r="BM27" i="1"/>
  <c r="DI61" i="1" s="1"/>
  <c r="DI96" i="1" s="1"/>
  <c r="BL27" i="1"/>
  <c r="DH61" i="1" s="1"/>
  <c r="DH96" i="1" s="1"/>
  <c r="BK27" i="1"/>
  <c r="DG61" i="1" s="1"/>
  <c r="DG96" i="1" s="1"/>
  <c r="BJ27" i="1"/>
  <c r="DF61" i="1" s="1"/>
  <c r="DF96" i="1" s="1"/>
  <c r="BI27" i="1"/>
  <c r="DE61" i="1" s="1"/>
  <c r="DE96" i="1" s="1"/>
  <c r="BH27" i="1"/>
  <c r="DD61" i="1" s="1"/>
  <c r="DD96" i="1" s="1"/>
  <c r="BG27" i="1"/>
  <c r="DC61" i="1" s="1"/>
  <c r="DC96" i="1" s="1"/>
  <c r="BF27" i="1"/>
  <c r="DB61" i="1" s="1"/>
  <c r="DB96" i="1" s="1"/>
  <c r="BE27" i="1"/>
  <c r="DA61" i="1" s="1"/>
  <c r="DA96" i="1" s="1"/>
  <c r="BD27" i="1"/>
  <c r="CZ61" i="1" s="1"/>
  <c r="CZ96" i="1" s="1"/>
  <c r="BC27" i="1"/>
  <c r="CY61" i="1" s="1"/>
  <c r="CY96" i="1" s="1"/>
  <c r="BB27" i="1"/>
  <c r="CX61" i="1" s="1"/>
  <c r="CX96" i="1" s="1"/>
  <c r="BA27" i="1"/>
  <c r="CW61" i="1" s="1"/>
  <c r="CW96" i="1" s="1"/>
  <c r="AZ27" i="1"/>
  <c r="CV61" i="1" s="1"/>
  <c r="CV96" i="1" s="1"/>
  <c r="AY27" i="1"/>
  <c r="AU27" i="1"/>
  <c r="DO60" i="1" s="1"/>
  <c r="DO93" i="1" s="1"/>
  <c r="AT27" i="1"/>
  <c r="DN60" i="1" s="1"/>
  <c r="DN93" i="1" s="1"/>
  <c r="AS27" i="1"/>
  <c r="DM60" i="1" s="1"/>
  <c r="DM93" i="1" s="1"/>
  <c r="AR27" i="1"/>
  <c r="DL60" i="1" s="1"/>
  <c r="DL93" i="1" s="1"/>
  <c r="AQ27" i="1"/>
  <c r="DK60" i="1" s="1"/>
  <c r="DK93" i="1" s="1"/>
  <c r="AP27" i="1"/>
  <c r="DJ60" i="1" s="1"/>
  <c r="DJ93" i="1" s="1"/>
  <c r="AO27" i="1"/>
  <c r="DI60" i="1" s="1"/>
  <c r="DI93" i="1" s="1"/>
  <c r="AN27" i="1"/>
  <c r="DH60" i="1" s="1"/>
  <c r="DH93" i="1" s="1"/>
  <c r="AM27" i="1"/>
  <c r="DG60" i="1" s="1"/>
  <c r="DG93" i="1" s="1"/>
  <c r="AL27" i="1"/>
  <c r="DF60" i="1" s="1"/>
  <c r="DF93" i="1" s="1"/>
  <c r="AK27" i="1"/>
  <c r="DE60" i="1" s="1"/>
  <c r="DE93" i="1" s="1"/>
  <c r="AJ27" i="1"/>
  <c r="DD60" i="1" s="1"/>
  <c r="DD93" i="1" s="1"/>
  <c r="AI27" i="1"/>
  <c r="DC60" i="1" s="1"/>
  <c r="DC93" i="1" s="1"/>
  <c r="AH27" i="1"/>
  <c r="DB60" i="1" s="1"/>
  <c r="DB93" i="1" s="1"/>
  <c r="AG27" i="1"/>
  <c r="DA60" i="1" s="1"/>
  <c r="DA93" i="1" s="1"/>
  <c r="AF27" i="1"/>
  <c r="CZ60" i="1" s="1"/>
  <c r="CZ93" i="1" s="1"/>
  <c r="AE27" i="1"/>
  <c r="CY60" i="1" s="1"/>
  <c r="CY93" i="1" s="1"/>
  <c r="AD27" i="1"/>
  <c r="CX60" i="1" s="1"/>
  <c r="CX93" i="1" s="1"/>
  <c r="AC27" i="1"/>
  <c r="CW60" i="1" s="1"/>
  <c r="CW93" i="1" s="1"/>
  <c r="AB27" i="1"/>
  <c r="CV60" i="1" s="1"/>
  <c r="CV93" i="1" s="1"/>
  <c r="AA27" i="1"/>
  <c r="W27" i="1"/>
  <c r="DO59" i="1" s="1"/>
  <c r="DO90" i="1" s="1"/>
  <c r="V27" i="1"/>
  <c r="DN59" i="1" s="1"/>
  <c r="DN90" i="1" s="1"/>
  <c r="U27" i="1"/>
  <c r="DM59" i="1" s="1"/>
  <c r="DM90" i="1" s="1"/>
  <c r="T27" i="1"/>
  <c r="DL59" i="1" s="1"/>
  <c r="DL90" i="1" s="1"/>
  <c r="S27" i="1"/>
  <c r="DK59" i="1" s="1"/>
  <c r="DK90" i="1" s="1"/>
  <c r="R27" i="1"/>
  <c r="DJ59" i="1" s="1"/>
  <c r="DJ90" i="1" s="1"/>
  <c r="Q27" i="1"/>
  <c r="DI59" i="1" s="1"/>
  <c r="DI90" i="1" s="1"/>
  <c r="P27" i="1"/>
  <c r="DH59" i="1" s="1"/>
  <c r="DH90" i="1" s="1"/>
  <c r="O27" i="1"/>
  <c r="DG59" i="1" s="1"/>
  <c r="DG90" i="1" s="1"/>
  <c r="N27" i="1"/>
  <c r="DF59" i="1" s="1"/>
  <c r="DF90" i="1" s="1"/>
  <c r="M27" i="1"/>
  <c r="DE59" i="1" s="1"/>
  <c r="DE90" i="1" s="1"/>
  <c r="L27" i="1"/>
  <c r="DD59" i="1" s="1"/>
  <c r="DD90" i="1" s="1"/>
  <c r="K27" i="1"/>
  <c r="DC59" i="1" s="1"/>
  <c r="DC90" i="1" s="1"/>
  <c r="J27" i="1"/>
  <c r="DB59" i="1" s="1"/>
  <c r="DB90" i="1" s="1"/>
  <c r="I27" i="1"/>
  <c r="DA59" i="1" s="1"/>
  <c r="DA90" i="1" s="1"/>
  <c r="H27" i="1"/>
  <c r="CZ59" i="1" s="1"/>
  <c r="CZ90" i="1" s="1"/>
  <c r="G27" i="1"/>
  <c r="CY59" i="1" s="1"/>
  <c r="CY90" i="1" s="1"/>
  <c r="F27" i="1"/>
  <c r="CX59" i="1" s="1"/>
  <c r="CX90" i="1" s="1"/>
  <c r="E27" i="1"/>
  <c r="CW59" i="1" s="1"/>
  <c r="CW90" i="1" s="1"/>
  <c r="D27" i="1"/>
  <c r="CV59" i="1" s="1"/>
  <c r="CV90" i="1" s="1"/>
  <c r="C27" i="1"/>
  <c r="CQ26" i="1"/>
  <c r="CQ62" i="1" s="1"/>
  <c r="CQ99" i="1" s="1"/>
  <c r="CP26" i="1"/>
  <c r="CP62" i="1" s="1"/>
  <c r="CP99" i="1" s="1"/>
  <c r="CO26" i="1"/>
  <c r="CO62" i="1" s="1"/>
  <c r="CO99" i="1" s="1"/>
  <c r="CN26" i="1"/>
  <c r="CN62" i="1" s="1"/>
  <c r="CN99" i="1" s="1"/>
  <c r="CM26" i="1"/>
  <c r="CM62" i="1" s="1"/>
  <c r="CM99" i="1" s="1"/>
  <c r="CL26" i="1"/>
  <c r="CL62" i="1" s="1"/>
  <c r="CL99" i="1" s="1"/>
  <c r="CK26" i="1"/>
  <c r="CK62" i="1" s="1"/>
  <c r="CK99" i="1" s="1"/>
  <c r="CJ26" i="1"/>
  <c r="CJ62" i="1" s="1"/>
  <c r="CJ99" i="1" s="1"/>
  <c r="CI26" i="1"/>
  <c r="CI62" i="1" s="1"/>
  <c r="CI99" i="1" s="1"/>
  <c r="CH26" i="1"/>
  <c r="CH62" i="1" s="1"/>
  <c r="CH99" i="1" s="1"/>
  <c r="CG26" i="1"/>
  <c r="CG62" i="1" s="1"/>
  <c r="CG99" i="1" s="1"/>
  <c r="CF26" i="1"/>
  <c r="CF62" i="1" s="1"/>
  <c r="CF99" i="1" s="1"/>
  <c r="CE26" i="1"/>
  <c r="CE62" i="1" s="1"/>
  <c r="CE99" i="1" s="1"/>
  <c r="CD26" i="1"/>
  <c r="CD62" i="1" s="1"/>
  <c r="CD99" i="1" s="1"/>
  <c r="CC26" i="1"/>
  <c r="CC62" i="1" s="1"/>
  <c r="CC99" i="1" s="1"/>
  <c r="CB26" i="1"/>
  <c r="CB62" i="1" s="1"/>
  <c r="CB99" i="1" s="1"/>
  <c r="CA26" i="1"/>
  <c r="CA62" i="1" s="1"/>
  <c r="CA99" i="1" s="1"/>
  <c r="BZ26" i="1"/>
  <c r="BZ62" i="1" s="1"/>
  <c r="BZ99" i="1" s="1"/>
  <c r="BY26" i="1"/>
  <c r="BY62" i="1" s="1"/>
  <c r="BY99" i="1" s="1"/>
  <c r="BX26" i="1"/>
  <c r="BX62" i="1" s="1"/>
  <c r="BX99" i="1" s="1"/>
  <c r="BW26" i="1"/>
  <c r="BS26" i="1"/>
  <c r="CQ61" i="1" s="1"/>
  <c r="CQ96" i="1" s="1"/>
  <c r="BR26" i="1"/>
  <c r="CP61" i="1" s="1"/>
  <c r="CP96" i="1" s="1"/>
  <c r="BQ26" i="1"/>
  <c r="CO61" i="1" s="1"/>
  <c r="CO96" i="1" s="1"/>
  <c r="BP26" i="1"/>
  <c r="CN61" i="1" s="1"/>
  <c r="CN96" i="1" s="1"/>
  <c r="BO26" i="1"/>
  <c r="CM61" i="1" s="1"/>
  <c r="CM96" i="1" s="1"/>
  <c r="BN26" i="1"/>
  <c r="CL61" i="1" s="1"/>
  <c r="CL96" i="1" s="1"/>
  <c r="BM26" i="1"/>
  <c r="CK61" i="1" s="1"/>
  <c r="CK96" i="1" s="1"/>
  <c r="BL26" i="1"/>
  <c r="CJ61" i="1" s="1"/>
  <c r="CJ96" i="1" s="1"/>
  <c r="BK26" i="1"/>
  <c r="CI61" i="1" s="1"/>
  <c r="CI96" i="1" s="1"/>
  <c r="BJ26" i="1"/>
  <c r="CH61" i="1" s="1"/>
  <c r="CH96" i="1" s="1"/>
  <c r="BI26" i="1"/>
  <c r="CG61" i="1" s="1"/>
  <c r="CG96" i="1" s="1"/>
  <c r="BH26" i="1"/>
  <c r="CF61" i="1" s="1"/>
  <c r="CF96" i="1" s="1"/>
  <c r="BG26" i="1"/>
  <c r="CE61" i="1" s="1"/>
  <c r="CE96" i="1" s="1"/>
  <c r="BF26" i="1"/>
  <c r="CD61" i="1" s="1"/>
  <c r="CD96" i="1" s="1"/>
  <c r="BE26" i="1"/>
  <c r="CC61" i="1" s="1"/>
  <c r="CC96" i="1" s="1"/>
  <c r="BD26" i="1"/>
  <c r="CB61" i="1" s="1"/>
  <c r="CB96" i="1" s="1"/>
  <c r="BC26" i="1"/>
  <c r="CA61" i="1" s="1"/>
  <c r="CA96" i="1" s="1"/>
  <c r="BB26" i="1"/>
  <c r="BZ61" i="1" s="1"/>
  <c r="BZ96" i="1" s="1"/>
  <c r="BA26" i="1"/>
  <c r="BY61" i="1" s="1"/>
  <c r="BY96" i="1" s="1"/>
  <c r="AZ26" i="1"/>
  <c r="BX61" i="1" s="1"/>
  <c r="BX96" i="1" s="1"/>
  <c r="AY26" i="1"/>
  <c r="AU26" i="1"/>
  <c r="CQ60" i="1" s="1"/>
  <c r="CQ93" i="1" s="1"/>
  <c r="AT26" i="1"/>
  <c r="CP60" i="1" s="1"/>
  <c r="CP93" i="1" s="1"/>
  <c r="AS26" i="1"/>
  <c r="CO60" i="1" s="1"/>
  <c r="CO93" i="1" s="1"/>
  <c r="AR26" i="1"/>
  <c r="CN60" i="1" s="1"/>
  <c r="CN93" i="1" s="1"/>
  <c r="AQ26" i="1"/>
  <c r="CM60" i="1" s="1"/>
  <c r="CM93" i="1" s="1"/>
  <c r="AP26" i="1"/>
  <c r="CL60" i="1" s="1"/>
  <c r="CL93" i="1" s="1"/>
  <c r="AO26" i="1"/>
  <c r="CK60" i="1" s="1"/>
  <c r="CK93" i="1" s="1"/>
  <c r="AN26" i="1"/>
  <c r="CJ60" i="1" s="1"/>
  <c r="CJ93" i="1" s="1"/>
  <c r="AM26" i="1"/>
  <c r="CI60" i="1" s="1"/>
  <c r="CI93" i="1" s="1"/>
  <c r="AL26" i="1"/>
  <c r="CH60" i="1" s="1"/>
  <c r="CH93" i="1" s="1"/>
  <c r="AK26" i="1"/>
  <c r="CG60" i="1" s="1"/>
  <c r="CG93" i="1" s="1"/>
  <c r="AJ26" i="1"/>
  <c r="CF60" i="1" s="1"/>
  <c r="CF93" i="1" s="1"/>
  <c r="AI26" i="1"/>
  <c r="CE60" i="1" s="1"/>
  <c r="CE93" i="1" s="1"/>
  <c r="AH26" i="1"/>
  <c r="CD60" i="1" s="1"/>
  <c r="CD93" i="1" s="1"/>
  <c r="AG26" i="1"/>
  <c r="CC60" i="1" s="1"/>
  <c r="CC93" i="1" s="1"/>
  <c r="AF26" i="1"/>
  <c r="CB60" i="1" s="1"/>
  <c r="CB93" i="1" s="1"/>
  <c r="AE26" i="1"/>
  <c r="CA60" i="1" s="1"/>
  <c r="CA93" i="1" s="1"/>
  <c r="AD26" i="1"/>
  <c r="BZ60" i="1" s="1"/>
  <c r="BZ93" i="1" s="1"/>
  <c r="AC26" i="1"/>
  <c r="BY60" i="1" s="1"/>
  <c r="BY93" i="1" s="1"/>
  <c r="AB26" i="1"/>
  <c r="BX60" i="1" s="1"/>
  <c r="BX93" i="1" s="1"/>
  <c r="AA26" i="1"/>
  <c r="W26" i="1"/>
  <c r="CQ59" i="1" s="1"/>
  <c r="CQ90" i="1" s="1"/>
  <c r="V26" i="1"/>
  <c r="CP59" i="1" s="1"/>
  <c r="CP90" i="1" s="1"/>
  <c r="U26" i="1"/>
  <c r="CO59" i="1" s="1"/>
  <c r="CO90" i="1" s="1"/>
  <c r="T26" i="1"/>
  <c r="CN59" i="1" s="1"/>
  <c r="CN90" i="1" s="1"/>
  <c r="S26" i="1"/>
  <c r="CM59" i="1" s="1"/>
  <c r="CM90" i="1" s="1"/>
  <c r="R26" i="1"/>
  <c r="CL59" i="1" s="1"/>
  <c r="CL90" i="1" s="1"/>
  <c r="Q26" i="1"/>
  <c r="CK59" i="1" s="1"/>
  <c r="CK90" i="1" s="1"/>
  <c r="P26" i="1"/>
  <c r="CJ59" i="1" s="1"/>
  <c r="CJ90" i="1" s="1"/>
  <c r="O26" i="1"/>
  <c r="CI59" i="1" s="1"/>
  <c r="CI90" i="1" s="1"/>
  <c r="N26" i="1"/>
  <c r="CH59" i="1" s="1"/>
  <c r="CH90" i="1" s="1"/>
  <c r="M26" i="1"/>
  <c r="CG59" i="1" s="1"/>
  <c r="CG90" i="1" s="1"/>
  <c r="L26" i="1"/>
  <c r="CF59" i="1" s="1"/>
  <c r="CF90" i="1" s="1"/>
  <c r="K26" i="1"/>
  <c r="CE59" i="1" s="1"/>
  <c r="CE90" i="1" s="1"/>
  <c r="J26" i="1"/>
  <c r="CD59" i="1" s="1"/>
  <c r="CD90" i="1" s="1"/>
  <c r="I26" i="1"/>
  <c r="CC59" i="1" s="1"/>
  <c r="CC90" i="1" s="1"/>
  <c r="H26" i="1"/>
  <c r="CB59" i="1" s="1"/>
  <c r="CB90" i="1" s="1"/>
  <c r="G26" i="1"/>
  <c r="CA59" i="1" s="1"/>
  <c r="CA90" i="1" s="1"/>
  <c r="F26" i="1"/>
  <c r="BZ59" i="1" s="1"/>
  <c r="BZ90" i="1" s="1"/>
  <c r="E26" i="1"/>
  <c r="BY59" i="1" s="1"/>
  <c r="BY90" i="1" s="1"/>
  <c r="D26" i="1"/>
  <c r="BX59" i="1" s="1"/>
  <c r="BX90" i="1" s="1"/>
  <c r="C26" i="1"/>
  <c r="CQ25" i="1"/>
  <c r="BS62" i="1" s="1"/>
  <c r="BS99" i="1" s="1"/>
  <c r="CP25" i="1"/>
  <c r="BR62" i="1" s="1"/>
  <c r="BR99" i="1" s="1"/>
  <c r="CO25" i="1"/>
  <c r="BQ62" i="1" s="1"/>
  <c r="BQ99" i="1" s="1"/>
  <c r="CN25" i="1"/>
  <c r="BP62" i="1" s="1"/>
  <c r="BP99" i="1" s="1"/>
  <c r="CM25" i="1"/>
  <c r="BO62" i="1" s="1"/>
  <c r="BO99" i="1" s="1"/>
  <c r="CL25" i="1"/>
  <c r="BN62" i="1" s="1"/>
  <c r="BN99" i="1" s="1"/>
  <c r="CK25" i="1"/>
  <c r="BM62" i="1" s="1"/>
  <c r="BM99" i="1" s="1"/>
  <c r="CJ25" i="1"/>
  <c r="BL62" i="1" s="1"/>
  <c r="BL99" i="1" s="1"/>
  <c r="CI25" i="1"/>
  <c r="BK62" i="1" s="1"/>
  <c r="BK99" i="1" s="1"/>
  <c r="CH25" i="1"/>
  <c r="BJ62" i="1" s="1"/>
  <c r="BJ99" i="1" s="1"/>
  <c r="CG25" i="1"/>
  <c r="BI62" i="1" s="1"/>
  <c r="BI99" i="1" s="1"/>
  <c r="CF25" i="1"/>
  <c r="BH62" i="1" s="1"/>
  <c r="BH99" i="1" s="1"/>
  <c r="CE25" i="1"/>
  <c r="BG62" i="1" s="1"/>
  <c r="BG99" i="1" s="1"/>
  <c r="CD25" i="1"/>
  <c r="BF62" i="1" s="1"/>
  <c r="BF99" i="1" s="1"/>
  <c r="CC25" i="1"/>
  <c r="BE62" i="1" s="1"/>
  <c r="BE99" i="1" s="1"/>
  <c r="CB25" i="1"/>
  <c r="BD62" i="1" s="1"/>
  <c r="BD99" i="1" s="1"/>
  <c r="CA25" i="1"/>
  <c r="BC62" i="1" s="1"/>
  <c r="BC99" i="1" s="1"/>
  <c r="BZ25" i="1"/>
  <c r="BB62" i="1" s="1"/>
  <c r="BB99" i="1" s="1"/>
  <c r="BY25" i="1"/>
  <c r="BA62" i="1" s="1"/>
  <c r="BA99" i="1" s="1"/>
  <c r="BX25" i="1"/>
  <c r="AZ62" i="1" s="1"/>
  <c r="AZ99" i="1" s="1"/>
  <c r="BW25" i="1"/>
  <c r="BS25" i="1"/>
  <c r="BS61" i="1" s="1"/>
  <c r="BS96" i="1" s="1"/>
  <c r="BR25" i="1"/>
  <c r="BR61" i="1" s="1"/>
  <c r="BR96" i="1" s="1"/>
  <c r="BQ25" i="1"/>
  <c r="BQ61" i="1" s="1"/>
  <c r="BQ96" i="1" s="1"/>
  <c r="BP25" i="1"/>
  <c r="BP61" i="1" s="1"/>
  <c r="BP96" i="1" s="1"/>
  <c r="BO25" i="1"/>
  <c r="BO61" i="1" s="1"/>
  <c r="BO96" i="1" s="1"/>
  <c r="BN25" i="1"/>
  <c r="BN61" i="1" s="1"/>
  <c r="BN96" i="1" s="1"/>
  <c r="BM25" i="1"/>
  <c r="BM61" i="1" s="1"/>
  <c r="BM96" i="1" s="1"/>
  <c r="BL25" i="1"/>
  <c r="BL61" i="1" s="1"/>
  <c r="BL96" i="1" s="1"/>
  <c r="BK25" i="1"/>
  <c r="BK61" i="1" s="1"/>
  <c r="BK96" i="1" s="1"/>
  <c r="BJ25" i="1"/>
  <c r="BJ61" i="1" s="1"/>
  <c r="BJ96" i="1" s="1"/>
  <c r="BI25" i="1"/>
  <c r="BI61" i="1" s="1"/>
  <c r="BI96" i="1" s="1"/>
  <c r="BH25" i="1"/>
  <c r="BH61" i="1" s="1"/>
  <c r="BH96" i="1" s="1"/>
  <c r="BG25" i="1"/>
  <c r="BG61" i="1" s="1"/>
  <c r="BG96" i="1" s="1"/>
  <c r="BF25" i="1"/>
  <c r="BF61" i="1" s="1"/>
  <c r="BF96" i="1" s="1"/>
  <c r="BE25" i="1"/>
  <c r="BE61" i="1" s="1"/>
  <c r="BE96" i="1" s="1"/>
  <c r="BD25" i="1"/>
  <c r="BD61" i="1" s="1"/>
  <c r="BD96" i="1" s="1"/>
  <c r="BC25" i="1"/>
  <c r="BC61" i="1" s="1"/>
  <c r="BC96" i="1" s="1"/>
  <c r="BB25" i="1"/>
  <c r="BB61" i="1" s="1"/>
  <c r="BB96" i="1" s="1"/>
  <c r="BA25" i="1"/>
  <c r="BA61" i="1" s="1"/>
  <c r="BA96" i="1" s="1"/>
  <c r="AZ25" i="1"/>
  <c r="AZ61" i="1" s="1"/>
  <c r="AZ96" i="1" s="1"/>
  <c r="AY25" i="1"/>
  <c r="AU25" i="1"/>
  <c r="BS60" i="1" s="1"/>
  <c r="BS93" i="1" s="1"/>
  <c r="AT25" i="1"/>
  <c r="BR60" i="1" s="1"/>
  <c r="BR93" i="1" s="1"/>
  <c r="AS25" i="1"/>
  <c r="BQ60" i="1" s="1"/>
  <c r="BQ93" i="1" s="1"/>
  <c r="AR25" i="1"/>
  <c r="BP60" i="1" s="1"/>
  <c r="BP93" i="1" s="1"/>
  <c r="AQ25" i="1"/>
  <c r="BO60" i="1" s="1"/>
  <c r="BO93" i="1" s="1"/>
  <c r="AP25" i="1"/>
  <c r="BN60" i="1" s="1"/>
  <c r="BN93" i="1" s="1"/>
  <c r="AO25" i="1"/>
  <c r="BM60" i="1" s="1"/>
  <c r="BM93" i="1" s="1"/>
  <c r="AN25" i="1"/>
  <c r="BL60" i="1" s="1"/>
  <c r="BL93" i="1" s="1"/>
  <c r="AM25" i="1"/>
  <c r="BK60" i="1" s="1"/>
  <c r="BK93" i="1" s="1"/>
  <c r="AL25" i="1"/>
  <c r="BJ60" i="1" s="1"/>
  <c r="BJ93" i="1" s="1"/>
  <c r="AK25" i="1"/>
  <c r="BI60" i="1" s="1"/>
  <c r="BI93" i="1" s="1"/>
  <c r="AJ25" i="1"/>
  <c r="BH60" i="1" s="1"/>
  <c r="BH93" i="1" s="1"/>
  <c r="AI25" i="1"/>
  <c r="BG60" i="1" s="1"/>
  <c r="BG93" i="1" s="1"/>
  <c r="AH25" i="1"/>
  <c r="BF60" i="1" s="1"/>
  <c r="BF93" i="1" s="1"/>
  <c r="AG25" i="1"/>
  <c r="BE60" i="1" s="1"/>
  <c r="BE93" i="1" s="1"/>
  <c r="AF25" i="1"/>
  <c r="BD60" i="1" s="1"/>
  <c r="BD93" i="1" s="1"/>
  <c r="AE25" i="1"/>
  <c r="BC60" i="1" s="1"/>
  <c r="BC93" i="1" s="1"/>
  <c r="AD25" i="1"/>
  <c r="BB60" i="1" s="1"/>
  <c r="BB93" i="1" s="1"/>
  <c r="AC25" i="1"/>
  <c r="BA60" i="1" s="1"/>
  <c r="BA93" i="1" s="1"/>
  <c r="AB25" i="1"/>
  <c r="AZ60" i="1" s="1"/>
  <c r="AZ93" i="1" s="1"/>
  <c r="AA25" i="1"/>
  <c r="W25" i="1"/>
  <c r="BS59" i="1" s="1"/>
  <c r="BS90" i="1" s="1"/>
  <c r="V25" i="1"/>
  <c r="BR59" i="1" s="1"/>
  <c r="BR90" i="1" s="1"/>
  <c r="U25" i="1"/>
  <c r="BQ59" i="1" s="1"/>
  <c r="BQ90" i="1" s="1"/>
  <c r="T25" i="1"/>
  <c r="BP59" i="1" s="1"/>
  <c r="BP90" i="1" s="1"/>
  <c r="S25" i="1"/>
  <c r="BO59" i="1" s="1"/>
  <c r="BO90" i="1" s="1"/>
  <c r="R25" i="1"/>
  <c r="BN59" i="1" s="1"/>
  <c r="BN90" i="1" s="1"/>
  <c r="Q25" i="1"/>
  <c r="BM59" i="1" s="1"/>
  <c r="BM90" i="1" s="1"/>
  <c r="P25" i="1"/>
  <c r="BL59" i="1" s="1"/>
  <c r="BL90" i="1" s="1"/>
  <c r="O25" i="1"/>
  <c r="BK59" i="1" s="1"/>
  <c r="BK90" i="1" s="1"/>
  <c r="N25" i="1"/>
  <c r="BJ59" i="1" s="1"/>
  <c r="BJ90" i="1" s="1"/>
  <c r="M25" i="1"/>
  <c r="BI59" i="1" s="1"/>
  <c r="BI90" i="1" s="1"/>
  <c r="L25" i="1"/>
  <c r="BH59" i="1" s="1"/>
  <c r="BH90" i="1" s="1"/>
  <c r="K25" i="1"/>
  <c r="BG59" i="1" s="1"/>
  <c r="BG90" i="1" s="1"/>
  <c r="J25" i="1"/>
  <c r="BF59" i="1" s="1"/>
  <c r="BF90" i="1" s="1"/>
  <c r="I25" i="1"/>
  <c r="BE59" i="1" s="1"/>
  <c r="BE90" i="1" s="1"/>
  <c r="H25" i="1"/>
  <c r="BD59" i="1" s="1"/>
  <c r="BD90" i="1" s="1"/>
  <c r="G25" i="1"/>
  <c r="BC59" i="1" s="1"/>
  <c r="BC90" i="1" s="1"/>
  <c r="F25" i="1"/>
  <c r="BB59" i="1" s="1"/>
  <c r="BB90" i="1" s="1"/>
  <c r="E25" i="1"/>
  <c r="BA59" i="1" s="1"/>
  <c r="BA90" i="1" s="1"/>
  <c r="D25" i="1"/>
  <c r="AZ59" i="1" s="1"/>
  <c r="AZ90" i="1" s="1"/>
  <c r="C25" i="1"/>
  <c r="CQ24" i="1"/>
  <c r="AU62" i="1" s="1"/>
  <c r="AU99" i="1" s="1"/>
  <c r="CP24" i="1"/>
  <c r="AT62" i="1" s="1"/>
  <c r="AT99" i="1" s="1"/>
  <c r="CO24" i="1"/>
  <c r="AS62" i="1" s="1"/>
  <c r="AS99" i="1" s="1"/>
  <c r="CN24" i="1"/>
  <c r="AR62" i="1" s="1"/>
  <c r="AR99" i="1" s="1"/>
  <c r="CM24" i="1"/>
  <c r="AQ62" i="1" s="1"/>
  <c r="AQ99" i="1" s="1"/>
  <c r="CL24" i="1"/>
  <c r="AP62" i="1" s="1"/>
  <c r="AP99" i="1" s="1"/>
  <c r="CK24" i="1"/>
  <c r="AO62" i="1" s="1"/>
  <c r="AO99" i="1" s="1"/>
  <c r="CJ24" i="1"/>
  <c r="AN62" i="1" s="1"/>
  <c r="AN99" i="1" s="1"/>
  <c r="CI24" i="1"/>
  <c r="AM62" i="1" s="1"/>
  <c r="AM99" i="1" s="1"/>
  <c r="CH24" i="1"/>
  <c r="AL62" i="1" s="1"/>
  <c r="AL99" i="1" s="1"/>
  <c r="CG24" i="1"/>
  <c r="AK62" i="1" s="1"/>
  <c r="AK99" i="1" s="1"/>
  <c r="CF24" i="1"/>
  <c r="AJ62" i="1" s="1"/>
  <c r="AJ99" i="1" s="1"/>
  <c r="CE24" i="1"/>
  <c r="AI62" i="1" s="1"/>
  <c r="AI99" i="1" s="1"/>
  <c r="CD24" i="1"/>
  <c r="AH62" i="1" s="1"/>
  <c r="AH99" i="1" s="1"/>
  <c r="CC24" i="1"/>
  <c r="AG62" i="1" s="1"/>
  <c r="AG99" i="1" s="1"/>
  <c r="CB24" i="1"/>
  <c r="AF62" i="1" s="1"/>
  <c r="AF99" i="1" s="1"/>
  <c r="CA24" i="1"/>
  <c r="AE62" i="1" s="1"/>
  <c r="AE99" i="1" s="1"/>
  <c r="BZ24" i="1"/>
  <c r="AD62" i="1" s="1"/>
  <c r="AD99" i="1" s="1"/>
  <c r="BY24" i="1"/>
  <c r="AC62" i="1" s="1"/>
  <c r="AC99" i="1" s="1"/>
  <c r="BX24" i="1"/>
  <c r="AB62" i="1" s="1"/>
  <c r="AB99" i="1" s="1"/>
  <c r="BW24" i="1"/>
  <c r="BS24" i="1"/>
  <c r="AU61" i="1" s="1"/>
  <c r="AU96" i="1" s="1"/>
  <c r="BR24" i="1"/>
  <c r="AT61" i="1" s="1"/>
  <c r="AT96" i="1" s="1"/>
  <c r="BQ24" i="1"/>
  <c r="AS61" i="1" s="1"/>
  <c r="AS96" i="1" s="1"/>
  <c r="BP24" i="1"/>
  <c r="AR61" i="1" s="1"/>
  <c r="AR96" i="1" s="1"/>
  <c r="BO24" i="1"/>
  <c r="AQ61" i="1" s="1"/>
  <c r="AQ96" i="1" s="1"/>
  <c r="BN24" i="1"/>
  <c r="AP61" i="1" s="1"/>
  <c r="AP96" i="1" s="1"/>
  <c r="BM24" i="1"/>
  <c r="AO61" i="1" s="1"/>
  <c r="AO96" i="1" s="1"/>
  <c r="BL24" i="1"/>
  <c r="AN61" i="1" s="1"/>
  <c r="AN96" i="1" s="1"/>
  <c r="BK24" i="1"/>
  <c r="AM61" i="1" s="1"/>
  <c r="AM96" i="1" s="1"/>
  <c r="BJ24" i="1"/>
  <c r="AL61" i="1" s="1"/>
  <c r="AL96" i="1" s="1"/>
  <c r="BI24" i="1"/>
  <c r="AK61" i="1" s="1"/>
  <c r="AK96" i="1" s="1"/>
  <c r="BH24" i="1"/>
  <c r="AJ61" i="1" s="1"/>
  <c r="AJ96" i="1" s="1"/>
  <c r="BG24" i="1"/>
  <c r="AI61" i="1" s="1"/>
  <c r="AI96" i="1" s="1"/>
  <c r="BF24" i="1"/>
  <c r="AH61" i="1" s="1"/>
  <c r="AH96" i="1" s="1"/>
  <c r="BE24" i="1"/>
  <c r="AG61" i="1" s="1"/>
  <c r="AG96" i="1" s="1"/>
  <c r="BD24" i="1"/>
  <c r="AF61" i="1" s="1"/>
  <c r="AF96" i="1" s="1"/>
  <c r="BC24" i="1"/>
  <c r="AE61" i="1" s="1"/>
  <c r="AE96" i="1" s="1"/>
  <c r="BB24" i="1"/>
  <c r="AD61" i="1" s="1"/>
  <c r="AD96" i="1" s="1"/>
  <c r="BA24" i="1"/>
  <c r="AC61" i="1" s="1"/>
  <c r="AC96" i="1" s="1"/>
  <c r="AZ24" i="1"/>
  <c r="AB61" i="1" s="1"/>
  <c r="AB96" i="1" s="1"/>
  <c r="AY24" i="1"/>
  <c r="AU24" i="1"/>
  <c r="AU60" i="1" s="1"/>
  <c r="AU93" i="1" s="1"/>
  <c r="AT24" i="1"/>
  <c r="AT60" i="1" s="1"/>
  <c r="AT93" i="1" s="1"/>
  <c r="AS24" i="1"/>
  <c r="AS60" i="1" s="1"/>
  <c r="AS93" i="1" s="1"/>
  <c r="AR24" i="1"/>
  <c r="AR60" i="1" s="1"/>
  <c r="AR93" i="1" s="1"/>
  <c r="AQ24" i="1"/>
  <c r="AQ60" i="1" s="1"/>
  <c r="AQ93" i="1" s="1"/>
  <c r="AP24" i="1"/>
  <c r="AP60" i="1" s="1"/>
  <c r="AP93" i="1" s="1"/>
  <c r="AO24" i="1"/>
  <c r="AO60" i="1" s="1"/>
  <c r="AO93" i="1" s="1"/>
  <c r="AN24" i="1"/>
  <c r="AN60" i="1" s="1"/>
  <c r="AN93" i="1" s="1"/>
  <c r="AM24" i="1"/>
  <c r="AM60" i="1" s="1"/>
  <c r="AM93" i="1" s="1"/>
  <c r="AL24" i="1"/>
  <c r="AL60" i="1" s="1"/>
  <c r="AL93" i="1" s="1"/>
  <c r="AK24" i="1"/>
  <c r="AK60" i="1" s="1"/>
  <c r="AK93" i="1" s="1"/>
  <c r="AJ24" i="1"/>
  <c r="AJ60" i="1" s="1"/>
  <c r="AJ93" i="1" s="1"/>
  <c r="AI24" i="1"/>
  <c r="AI60" i="1" s="1"/>
  <c r="AI93" i="1" s="1"/>
  <c r="AH24" i="1"/>
  <c r="AH60" i="1" s="1"/>
  <c r="AH93" i="1" s="1"/>
  <c r="AG24" i="1"/>
  <c r="AG60" i="1" s="1"/>
  <c r="AG93" i="1" s="1"/>
  <c r="AF24" i="1"/>
  <c r="AF60" i="1" s="1"/>
  <c r="AF93" i="1" s="1"/>
  <c r="AE24" i="1"/>
  <c r="AE60" i="1" s="1"/>
  <c r="AE93" i="1" s="1"/>
  <c r="AD24" i="1"/>
  <c r="AD60" i="1" s="1"/>
  <c r="AD93" i="1" s="1"/>
  <c r="AC24" i="1"/>
  <c r="AC60" i="1" s="1"/>
  <c r="AC93" i="1" s="1"/>
  <c r="AB24" i="1"/>
  <c r="AB60" i="1" s="1"/>
  <c r="AB93" i="1" s="1"/>
  <c r="AA24" i="1"/>
  <c r="W24" i="1"/>
  <c r="AU59" i="1" s="1"/>
  <c r="AU90" i="1" s="1"/>
  <c r="V24" i="1"/>
  <c r="AT59" i="1" s="1"/>
  <c r="AT90" i="1" s="1"/>
  <c r="U24" i="1"/>
  <c r="AS59" i="1" s="1"/>
  <c r="AS90" i="1" s="1"/>
  <c r="T24" i="1"/>
  <c r="AR59" i="1" s="1"/>
  <c r="AR90" i="1" s="1"/>
  <c r="S24" i="1"/>
  <c r="AQ59" i="1" s="1"/>
  <c r="AQ90" i="1" s="1"/>
  <c r="R24" i="1"/>
  <c r="AP59" i="1" s="1"/>
  <c r="AP90" i="1" s="1"/>
  <c r="Q24" i="1"/>
  <c r="AO59" i="1" s="1"/>
  <c r="AO90" i="1" s="1"/>
  <c r="P24" i="1"/>
  <c r="AN59" i="1" s="1"/>
  <c r="AN90" i="1" s="1"/>
  <c r="O24" i="1"/>
  <c r="AM59" i="1" s="1"/>
  <c r="AM90" i="1" s="1"/>
  <c r="N24" i="1"/>
  <c r="AL59" i="1" s="1"/>
  <c r="AL90" i="1" s="1"/>
  <c r="M24" i="1"/>
  <c r="AK59" i="1" s="1"/>
  <c r="AK90" i="1" s="1"/>
  <c r="L24" i="1"/>
  <c r="AJ59" i="1" s="1"/>
  <c r="AJ90" i="1" s="1"/>
  <c r="K24" i="1"/>
  <c r="AI59" i="1" s="1"/>
  <c r="AI90" i="1" s="1"/>
  <c r="J24" i="1"/>
  <c r="AH59" i="1" s="1"/>
  <c r="AH90" i="1" s="1"/>
  <c r="I24" i="1"/>
  <c r="AG59" i="1" s="1"/>
  <c r="AG90" i="1" s="1"/>
  <c r="H24" i="1"/>
  <c r="AF59" i="1" s="1"/>
  <c r="AF90" i="1" s="1"/>
  <c r="G24" i="1"/>
  <c r="AE59" i="1" s="1"/>
  <c r="AE90" i="1" s="1"/>
  <c r="F24" i="1"/>
  <c r="AD59" i="1" s="1"/>
  <c r="AD90" i="1" s="1"/>
  <c r="E24" i="1"/>
  <c r="AC59" i="1" s="1"/>
  <c r="AC90" i="1" s="1"/>
  <c r="D24" i="1"/>
  <c r="AB59" i="1" s="1"/>
  <c r="AB90" i="1" s="1"/>
  <c r="C24" i="1"/>
  <c r="CQ23" i="1"/>
  <c r="W62" i="1" s="1"/>
  <c r="W99" i="1" s="1"/>
  <c r="CP23" i="1"/>
  <c r="V62" i="1" s="1"/>
  <c r="V99" i="1" s="1"/>
  <c r="CO23" i="1"/>
  <c r="U62" i="1" s="1"/>
  <c r="U99" i="1" s="1"/>
  <c r="CN23" i="1"/>
  <c r="T62" i="1" s="1"/>
  <c r="T99" i="1" s="1"/>
  <c r="CM23" i="1"/>
  <c r="S62" i="1" s="1"/>
  <c r="S99" i="1" s="1"/>
  <c r="CL23" i="1"/>
  <c r="R62" i="1" s="1"/>
  <c r="R99" i="1" s="1"/>
  <c r="CK23" i="1"/>
  <c r="Q62" i="1" s="1"/>
  <c r="Q99" i="1" s="1"/>
  <c r="CJ23" i="1"/>
  <c r="P62" i="1" s="1"/>
  <c r="P99" i="1" s="1"/>
  <c r="CI23" i="1"/>
  <c r="O62" i="1" s="1"/>
  <c r="O99" i="1" s="1"/>
  <c r="CH23" i="1"/>
  <c r="N62" i="1" s="1"/>
  <c r="N99" i="1" s="1"/>
  <c r="CG23" i="1"/>
  <c r="M62" i="1" s="1"/>
  <c r="M99" i="1" s="1"/>
  <c r="CF23" i="1"/>
  <c r="L62" i="1" s="1"/>
  <c r="L99" i="1" s="1"/>
  <c r="CE23" i="1"/>
  <c r="K62" i="1" s="1"/>
  <c r="K99" i="1" s="1"/>
  <c r="CD23" i="1"/>
  <c r="J62" i="1" s="1"/>
  <c r="J99" i="1" s="1"/>
  <c r="CC23" i="1"/>
  <c r="I62" i="1" s="1"/>
  <c r="I99" i="1" s="1"/>
  <c r="CB23" i="1"/>
  <c r="H62" i="1" s="1"/>
  <c r="H99" i="1" s="1"/>
  <c r="CA23" i="1"/>
  <c r="G62" i="1" s="1"/>
  <c r="G99" i="1" s="1"/>
  <c r="BZ23" i="1"/>
  <c r="F62" i="1" s="1"/>
  <c r="F99" i="1" s="1"/>
  <c r="BY23" i="1"/>
  <c r="E62" i="1" s="1"/>
  <c r="E99" i="1" s="1"/>
  <c r="BX23" i="1"/>
  <c r="D62" i="1" s="1"/>
  <c r="D99" i="1" s="1"/>
  <c r="BW23" i="1"/>
  <c r="BV23" i="1"/>
  <c r="BS23" i="1"/>
  <c r="W61" i="1" s="1"/>
  <c r="W96" i="1" s="1"/>
  <c r="BR23" i="1"/>
  <c r="V61" i="1" s="1"/>
  <c r="V96" i="1" s="1"/>
  <c r="BQ23" i="1"/>
  <c r="U61" i="1" s="1"/>
  <c r="U96" i="1" s="1"/>
  <c r="BP23" i="1"/>
  <c r="T61" i="1" s="1"/>
  <c r="T96" i="1" s="1"/>
  <c r="BO23" i="1"/>
  <c r="S61" i="1" s="1"/>
  <c r="S96" i="1" s="1"/>
  <c r="BN23" i="1"/>
  <c r="R61" i="1" s="1"/>
  <c r="R96" i="1" s="1"/>
  <c r="BM23" i="1"/>
  <c r="Q61" i="1" s="1"/>
  <c r="Q96" i="1" s="1"/>
  <c r="BL23" i="1"/>
  <c r="P61" i="1" s="1"/>
  <c r="P96" i="1" s="1"/>
  <c r="BK23" i="1"/>
  <c r="O61" i="1" s="1"/>
  <c r="O96" i="1" s="1"/>
  <c r="BJ23" i="1"/>
  <c r="N61" i="1" s="1"/>
  <c r="N96" i="1" s="1"/>
  <c r="BI23" i="1"/>
  <c r="M61" i="1" s="1"/>
  <c r="M96" i="1" s="1"/>
  <c r="BH23" i="1"/>
  <c r="L61" i="1" s="1"/>
  <c r="L96" i="1" s="1"/>
  <c r="BG23" i="1"/>
  <c r="K61" i="1" s="1"/>
  <c r="K96" i="1" s="1"/>
  <c r="BF23" i="1"/>
  <c r="J61" i="1" s="1"/>
  <c r="J96" i="1" s="1"/>
  <c r="BE23" i="1"/>
  <c r="I61" i="1" s="1"/>
  <c r="I96" i="1" s="1"/>
  <c r="BD23" i="1"/>
  <c r="H61" i="1" s="1"/>
  <c r="H96" i="1" s="1"/>
  <c r="BC23" i="1"/>
  <c r="G61" i="1" s="1"/>
  <c r="G96" i="1" s="1"/>
  <c r="BB23" i="1"/>
  <c r="F61" i="1" s="1"/>
  <c r="F96" i="1" s="1"/>
  <c r="BA23" i="1"/>
  <c r="E61" i="1" s="1"/>
  <c r="E96" i="1" s="1"/>
  <c r="AZ23" i="1"/>
  <c r="D61" i="1" s="1"/>
  <c r="D96" i="1" s="1"/>
  <c r="AY23" i="1"/>
  <c r="AX23" i="1"/>
  <c r="AU23" i="1"/>
  <c r="W60" i="1" s="1"/>
  <c r="W93" i="1" s="1"/>
  <c r="AT23" i="1"/>
  <c r="V60" i="1" s="1"/>
  <c r="V93" i="1" s="1"/>
  <c r="AS23" i="1"/>
  <c r="U60" i="1" s="1"/>
  <c r="U93" i="1" s="1"/>
  <c r="AR23" i="1"/>
  <c r="T60" i="1" s="1"/>
  <c r="T93" i="1" s="1"/>
  <c r="AQ23" i="1"/>
  <c r="S60" i="1" s="1"/>
  <c r="S93" i="1" s="1"/>
  <c r="AP23" i="1"/>
  <c r="R60" i="1" s="1"/>
  <c r="R93" i="1" s="1"/>
  <c r="AO23" i="1"/>
  <c r="Q60" i="1" s="1"/>
  <c r="Q93" i="1" s="1"/>
  <c r="AN23" i="1"/>
  <c r="P60" i="1" s="1"/>
  <c r="P93" i="1" s="1"/>
  <c r="AM23" i="1"/>
  <c r="O60" i="1" s="1"/>
  <c r="O93" i="1" s="1"/>
  <c r="AL23" i="1"/>
  <c r="N60" i="1" s="1"/>
  <c r="N93" i="1" s="1"/>
  <c r="AK23" i="1"/>
  <c r="M60" i="1" s="1"/>
  <c r="M93" i="1" s="1"/>
  <c r="AJ23" i="1"/>
  <c r="L60" i="1" s="1"/>
  <c r="L93" i="1" s="1"/>
  <c r="AI23" i="1"/>
  <c r="K60" i="1" s="1"/>
  <c r="K93" i="1" s="1"/>
  <c r="AH23" i="1"/>
  <c r="J60" i="1" s="1"/>
  <c r="J93" i="1" s="1"/>
  <c r="AG23" i="1"/>
  <c r="I60" i="1" s="1"/>
  <c r="I93" i="1" s="1"/>
  <c r="AF23" i="1"/>
  <c r="H60" i="1" s="1"/>
  <c r="H93" i="1" s="1"/>
  <c r="AE23" i="1"/>
  <c r="G60" i="1" s="1"/>
  <c r="G93" i="1" s="1"/>
  <c r="AD23" i="1"/>
  <c r="F60" i="1" s="1"/>
  <c r="F93" i="1" s="1"/>
  <c r="AC23" i="1"/>
  <c r="E60" i="1" s="1"/>
  <c r="E93" i="1" s="1"/>
  <c r="AB23" i="1"/>
  <c r="D60" i="1" s="1"/>
  <c r="D93" i="1" s="1"/>
  <c r="AA23" i="1"/>
  <c r="Z23" i="1"/>
  <c r="W23" i="1"/>
  <c r="W59" i="1" s="1"/>
  <c r="W90" i="1" s="1"/>
  <c r="V23" i="1"/>
  <c r="V59" i="1" s="1"/>
  <c r="V90" i="1" s="1"/>
  <c r="U23" i="1"/>
  <c r="U59" i="1" s="1"/>
  <c r="U90" i="1" s="1"/>
  <c r="T23" i="1"/>
  <c r="T59" i="1" s="1"/>
  <c r="T90" i="1" s="1"/>
  <c r="S23" i="1"/>
  <c r="S59" i="1" s="1"/>
  <c r="S90" i="1" s="1"/>
  <c r="R23" i="1"/>
  <c r="R59" i="1" s="1"/>
  <c r="R90" i="1" s="1"/>
  <c r="Q23" i="1"/>
  <c r="Q59" i="1" s="1"/>
  <c r="Q90" i="1" s="1"/>
  <c r="P23" i="1"/>
  <c r="P59" i="1" s="1"/>
  <c r="P90" i="1" s="1"/>
  <c r="O23" i="1"/>
  <c r="O59" i="1" s="1"/>
  <c r="O90" i="1" s="1"/>
  <c r="N23" i="1"/>
  <c r="N59" i="1" s="1"/>
  <c r="N90" i="1" s="1"/>
  <c r="M23" i="1"/>
  <c r="M59" i="1" s="1"/>
  <c r="M90" i="1" s="1"/>
  <c r="L23" i="1"/>
  <c r="L59" i="1" s="1"/>
  <c r="L90" i="1" s="1"/>
  <c r="K23" i="1"/>
  <c r="K59" i="1" s="1"/>
  <c r="K90" i="1" s="1"/>
  <c r="J23" i="1"/>
  <c r="J59" i="1" s="1"/>
  <c r="J90" i="1" s="1"/>
  <c r="I23" i="1"/>
  <c r="I59" i="1" s="1"/>
  <c r="I90" i="1" s="1"/>
  <c r="H23" i="1"/>
  <c r="H59" i="1" s="1"/>
  <c r="H90" i="1" s="1"/>
  <c r="G23" i="1"/>
  <c r="G59" i="1" s="1"/>
  <c r="G90" i="1" s="1"/>
  <c r="F23" i="1"/>
  <c r="F59" i="1" s="1"/>
  <c r="F90" i="1" s="1"/>
  <c r="E23" i="1"/>
  <c r="E59" i="1" s="1"/>
  <c r="E90" i="1" s="1"/>
  <c r="D23" i="1"/>
  <c r="D59" i="1" s="1"/>
  <c r="D90" i="1" s="1"/>
  <c r="C23" i="1"/>
  <c r="B23" i="1"/>
  <c r="B59" i="1" s="1"/>
  <c r="Z59" i="1" s="1"/>
  <c r="AX59" i="1" s="1"/>
  <c r="BV59" i="1" s="1"/>
  <c r="CT59" i="1" s="1"/>
  <c r="DR59" i="1" s="1"/>
  <c r="CQ22" i="1"/>
  <c r="EM58" i="1" s="1"/>
  <c r="EM85" i="1" s="1"/>
  <c r="CP22" i="1"/>
  <c r="EL58" i="1" s="1"/>
  <c r="EL85" i="1" s="1"/>
  <c r="CO22" i="1"/>
  <c r="EK58" i="1" s="1"/>
  <c r="EK85" i="1" s="1"/>
  <c r="CN22" i="1"/>
  <c r="EJ58" i="1" s="1"/>
  <c r="EJ85" i="1" s="1"/>
  <c r="CM22" i="1"/>
  <c r="EI58" i="1" s="1"/>
  <c r="EI85" i="1" s="1"/>
  <c r="CL22" i="1"/>
  <c r="EH58" i="1" s="1"/>
  <c r="EH85" i="1" s="1"/>
  <c r="CK22" i="1"/>
  <c r="EG58" i="1" s="1"/>
  <c r="EG85" i="1" s="1"/>
  <c r="CJ22" i="1"/>
  <c r="EF58" i="1" s="1"/>
  <c r="EF85" i="1" s="1"/>
  <c r="CI22" i="1"/>
  <c r="EE58" i="1" s="1"/>
  <c r="EE85" i="1" s="1"/>
  <c r="CH22" i="1"/>
  <c r="ED58" i="1" s="1"/>
  <c r="ED85" i="1" s="1"/>
  <c r="CG22" i="1"/>
  <c r="EC58" i="1" s="1"/>
  <c r="EC85" i="1" s="1"/>
  <c r="CF22" i="1"/>
  <c r="EB58" i="1" s="1"/>
  <c r="EB85" i="1" s="1"/>
  <c r="CE22" i="1"/>
  <c r="EA58" i="1" s="1"/>
  <c r="EA85" i="1" s="1"/>
  <c r="CD22" i="1"/>
  <c r="DZ58" i="1" s="1"/>
  <c r="DZ85" i="1" s="1"/>
  <c r="CC22" i="1"/>
  <c r="DY58" i="1" s="1"/>
  <c r="DY85" i="1" s="1"/>
  <c r="CB22" i="1"/>
  <c r="DX58" i="1" s="1"/>
  <c r="DX85" i="1" s="1"/>
  <c r="CA22" i="1"/>
  <c r="DW58" i="1" s="1"/>
  <c r="DW85" i="1" s="1"/>
  <c r="BZ22" i="1"/>
  <c r="DV58" i="1" s="1"/>
  <c r="DV85" i="1" s="1"/>
  <c r="BY22" i="1"/>
  <c r="DU58" i="1" s="1"/>
  <c r="DU85" i="1" s="1"/>
  <c r="BX22" i="1"/>
  <c r="DT58" i="1" s="1"/>
  <c r="DT85" i="1" s="1"/>
  <c r="BW22" i="1"/>
  <c r="BS22" i="1"/>
  <c r="EM57" i="1" s="1"/>
  <c r="EM82" i="1" s="1"/>
  <c r="BR22" i="1"/>
  <c r="EL57" i="1" s="1"/>
  <c r="EL82" i="1" s="1"/>
  <c r="BQ22" i="1"/>
  <c r="EK57" i="1" s="1"/>
  <c r="EK82" i="1" s="1"/>
  <c r="BP22" i="1"/>
  <c r="EJ57" i="1" s="1"/>
  <c r="EJ82" i="1" s="1"/>
  <c r="BO22" i="1"/>
  <c r="EI57" i="1" s="1"/>
  <c r="EI82" i="1" s="1"/>
  <c r="BN22" i="1"/>
  <c r="EH57" i="1" s="1"/>
  <c r="EH82" i="1" s="1"/>
  <c r="BM22" i="1"/>
  <c r="EG57" i="1" s="1"/>
  <c r="EG82" i="1" s="1"/>
  <c r="BL22" i="1"/>
  <c r="EF57" i="1" s="1"/>
  <c r="EF82" i="1" s="1"/>
  <c r="BK22" i="1"/>
  <c r="EE57" i="1" s="1"/>
  <c r="EE82" i="1" s="1"/>
  <c r="BJ22" i="1"/>
  <c r="ED57" i="1" s="1"/>
  <c r="ED82" i="1" s="1"/>
  <c r="BI22" i="1"/>
  <c r="EC57" i="1" s="1"/>
  <c r="EC82" i="1" s="1"/>
  <c r="BH22" i="1"/>
  <c r="EB57" i="1" s="1"/>
  <c r="EB82" i="1" s="1"/>
  <c r="BG22" i="1"/>
  <c r="EA57" i="1" s="1"/>
  <c r="EA82" i="1" s="1"/>
  <c r="BF22" i="1"/>
  <c r="DZ57" i="1" s="1"/>
  <c r="DZ82" i="1" s="1"/>
  <c r="BE22" i="1"/>
  <c r="DY57" i="1" s="1"/>
  <c r="DY82" i="1" s="1"/>
  <c r="BD22" i="1"/>
  <c r="DX57" i="1" s="1"/>
  <c r="DX82" i="1" s="1"/>
  <c r="BC22" i="1"/>
  <c r="DW57" i="1" s="1"/>
  <c r="DW82" i="1" s="1"/>
  <c r="BB22" i="1"/>
  <c r="DV57" i="1" s="1"/>
  <c r="DV82" i="1" s="1"/>
  <c r="BA22" i="1"/>
  <c r="DU57" i="1" s="1"/>
  <c r="DU82" i="1" s="1"/>
  <c r="AZ22" i="1"/>
  <c r="DT57" i="1" s="1"/>
  <c r="DT82" i="1" s="1"/>
  <c r="AY22" i="1"/>
  <c r="AU22" i="1"/>
  <c r="EM56" i="1" s="1"/>
  <c r="EM79" i="1" s="1"/>
  <c r="AT22" i="1"/>
  <c r="EL56" i="1" s="1"/>
  <c r="EL79" i="1" s="1"/>
  <c r="AS22" i="1"/>
  <c r="EK56" i="1" s="1"/>
  <c r="EK79" i="1" s="1"/>
  <c r="AR22" i="1"/>
  <c r="EJ56" i="1" s="1"/>
  <c r="EJ79" i="1" s="1"/>
  <c r="AQ22" i="1"/>
  <c r="EI56" i="1" s="1"/>
  <c r="EI79" i="1" s="1"/>
  <c r="AP22" i="1"/>
  <c r="EH56" i="1" s="1"/>
  <c r="EH79" i="1" s="1"/>
  <c r="AO22" i="1"/>
  <c r="EG56" i="1" s="1"/>
  <c r="EG79" i="1" s="1"/>
  <c r="AN22" i="1"/>
  <c r="EF56" i="1" s="1"/>
  <c r="EF79" i="1" s="1"/>
  <c r="AM22" i="1"/>
  <c r="EE56" i="1" s="1"/>
  <c r="EE79" i="1" s="1"/>
  <c r="AL22" i="1"/>
  <c r="ED56" i="1" s="1"/>
  <c r="ED79" i="1" s="1"/>
  <c r="AK22" i="1"/>
  <c r="EC56" i="1" s="1"/>
  <c r="EC79" i="1" s="1"/>
  <c r="AJ22" i="1"/>
  <c r="EB56" i="1" s="1"/>
  <c r="EB79" i="1" s="1"/>
  <c r="AI22" i="1"/>
  <c r="EA56" i="1" s="1"/>
  <c r="EA79" i="1" s="1"/>
  <c r="AH22" i="1"/>
  <c r="DZ56" i="1" s="1"/>
  <c r="DZ79" i="1" s="1"/>
  <c r="AG22" i="1"/>
  <c r="DY56" i="1" s="1"/>
  <c r="DY79" i="1" s="1"/>
  <c r="AF22" i="1"/>
  <c r="DX56" i="1" s="1"/>
  <c r="DX79" i="1" s="1"/>
  <c r="AE22" i="1"/>
  <c r="DW56" i="1" s="1"/>
  <c r="DW79" i="1" s="1"/>
  <c r="AD22" i="1"/>
  <c r="DV56" i="1" s="1"/>
  <c r="DV79" i="1" s="1"/>
  <c r="AC22" i="1"/>
  <c r="DU56" i="1" s="1"/>
  <c r="DU79" i="1" s="1"/>
  <c r="AB22" i="1"/>
  <c r="DT56" i="1" s="1"/>
  <c r="DT79" i="1" s="1"/>
  <c r="AA22" i="1"/>
  <c r="W22" i="1"/>
  <c r="EM55" i="1" s="1"/>
  <c r="EM76" i="1" s="1"/>
  <c r="V22" i="1"/>
  <c r="EL55" i="1" s="1"/>
  <c r="EL76" i="1" s="1"/>
  <c r="U22" i="1"/>
  <c r="EK55" i="1" s="1"/>
  <c r="EK76" i="1" s="1"/>
  <c r="T22" i="1"/>
  <c r="EJ55" i="1" s="1"/>
  <c r="EJ76" i="1" s="1"/>
  <c r="S22" i="1"/>
  <c r="EI55" i="1" s="1"/>
  <c r="EI76" i="1" s="1"/>
  <c r="R22" i="1"/>
  <c r="EH55" i="1" s="1"/>
  <c r="EH76" i="1" s="1"/>
  <c r="Q22" i="1"/>
  <c r="EG55" i="1" s="1"/>
  <c r="EG76" i="1" s="1"/>
  <c r="P22" i="1"/>
  <c r="EF55" i="1" s="1"/>
  <c r="EF76" i="1" s="1"/>
  <c r="O22" i="1"/>
  <c r="EE55" i="1" s="1"/>
  <c r="EE76" i="1" s="1"/>
  <c r="N22" i="1"/>
  <c r="ED55" i="1" s="1"/>
  <c r="ED76" i="1" s="1"/>
  <c r="M22" i="1"/>
  <c r="EC55" i="1" s="1"/>
  <c r="EC76" i="1" s="1"/>
  <c r="L22" i="1"/>
  <c r="EB55" i="1" s="1"/>
  <c r="EB76" i="1" s="1"/>
  <c r="K22" i="1"/>
  <c r="EA55" i="1" s="1"/>
  <c r="EA76" i="1" s="1"/>
  <c r="J22" i="1"/>
  <c r="DZ55" i="1" s="1"/>
  <c r="DZ76" i="1" s="1"/>
  <c r="I22" i="1"/>
  <c r="DY55" i="1" s="1"/>
  <c r="DY76" i="1" s="1"/>
  <c r="H22" i="1"/>
  <c r="DX55" i="1" s="1"/>
  <c r="DX76" i="1" s="1"/>
  <c r="G22" i="1"/>
  <c r="DW55" i="1" s="1"/>
  <c r="DW76" i="1" s="1"/>
  <c r="F22" i="1"/>
  <c r="DV55" i="1" s="1"/>
  <c r="DV76" i="1" s="1"/>
  <c r="E22" i="1"/>
  <c r="DU55" i="1" s="1"/>
  <c r="DU76" i="1" s="1"/>
  <c r="D22" i="1"/>
  <c r="DT55" i="1" s="1"/>
  <c r="DT76" i="1" s="1"/>
  <c r="C22" i="1"/>
  <c r="DS54" i="1" s="1"/>
  <c r="CQ21" i="1"/>
  <c r="DO58" i="1" s="1"/>
  <c r="DO85" i="1" s="1"/>
  <c r="CP21" i="1"/>
  <c r="DN58" i="1" s="1"/>
  <c r="DN85" i="1" s="1"/>
  <c r="CO21" i="1"/>
  <c r="DM58" i="1" s="1"/>
  <c r="DM85" i="1" s="1"/>
  <c r="CN21" i="1"/>
  <c r="DL58" i="1" s="1"/>
  <c r="DL85" i="1" s="1"/>
  <c r="CM21" i="1"/>
  <c r="DK58" i="1" s="1"/>
  <c r="DK85" i="1" s="1"/>
  <c r="CL21" i="1"/>
  <c r="DJ58" i="1" s="1"/>
  <c r="DJ85" i="1" s="1"/>
  <c r="CK21" i="1"/>
  <c r="DI58" i="1" s="1"/>
  <c r="DI85" i="1" s="1"/>
  <c r="CJ21" i="1"/>
  <c r="DH58" i="1" s="1"/>
  <c r="DH85" i="1" s="1"/>
  <c r="CI21" i="1"/>
  <c r="DG58" i="1" s="1"/>
  <c r="DG85" i="1" s="1"/>
  <c r="CH21" i="1"/>
  <c r="DF58" i="1" s="1"/>
  <c r="DF85" i="1" s="1"/>
  <c r="CG21" i="1"/>
  <c r="DE58" i="1" s="1"/>
  <c r="DE85" i="1" s="1"/>
  <c r="CF21" i="1"/>
  <c r="DD58" i="1" s="1"/>
  <c r="DD85" i="1" s="1"/>
  <c r="CE21" i="1"/>
  <c r="DC58" i="1" s="1"/>
  <c r="DC85" i="1" s="1"/>
  <c r="CD21" i="1"/>
  <c r="DB58" i="1" s="1"/>
  <c r="DB85" i="1" s="1"/>
  <c r="CC21" i="1"/>
  <c r="DA58" i="1" s="1"/>
  <c r="DA85" i="1" s="1"/>
  <c r="CB21" i="1"/>
  <c r="CZ58" i="1" s="1"/>
  <c r="CZ85" i="1" s="1"/>
  <c r="CA21" i="1"/>
  <c r="CY58" i="1" s="1"/>
  <c r="CY85" i="1" s="1"/>
  <c r="BZ21" i="1"/>
  <c r="CX58" i="1" s="1"/>
  <c r="CX85" i="1" s="1"/>
  <c r="BY21" i="1"/>
  <c r="CW58" i="1" s="1"/>
  <c r="CW85" i="1" s="1"/>
  <c r="BX21" i="1"/>
  <c r="CV58" i="1" s="1"/>
  <c r="CV85" i="1" s="1"/>
  <c r="BW21" i="1"/>
  <c r="BS21" i="1"/>
  <c r="DO57" i="1" s="1"/>
  <c r="DO82" i="1" s="1"/>
  <c r="BR21" i="1"/>
  <c r="DN57" i="1" s="1"/>
  <c r="DN82" i="1" s="1"/>
  <c r="BQ21" i="1"/>
  <c r="DM57" i="1" s="1"/>
  <c r="DM82" i="1" s="1"/>
  <c r="BP21" i="1"/>
  <c r="DL57" i="1" s="1"/>
  <c r="DL82" i="1" s="1"/>
  <c r="BO21" i="1"/>
  <c r="DK57" i="1" s="1"/>
  <c r="DK82" i="1" s="1"/>
  <c r="BN21" i="1"/>
  <c r="DJ57" i="1" s="1"/>
  <c r="DJ82" i="1" s="1"/>
  <c r="BM21" i="1"/>
  <c r="DI57" i="1" s="1"/>
  <c r="DI82" i="1" s="1"/>
  <c r="BL21" i="1"/>
  <c r="DH57" i="1" s="1"/>
  <c r="DH82" i="1" s="1"/>
  <c r="BK21" i="1"/>
  <c r="DG57" i="1" s="1"/>
  <c r="DG82" i="1" s="1"/>
  <c r="BJ21" i="1"/>
  <c r="DF57" i="1" s="1"/>
  <c r="DF82" i="1" s="1"/>
  <c r="BI21" i="1"/>
  <c r="DE57" i="1" s="1"/>
  <c r="DE82" i="1" s="1"/>
  <c r="BH21" i="1"/>
  <c r="DD57" i="1" s="1"/>
  <c r="DD82" i="1" s="1"/>
  <c r="BG21" i="1"/>
  <c r="DC57" i="1" s="1"/>
  <c r="DC82" i="1" s="1"/>
  <c r="BF21" i="1"/>
  <c r="DB57" i="1" s="1"/>
  <c r="DB82" i="1" s="1"/>
  <c r="BE21" i="1"/>
  <c r="DA57" i="1" s="1"/>
  <c r="DA82" i="1" s="1"/>
  <c r="BD21" i="1"/>
  <c r="CZ57" i="1" s="1"/>
  <c r="CZ82" i="1" s="1"/>
  <c r="BC21" i="1"/>
  <c r="CY57" i="1" s="1"/>
  <c r="CY82" i="1" s="1"/>
  <c r="BB21" i="1"/>
  <c r="CX57" i="1" s="1"/>
  <c r="CX82" i="1" s="1"/>
  <c r="BA21" i="1"/>
  <c r="CW57" i="1" s="1"/>
  <c r="CW82" i="1" s="1"/>
  <c r="AZ21" i="1"/>
  <c r="CV57" i="1" s="1"/>
  <c r="CV82" i="1" s="1"/>
  <c r="AY21" i="1"/>
  <c r="AU21" i="1"/>
  <c r="DO56" i="1" s="1"/>
  <c r="DO79" i="1" s="1"/>
  <c r="AT21" i="1"/>
  <c r="DN56" i="1" s="1"/>
  <c r="DN79" i="1" s="1"/>
  <c r="AS21" i="1"/>
  <c r="DM56" i="1" s="1"/>
  <c r="DM79" i="1" s="1"/>
  <c r="AR21" i="1"/>
  <c r="DL56" i="1" s="1"/>
  <c r="DL79" i="1" s="1"/>
  <c r="AQ21" i="1"/>
  <c r="DK56" i="1" s="1"/>
  <c r="DK79" i="1" s="1"/>
  <c r="AP21" i="1"/>
  <c r="DJ56" i="1" s="1"/>
  <c r="DJ79" i="1" s="1"/>
  <c r="AO21" i="1"/>
  <c r="DI56" i="1" s="1"/>
  <c r="DI79" i="1" s="1"/>
  <c r="AN21" i="1"/>
  <c r="DH56" i="1" s="1"/>
  <c r="DH79" i="1" s="1"/>
  <c r="AM21" i="1"/>
  <c r="DG56" i="1" s="1"/>
  <c r="DG79" i="1" s="1"/>
  <c r="AL21" i="1"/>
  <c r="DF56" i="1" s="1"/>
  <c r="DF79" i="1" s="1"/>
  <c r="AK21" i="1"/>
  <c r="DE56" i="1" s="1"/>
  <c r="DE79" i="1" s="1"/>
  <c r="AJ21" i="1"/>
  <c r="DD56" i="1" s="1"/>
  <c r="DD79" i="1" s="1"/>
  <c r="AI21" i="1"/>
  <c r="DC56" i="1" s="1"/>
  <c r="DC79" i="1" s="1"/>
  <c r="AH21" i="1"/>
  <c r="DB56" i="1" s="1"/>
  <c r="DB79" i="1" s="1"/>
  <c r="AG21" i="1"/>
  <c r="DA56" i="1" s="1"/>
  <c r="DA79" i="1" s="1"/>
  <c r="AF21" i="1"/>
  <c r="CZ56" i="1" s="1"/>
  <c r="CZ79" i="1" s="1"/>
  <c r="AE21" i="1"/>
  <c r="CY56" i="1" s="1"/>
  <c r="CY79" i="1" s="1"/>
  <c r="AD21" i="1"/>
  <c r="CX56" i="1" s="1"/>
  <c r="CX79" i="1" s="1"/>
  <c r="AC21" i="1"/>
  <c r="CW56" i="1" s="1"/>
  <c r="CW79" i="1" s="1"/>
  <c r="AB21" i="1"/>
  <c r="CV56" i="1" s="1"/>
  <c r="CV79" i="1" s="1"/>
  <c r="AA21" i="1"/>
  <c r="W21" i="1"/>
  <c r="DO55" i="1" s="1"/>
  <c r="DO76" i="1" s="1"/>
  <c r="V21" i="1"/>
  <c r="DN55" i="1" s="1"/>
  <c r="DN76" i="1" s="1"/>
  <c r="U21" i="1"/>
  <c r="DM55" i="1" s="1"/>
  <c r="DM76" i="1" s="1"/>
  <c r="T21" i="1"/>
  <c r="DL55" i="1" s="1"/>
  <c r="DL76" i="1" s="1"/>
  <c r="S21" i="1"/>
  <c r="DK55" i="1" s="1"/>
  <c r="DK76" i="1" s="1"/>
  <c r="R21" i="1"/>
  <c r="DJ55" i="1" s="1"/>
  <c r="DJ76" i="1" s="1"/>
  <c r="Q21" i="1"/>
  <c r="DI55" i="1" s="1"/>
  <c r="DI76" i="1" s="1"/>
  <c r="P21" i="1"/>
  <c r="DH55" i="1" s="1"/>
  <c r="DH76" i="1" s="1"/>
  <c r="O21" i="1"/>
  <c r="DG55" i="1" s="1"/>
  <c r="DG76" i="1" s="1"/>
  <c r="N21" i="1"/>
  <c r="DF55" i="1" s="1"/>
  <c r="DF76" i="1" s="1"/>
  <c r="M21" i="1"/>
  <c r="DE55" i="1" s="1"/>
  <c r="DE76" i="1" s="1"/>
  <c r="L21" i="1"/>
  <c r="DD55" i="1" s="1"/>
  <c r="DD76" i="1" s="1"/>
  <c r="K21" i="1"/>
  <c r="DC55" i="1" s="1"/>
  <c r="DC76" i="1" s="1"/>
  <c r="J21" i="1"/>
  <c r="DB55" i="1" s="1"/>
  <c r="DB76" i="1" s="1"/>
  <c r="I21" i="1"/>
  <c r="DA55" i="1" s="1"/>
  <c r="DA76" i="1" s="1"/>
  <c r="H21" i="1"/>
  <c r="CZ55" i="1" s="1"/>
  <c r="CZ76" i="1" s="1"/>
  <c r="G21" i="1"/>
  <c r="CY55" i="1" s="1"/>
  <c r="CY76" i="1" s="1"/>
  <c r="F21" i="1"/>
  <c r="CX55" i="1" s="1"/>
  <c r="CX76" i="1" s="1"/>
  <c r="E21" i="1"/>
  <c r="CW55" i="1" s="1"/>
  <c r="CW76" i="1" s="1"/>
  <c r="D21" i="1"/>
  <c r="CV55" i="1" s="1"/>
  <c r="CV76" i="1" s="1"/>
  <c r="C21" i="1"/>
  <c r="CU54" i="1" s="1"/>
  <c r="CQ20" i="1"/>
  <c r="CQ58" i="1" s="1"/>
  <c r="CQ85" i="1" s="1"/>
  <c r="CP20" i="1"/>
  <c r="CP58" i="1" s="1"/>
  <c r="CP85" i="1" s="1"/>
  <c r="CO20" i="1"/>
  <c r="CO58" i="1" s="1"/>
  <c r="CO85" i="1" s="1"/>
  <c r="CN20" i="1"/>
  <c r="CN58" i="1" s="1"/>
  <c r="CN85" i="1" s="1"/>
  <c r="CM20" i="1"/>
  <c r="CM58" i="1" s="1"/>
  <c r="CM85" i="1" s="1"/>
  <c r="CL20" i="1"/>
  <c r="CL58" i="1" s="1"/>
  <c r="CL85" i="1" s="1"/>
  <c r="CK20" i="1"/>
  <c r="CK58" i="1" s="1"/>
  <c r="CK85" i="1" s="1"/>
  <c r="CJ20" i="1"/>
  <c r="CJ58" i="1" s="1"/>
  <c r="CJ85" i="1" s="1"/>
  <c r="CI20" i="1"/>
  <c r="CI58" i="1" s="1"/>
  <c r="CI85" i="1" s="1"/>
  <c r="CH20" i="1"/>
  <c r="CH58" i="1" s="1"/>
  <c r="CH85" i="1" s="1"/>
  <c r="CG20" i="1"/>
  <c r="CG58" i="1" s="1"/>
  <c r="CG85" i="1" s="1"/>
  <c r="CF20" i="1"/>
  <c r="CF58" i="1" s="1"/>
  <c r="CF85" i="1" s="1"/>
  <c r="CE20" i="1"/>
  <c r="CE58" i="1" s="1"/>
  <c r="CE85" i="1" s="1"/>
  <c r="CD20" i="1"/>
  <c r="CD58" i="1" s="1"/>
  <c r="CD85" i="1" s="1"/>
  <c r="CC20" i="1"/>
  <c r="CC58" i="1" s="1"/>
  <c r="CC85" i="1" s="1"/>
  <c r="CB20" i="1"/>
  <c r="CB58" i="1" s="1"/>
  <c r="CB85" i="1" s="1"/>
  <c r="CA20" i="1"/>
  <c r="CA58" i="1" s="1"/>
  <c r="CA85" i="1" s="1"/>
  <c r="BZ20" i="1"/>
  <c r="BZ58" i="1" s="1"/>
  <c r="BZ85" i="1" s="1"/>
  <c r="BY20" i="1"/>
  <c r="BY58" i="1" s="1"/>
  <c r="BY85" i="1" s="1"/>
  <c r="BX20" i="1"/>
  <c r="BX58" i="1" s="1"/>
  <c r="BX85" i="1" s="1"/>
  <c r="BW20" i="1"/>
  <c r="BS20" i="1"/>
  <c r="CQ57" i="1" s="1"/>
  <c r="CQ82" i="1" s="1"/>
  <c r="BR20" i="1"/>
  <c r="CP57" i="1" s="1"/>
  <c r="CP82" i="1" s="1"/>
  <c r="BQ20" i="1"/>
  <c r="CO57" i="1" s="1"/>
  <c r="CO82" i="1" s="1"/>
  <c r="BP20" i="1"/>
  <c r="CN57" i="1" s="1"/>
  <c r="CN82" i="1" s="1"/>
  <c r="BO20" i="1"/>
  <c r="CM57" i="1" s="1"/>
  <c r="CM82" i="1" s="1"/>
  <c r="BN20" i="1"/>
  <c r="CL57" i="1" s="1"/>
  <c r="CL82" i="1" s="1"/>
  <c r="BM20" i="1"/>
  <c r="CK57" i="1" s="1"/>
  <c r="CK82" i="1" s="1"/>
  <c r="BL20" i="1"/>
  <c r="CJ57" i="1" s="1"/>
  <c r="CJ82" i="1" s="1"/>
  <c r="BK20" i="1"/>
  <c r="CI57" i="1" s="1"/>
  <c r="CI82" i="1" s="1"/>
  <c r="BJ20" i="1"/>
  <c r="CH57" i="1" s="1"/>
  <c r="CH82" i="1" s="1"/>
  <c r="BI20" i="1"/>
  <c r="CG57" i="1" s="1"/>
  <c r="CG82" i="1" s="1"/>
  <c r="BH20" i="1"/>
  <c r="CF57" i="1" s="1"/>
  <c r="CF82" i="1" s="1"/>
  <c r="BG20" i="1"/>
  <c r="CE57" i="1" s="1"/>
  <c r="CE82" i="1" s="1"/>
  <c r="BF20" i="1"/>
  <c r="CD57" i="1" s="1"/>
  <c r="CD82" i="1" s="1"/>
  <c r="BE20" i="1"/>
  <c r="CC57" i="1" s="1"/>
  <c r="CC82" i="1" s="1"/>
  <c r="BD20" i="1"/>
  <c r="CB57" i="1" s="1"/>
  <c r="CB82" i="1" s="1"/>
  <c r="BC20" i="1"/>
  <c r="CA57" i="1" s="1"/>
  <c r="CA82" i="1" s="1"/>
  <c r="BB20" i="1"/>
  <c r="BZ57" i="1" s="1"/>
  <c r="BZ82" i="1" s="1"/>
  <c r="BA20" i="1"/>
  <c r="BY57" i="1" s="1"/>
  <c r="BY82" i="1" s="1"/>
  <c r="AZ20" i="1"/>
  <c r="BX57" i="1" s="1"/>
  <c r="BX82" i="1" s="1"/>
  <c r="AY20" i="1"/>
  <c r="AU20" i="1"/>
  <c r="CQ56" i="1" s="1"/>
  <c r="CQ79" i="1" s="1"/>
  <c r="AT20" i="1"/>
  <c r="CP56" i="1" s="1"/>
  <c r="CP79" i="1" s="1"/>
  <c r="AS20" i="1"/>
  <c r="CO56" i="1" s="1"/>
  <c r="CO79" i="1" s="1"/>
  <c r="AR20" i="1"/>
  <c r="CN56" i="1" s="1"/>
  <c r="CN79" i="1" s="1"/>
  <c r="AQ20" i="1"/>
  <c r="CM56" i="1" s="1"/>
  <c r="CM79" i="1" s="1"/>
  <c r="AP20" i="1"/>
  <c r="CL56" i="1" s="1"/>
  <c r="CL79" i="1" s="1"/>
  <c r="AO20" i="1"/>
  <c r="CK56" i="1" s="1"/>
  <c r="CK79" i="1" s="1"/>
  <c r="AN20" i="1"/>
  <c r="CJ56" i="1" s="1"/>
  <c r="CJ79" i="1" s="1"/>
  <c r="AM20" i="1"/>
  <c r="CI56" i="1" s="1"/>
  <c r="CI79" i="1" s="1"/>
  <c r="AL20" i="1"/>
  <c r="CH56" i="1" s="1"/>
  <c r="CH79" i="1" s="1"/>
  <c r="AK20" i="1"/>
  <c r="CG56" i="1" s="1"/>
  <c r="CG79" i="1" s="1"/>
  <c r="AJ20" i="1"/>
  <c r="CF56" i="1" s="1"/>
  <c r="CF79" i="1" s="1"/>
  <c r="AI20" i="1"/>
  <c r="CE56" i="1" s="1"/>
  <c r="CE79" i="1" s="1"/>
  <c r="AH20" i="1"/>
  <c r="CD56" i="1" s="1"/>
  <c r="CD79" i="1" s="1"/>
  <c r="AG20" i="1"/>
  <c r="CC56" i="1" s="1"/>
  <c r="CC79" i="1" s="1"/>
  <c r="AF20" i="1"/>
  <c r="CB56" i="1" s="1"/>
  <c r="CB79" i="1" s="1"/>
  <c r="AE20" i="1"/>
  <c r="CA56" i="1" s="1"/>
  <c r="CA79" i="1" s="1"/>
  <c r="AD20" i="1"/>
  <c r="BZ56" i="1" s="1"/>
  <c r="BZ79" i="1" s="1"/>
  <c r="AC20" i="1"/>
  <c r="BY56" i="1" s="1"/>
  <c r="BY79" i="1" s="1"/>
  <c r="AB20" i="1"/>
  <c r="BX56" i="1" s="1"/>
  <c r="BX79" i="1" s="1"/>
  <c r="AA20" i="1"/>
  <c r="W20" i="1"/>
  <c r="CQ55" i="1" s="1"/>
  <c r="CQ76" i="1" s="1"/>
  <c r="V20" i="1"/>
  <c r="CP55" i="1" s="1"/>
  <c r="CP76" i="1" s="1"/>
  <c r="U20" i="1"/>
  <c r="CO55" i="1" s="1"/>
  <c r="CO76" i="1" s="1"/>
  <c r="T20" i="1"/>
  <c r="CN55" i="1" s="1"/>
  <c r="CN76" i="1" s="1"/>
  <c r="S20" i="1"/>
  <c r="CM55" i="1" s="1"/>
  <c r="CM76" i="1" s="1"/>
  <c r="R20" i="1"/>
  <c r="CL55" i="1" s="1"/>
  <c r="CL76" i="1" s="1"/>
  <c r="Q20" i="1"/>
  <c r="CK55" i="1" s="1"/>
  <c r="CK76" i="1" s="1"/>
  <c r="P20" i="1"/>
  <c r="CJ55" i="1" s="1"/>
  <c r="CJ76" i="1" s="1"/>
  <c r="O20" i="1"/>
  <c r="CI55" i="1" s="1"/>
  <c r="CI76" i="1" s="1"/>
  <c r="N20" i="1"/>
  <c r="CH55" i="1" s="1"/>
  <c r="CH76" i="1" s="1"/>
  <c r="M20" i="1"/>
  <c r="CG55" i="1" s="1"/>
  <c r="CG76" i="1" s="1"/>
  <c r="L20" i="1"/>
  <c r="CF55" i="1" s="1"/>
  <c r="CF76" i="1" s="1"/>
  <c r="K20" i="1"/>
  <c r="CE55" i="1" s="1"/>
  <c r="CE76" i="1" s="1"/>
  <c r="J20" i="1"/>
  <c r="CD55" i="1" s="1"/>
  <c r="CD76" i="1" s="1"/>
  <c r="I20" i="1"/>
  <c r="CC55" i="1" s="1"/>
  <c r="CC76" i="1" s="1"/>
  <c r="H20" i="1"/>
  <c r="CB55" i="1" s="1"/>
  <c r="CB76" i="1" s="1"/>
  <c r="G20" i="1"/>
  <c r="CA55" i="1" s="1"/>
  <c r="CA76" i="1" s="1"/>
  <c r="F20" i="1"/>
  <c r="BZ55" i="1" s="1"/>
  <c r="BZ76" i="1" s="1"/>
  <c r="E20" i="1"/>
  <c r="BY55" i="1" s="1"/>
  <c r="BY76" i="1" s="1"/>
  <c r="D20" i="1"/>
  <c r="BX55" i="1" s="1"/>
  <c r="BX76" i="1" s="1"/>
  <c r="C20" i="1"/>
  <c r="BW54" i="1" s="1"/>
  <c r="CQ19" i="1"/>
  <c r="BS58" i="1" s="1"/>
  <c r="BS85" i="1" s="1"/>
  <c r="CP19" i="1"/>
  <c r="BR58" i="1" s="1"/>
  <c r="BR85" i="1" s="1"/>
  <c r="CO19" i="1"/>
  <c r="BQ58" i="1" s="1"/>
  <c r="BQ85" i="1" s="1"/>
  <c r="CN19" i="1"/>
  <c r="BP58" i="1" s="1"/>
  <c r="BP85" i="1" s="1"/>
  <c r="CM19" i="1"/>
  <c r="BO58" i="1" s="1"/>
  <c r="BO85" i="1" s="1"/>
  <c r="CL19" i="1"/>
  <c r="BN58" i="1" s="1"/>
  <c r="BN85" i="1" s="1"/>
  <c r="CK19" i="1"/>
  <c r="BM58" i="1" s="1"/>
  <c r="BM85" i="1" s="1"/>
  <c r="CJ19" i="1"/>
  <c r="BL58" i="1" s="1"/>
  <c r="BL85" i="1" s="1"/>
  <c r="CI19" i="1"/>
  <c r="BK58" i="1" s="1"/>
  <c r="BK85" i="1" s="1"/>
  <c r="CH19" i="1"/>
  <c r="BJ58" i="1" s="1"/>
  <c r="BJ85" i="1" s="1"/>
  <c r="CG19" i="1"/>
  <c r="BI58" i="1" s="1"/>
  <c r="BI85" i="1" s="1"/>
  <c r="CF19" i="1"/>
  <c r="BH58" i="1" s="1"/>
  <c r="BH85" i="1" s="1"/>
  <c r="CE19" i="1"/>
  <c r="BG58" i="1" s="1"/>
  <c r="BG85" i="1" s="1"/>
  <c r="CD19" i="1"/>
  <c r="BF58" i="1" s="1"/>
  <c r="BF85" i="1" s="1"/>
  <c r="CC19" i="1"/>
  <c r="BE58" i="1" s="1"/>
  <c r="BE85" i="1" s="1"/>
  <c r="CB19" i="1"/>
  <c r="BD58" i="1" s="1"/>
  <c r="BD85" i="1" s="1"/>
  <c r="CA19" i="1"/>
  <c r="BC58" i="1" s="1"/>
  <c r="BC85" i="1" s="1"/>
  <c r="BZ19" i="1"/>
  <c r="BB58" i="1" s="1"/>
  <c r="BB85" i="1" s="1"/>
  <c r="BY19" i="1"/>
  <c r="BA58" i="1" s="1"/>
  <c r="BA85" i="1" s="1"/>
  <c r="BX19" i="1"/>
  <c r="AZ58" i="1" s="1"/>
  <c r="AZ85" i="1" s="1"/>
  <c r="BW19" i="1"/>
  <c r="BS19" i="1"/>
  <c r="BS57" i="1" s="1"/>
  <c r="BS82" i="1" s="1"/>
  <c r="BR19" i="1"/>
  <c r="BR57" i="1" s="1"/>
  <c r="BR82" i="1" s="1"/>
  <c r="BQ19" i="1"/>
  <c r="BQ57" i="1" s="1"/>
  <c r="BQ82" i="1" s="1"/>
  <c r="BP19" i="1"/>
  <c r="BP57" i="1" s="1"/>
  <c r="BP82" i="1" s="1"/>
  <c r="BO19" i="1"/>
  <c r="BO57" i="1" s="1"/>
  <c r="BO82" i="1" s="1"/>
  <c r="BN19" i="1"/>
  <c r="BN57" i="1" s="1"/>
  <c r="BN82" i="1" s="1"/>
  <c r="BM19" i="1"/>
  <c r="BM57" i="1" s="1"/>
  <c r="BM82" i="1" s="1"/>
  <c r="BL19" i="1"/>
  <c r="BL57" i="1" s="1"/>
  <c r="BL82" i="1" s="1"/>
  <c r="BK19" i="1"/>
  <c r="BK57" i="1" s="1"/>
  <c r="BK82" i="1" s="1"/>
  <c r="BJ19" i="1"/>
  <c r="BJ57" i="1" s="1"/>
  <c r="BJ82" i="1" s="1"/>
  <c r="BI19" i="1"/>
  <c r="BI57" i="1" s="1"/>
  <c r="BI82" i="1" s="1"/>
  <c r="BH19" i="1"/>
  <c r="BH57" i="1" s="1"/>
  <c r="BH82" i="1" s="1"/>
  <c r="BG19" i="1"/>
  <c r="BG57" i="1" s="1"/>
  <c r="BG82" i="1" s="1"/>
  <c r="BF19" i="1"/>
  <c r="BF57" i="1" s="1"/>
  <c r="BF82" i="1" s="1"/>
  <c r="BE19" i="1"/>
  <c r="BE57" i="1" s="1"/>
  <c r="BE82" i="1" s="1"/>
  <c r="BD19" i="1"/>
  <c r="BD57" i="1" s="1"/>
  <c r="BD82" i="1" s="1"/>
  <c r="BC19" i="1"/>
  <c r="BC57" i="1" s="1"/>
  <c r="BC82" i="1" s="1"/>
  <c r="BB19" i="1"/>
  <c r="BB57" i="1" s="1"/>
  <c r="BB82" i="1" s="1"/>
  <c r="BA19" i="1"/>
  <c r="BA57" i="1" s="1"/>
  <c r="BA82" i="1" s="1"/>
  <c r="AZ19" i="1"/>
  <c r="AZ57" i="1" s="1"/>
  <c r="AZ82" i="1" s="1"/>
  <c r="AY19" i="1"/>
  <c r="AU19" i="1"/>
  <c r="BS56" i="1" s="1"/>
  <c r="BS79" i="1" s="1"/>
  <c r="AT19" i="1"/>
  <c r="BR56" i="1" s="1"/>
  <c r="BR79" i="1" s="1"/>
  <c r="AS19" i="1"/>
  <c r="BQ56" i="1" s="1"/>
  <c r="BQ79" i="1" s="1"/>
  <c r="AR19" i="1"/>
  <c r="BP56" i="1" s="1"/>
  <c r="BP79" i="1" s="1"/>
  <c r="AQ19" i="1"/>
  <c r="BO56" i="1" s="1"/>
  <c r="BO79" i="1" s="1"/>
  <c r="AP19" i="1"/>
  <c r="BN56" i="1" s="1"/>
  <c r="BN79" i="1" s="1"/>
  <c r="AO19" i="1"/>
  <c r="BM56" i="1" s="1"/>
  <c r="BM79" i="1" s="1"/>
  <c r="AN19" i="1"/>
  <c r="BL56" i="1" s="1"/>
  <c r="BL79" i="1" s="1"/>
  <c r="AM19" i="1"/>
  <c r="BK56" i="1" s="1"/>
  <c r="BK79" i="1" s="1"/>
  <c r="AL19" i="1"/>
  <c r="BJ56" i="1" s="1"/>
  <c r="BJ79" i="1" s="1"/>
  <c r="AK19" i="1"/>
  <c r="BI56" i="1" s="1"/>
  <c r="BI79" i="1" s="1"/>
  <c r="AJ19" i="1"/>
  <c r="BH56" i="1" s="1"/>
  <c r="BH79" i="1" s="1"/>
  <c r="AI19" i="1"/>
  <c r="BG56" i="1" s="1"/>
  <c r="BG79" i="1" s="1"/>
  <c r="AH19" i="1"/>
  <c r="BF56" i="1" s="1"/>
  <c r="BF79" i="1" s="1"/>
  <c r="AG19" i="1"/>
  <c r="BE56" i="1" s="1"/>
  <c r="BE79" i="1" s="1"/>
  <c r="AF19" i="1"/>
  <c r="BD56" i="1" s="1"/>
  <c r="BD79" i="1" s="1"/>
  <c r="AE19" i="1"/>
  <c r="BC56" i="1" s="1"/>
  <c r="BC79" i="1" s="1"/>
  <c r="AD19" i="1"/>
  <c r="BB56" i="1" s="1"/>
  <c r="BB79" i="1" s="1"/>
  <c r="AC19" i="1"/>
  <c r="BA56" i="1" s="1"/>
  <c r="BA79" i="1" s="1"/>
  <c r="AB19" i="1"/>
  <c r="AZ56" i="1" s="1"/>
  <c r="AZ79" i="1" s="1"/>
  <c r="AA19" i="1"/>
  <c r="W19" i="1"/>
  <c r="BS55" i="1" s="1"/>
  <c r="BS76" i="1" s="1"/>
  <c r="V19" i="1"/>
  <c r="BR55" i="1" s="1"/>
  <c r="BR76" i="1" s="1"/>
  <c r="U19" i="1"/>
  <c r="BQ55" i="1" s="1"/>
  <c r="BQ76" i="1" s="1"/>
  <c r="T19" i="1"/>
  <c r="BP55" i="1" s="1"/>
  <c r="BP76" i="1" s="1"/>
  <c r="S19" i="1"/>
  <c r="BO55" i="1" s="1"/>
  <c r="BO76" i="1" s="1"/>
  <c r="R19" i="1"/>
  <c r="BN55" i="1" s="1"/>
  <c r="BN76" i="1" s="1"/>
  <c r="Q19" i="1"/>
  <c r="BM55" i="1" s="1"/>
  <c r="BM76" i="1" s="1"/>
  <c r="P19" i="1"/>
  <c r="BL55" i="1" s="1"/>
  <c r="BL76" i="1" s="1"/>
  <c r="O19" i="1"/>
  <c r="BK55" i="1" s="1"/>
  <c r="BK76" i="1" s="1"/>
  <c r="N19" i="1"/>
  <c r="BJ55" i="1" s="1"/>
  <c r="BJ76" i="1" s="1"/>
  <c r="M19" i="1"/>
  <c r="BI55" i="1" s="1"/>
  <c r="BI76" i="1" s="1"/>
  <c r="L19" i="1"/>
  <c r="BH55" i="1" s="1"/>
  <c r="BH76" i="1" s="1"/>
  <c r="K19" i="1"/>
  <c r="BG55" i="1" s="1"/>
  <c r="BG76" i="1" s="1"/>
  <c r="J19" i="1"/>
  <c r="BF55" i="1" s="1"/>
  <c r="BF76" i="1" s="1"/>
  <c r="I19" i="1"/>
  <c r="BE55" i="1" s="1"/>
  <c r="BE76" i="1" s="1"/>
  <c r="H19" i="1"/>
  <c r="BD55" i="1" s="1"/>
  <c r="BD76" i="1" s="1"/>
  <c r="G19" i="1"/>
  <c r="BC55" i="1" s="1"/>
  <c r="BC76" i="1" s="1"/>
  <c r="F19" i="1"/>
  <c r="BB55" i="1" s="1"/>
  <c r="BB76" i="1" s="1"/>
  <c r="E19" i="1"/>
  <c r="BA55" i="1" s="1"/>
  <c r="BA76" i="1" s="1"/>
  <c r="D19" i="1"/>
  <c r="AZ55" i="1" s="1"/>
  <c r="AZ76" i="1" s="1"/>
  <c r="C19" i="1"/>
  <c r="AY54" i="1" s="1"/>
  <c r="CQ18" i="1"/>
  <c r="AU58" i="1" s="1"/>
  <c r="AU85" i="1" s="1"/>
  <c r="CP18" i="1"/>
  <c r="AT58" i="1" s="1"/>
  <c r="AT85" i="1" s="1"/>
  <c r="CO18" i="1"/>
  <c r="AS58" i="1" s="1"/>
  <c r="AS85" i="1" s="1"/>
  <c r="CN18" i="1"/>
  <c r="AR58" i="1" s="1"/>
  <c r="AR85" i="1" s="1"/>
  <c r="CM18" i="1"/>
  <c r="AQ58" i="1" s="1"/>
  <c r="AQ85" i="1" s="1"/>
  <c r="CL18" i="1"/>
  <c r="AP58" i="1" s="1"/>
  <c r="AP85" i="1" s="1"/>
  <c r="CK18" i="1"/>
  <c r="AO58" i="1" s="1"/>
  <c r="AO85" i="1" s="1"/>
  <c r="CJ18" i="1"/>
  <c r="AN58" i="1" s="1"/>
  <c r="AN85" i="1" s="1"/>
  <c r="CI18" i="1"/>
  <c r="AM58" i="1" s="1"/>
  <c r="AM85" i="1" s="1"/>
  <c r="CH18" i="1"/>
  <c r="AL58" i="1" s="1"/>
  <c r="AL85" i="1" s="1"/>
  <c r="CG18" i="1"/>
  <c r="AK58" i="1" s="1"/>
  <c r="AK85" i="1" s="1"/>
  <c r="CF18" i="1"/>
  <c r="AJ58" i="1" s="1"/>
  <c r="AJ85" i="1" s="1"/>
  <c r="CE18" i="1"/>
  <c r="AI58" i="1" s="1"/>
  <c r="AI85" i="1" s="1"/>
  <c r="CD18" i="1"/>
  <c r="AH58" i="1" s="1"/>
  <c r="AH85" i="1" s="1"/>
  <c r="CC18" i="1"/>
  <c r="AG58" i="1" s="1"/>
  <c r="AG85" i="1" s="1"/>
  <c r="CB18" i="1"/>
  <c r="AF58" i="1" s="1"/>
  <c r="AF85" i="1" s="1"/>
  <c r="CA18" i="1"/>
  <c r="AE58" i="1" s="1"/>
  <c r="AE85" i="1" s="1"/>
  <c r="BZ18" i="1"/>
  <c r="AD58" i="1" s="1"/>
  <c r="AD85" i="1" s="1"/>
  <c r="BY18" i="1"/>
  <c r="AC58" i="1" s="1"/>
  <c r="AC85" i="1" s="1"/>
  <c r="BX18" i="1"/>
  <c r="AB58" i="1" s="1"/>
  <c r="AB85" i="1" s="1"/>
  <c r="BW18" i="1"/>
  <c r="BS18" i="1"/>
  <c r="AU57" i="1" s="1"/>
  <c r="AU82" i="1" s="1"/>
  <c r="BR18" i="1"/>
  <c r="AT57" i="1" s="1"/>
  <c r="AT82" i="1" s="1"/>
  <c r="BQ18" i="1"/>
  <c r="AS57" i="1" s="1"/>
  <c r="AS82" i="1" s="1"/>
  <c r="BP18" i="1"/>
  <c r="AR57" i="1" s="1"/>
  <c r="AR82" i="1" s="1"/>
  <c r="BO18" i="1"/>
  <c r="AQ57" i="1" s="1"/>
  <c r="AQ82" i="1" s="1"/>
  <c r="BN18" i="1"/>
  <c r="AP57" i="1" s="1"/>
  <c r="AP82" i="1" s="1"/>
  <c r="BM18" i="1"/>
  <c r="AO57" i="1" s="1"/>
  <c r="AO82" i="1" s="1"/>
  <c r="BL18" i="1"/>
  <c r="AN57" i="1" s="1"/>
  <c r="AN82" i="1" s="1"/>
  <c r="BK18" i="1"/>
  <c r="AM57" i="1" s="1"/>
  <c r="AM82" i="1" s="1"/>
  <c r="BJ18" i="1"/>
  <c r="AL57" i="1" s="1"/>
  <c r="AL82" i="1" s="1"/>
  <c r="BI18" i="1"/>
  <c r="AK57" i="1" s="1"/>
  <c r="AK82" i="1" s="1"/>
  <c r="BH18" i="1"/>
  <c r="AJ57" i="1" s="1"/>
  <c r="AJ82" i="1" s="1"/>
  <c r="BG18" i="1"/>
  <c r="AI57" i="1" s="1"/>
  <c r="AI82" i="1" s="1"/>
  <c r="BF18" i="1"/>
  <c r="AH57" i="1" s="1"/>
  <c r="AH82" i="1" s="1"/>
  <c r="BE18" i="1"/>
  <c r="AG57" i="1" s="1"/>
  <c r="AG82" i="1" s="1"/>
  <c r="BD18" i="1"/>
  <c r="AF57" i="1" s="1"/>
  <c r="AF82" i="1" s="1"/>
  <c r="BC18" i="1"/>
  <c r="AE57" i="1" s="1"/>
  <c r="AE82" i="1" s="1"/>
  <c r="BB18" i="1"/>
  <c r="AD57" i="1" s="1"/>
  <c r="AD82" i="1" s="1"/>
  <c r="BA18" i="1"/>
  <c r="AC57" i="1" s="1"/>
  <c r="AC82" i="1" s="1"/>
  <c r="AZ18" i="1"/>
  <c r="AB57" i="1" s="1"/>
  <c r="AB82" i="1" s="1"/>
  <c r="AY18" i="1"/>
  <c r="AU18" i="1"/>
  <c r="AU56" i="1" s="1"/>
  <c r="AU79" i="1" s="1"/>
  <c r="AT18" i="1"/>
  <c r="AT56" i="1" s="1"/>
  <c r="AT79" i="1" s="1"/>
  <c r="AS18" i="1"/>
  <c r="AS56" i="1" s="1"/>
  <c r="AS79" i="1" s="1"/>
  <c r="AR18" i="1"/>
  <c r="AR56" i="1" s="1"/>
  <c r="AR79" i="1" s="1"/>
  <c r="AQ18" i="1"/>
  <c r="AQ56" i="1" s="1"/>
  <c r="AQ79" i="1" s="1"/>
  <c r="AP18" i="1"/>
  <c r="AP56" i="1" s="1"/>
  <c r="AP79" i="1" s="1"/>
  <c r="AO18" i="1"/>
  <c r="AO56" i="1" s="1"/>
  <c r="AO79" i="1" s="1"/>
  <c r="AN18" i="1"/>
  <c r="AN56" i="1" s="1"/>
  <c r="AN79" i="1" s="1"/>
  <c r="AM18" i="1"/>
  <c r="AM56" i="1" s="1"/>
  <c r="AM79" i="1" s="1"/>
  <c r="AL18" i="1"/>
  <c r="AL56" i="1" s="1"/>
  <c r="AL79" i="1" s="1"/>
  <c r="AK18" i="1"/>
  <c r="AK56" i="1" s="1"/>
  <c r="AK79" i="1" s="1"/>
  <c r="AJ18" i="1"/>
  <c r="AJ56" i="1" s="1"/>
  <c r="AJ79" i="1" s="1"/>
  <c r="AI18" i="1"/>
  <c r="AI56" i="1" s="1"/>
  <c r="AI79" i="1" s="1"/>
  <c r="AH18" i="1"/>
  <c r="AH56" i="1" s="1"/>
  <c r="AH79" i="1" s="1"/>
  <c r="AG18" i="1"/>
  <c r="AG56" i="1" s="1"/>
  <c r="AG79" i="1" s="1"/>
  <c r="AF18" i="1"/>
  <c r="AF56" i="1" s="1"/>
  <c r="AF79" i="1" s="1"/>
  <c r="AE18" i="1"/>
  <c r="AE56" i="1" s="1"/>
  <c r="AE79" i="1" s="1"/>
  <c r="AD18" i="1"/>
  <c r="AD56" i="1" s="1"/>
  <c r="AD79" i="1" s="1"/>
  <c r="AC18" i="1"/>
  <c r="AC56" i="1" s="1"/>
  <c r="AC79" i="1" s="1"/>
  <c r="AB18" i="1"/>
  <c r="AB56" i="1" s="1"/>
  <c r="AB79" i="1" s="1"/>
  <c r="AA18" i="1"/>
  <c r="W18" i="1"/>
  <c r="AU55" i="1" s="1"/>
  <c r="AU76" i="1" s="1"/>
  <c r="V18" i="1"/>
  <c r="AT55" i="1" s="1"/>
  <c r="AT76" i="1" s="1"/>
  <c r="U18" i="1"/>
  <c r="AS55" i="1" s="1"/>
  <c r="AS76" i="1" s="1"/>
  <c r="T18" i="1"/>
  <c r="AR55" i="1" s="1"/>
  <c r="AR76" i="1" s="1"/>
  <c r="S18" i="1"/>
  <c r="AQ55" i="1" s="1"/>
  <c r="AQ76" i="1" s="1"/>
  <c r="R18" i="1"/>
  <c r="AP55" i="1" s="1"/>
  <c r="AP76" i="1" s="1"/>
  <c r="Q18" i="1"/>
  <c r="AO55" i="1" s="1"/>
  <c r="AO76" i="1" s="1"/>
  <c r="P18" i="1"/>
  <c r="AN55" i="1" s="1"/>
  <c r="AN76" i="1" s="1"/>
  <c r="O18" i="1"/>
  <c r="AM55" i="1" s="1"/>
  <c r="AM76" i="1" s="1"/>
  <c r="N18" i="1"/>
  <c r="AL55" i="1" s="1"/>
  <c r="AL76" i="1" s="1"/>
  <c r="M18" i="1"/>
  <c r="AK55" i="1" s="1"/>
  <c r="AK76" i="1" s="1"/>
  <c r="L18" i="1"/>
  <c r="AJ55" i="1" s="1"/>
  <c r="AJ76" i="1" s="1"/>
  <c r="K18" i="1"/>
  <c r="AI55" i="1" s="1"/>
  <c r="AI76" i="1" s="1"/>
  <c r="J18" i="1"/>
  <c r="AH55" i="1" s="1"/>
  <c r="AH76" i="1" s="1"/>
  <c r="I18" i="1"/>
  <c r="AG55" i="1" s="1"/>
  <c r="AG76" i="1" s="1"/>
  <c r="H18" i="1"/>
  <c r="AF55" i="1" s="1"/>
  <c r="AF76" i="1" s="1"/>
  <c r="G18" i="1"/>
  <c r="AE55" i="1" s="1"/>
  <c r="AE76" i="1" s="1"/>
  <c r="F18" i="1"/>
  <c r="AD55" i="1" s="1"/>
  <c r="AD76" i="1" s="1"/>
  <c r="E18" i="1"/>
  <c r="AC55" i="1" s="1"/>
  <c r="AC76" i="1" s="1"/>
  <c r="D18" i="1"/>
  <c r="AB55" i="1" s="1"/>
  <c r="AB76" i="1" s="1"/>
  <c r="C18" i="1"/>
  <c r="AA54" i="1" s="1"/>
  <c r="CQ17" i="1"/>
  <c r="W58" i="1" s="1"/>
  <c r="W85" i="1" s="1"/>
  <c r="CP17" i="1"/>
  <c r="V58" i="1" s="1"/>
  <c r="V85" i="1" s="1"/>
  <c r="CO17" i="1"/>
  <c r="U58" i="1" s="1"/>
  <c r="U85" i="1" s="1"/>
  <c r="CN17" i="1"/>
  <c r="T58" i="1" s="1"/>
  <c r="T85" i="1" s="1"/>
  <c r="CM17" i="1"/>
  <c r="S58" i="1" s="1"/>
  <c r="S85" i="1" s="1"/>
  <c r="CL17" i="1"/>
  <c r="R58" i="1" s="1"/>
  <c r="R85" i="1" s="1"/>
  <c r="CK17" i="1"/>
  <c r="Q58" i="1" s="1"/>
  <c r="Q85" i="1" s="1"/>
  <c r="CJ17" i="1"/>
  <c r="P58" i="1" s="1"/>
  <c r="P85" i="1" s="1"/>
  <c r="CI17" i="1"/>
  <c r="O58" i="1" s="1"/>
  <c r="O85" i="1" s="1"/>
  <c r="CH17" i="1"/>
  <c r="N58" i="1" s="1"/>
  <c r="N85" i="1" s="1"/>
  <c r="CG17" i="1"/>
  <c r="M58" i="1" s="1"/>
  <c r="M85" i="1" s="1"/>
  <c r="CF17" i="1"/>
  <c r="L58" i="1" s="1"/>
  <c r="L85" i="1" s="1"/>
  <c r="CE17" i="1"/>
  <c r="K58" i="1" s="1"/>
  <c r="K85" i="1" s="1"/>
  <c r="CD17" i="1"/>
  <c r="J58" i="1" s="1"/>
  <c r="J85" i="1" s="1"/>
  <c r="CC17" i="1"/>
  <c r="I58" i="1" s="1"/>
  <c r="I85" i="1" s="1"/>
  <c r="CB17" i="1"/>
  <c r="H58" i="1" s="1"/>
  <c r="H85" i="1" s="1"/>
  <c r="CA17" i="1"/>
  <c r="G58" i="1" s="1"/>
  <c r="G85" i="1" s="1"/>
  <c r="BZ17" i="1"/>
  <c r="F58" i="1" s="1"/>
  <c r="F85" i="1" s="1"/>
  <c r="BY17" i="1"/>
  <c r="E58" i="1" s="1"/>
  <c r="E85" i="1" s="1"/>
  <c r="BX17" i="1"/>
  <c r="D58" i="1" s="1"/>
  <c r="D85" i="1" s="1"/>
  <c r="BW17" i="1"/>
  <c r="BV17" i="1"/>
  <c r="BS17" i="1"/>
  <c r="W57" i="1" s="1"/>
  <c r="W82" i="1" s="1"/>
  <c r="BR17" i="1"/>
  <c r="V57" i="1" s="1"/>
  <c r="V82" i="1" s="1"/>
  <c r="BQ17" i="1"/>
  <c r="U57" i="1" s="1"/>
  <c r="U82" i="1" s="1"/>
  <c r="BP17" i="1"/>
  <c r="T57" i="1" s="1"/>
  <c r="T82" i="1" s="1"/>
  <c r="BO17" i="1"/>
  <c r="S57" i="1" s="1"/>
  <c r="S82" i="1" s="1"/>
  <c r="BN17" i="1"/>
  <c r="R57" i="1" s="1"/>
  <c r="R82" i="1" s="1"/>
  <c r="BM17" i="1"/>
  <c r="Q57" i="1" s="1"/>
  <c r="Q82" i="1" s="1"/>
  <c r="BL17" i="1"/>
  <c r="P57" i="1" s="1"/>
  <c r="P82" i="1" s="1"/>
  <c r="BK17" i="1"/>
  <c r="O57" i="1" s="1"/>
  <c r="O82" i="1" s="1"/>
  <c r="BJ17" i="1"/>
  <c r="N57" i="1" s="1"/>
  <c r="N82" i="1" s="1"/>
  <c r="BI17" i="1"/>
  <c r="M57" i="1" s="1"/>
  <c r="M82" i="1" s="1"/>
  <c r="BH17" i="1"/>
  <c r="L57" i="1" s="1"/>
  <c r="L82" i="1" s="1"/>
  <c r="BG17" i="1"/>
  <c r="K57" i="1" s="1"/>
  <c r="K82" i="1" s="1"/>
  <c r="BF17" i="1"/>
  <c r="J57" i="1" s="1"/>
  <c r="J82" i="1" s="1"/>
  <c r="BE17" i="1"/>
  <c r="I57" i="1" s="1"/>
  <c r="I82" i="1" s="1"/>
  <c r="BD17" i="1"/>
  <c r="H57" i="1" s="1"/>
  <c r="H82" i="1" s="1"/>
  <c r="BC17" i="1"/>
  <c r="G57" i="1" s="1"/>
  <c r="G82" i="1" s="1"/>
  <c r="BB17" i="1"/>
  <c r="F57" i="1" s="1"/>
  <c r="F82" i="1" s="1"/>
  <c r="BA17" i="1"/>
  <c r="E57" i="1" s="1"/>
  <c r="E82" i="1" s="1"/>
  <c r="AZ17" i="1"/>
  <c r="D57" i="1" s="1"/>
  <c r="D82" i="1" s="1"/>
  <c r="AY17" i="1"/>
  <c r="AX17" i="1"/>
  <c r="AU17" i="1"/>
  <c r="W56" i="1" s="1"/>
  <c r="W79" i="1" s="1"/>
  <c r="AT17" i="1"/>
  <c r="V56" i="1" s="1"/>
  <c r="V79" i="1" s="1"/>
  <c r="AS17" i="1"/>
  <c r="U56" i="1" s="1"/>
  <c r="U79" i="1" s="1"/>
  <c r="AR17" i="1"/>
  <c r="T56" i="1" s="1"/>
  <c r="T79" i="1" s="1"/>
  <c r="AQ17" i="1"/>
  <c r="S56" i="1" s="1"/>
  <c r="S79" i="1" s="1"/>
  <c r="AP17" i="1"/>
  <c r="R56" i="1" s="1"/>
  <c r="R79" i="1" s="1"/>
  <c r="AO17" i="1"/>
  <c r="Q56" i="1" s="1"/>
  <c r="Q79" i="1" s="1"/>
  <c r="AN17" i="1"/>
  <c r="P56" i="1" s="1"/>
  <c r="P79" i="1" s="1"/>
  <c r="AM17" i="1"/>
  <c r="O56" i="1" s="1"/>
  <c r="O79" i="1" s="1"/>
  <c r="AL17" i="1"/>
  <c r="N56" i="1" s="1"/>
  <c r="N79" i="1" s="1"/>
  <c r="AK17" i="1"/>
  <c r="M56" i="1" s="1"/>
  <c r="M79" i="1" s="1"/>
  <c r="AJ17" i="1"/>
  <c r="L56" i="1" s="1"/>
  <c r="L79" i="1" s="1"/>
  <c r="AI17" i="1"/>
  <c r="K56" i="1" s="1"/>
  <c r="K79" i="1" s="1"/>
  <c r="AH17" i="1"/>
  <c r="J56" i="1" s="1"/>
  <c r="J79" i="1" s="1"/>
  <c r="AG17" i="1"/>
  <c r="I56" i="1" s="1"/>
  <c r="I79" i="1" s="1"/>
  <c r="AF17" i="1"/>
  <c r="H56" i="1" s="1"/>
  <c r="H79" i="1" s="1"/>
  <c r="AE17" i="1"/>
  <c r="G56" i="1" s="1"/>
  <c r="G79" i="1" s="1"/>
  <c r="AD17" i="1"/>
  <c r="F56" i="1" s="1"/>
  <c r="F79" i="1" s="1"/>
  <c r="AC17" i="1"/>
  <c r="E56" i="1" s="1"/>
  <c r="E79" i="1" s="1"/>
  <c r="AB17" i="1"/>
  <c r="D56" i="1" s="1"/>
  <c r="D79" i="1" s="1"/>
  <c r="AA17" i="1"/>
  <c r="Z17" i="1"/>
  <c r="W17" i="1"/>
  <c r="W55" i="1" s="1"/>
  <c r="W76" i="1" s="1"/>
  <c r="V17" i="1"/>
  <c r="V55" i="1" s="1"/>
  <c r="V76" i="1" s="1"/>
  <c r="U17" i="1"/>
  <c r="U55" i="1" s="1"/>
  <c r="U76" i="1" s="1"/>
  <c r="T17" i="1"/>
  <c r="T55" i="1" s="1"/>
  <c r="T76" i="1" s="1"/>
  <c r="S17" i="1"/>
  <c r="S55" i="1" s="1"/>
  <c r="S76" i="1" s="1"/>
  <c r="R17" i="1"/>
  <c r="R55" i="1" s="1"/>
  <c r="R76" i="1" s="1"/>
  <c r="Q17" i="1"/>
  <c r="Q55" i="1" s="1"/>
  <c r="Q76" i="1" s="1"/>
  <c r="P17" i="1"/>
  <c r="P55" i="1" s="1"/>
  <c r="P76" i="1" s="1"/>
  <c r="O17" i="1"/>
  <c r="O55" i="1" s="1"/>
  <c r="O76" i="1" s="1"/>
  <c r="N17" i="1"/>
  <c r="N55" i="1" s="1"/>
  <c r="N76" i="1" s="1"/>
  <c r="M17" i="1"/>
  <c r="M55" i="1" s="1"/>
  <c r="M76" i="1" s="1"/>
  <c r="L17" i="1"/>
  <c r="L55" i="1" s="1"/>
  <c r="L76" i="1" s="1"/>
  <c r="K17" i="1"/>
  <c r="K55" i="1" s="1"/>
  <c r="K76" i="1" s="1"/>
  <c r="J17" i="1"/>
  <c r="J55" i="1" s="1"/>
  <c r="J76" i="1" s="1"/>
  <c r="I17" i="1"/>
  <c r="I55" i="1" s="1"/>
  <c r="I76" i="1" s="1"/>
  <c r="H17" i="1"/>
  <c r="H55" i="1" s="1"/>
  <c r="H76" i="1" s="1"/>
  <c r="G17" i="1"/>
  <c r="G55" i="1" s="1"/>
  <c r="G76" i="1" s="1"/>
  <c r="F17" i="1"/>
  <c r="F55" i="1" s="1"/>
  <c r="F76" i="1" s="1"/>
  <c r="E17" i="1"/>
  <c r="E55" i="1" s="1"/>
  <c r="E76" i="1" s="1"/>
  <c r="D17" i="1"/>
  <c r="D55" i="1" s="1"/>
  <c r="D76" i="1" s="1"/>
  <c r="C17" i="1"/>
  <c r="C54" i="1" s="1"/>
  <c r="B17" i="1"/>
  <c r="B55" i="1" s="1"/>
  <c r="Z55" i="1" s="1"/>
  <c r="AX55" i="1" s="1"/>
  <c r="BV55" i="1" s="1"/>
  <c r="CT55" i="1" s="1"/>
  <c r="DR55" i="1" s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C58" i="1" s="1"/>
  <c r="BV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C57" i="1" s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C56" i="1" s="1"/>
  <c r="C60" i="1" s="1"/>
  <c r="AA60" i="1" s="1"/>
  <c r="AY60" i="1" s="1"/>
  <c r="BW60" i="1" s="1"/>
  <c r="CU60" i="1" s="1"/>
  <c r="DS60" i="1" s="1"/>
  <c r="W16" i="1"/>
  <c r="W54" i="1" s="1"/>
  <c r="AU54" i="1" s="1"/>
  <c r="BS54" i="1" s="1"/>
  <c r="CQ54" i="1" s="1"/>
  <c r="DO54" i="1" s="1"/>
  <c r="EM54" i="1" s="1"/>
  <c r="V16" i="1"/>
  <c r="V54" i="1" s="1"/>
  <c r="AT54" i="1" s="1"/>
  <c r="BR54" i="1" s="1"/>
  <c r="CP54" i="1" s="1"/>
  <c r="DN54" i="1" s="1"/>
  <c r="EL54" i="1" s="1"/>
  <c r="U16" i="1"/>
  <c r="U54" i="1" s="1"/>
  <c r="AS54" i="1" s="1"/>
  <c r="BQ54" i="1" s="1"/>
  <c r="CO54" i="1" s="1"/>
  <c r="DM54" i="1" s="1"/>
  <c r="EK54" i="1" s="1"/>
  <c r="T16" i="1"/>
  <c r="T54" i="1" s="1"/>
  <c r="AR54" i="1" s="1"/>
  <c r="BP54" i="1" s="1"/>
  <c r="CN54" i="1" s="1"/>
  <c r="DL54" i="1" s="1"/>
  <c r="EJ54" i="1" s="1"/>
  <c r="S16" i="1"/>
  <c r="S54" i="1" s="1"/>
  <c r="AQ54" i="1" s="1"/>
  <c r="BO54" i="1" s="1"/>
  <c r="CM54" i="1" s="1"/>
  <c r="DK54" i="1" s="1"/>
  <c r="EI54" i="1" s="1"/>
  <c r="R16" i="1"/>
  <c r="R54" i="1" s="1"/>
  <c r="AP54" i="1" s="1"/>
  <c r="BN54" i="1" s="1"/>
  <c r="CL54" i="1" s="1"/>
  <c r="DJ54" i="1" s="1"/>
  <c r="EH54" i="1" s="1"/>
  <c r="Q16" i="1"/>
  <c r="Q54" i="1" s="1"/>
  <c r="AO54" i="1" s="1"/>
  <c r="BM54" i="1" s="1"/>
  <c r="CK54" i="1" s="1"/>
  <c r="DI54" i="1" s="1"/>
  <c r="EG54" i="1" s="1"/>
  <c r="P16" i="1"/>
  <c r="P54" i="1" s="1"/>
  <c r="AN54" i="1" s="1"/>
  <c r="BL54" i="1" s="1"/>
  <c r="CJ54" i="1" s="1"/>
  <c r="DH54" i="1" s="1"/>
  <c r="EF54" i="1" s="1"/>
  <c r="O16" i="1"/>
  <c r="O54" i="1" s="1"/>
  <c r="AM54" i="1" s="1"/>
  <c r="BK54" i="1" s="1"/>
  <c r="CI54" i="1" s="1"/>
  <c r="DG54" i="1" s="1"/>
  <c r="EE54" i="1" s="1"/>
  <c r="N16" i="1"/>
  <c r="N54" i="1" s="1"/>
  <c r="AL54" i="1" s="1"/>
  <c r="BJ54" i="1" s="1"/>
  <c r="CH54" i="1" s="1"/>
  <c r="DF54" i="1" s="1"/>
  <c r="ED54" i="1" s="1"/>
  <c r="M16" i="1"/>
  <c r="M54" i="1" s="1"/>
  <c r="AK54" i="1" s="1"/>
  <c r="BI54" i="1" s="1"/>
  <c r="CG54" i="1" s="1"/>
  <c r="DE54" i="1" s="1"/>
  <c r="EC54" i="1" s="1"/>
  <c r="L16" i="1"/>
  <c r="L54" i="1" s="1"/>
  <c r="AJ54" i="1" s="1"/>
  <c r="BH54" i="1" s="1"/>
  <c r="CF54" i="1" s="1"/>
  <c r="DD54" i="1" s="1"/>
  <c r="EB54" i="1" s="1"/>
  <c r="K16" i="1"/>
  <c r="K54" i="1" s="1"/>
  <c r="AI54" i="1" s="1"/>
  <c r="BG54" i="1" s="1"/>
  <c r="CE54" i="1" s="1"/>
  <c r="DC54" i="1" s="1"/>
  <c r="EA54" i="1" s="1"/>
  <c r="J16" i="1"/>
  <c r="J54" i="1" s="1"/>
  <c r="AH54" i="1" s="1"/>
  <c r="BF54" i="1" s="1"/>
  <c r="CD54" i="1" s="1"/>
  <c r="DB54" i="1" s="1"/>
  <c r="DZ54" i="1" s="1"/>
  <c r="I16" i="1"/>
  <c r="I54" i="1" s="1"/>
  <c r="AG54" i="1" s="1"/>
  <c r="BE54" i="1" s="1"/>
  <c r="CC54" i="1" s="1"/>
  <c r="DA54" i="1" s="1"/>
  <c r="DY54" i="1" s="1"/>
  <c r="H16" i="1"/>
  <c r="H54" i="1" s="1"/>
  <c r="AF54" i="1" s="1"/>
  <c r="BD54" i="1" s="1"/>
  <c r="CB54" i="1" s="1"/>
  <c r="CZ54" i="1" s="1"/>
  <c r="DX54" i="1" s="1"/>
  <c r="G16" i="1"/>
  <c r="G54" i="1" s="1"/>
  <c r="AE54" i="1" s="1"/>
  <c r="BC54" i="1" s="1"/>
  <c r="CA54" i="1" s="1"/>
  <c r="CY54" i="1" s="1"/>
  <c r="DW54" i="1" s="1"/>
  <c r="F16" i="1"/>
  <c r="F54" i="1" s="1"/>
  <c r="AD54" i="1" s="1"/>
  <c r="BB54" i="1" s="1"/>
  <c r="BZ54" i="1" s="1"/>
  <c r="CX54" i="1" s="1"/>
  <c r="DV54" i="1" s="1"/>
  <c r="E16" i="1"/>
  <c r="E54" i="1" s="1"/>
  <c r="AC54" i="1" s="1"/>
  <c r="BA54" i="1" s="1"/>
  <c r="BY54" i="1" s="1"/>
  <c r="CW54" i="1" s="1"/>
  <c r="DU54" i="1" s="1"/>
  <c r="D16" i="1"/>
  <c r="D54" i="1" s="1"/>
  <c r="AB54" i="1" s="1"/>
  <c r="AZ54" i="1" s="1"/>
  <c r="BX54" i="1" s="1"/>
  <c r="CV54" i="1" s="1"/>
  <c r="DT54" i="1" s="1"/>
  <c r="C16" i="1"/>
  <c r="C55" i="1" s="1"/>
  <c r="CQ14" i="1"/>
  <c r="EM52" i="1" s="1"/>
  <c r="EM98" i="1" s="1"/>
  <c r="CP14" i="1"/>
  <c r="EL52" i="1" s="1"/>
  <c r="EL98" i="1" s="1"/>
  <c r="CO14" i="1"/>
  <c r="EK52" i="1" s="1"/>
  <c r="EK98" i="1" s="1"/>
  <c r="CN14" i="1"/>
  <c r="EJ52" i="1" s="1"/>
  <c r="EJ98" i="1" s="1"/>
  <c r="CM14" i="1"/>
  <c r="EI52" i="1" s="1"/>
  <c r="EI98" i="1" s="1"/>
  <c r="CL14" i="1"/>
  <c r="EH52" i="1" s="1"/>
  <c r="EH98" i="1" s="1"/>
  <c r="CK14" i="1"/>
  <c r="EG52" i="1" s="1"/>
  <c r="EG98" i="1" s="1"/>
  <c r="CJ14" i="1"/>
  <c r="EF52" i="1" s="1"/>
  <c r="EF98" i="1" s="1"/>
  <c r="CI14" i="1"/>
  <c r="EE52" i="1" s="1"/>
  <c r="EE98" i="1" s="1"/>
  <c r="CH14" i="1"/>
  <c r="ED52" i="1" s="1"/>
  <c r="ED98" i="1" s="1"/>
  <c r="CG14" i="1"/>
  <c r="EC52" i="1" s="1"/>
  <c r="EC98" i="1" s="1"/>
  <c r="CF14" i="1"/>
  <c r="EB52" i="1" s="1"/>
  <c r="EB98" i="1" s="1"/>
  <c r="CE14" i="1"/>
  <c r="EA52" i="1" s="1"/>
  <c r="EA98" i="1" s="1"/>
  <c r="CD14" i="1"/>
  <c r="DZ52" i="1" s="1"/>
  <c r="DZ98" i="1" s="1"/>
  <c r="CC14" i="1"/>
  <c r="DY52" i="1" s="1"/>
  <c r="DY98" i="1" s="1"/>
  <c r="CB14" i="1"/>
  <c r="DX52" i="1" s="1"/>
  <c r="DX98" i="1" s="1"/>
  <c r="CA14" i="1"/>
  <c r="DW52" i="1" s="1"/>
  <c r="DW98" i="1" s="1"/>
  <c r="BZ14" i="1"/>
  <c r="DV52" i="1" s="1"/>
  <c r="DV98" i="1" s="1"/>
  <c r="BY14" i="1"/>
  <c r="DU52" i="1" s="1"/>
  <c r="DU98" i="1" s="1"/>
  <c r="BX14" i="1"/>
  <c r="DT52" i="1" s="1"/>
  <c r="DT98" i="1" s="1"/>
  <c r="BW14" i="1"/>
  <c r="BS14" i="1"/>
  <c r="EM51" i="1" s="1"/>
  <c r="EM95" i="1" s="1"/>
  <c r="BR14" i="1"/>
  <c r="EL51" i="1" s="1"/>
  <c r="EL95" i="1" s="1"/>
  <c r="BQ14" i="1"/>
  <c r="EK51" i="1" s="1"/>
  <c r="EK95" i="1" s="1"/>
  <c r="BP14" i="1"/>
  <c r="EJ51" i="1" s="1"/>
  <c r="EJ95" i="1" s="1"/>
  <c r="BO14" i="1"/>
  <c r="EI51" i="1" s="1"/>
  <c r="EI95" i="1" s="1"/>
  <c r="BN14" i="1"/>
  <c r="EH51" i="1" s="1"/>
  <c r="EH95" i="1" s="1"/>
  <c r="BM14" i="1"/>
  <c r="EG51" i="1" s="1"/>
  <c r="EG95" i="1" s="1"/>
  <c r="BL14" i="1"/>
  <c r="EF51" i="1" s="1"/>
  <c r="EF95" i="1" s="1"/>
  <c r="BK14" i="1"/>
  <c r="EE51" i="1" s="1"/>
  <c r="EE95" i="1" s="1"/>
  <c r="BJ14" i="1"/>
  <c r="ED51" i="1" s="1"/>
  <c r="ED95" i="1" s="1"/>
  <c r="BI14" i="1"/>
  <c r="EC51" i="1" s="1"/>
  <c r="EC95" i="1" s="1"/>
  <c r="BH14" i="1"/>
  <c r="EB51" i="1" s="1"/>
  <c r="EB95" i="1" s="1"/>
  <c r="BG14" i="1"/>
  <c r="EA51" i="1" s="1"/>
  <c r="EA95" i="1" s="1"/>
  <c r="BF14" i="1"/>
  <c r="DZ51" i="1" s="1"/>
  <c r="DZ95" i="1" s="1"/>
  <c r="BE14" i="1"/>
  <c r="DY51" i="1" s="1"/>
  <c r="DY95" i="1" s="1"/>
  <c r="BD14" i="1"/>
  <c r="DX51" i="1" s="1"/>
  <c r="DX95" i="1" s="1"/>
  <c r="BC14" i="1"/>
  <c r="DW51" i="1" s="1"/>
  <c r="DW95" i="1" s="1"/>
  <c r="BB14" i="1"/>
  <c r="DV51" i="1" s="1"/>
  <c r="DV95" i="1" s="1"/>
  <c r="BA14" i="1"/>
  <c r="DU51" i="1" s="1"/>
  <c r="DU95" i="1" s="1"/>
  <c r="AZ14" i="1"/>
  <c r="DT51" i="1" s="1"/>
  <c r="DT95" i="1" s="1"/>
  <c r="AY14" i="1"/>
  <c r="AU14" i="1"/>
  <c r="EM50" i="1" s="1"/>
  <c r="EM92" i="1" s="1"/>
  <c r="AT14" i="1"/>
  <c r="EL50" i="1" s="1"/>
  <c r="EL92" i="1" s="1"/>
  <c r="AS14" i="1"/>
  <c r="EK50" i="1" s="1"/>
  <c r="EK92" i="1" s="1"/>
  <c r="AR14" i="1"/>
  <c r="EJ50" i="1" s="1"/>
  <c r="EJ92" i="1" s="1"/>
  <c r="AQ14" i="1"/>
  <c r="EI50" i="1" s="1"/>
  <c r="EI92" i="1" s="1"/>
  <c r="AP14" i="1"/>
  <c r="EH50" i="1" s="1"/>
  <c r="EH92" i="1" s="1"/>
  <c r="AO14" i="1"/>
  <c r="EG50" i="1" s="1"/>
  <c r="EG92" i="1" s="1"/>
  <c r="AN14" i="1"/>
  <c r="EF50" i="1" s="1"/>
  <c r="EF92" i="1" s="1"/>
  <c r="AM14" i="1"/>
  <c r="EE50" i="1" s="1"/>
  <c r="EE92" i="1" s="1"/>
  <c r="AL14" i="1"/>
  <c r="ED50" i="1" s="1"/>
  <c r="ED92" i="1" s="1"/>
  <c r="AK14" i="1"/>
  <c r="EC50" i="1" s="1"/>
  <c r="EC92" i="1" s="1"/>
  <c r="AJ14" i="1"/>
  <c r="EB50" i="1" s="1"/>
  <c r="EB92" i="1" s="1"/>
  <c r="AI14" i="1"/>
  <c r="EA50" i="1" s="1"/>
  <c r="EA92" i="1" s="1"/>
  <c r="AH14" i="1"/>
  <c r="DZ50" i="1" s="1"/>
  <c r="DZ92" i="1" s="1"/>
  <c r="AG14" i="1"/>
  <c r="DY50" i="1" s="1"/>
  <c r="DY92" i="1" s="1"/>
  <c r="AF14" i="1"/>
  <c r="DX50" i="1" s="1"/>
  <c r="DX92" i="1" s="1"/>
  <c r="AE14" i="1"/>
  <c r="DW50" i="1" s="1"/>
  <c r="DW92" i="1" s="1"/>
  <c r="AD14" i="1"/>
  <c r="DV50" i="1" s="1"/>
  <c r="DV92" i="1" s="1"/>
  <c r="AC14" i="1"/>
  <c r="DU50" i="1" s="1"/>
  <c r="DU92" i="1" s="1"/>
  <c r="AB14" i="1"/>
  <c r="DT50" i="1" s="1"/>
  <c r="DT92" i="1" s="1"/>
  <c r="AA14" i="1"/>
  <c r="W14" i="1"/>
  <c r="EM49" i="1" s="1"/>
  <c r="EM89" i="1" s="1"/>
  <c r="V14" i="1"/>
  <c r="EL49" i="1" s="1"/>
  <c r="EL89" i="1" s="1"/>
  <c r="U14" i="1"/>
  <c r="EK49" i="1" s="1"/>
  <c r="EK89" i="1" s="1"/>
  <c r="T14" i="1"/>
  <c r="EJ49" i="1" s="1"/>
  <c r="EJ89" i="1" s="1"/>
  <c r="S14" i="1"/>
  <c r="EI49" i="1" s="1"/>
  <c r="EI89" i="1" s="1"/>
  <c r="R14" i="1"/>
  <c r="EH49" i="1" s="1"/>
  <c r="EH89" i="1" s="1"/>
  <c r="Q14" i="1"/>
  <c r="EG49" i="1" s="1"/>
  <c r="EG89" i="1" s="1"/>
  <c r="P14" i="1"/>
  <c r="EF49" i="1" s="1"/>
  <c r="EF89" i="1" s="1"/>
  <c r="O14" i="1"/>
  <c r="EE49" i="1" s="1"/>
  <c r="EE89" i="1" s="1"/>
  <c r="N14" i="1"/>
  <c r="ED49" i="1" s="1"/>
  <c r="ED89" i="1" s="1"/>
  <c r="M14" i="1"/>
  <c r="EC49" i="1" s="1"/>
  <c r="EC89" i="1" s="1"/>
  <c r="L14" i="1"/>
  <c r="EB49" i="1" s="1"/>
  <c r="EB89" i="1" s="1"/>
  <c r="K14" i="1"/>
  <c r="EA49" i="1" s="1"/>
  <c r="EA89" i="1" s="1"/>
  <c r="J14" i="1"/>
  <c r="DZ49" i="1" s="1"/>
  <c r="DZ89" i="1" s="1"/>
  <c r="I14" i="1"/>
  <c r="DY49" i="1" s="1"/>
  <c r="DY89" i="1" s="1"/>
  <c r="H14" i="1"/>
  <c r="DX49" i="1" s="1"/>
  <c r="DX89" i="1" s="1"/>
  <c r="G14" i="1"/>
  <c r="DW49" i="1" s="1"/>
  <c r="DW89" i="1" s="1"/>
  <c r="F14" i="1"/>
  <c r="DV49" i="1" s="1"/>
  <c r="DV89" i="1" s="1"/>
  <c r="E14" i="1"/>
  <c r="DU49" i="1" s="1"/>
  <c r="DU89" i="1" s="1"/>
  <c r="D14" i="1"/>
  <c r="DT49" i="1" s="1"/>
  <c r="DT89" i="1" s="1"/>
  <c r="C14" i="1"/>
  <c r="CQ13" i="1"/>
  <c r="DO52" i="1" s="1"/>
  <c r="DO98" i="1" s="1"/>
  <c r="CP13" i="1"/>
  <c r="DN52" i="1" s="1"/>
  <c r="DN98" i="1" s="1"/>
  <c r="CO13" i="1"/>
  <c r="DM52" i="1" s="1"/>
  <c r="DM98" i="1" s="1"/>
  <c r="CN13" i="1"/>
  <c r="DL52" i="1" s="1"/>
  <c r="DL98" i="1" s="1"/>
  <c r="CM13" i="1"/>
  <c r="DK52" i="1" s="1"/>
  <c r="DK98" i="1" s="1"/>
  <c r="CL13" i="1"/>
  <c r="DJ52" i="1" s="1"/>
  <c r="DJ98" i="1" s="1"/>
  <c r="CK13" i="1"/>
  <c r="DI52" i="1" s="1"/>
  <c r="DI98" i="1" s="1"/>
  <c r="CJ13" i="1"/>
  <c r="DH52" i="1" s="1"/>
  <c r="DH98" i="1" s="1"/>
  <c r="CI13" i="1"/>
  <c r="DG52" i="1" s="1"/>
  <c r="DG98" i="1" s="1"/>
  <c r="CH13" i="1"/>
  <c r="DF52" i="1" s="1"/>
  <c r="DF98" i="1" s="1"/>
  <c r="CG13" i="1"/>
  <c r="DE52" i="1" s="1"/>
  <c r="DE98" i="1" s="1"/>
  <c r="CF13" i="1"/>
  <c r="DD52" i="1" s="1"/>
  <c r="DD98" i="1" s="1"/>
  <c r="CE13" i="1"/>
  <c r="DC52" i="1" s="1"/>
  <c r="DC98" i="1" s="1"/>
  <c r="CD13" i="1"/>
  <c r="DB52" i="1" s="1"/>
  <c r="DB98" i="1" s="1"/>
  <c r="CC13" i="1"/>
  <c r="DA52" i="1" s="1"/>
  <c r="DA98" i="1" s="1"/>
  <c r="CB13" i="1"/>
  <c r="CZ52" i="1" s="1"/>
  <c r="CZ98" i="1" s="1"/>
  <c r="CA13" i="1"/>
  <c r="CY52" i="1" s="1"/>
  <c r="CY98" i="1" s="1"/>
  <c r="BZ13" i="1"/>
  <c r="CX52" i="1" s="1"/>
  <c r="CX98" i="1" s="1"/>
  <c r="BY13" i="1"/>
  <c r="CW52" i="1" s="1"/>
  <c r="CW98" i="1" s="1"/>
  <c r="BX13" i="1"/>
  <c r="CV52" i="1" s="1"/>
  <c r="CV98" i="1" s="1"/>
  <c r="BW13" i="1"/>
  <c r="BS13" i="1"/>
  <c r="DO51" i="1" s="1"/>
  <c r="DO95" i="1" s="1"/>
  <c r="BR13" i="1"/>
  <c r="DN51" i="1" s="1"/>
  <c r="DN95" i="1" s="1"/>
  <c r="BQ13" i="1"/>
  <c r="DM51" i="1" s="1"/>
  <c r="DM95" i="1" s="1"/>
  <c r="BP13" i="1"/>
  <c r="DL51" i="1" s="1"/>
  <c r="DL95" i="1" s="1"/>
  <c r="BO13" i="1"/>
  <c r="DK51" i="1" s="1"/>
  <c r="DK95" i="1" s="1"/>
  <c r="BN13" i="1"/>
  <c r="DJ51" i="1" s="1"/>
  <c r="DJ95" i="1" s="1"/>
  <c r="BM13" i="1"/>
  <c r="DI51" i="1" s="1"/>
  <c r="DI95" i="1" s="1"/>
  <c r="BL13" i="1"/>
  <c r="DH51" i="1" s="1"/>
  <c r="DH95" i="1" s="1"/>
  <c r="BK13" i="1"/>
  <c r="DG51" i="1" s="1"/>
  <c r="DG95" i="1" s="1"/>
  <c r="BJ13" i="1"/>
  <c r="DF51" i="1" s="1"/>
  <c r="DF95" i="1" s="1"/>
  <c r="BI13" i="1"/>
  <c r="DE51" i="1" s="1"/>
  <c r="DE95" i="1" s="1"/>
  <c r="BH13" i="1"/>
  <c r="DD51" i="1" s="1"/>
  <c r="DD95" i="1" s="1"/>
  <c r="BG13" i="1"/>
  <c r="DC51" i="1" s="1"/>
  <c r="DC95" i="1" s="1"/>
  <c r="BF13" i="1"/>
  <c r="DB51" i="1" s="1"/>
  <c r="DB95" i="1" s="1"/>
  <c r="BE13" i="1"/>
  <c r="DA51" i="1" s="1"/>
  <c r="DA95" i="1" s="1"/>
  <c r="BD13" i="1"/>
  <c r="CZ51" i="1" s="1"/>
  <c r="CZ95" i="1" s="1"/>
  <c r="BC13" i="1"/>
  <c r="CY51" i="1" s="1"/>
  <c r="CY95" i="1" s="1"/>
  <c r="BB13" i="1"/>
  <c r="CX51" i="1" s="1"/>
  <c r="CX95" i="1" s="1"/>
  <c r="BA13" i="1"/>
  <c r="CW51" i="1" s="1"/>
  <c r="CW95" i="1" s="1"/>
  <c r="AZ13" i="1"/>
  <c r="CV51" i="1" s="1"/>
  <c r="CV95" i="1" s="1"/>
  <c r="AY13" i="1"/>
  <c r="AU13" i="1"/>
  <c r="DO50" i="1" s="1"/>
  <c r="DO92" i="1" s="1"/>
  <c r="AT13" i="1"/>
  <c r="DN50" i="1" s="1"/>
  <c r="DN92" i="1" s="1"/>
  <c r="AS13" i="1"/>
  <c r="DM50" i="1" s="1"/>
  <c r="DM92" i="1" s="1"/>
  <c r="AR13" i="1"/>
  <c r="DL50" i="1" s="1"/>
  <c r="DL92" i="1" s="1"/>
  <c r="AQ13" i="1"/>
  <c r="DK50" i="1" s="1"/>
  <c r="DK92" i="1" s="1"/>
  <c r="AP13" i="1"/>
  <c r="DJ50" i="1" s="1"/>
  <c r="DJ92" i="1" s="1"/>
  <c r="AO13" i="1"/>
  <c r="DI50" i="1" s="1"/>
  <c r="DI92" i="1" s="1"/>
  <c r="AN13" i="1"/>
  <c r="DH50" i="1" s="1"/>
  <c r="DH92" i="1" s="1"/>
  <c r="AM13" i="1"/>
  <c r="DG50" i="1" s="1"/>
  <c r="DG92" i="1" s="1"/>
  <c r="AL13" i="1"/>
  <c r="DF50" i="1" s="1"/>
  <c r="DF92" i="1" s="1"/>
  <c r="AK13" i="1"/>
  <c r="DE50" i="1" s="1"/>
  <c r="DE92" i="1" s="1"/>
  <c r="AJ13" i="1"/>
  <c r="DD50" i="1" s="1"/>
  <c r="DD92" i="1" s="1"/>
  <c r="AI13" i="1"/>
  <c r="DC50" i="1" s="1"/>
  <c r="DC92" i="1" s="1"/>
  <c r="AH13" i="1"/>
  <c r="DB50" i="1" s="1"/>
  <c r="DB92" i="1" s="1"/>
  <c r="AG13" i="1"/>
  <c r="DA50" i="1" s="1"/>
  <c r="DA92" i="1" s="1"/>
  <c r="AF13" i="1"/>
  <c r="CZ50" i="1" s="1"/>
  <c r="CZ92" i="1" s="1"/>
  <c r="AE13" i="1"/>
  <c r="CY50" i="1" s="1"/>
  <c r="CY92" i="1" s="1"/>
  <c r="AD13" i="1"/>
  <c r="CX50" i="1" s="1"/>
  <c r="CX92" i="1" s="1"/>
  <c r="AC13" i="1"/>
  <c r="CW50" i="1" s="1"/>
  <c r="CW92" i="1" s="1"/>
  <c r="AB13" i="1"/>
  <c r="CV50" i="1" s="1"/>
  <c r="CV92" i="1" s="1"/>
  <c r="AA13" i="1"/>
  <c r="W13" i="1"/>
  <c r="DO49" i="1" s="1"/>
  <c r="DO89" i="1" s="1"/>
  <c r="V13" i="1"/>
  <c r="DN49" i="1" s="1"/>
  <c r="DN89" i="1" s="1"/>
  <c r="U13" i="1"/>
  <c r="DM49" i="1" s="1"/>
  <c r="DM89" i="1" s="1"/>
  <c r="T13" i="1"/>
  <c r="DL49" i="1" s="1"/>
  <c r="DL89" i="1" s="1"/>
  <c r="S13" i="1"/>
  <c r="DK49" i="1" s="1"/>
  <c r="DK89" i="1" s="1"/>
  <c r="R13" i="1"/>
  <c r="DJ49" i="1" s="1"/>
  <c r="DJ89" i="1" s="1"/>
  <c r="Q13" i="1"/>
  <c r="DI49" i="1" s="1"/>
  <c r="DI89" i="1" s="1"/>
  <c r="P13" i="1"/>
  <c r="DH49" i="1" s="1"/>
  <c r="DH89" i="1" s="1"/>
  <c r="O13" i="1"/>
  <c r="DG49" i="1" s="1"/>
  <c r="DG89" i="1" s="1"/>
  <c r="N13" i="1"/>
  <c r="DF49" i="1" s="1"/>
  <c r="DF89" i="1" s="1"/>
  <c r="M13" i="1"/>
  <c r="DE49" i="1" s="1"/>
  <c r="DE89" i="1" s="1"/>
  <c r="L13" i="1"/>
  <c r="DD49" i="1" s="1"/>
  <c r="DD89" i="1" s="1"/>
  <c r="K13" i="1"/>
  <c r="DC49" i="1" s="1"/>
  <c r="DC89" i="1" s="1"/>
  <c r="J13" i="1"/>
  <c r="DB49" i="1" s="1"/>
  <c r="DB89" i="1" s="1"/>
  <c r="I13" i="1"/>
  <c r="DA49" i="1" s="1"/>
  <c r="DA89" i="1" s="1"/>
  <c r="H13" i="1"/>
  <c r="CZ49" i="1" s="1"/>
  <c r="CZ89" i="1" s="1"/>
  <c r="G13" i="1"/>
  <c r="CY49" i="1" s="1"/>
  <c r="CY89" i="1" s="1"/>
  <c r="F13" i="1"/>
  <c r="CX49" i="1" s="1"/>
  <c r="CX89" i="1" s="1"/>
  <c r="E13" i="1"/>
  <c r="CW49" i="1" s="1"/>
  <c r="CW89" i="1" s="1"/>
  <c r="D13" i="1"/>
  <c r="CV49" i="1" s="1"/>
  <c r="CV89" i="1" s="1"/>
  <c r="C13" i="1"/>
  <c r="CQ12" i="1"/>
  <c r="CQ52" i="1" s="1"/>
  <c r="CQ98" i="1" s="1"/>
  <c r="CP12" i="1"/>
  <c r="CP52" i="1" s="1"/>
  <c r="CP98" i="1" s="1"/>
  <c r="CO12" i="1"/>
  <c r="CO52" i="1" s="1"/>
  <c r="CO98" i="1" s="1"/>
  <c r="CN12" i="1"/>
  <c r="CN52" i="1" s="1"/>
  <c r="CN98" i="1" s="1"/>
  <c r="CM12" i="1"/>
  <c r="CM52" i="1" s="1"/>
  <c r="CM98" i="1" s="1"/>
  <c r="CL12" i="1"/>
  <c r="CL52" i="1" s="1"/>
  <c r="CL98" i="1" s="1"/>
  <c r="CK12" i="1"/>
  <c r="CK52" i="1" s="1"/>
  <c r="CK98" i="1" s="1"/>
  <c r="CJ12" i="1"/>
  <c r="CJ52" i="1" s="1"/>
  <c r="CJ98" i="1" s="1"/>
  <c r="CI12" i="1"/>
  <c r="CI52" i="1" s="1"/>
  <c r="CI98" i="1" s="1"/>
  <c r="CH12" i="1"/>
  <c r="CH52" i="1" s="1"/>
  <c r="CH98" i="1" s="1"/>
  <c r="CG12" i="1"/>
  <c r="CG52" i="1" s="1"/>
  <c r="CG98" i="1" s="1"/>
  <c r="CF12" i="1"/>
  <c r="CF52" i="1" s="1"/>
  <c r="CF98" i="1" s="1"/>
  <c r="CE12" i="1"/>
  <c r="CE52" i="1" s="1"/>
  <c r="CE98" i="1" s="1"/>
  <c r="CD12" i="1"/>
  <c r="CD52" i="1" s="1"/>
  <c r="CD98" i="1" s="1"/>
  <c r="CC12" i="1"/>
  <c r="CC52" i="1" s="1"/>
  <c r="CC98" i="1" s="1"/>
  <c r="CB12" i="1"/>
  <c r="CB52" i="1" s="1"/>
  <c r="CB98" i="1" s="1"/>
  <c r="CA12" i="1"/>
  <c r="CA52" i="1" s="1"/>
  <c r="CA98" i="1" s="1"/>
  <c r="BZ12" i="1"/>
  <c r="BZ52" i="1" s="1"/>
  <c r="BZ98" i="1" s="1"/>
  <c r="BY12" i="1"/>
  <c r="BY52" i="1" s="1"/>
  <c r="BY98" i="1" s="1"/>
  <c r="BX12" i="1"/>
  <c r="BX52" i="1" s="1"/>
  <c r="BX98" i="1" s="1"/>
  <c r="BW12" i="1"/>
  <c r="BS12" i="1"/>
  <c r="CQ51" i="1" s="1"/>
  <c r="CQ95" i="1" s="1"/>
  <c r="BR12" i="1"/>
  <c r="CP51" i="1" s="1"/>
  <c r="CP95" i="1" s="1"/>
  <c r="BQ12" i="1"/>
  <c r="CO51" i="1" s="1"/>
  <c r="CO95" i="1" s="1"/>
  <c r="BP12" i="1"/>
  <c r="CN51" i="1" s="1"/>
  <c r="CN95" i="1" s="1"/>
  <c r="BO12" i="1"/>
  <c r="CM51" i="1" s="1"/>
  <c r="CM95" i="1" s="1"/>
  <c r="BN12" i="1"/>
  <c r="CL51" i="1" s="1"/>
  <c r="CL95" i="1" s="1"/>
  <c r="BM12" i="1"/>
  <c r="CK51" i="1" s="1"/>
  <c r="CK95" i="1" s="1"/>
  <c r="BL12" i="1"/>
  <c r="CJ51" i="1" s="1"/>
  <c r="CJ95" i="1" s="1"/>
  <c r="BK12" i="1"/>
  <c r="CI51" i="1" s="1"/>
  <c r="CI95" i="1" s="1"/>
  <c r="BJ12" i="1"/>
  <c r="CH51" i="1" s="1"/>
  <c r="CH95" i="1" s="1"/>
  <c r="BI12" i="1"/>
  <c r="CG51" i="1" s="1"/>
  <c r="CG95" i="1" s="1"/>
  <c r="BH12" i="1"/>
  <c r="CF51" i="1" s="1"/>
  <c r="CF95" i="1" s="1"/>
  <c r="BG12" i="1"/>
  <c r="CE51" i="1" s="1"/>
  <c r="CE95" i="1" s="1"/>
  <c r="BF12" i="1"/>
  <c r="CD51" i="1" s="1"/>
  <c r="CD95" i="1" s="1"/>
  <c r="BE12" i="1"/>
  <c r="CC51" i="1" s="1"/>
  <c r="CC95" i="1" s="1"/>
  <c r="BD12" i="1"/>
  <c r="CB51" i="1" s="1"/>
  <c r="CB95" i="1" s="1"/>
  <c r="BC12" i="1"/>
  <c r="CA51" i="1" s="1"/>
  <c r="CA95" i="1" s="1"/>
  <c r="BB12" i="1"/>
  <c r="BZ51" i="1" s="1"/>
  <c r="BZ95" i="1" s="1"/>
  <c r="BA12" i="1"/>
  <c r="BY51" i="1" s="1"/>
  <c r="BY95" i="1" s="1"/>
  <c r="AZ12" i="1"/>
  <c r="BX51" i="1" s="1"/>
  <c r="BX95" i="1" s="1"/>
  <c r="AY12" i="1"/>
  <c r="AU12" i="1"/>
  <c r="CQ50" i="1" s="1"/>
  <c r="CQ92" i="1" s="1"/>
  <c r="AT12" i="1"/>
  <c r="CP50" i="1" s="1"/>
  <c r="CP92" i="1" s="1"/>
  <c r="AS12" i="1"/>
  <c r="CO50" i="1" s="1"/>
  <c r="CO92" i="1" s="1"/>
  <c r="AR12" i="1"/>
  <c r="CN50" i="1" s="1"/>
  <c r="CN92" i="1" s="1"/>
  <c r="AQ12" i="1"/>
  <c r="CM50" i="1" s="1"/>
  <c r="CM92" i="1" s="1"/>
  <c r="AP12" i="1"/>
  <c r="CL50" i="1" s="1"/>
  <c r="CL92" i="1" s="1"/>
  <c r="AO12" i="1"/>
  <c r="CK50" i="1" s="1"/>
  <c r="CK92" i="1" s="1"/>
  <c r="AN12" i="1"/>
  <c r="CJ50" i="1" s="1"/>
  <c r="CJ92" i="1" s="1"/>
  <c r="AM12" i="1"/>
  <c r="CI50" i="1" s="1"/>
  <c r="CI92" i="1" s="1"/>
  <c r="AL12" i="1"/>
  <c r="CH50" i="1" s="1"/>
  <c r="CH92" i="1" s="1"/>
  <c r="AK12" i="1"/>
  <c r="CG50" i="1" s="1"/>
  <c r="CG92" i="1" s="1"/>
  <c r="AJ12" i="1"/>
  <c r="CF50" i="1" s="1"/>
  <c r="CF92" i="1" s="1"/>
  <c r="AI12" i="1"/>
  <c r="CE50" i="1" s="1"/>
  <c r="CE92" i="1" s="1"/>
  <c r="AH12" i="1"/>
  <c r="CD50" i="1" s="1"/>
  <c r="CD92" i="1" s="1"/>
  <c r="AG12" i="1"/>
  <c r="CC50" i="1" s="1"/>
  <c r="CC92" i="1" s="1"/>
  <c r="AF12" i="1"/>
  <c r="CB50" i="1" s="1"/>
  <c r="CB92" i="1" s="1"/>
  <c r="AE12" i="1"/>
  <c r="CA50" i="1" s="1"/>
  <c r="CA92" i="1" s="1"/>
  <c r="AD12" i="1"/>
  <c r="BZ50" i="1" s="1"/>
  <c r="BZ92" i="1" s="1"/>
  <c r="AC12" i="1"/>
  <c r="BY50" i="1" s="1"/>
  <c r="BY92" i="1" s="1"/>
  <c r="AB12" i="1"/>
  <c r="BX50" i="1" s="1"/>
  <c r="BX92" i="1" s="1"/>
  <c r="AA12" i="1"/>
  <c r="W12" i="1"/>
  <c r="CQ49" i="1" s="1"/>
  <c r="CQ89" i="1" s="1"/>
  <c r="V12" i="1"/>
  <c r="CP49" i="1" s="1"/>
  <c r="CP89" i="1" s="1"/>
  <c r="U12" i="1"/>
  <c r="CO49" i="1" s="1"/>
  <c r="CO89" i="1" s="1"/>
  <c r="T12" i="1"/>
  <c r="CN49" i="1" s="1"/>
  <c r="CN89" i="1" s="1"/>
  <c r="S12" i="1"/>
  <c r="CM49" i="1" s="1"/>
  <c r="CM89" i="1" s="1"/>
  <c r="R12" i="1"/>
  <c r="CL49" i="1" s="1"/>
  <c r="CL89" i="1" s="1"/>
  <c r="Q12" i="1"/>
  <c r="CK49" i="1" s="1"/>
  <c r="CK89" i="1" s="1"/>
  <c r="P12" i="1"/>
  <c r="CJ49" i="1" s="1"/>
  <c r="CJ89" i="1" s="1"/>
  <c r="O12" i="1"/>
  <c r="CI49" i="1" s="1"/>
  <c r="CI89" i="1" s="1"/>
  <c r="N12" i="1"/>
  <c r="CH49" i="1" s="1"/>
  <c r="CH89" i="1" s="1"/>
  <c r="M12" i="1"/>
  <c r="CG49" i="1" s="1"/>
  <c r="CG89" i="1" s="1"/>
  <c r="L12" i="1"/>
  <c r="CF49" i="1" s="1"/>
  <c r="CF89" i="1" s="1"/>
  <c r="K12" i="1"/>
  <c r="CE49" i="1" s="1"/>
  <c r="CE89" i="1" s="1"/>
  <c r="J12" i="1"/>
  <c r="CD49" i="1" s="1"/>
  <c r="CD89" i="1" s="1"/>
  <c r="I12" i="1"/>
  <c r="CC49" i="1" s="1"/>
  <c r="CC89" i="1" s="1"/>
  <c r="H12" i="1"/>
  <c r="CB49" i="1" s="1"/>
  <c r="CB89" i="1" s="1"/>
  <c r="G12" i="1"/>
  <c r="CA49" i="1" s="1"/>
  <c r="CA89" i="1" s="1"/>
  <c r="F12" i="1"/>
  <c r="BZ49" i="1" s="1"/>
  <c r="BZ89" i="1" s="1"/>
  <c r="E12" i="1"/>
  <c r="BY49" i="1" s="1"/>
  <c r="BY89" i="1" s="1"/>
  <c r="D12" i="1"/>
  <c r="BX49" i="1" s="1"/>
  <c r="BX89" i="1" s="1"/>
  <c r="C12" i="1"/>
  <c r="CQ11" i="1"/>
  <c r="BS52" i="1" s="1"/>
  <c r="BS98" i="1" s="1"/>
  <c r="CP11" i="1"/>
  <c r="BR52" i="1" s="1"/>
  <c r="BR98" i="1" s="1"/>
  <c r="CO11" i="1"/>
  <c r="BQ52" i="1" s="1"/>
  <c r="BQ98" i="1" s="1"/>
  <c r="CN11" i="1"/>
  <c r="BP52" i="1" s="1"/>
  <c r="BP98" i="1" s="1"/>
  <c r="CM11" i="1"/>
  <c r="BO52" i="1" s="1"/>
  <c r="BO98" i="1" s="1"/>
  <c r="CL11" i="1"/>
  <c r="BN52" i="1" s="1"/>
  <c r="BN98" i="1" s="1"/>
  <c r="CK11" i="1"/>
  <c r="BM52" i="1" s="1"/>
  <c r="BM98" i="1" s="1"/>
  <c r="CJ11" i="1"/>
  <c r="BL52" i="1" s="1"/>
  <c r="BL98" i="1" s="1"/>
  <c r="CI11" i="1"/>
  <c r="BK52" i="1" s="1"/>
  <c r="BK98" i="1" s="1"/>
  <c r="CH11" i="1"/>
  <c r="BJ52" i="1" s="1"/>
  <c r="BJ98" i="1" s="1"/>
  <c r="CG11" i="1"/>
  <c r="BI52" i="1" s="1"/>
  <c r="BI98" i="1" s="1"/>
  <c r="CF11" i="1"/>
  <c r="BH52" i="1" s="1"/>
  <c r="BH98" i="1" s="1"/>
  <c r="CE11" i="1"/>
  <c r="BG52" i="1" s="1"/>
  <c r="BG98" i="1" s="1"/>
  <c r="CD11" i="1"/>
  <c r="BF52" i="1" s="1"/>
  <c r="BF98" i="1" s="1"/>
  <c r="CC11" i="1"/>
  <c r="BE52" i="1" s="1"/>
  <c r="BE98" i="1" s="1"/>
  <c r="CB11" i="1"/>
  <c r="BD52" i="1" s="1"/>
  <c r="BD98" i="1" s="1"/>
  <c r="CA11" i="1"/>
  <c r="BC52" i="1" s="1"/>
  <c r="BC98" i="1" s="1"/>
  <c r="BZ11" i="1"/>
  <c r="BB52" i="1" s="1"/>
  <c r="BB98" i="1" s="1"/>
  <c r="BY11" i="1"/>
  <c r="BA52" i="1" s="1"/>
  <c r="BA98" i="1" s="1"/>
  <c r="BX11" i="1"/>
  <c r="AZ52" i="1" s="1"/>
  <c r="AZ98" i="1" s="1"/>
  <c r="BW11" i="1"/>
  <c r="BS11" i="1"/>
  <c r="BS51" i="1" s="1"/>
  <c r="BS95" i="1" s="1"/>
  <c r="BR11" i="1"/>
  <c r="BR51" i="1" s="1"/>
  <c r="BR95" i="1" s="1"/>
  <c r="BQ11" i="1"/>
  <c r="BQ51" i="1" s="1"/>
  <c r="BQ95" i="1" s="1"/>
  <c r="BP11" i="1"/>
  <c r="BP51" i="1" s="1"/>
  <c r="BP95" i="1" s="1"/>
  <c r="BO11" i="1"/>
  <c r="BO51" i="1" s="1"/>
  <c r="BO95" i="1" s="1"/>
  <c r="BN11" i="1"/>
  <c r="BN51" i="1" s="1"/>
  <c r="BN95" i="1" s="1"/>
  <c r="BM11" i="1"/>
  <c r="BM51" i="1" s="1"/>
  <c r="BM95" i="1" s="1"/>
  <c r="BL11" i="1"/>
  <c r="BL51" i="1" s="1"/>
  <c r="BL95" i="1" s="1"/>
  <c r="BK11" i="1"/>
  <c r="BK51" i="1" s="1"/>
  <c r="BK95" i="1" s="1"/>
  <c r="BJ11" i="1"/>
  <c r="BJ51" i="1" s="1"/>
  <c r="BJ95" i="1" s="1"/>
  <c r="BI11" i="1"/>
  <c r="BI51" i="1" s="1"/>
  <c r="BI95" i="1" s="1"/>
  <c r="BH11" i="1"/>
  <c r="BH51" i="1" s="1"/>
  <c r="BH95" i="1" s="1"/>
  <c r="BG11" i="1"/>
  <c r="BG51" i="1" s="1"/>
  <c r="BG95" i="1" s="1"/>
  <c r="BF11" i="1"/>
  <c r="BF51" i="1" s="1"/>
  <c r="BF95" i="1" s="1"/>
  <c r="BE11" i="1"/>
  <c r="BE51" i="1" s="1"/>
  <c r="BE95" i="1" s="1"/>
  <c r="BD11" i="1"/>
  <c r="BD51" i="1" s="1"/>
  <c r="BD95" i="1" s="1"/>
  <c r="BC11" i="1"/>
  <c r="BC51" i="1" s="1"/>
  <c r="BC95" i="1" s="1"/>
  <c r="BB11" i="1"/>
  <c r="BB51" i="1" s="1"/>
  <c r="BB95" i="1" s="1"/>
  <c r="BA11" i="1"/>
  <c r="BA51" i="1" s="1"/>
  <c r="BA95" i="1" s="1"/>
  <c r="AZ11" i="1"/>
  <c r="AZ51" i="1" s="1"/>
  <c r="AZ95" i="1" s="1"/>
  <c r="AY11" i="1"/>
  <c r="AU11" i="1"/>
  <c r="BS50" i="1" s="1"/>
  <c r="BS92" i="1" s="1"/>
  <c r="AT11" i="1"/>
  <c r="BR50" i="1" s="1"/>
  <c r="BR92" i="1" s="1"/>
  <c r="AS11" i="1"/>
  <c r="BQ50" i="1" s="1"/>
  <c r="BQ92" i="1" s="1"/>
  <c r="AR11" i="1"/>
  <c r="BP50" i="1" s="1"/>
  <c r="BP92" i="1" s="1"/>
  <c r="AQ11" i="1"/>
  <c r="BO50" i="1" s="1"/>
  <c r="BO92" i="1" s="1"/>
  <c r="AP11" i="1"/>
  <c r="BN50" i="1" s="1"/>
  <c r="BN92" i="1" s="1"/>
  <c r="AO11" i="1"/>
  <c r="BM50" i="1" s="1"/>
  <c r="BM92" i="1" s="1"/>
  <c r="AN11" i="1"/>
  <c r="BL50" i="1" s="1"/>
  <c r="BL92" i="1" s="1"/>
  <c r="AM11" i="1"/>
  <c r="BK50" i="1" s="1"/>
  <c r="BK92" i="1" s="1"/>
  <c r="AL11" i="1"/>
  <c r="BJ50" i="1" s="1"/>
  <c r="BJ92" i="1" s="1"/>
  <c r="AK11" i="1"/>
  <c r="BI50" i="1" s="1"/>
  <c r="BI92" i="1" s="1"/>
  <c r="AJ11" i="1"/>
  <c r="BH50" i="1" s="1"/>
  <c r="BH92" i="1" s="1"/>
  <c r="AI11" i="1"/>
  <c r="BG50" i="1" s="1"/>
  <c r="BG92" i="1" s="1"/>
  <c r="AH11" i="1"/>
  <c r="BF50" i="1" s="1"/>
  <c r="BF92" i="1" s="1"/>
  <c r="AG11" i="1"/>
  <c r="BE50" i="1" s="1"/>
  <c r="BE92" i="1" s="1"/>
  <c r="AF11" i="1"/>
  <c r="BD50" i="1" s="1"/>
  <c r="BD92" i="1" s="1"/>
  <c r="AE11" i="1"/>
  <c r="BC50" i="1" s="1"/>
  <c r="BC92" i="1" s="1"/>
  <c r="AD11" i="1"/>
  <c r="BB50" i="1" s="1"/>
  <c r="BB92" i="1" s="1"/>
  <c r="AC11" i="1"/>
  <c r="BA50" i="1" s="1"/>
  <c r="BA92" i="1" s="1"/>
  <c r="AB11" i="1"/>
  <c r="AZ50" i="1" s="1"/>
  <c r="AZ92" i="1" s="1"/>
  <c r="AA11" i="1"/>
  <c r="W11" i="1"/>
  <c r="BS49" i="1" s="1"/>
  <c r="BS89" i="1" s="1"/>
  <c r="V11" i="1"/>
  <c r="BR49" i="1" s="1"/>
  <c r="BR89" i="1" s="1"/>
  <c r="U11" i="1"/>
  <c r="BQ49" i="1" s="1"/>
  <c r="BQ89" i="1" s="1"/>
  <c r="T11" i="1"/>
  <c r="BP49" i="1" s="1"/>
  <c r="BP89" i="1" s="1"/>
  <c r="S11" i="1"/>
  <c r="BO49" i="1" s="1"/>
  <c r="BO89" i="1" s="1"/>
  <c r="R11" i="1"/>
  <c r="BN49" i="1" s="1"/>
  <c r="BN89" i="1" s="1"/>
  <c r="Q11" i="1"/>
  <c r="BM49" i="1" s="1"/>
  <c r="BM89" i="1" s="1"/>
  <c r="P11" i="1"/>
  <c r="BL49" i="1" s="1"/>
  <c r="BL89" i="1" s="1"/>
  <c r="O11" i="1"/>
  <c r="BK49" i="1" s="1"/>
  <c r="BK89" i="1" s="1"/>
  <c r="N11" i="1"/>
  <c r="BJ49" i="1" s="1"/>
  <c r="BJ89" i="1" s="1"/>
  <c r="M11" i="1"/>
  <c r="BI49" i="1" s="1"/>
  <c r="BI89" i="1" s="1"/>
  <c r="L11" i="1"/>
  <c r="BH49" i="1" s="1"/>
  <c r="BH89" i="1" s="1"/>
  <c r="K11" i="1"/>
  <c r="BG49" i="1" s="1"/>
  <c r="BG89" i="1" s="1"/>
  <c r="J11" i="1"/>
  <c r="BF49" i="1" s="1"/>
  <c r="BF89" i="1" s="1"/>
  <c r="I11" i="1"/>
  <c r="BE49" i="1" s="1"/>
  <c r="BE89" i="1" s="1"/>
  <c r="H11" i="1"/>
  <c r="BD49" i="1" s="1"/>
  <c r="BD89" i="1" s="1"/>
  <c r="G11" i="1"/>
  <c r="BC49" i="1" s="1"/>
  <c r="BC89" i="1" s="1"/>
  <c r="F11" i="1"/>
  <c r="BB49" i="1" s="1"/>
  <c r="BB89" i="1" s="1"/>
  <c r="E11" i="1"/>
  <c r="BA49" i="1" s="1"/>
  <c r="BA89" i="1" s="1"/>
  <c r="D11" i="1"/>
  <c r="AZ49" i="1" s="1"/>
  <c r="AZ89" i="1" s="1"/>
  <c r="C11" i="1"/>
  <c r="CQ10" i="1"/>
  <c r="AU52" i="1" s="1"/>
  <c r="AU98" i="1" s="1"/>
  <c r="CP10" i="1"/>
  <c r="AT52" i="1" s="1"/>
  <c r="AT98" i="1" s="1"/>
  <c r="CO10" i="1"/>
  <c r="AS52" i="1" s="1"/>
  <c r="AS98" i="1" s="1"/>
  <c r="CN10" i="1"/>
  <c r="AR52" i="1" s="1"/>
  <c r="AR98" i="1" s="1"/>
  <c r="CM10" i="1"/>
  <c r="AQ52" i="1" s="1"/>
  <c r="AQ98" i="1" s="1"/>
  <c r="CL10" i="1"/>
  <c r="AP52" i="1" s="1"/>
  <c r="AP98" i="1" s="1"/>
  <c r="CK10" i="1"/>
  <c r="AO52" i="1" s="1"/>
  <c r="AO98" i="1" s="1"/>
  <c r="CJ10" i="1"/>
  <c r="AN52" i="1" s="1"/>
  <c r="AN98" i="1" s="1"/>
  <c r="CI10" i="1"/>
  <c r="AM52" i="1" s="1"/>
  <c r="AM98" i="1" s="1"/>
  <c r="CH10" i="1"/>
  <c r="AL52" i="1" s="1"/>
  <c r="AL98" i="1" s="1"/>
  <c r="CG10" i="1"/>
  <c r="AK52" i="1" s="1"/>
  <c r="AK98" i="1" s="1"/>
  <c r="CF10" i="1"/>
  <c r="AJ52" i="1" s="1"/>
  <c r="AJ98" i="1" s="1"/>
  <c r="CE10" i="1"/>
  <c r="AI52" i="1" s="1"/>
  <c r="AI98" i="1" s="1"/>
  <c r="CD10" i="1"/>
  <c r="AH52" i="1" s="1"/>
  <c r="AH98" i="1" s="1"/>
  <c r="CC10" i="1"/>
  <c r="AG52" i="1" s="1"/>
  <c r="AG98" i="1" s="1"/>
  <c r="CB10" i="1"/>
  <c r="AF52" i="1" s="1"/>
  <c r="AF98" i="1" s="1"/>
  <c r="CA10" i="1"/>
  <c r="AE52" i="1" s="1"/>
  <c r="AE98" i="1" s="1"/>
  <c r="BZ10" i="1"/>
  <c r="AD52" i="1" s="1"/>
  <c r="AD98" i="1" s="1"/>
  <c r="BY10" i="1"/>
  <c r="AC52" i="1" s="1"/>
  <c r="AC98" i="1" s="1"/>
  <c r="BX10" i="1"/>
  <c r="AB52" i="1" s="1"/>
  <c r="AB98" i="1" s="1"/>
  <c r="BW10" i="1"/>
  <c r="BS10" i="1"/>
  <c r="AU51" i="1" s="1"/>
  <c r="AU95" i="1" s="1"/>
  <c r="BR10" i="1"/>
  <c r="AT51" i="1" s="1"/>
  <c r="AT95" i="1" s="1"/>
  <c r="BQ10" i="1"/>
  <c r="AS51" i="1" s="1"/>
  <c r="AS95" i="1" s="1"/>
  <c r="BP10" i="1"/>
  <c r="AR51" i="1" s="1"/>
  <c r="AR95" i="1" s="1"/>
  <c r="BO10" i="1"/>
  <c r="AQ51" i="1" s="1"/>
  <c r="AQ95" i="1" s="1"/>
  <c r="BN10" i="1"/>
  <c r="AP51" i="1" s="1"/>
  <c r="AP95" i="1" s="1"/>
  <c r="BM10" i="1"/>
  <c r="AO51" i="1" s="1"/>
  <c r="AO95" i="1" s="1"/>
  <c r="BL10" i="1"/>
  <c r="AN51" i="1" s="1"/>
  <c r="AN95" i="1" s="1"/>
  <c r="BK10" i="1"/>
  <c r="AM51" i="1" s="1"/>
  <c r="AM95" i="1" s="1"/>
  <c r="BJ10" i="1"/>
  <c r="AL51" i="1" s="1"/>
  <c r="AL95" i="1" s="1"/>
  <c r="BI10" i="1"/>
  <c r="AK51" i="1" s="1"/>
  <c r="AK95" i="1" s="1"/>
  <c r="BH10" i="1"/>
  <c r="AJ51" i="1" s="1"/>
  <c r="AJ95" i="1" s="1"/>
  <c r="BG10" i="1"/>
  <c r="AI51" i="1" s="1"/>
  <c r="AI95" i="1" s="1"/>
  <c r="BF10" i="1"/>
  <c r="AH51" i="1" s="1"/>
  <c r="AH95" i="1" s="1"/>
  <c r="BE10" i="1"/>
  <c r="AG51" i="1" s="1"/>
  <c r="AG95" i="1" s="1"/>
  <c r="BD10" i="1"/>
  <c r="AF51" i="1" s="1"/>
  <c r="AF95" i="1" s="1"/>
  <c r="BC10" i="1"/>
  <c r="AE51" i="1" s="1"/>
  <c r="AE95" i="1" s="1"/>
  <c r="BB10" i="1"/>
  <c r="AD51" i="1" s="1"/>
  <c r="AD95" i="1" s="1"/>
  <c r="BA10" i="1"/>
  <c r="AC51" i="1" s="1"/>
  <c r="AC95" i="1" s="1"/>
  <c r="AZ10" i="1"/>
  <c r="AB51" i="1" s="1"/>
  <c r="AB95" i="1" s="1"/>
  <c r="AY10" i="1"/>
  <c r="AU10" i="1"/>
  <c r="AU50" i="1" s="1"/>
  <c r="AU92" i="1" s="1"/>
  <c r="AT10" i="1"/>
  <c r="AT50" i="1" s="1"/>
  <c r="AT92" i="1" s="1"/>
  <c r="AS10" i="1"/>
  <c r="AS50" i="1" s="1"/>
  <c r="AS92" i="1" s="1"/>
  <c r="AR10" i="1"/>
  <c r="AR50" i="1" s="1"/>
  <c r="AR92" i="1" s="1"/>
  <c r="AQ10" i="1"/>
  <c r="AQ50" i="1" s="1"/>
  <c r="AQ92" i="1" s="1"/>
  <c r="AP10" i="1"/>
  <c r="AP50" i="1" s="1"/>
  <c r="AP92" i="1" s="1"/>
  <c r="AO10" i="1"/>
  <c r="AO50" i="1" s="1"/>
  <c r="AO92" i="1" s="1"/>
  <c r="AN10" i="1"/>
  <c r="AN50" i="1" s="1"/>
  <c r="AN92" i="1" s="1"/>
  <c r="AM10" i="1"/>
  <c r="AM50" i="1" s="1"/>
  <c r="AM92" i="1" s="1"/>
  <c r="AL10" i="1"/>
  <c r="AL50" i="1" s="1"/>
  <c r="AL92" i="1" s="1"/>
  <c r="AK10" i="1"/>
  <c r="AK50" i="1" s="1"/>
  <c r="AK92" i="1" s="1"/>
  <c r="AJ10" i="1"/>
  <c r="AJ50" i="1" s="1"/>
  <c r="AJ92" i="1" s="1"/>
  <c r="AI10" i="1"/>
  <c r="AI50" i="1" s="1"/>
  <c r="AI92" i="1" s="1"/>
  <c r="AH10" i="1"/>
  <c r="AH50" i="1" s="1"/>
  <c r="AH92" i="1" s="1"/>
  <c r="AG10" i="1"/>
  <c r="AG50" i="1" s="1"/>
  <c r="AG92" i="1" s="1"/>
  <c r="AF10" i="1"/>
  <c r="AF50" i="1" s="1"/>
  <c r="AF92" i="1" s="1"/>
  <c r="AE10" i="1"/>
  <c r="AE50" i="1" s="1"/>
  <c r="AE92" i="1" s="1"/>
  <c r="AD10" i="1"/>
  <c r="AD50" i="1" s="1"/>
  <c r="AD92" i="1" s="1"/>
  <c r="AC10" i="1"/>
  <c r="AC50" i="1" s="1"/>
  <c r="AC92" i="1" s="1"/>
  <c r="AB10" i="1"/>
  <c r="AB50" i="1" s="1"/>
  <c r="AB92" i="1" s="1"/>
  <c r="AA10" i="1"/>
  <c r="W10" i="1"/>
  <c r="AU49" i="1" s="1"/>
  <c r="AU89" i="1" s="1"/>
  <c r="V10" i="1"/>
  <c r="AT49" i="1" s="1"/>
  <c r="AT89" i="1" s="1"/>
  <c r="U10" i="1"/>
  <c r="AS49" i="1" s="1"/>
  <c r="AS89" i="1" s="1"/>
  <c r="T10" i="1"/>
  <c r="AR49" i="1" s="1"/>
  <c r="AR89" i="1" s="1"/>
  <c r="S10" i="1"/>
  <c r="AQ49" i="1" s="1"/>
  <c r="AQ89" i="1" s="1"/>
  <c r="R10" i="1"/>
  <c r="AP49" i="1" s="1"/>
  <c r="AP89" i="1" s="1"/>
  <c r="Q10" i="1"/>
  <c r="AO49" i="1" s="1"/>
  <c r="AO89" i="1" s="1"/>
  <c r="P10" i="1"/>
  <c r="AN49" i="1" s="1"/>
  <c r="AN89" i="1" s="1"/>
  <c r="O10" i="1"/>
  <c r="AM49" i="1" s="1"/>
  <c r="AM89" i="1" s="1"/>
  <c r="N10" i="1"/>
  <c r="AL49" i="1" s="1"/>
  <c r="AL89" i="1" s="1"/>
  <c r="M10" i="1"/>
  <c r="AK49" i="1" s="1"/>
  <c r="AK89" i="1" s="1"/>
  <c r="L10" i="1"/>
  <c r="AJ49" i="1" s="1"/>
  <c r="AJ89" i="1" s="1"/>
  <c r="K10" i="1"/>
  <c r="AI49" i="1" s="1"/>
  <c r="AI89" i="1" s="1"/>
  <c r="J10" i="1"/>
  <c r="AH49" i="1" s="1"/>
  <c r="AH89" i="1" s="1"/>
  <c r="I10" i="1"/>
  <c r="AG49" i="1" s="1"/>
  <c r="AG89" i="1" s="1"/>
  <c r="H10" i="1"/>
  <c r="AF49" i="1" s="1"/>
  <c r="AF89" i="1" s="1"/>
  <c r="G10" i="1"/>
  <c r="AE49" i="1" s="1"/>
  <c r="AE89" i="1" s="1"/>
  <c r="F10" i="1"/>
  <c r="AD49" i="1" s="1"/>
  <c r="AD89" i="1" s="1"/>
  <c r="E10" i="1"/>
  <c r="AC49" i="1" s="1"/>
  <c r="AC89" i="1" s="1"/>
  <c r="D10" i="1"/>
  <c r="AB49" i="1" s="1"/>
  <c r="AB89" i="1" s="1"/>
  <c r="C10" i="1"/>
  <c r="CQ9" i="1"/>
  <c r="W52" i="1" s="1"/>
  <c r="W98" i="1" s="1"/>
  <c r="CP9" i="1"/>
  <c r="V52" i="1" s="1"/>
  <c r="V98" i="1" s="1"/>
  <c r="CO9" i="1"/>
  <c r="U52" i="1" s="1"/>
  <c r="U98" i="1" s="1"/>
  <c r="CN9" i="1"/>
  <c r="T52" i="1" s="1"/>
  <c r="T98" i="1" s="1"/>
  <c r="CM9" i="1"/>
  <c r="S52" i="1" s="1"/>
  <c r="S98" i="1" s="1"/>
  <c r="CL9" i="1"/>
  <c r="R52" i="1" s="1"/>
  <c r="R98" i="1" s="1"/>
  <c r="CK9" i="1"/>
  <c r="Q52" i="1" s="1"/>
  <c r="Q98" i="1" s="1"/>
  <c r="CJ9" i="1"/>
  <c r="P52" i="1" s="1"/>
  <c r="P98" i="1" s="1"/>
  <c r="CI9" i="1"/>
  <c r="O52" i="1" s="1"/>
  <c r="O98" i="1" s="1"/>
  <c r="CH9" i="1"/>
  <c r="N52" i="1" s="1"/>
  <c r="N98" i="1" s="1"/>
  <c r="CG9" i="1"/>
  <c r="M52" i="1" s="1"/>
  <c r="M98" i="1" s="1"/>
  <c r="CF9" i="1"/>
  <c r="L52" i="1" s="1"/>
  <c r="L98" i="1" s="1"/>
  <c r="CE9" i="1"/>
  <c r="K52" i="1" s="1"/>
  <c r="K98" i="1" s="1"/>
  <c r="CD9" i="1"/>
  <c r="J52" i="1" s="1"/>
  <c r="J98" i="1" s="1"/>
  <c r="CC9" i="1"/>
  <c r="I52" i="1" s="1"/>
  <c r="I98" i="1" s="1"/>
  <c r="CB9" i="1"/>
  <c r="H52" i="1" s="1"/>
  <c r="H98" i="1" s="1"/>
  <c r="CA9" i="1"/>
  <c r="G52" i="1" s="1"/>
  <c r="G98" i="1" s="1"/>
  <c r="BZ9" i="1"/>
  <c r="F52" i="1" s="1"/>
  <c r="F98" i="1" s="1"/>
  <c r="BY9" i="1"/>
  <c r="E52" i="1" s="1"/>
  <c r="E98" i="1" s="1"/>
  <c r="BX9" i="1"/>
  <c r="D52" i="1" s="1"/>
  <c r="D98" i="1" s="1"/>
  <c r="BW9" i="1"/>
  <c r="BV9" i="1"/>
  <c r="BS9" i="1"/>
  <c r="W51" i="1" s="1"/>
  <c r="W95" i="1" s="1"/>
  <c r="BR9" i="1"/>
  <c r="V51" i="1" s="1"/>
  <c r="V95" i="1" s="1"/>
  <c r="BQ9" i="1"/>
  <c r="U51" i="1" s="1"/>
  <c r="U95" i="1" s="1"/>
  <c r="BP9" i="1"/>
  <c r="T51" i="1" s="1"/>
  <c r="T95" i="1" s="1"/>
  <c r="BO9" i="1"/>
  <c r="S51" i="1" s="1"/>
  <c r="S95" i="1" s="1"/>
  <c r="BN9" i="1"/>
  <c r="R51" i="1" s="1"/>
  <c r="R95" i="1" s="1"/>
  <c r="BM9" i="1"/>
  <c r="Q51" i="1" s="1"/>
  <c r="Q95" i="1" s="1"/>
  <c r="BL9" i="1"/>
  <c r="P51" i="1" s="1"/>
  <c r="P95" i="1" s="1"/>
  <c r="BK9" i="1"/>
  <c r="O51" i="1" s="1"/>
  <c r="O95" i="1" s="1"/>
  <c r="BJ9" i="1"/>
  <c r="N51" i="1" s="1"/>
  <c r="N95" i="1" s="1"/>
  <c r="BI9" i="1"/>
  <c r="M51" i="1" s="1"/>
  <c r="M95" i="1" s="1"/>
  <c r="BH9" i="1"/>
  <c r="L51" i="1" s="1"/>
  <c r="L95" i="1" s="1"/>
  <c r="BG9" i="1"/>
  <c r="K51" i="1" s="1"/>
  <c r="K95" i="1" s="1"/>
  <c r="BF9" i="1"/>
  <c r="J51" i="1" s="1"/>
  <c r="J95" i="1" s="1"/>
  <c r="BE9" i="1"/>
  <c r="I51" i="1" s="1"/>
  <c r="I95" i="1" s="1"/>
  <c r="BD9" i="1"/>
  <c r="H51" i="1" s="1"/>
  <c r="H95" i="1" s="1"/>
  <c r="BC9" i="1"/>
  <c r="G51" i="1" s="1"/>
  <c r="G95" i="1" s="1"/>
  <c r="BB9" i="1"/>
  <c r="F51" i="1" s="1"/>
  <c r="F95" i="1" s="1"/>
  <c r="BA9" i="1"/>
  <c r="E51" i="1" s="1"/>
  <c r="E95" i="1" s="1"/>
  <c r="AZ9" i="1"/>
  <c r="D51" i="1" s="1"/>
  <c r="D95" i="1" s="1"/>
  <c r="AY9" i="1"/>
  <c r="AX9" i="1"/>
  <c r="AU9" i="1"/>
  <c r="W50" i="1" s="1"/>
  <c r="W92" i="1" s="1"/>
  <c r="AT9" i="1"/>
  <c r="V50" i="1" s="1"/>
  <c r="V92" i="1" s="1"/>
  <c r="AS9" i="1"/>
  <c r="U50" i="1" s="1"/>
  <c r="U92" i="1" s="1"/>
  <c r="AR9" i="1"/>
  <c r="T50" i="1" s="1"/>
  <c r="T92" i="1" s="1"/>
  <c r="AQ9" i="1"/>
  <c r="S50" i="1" s="1"/>
  <c r="S92" i="1" s="1"/>
  <c r="AP9" i="1"/>
  <c r="R50" i="1" s="1"/>
  <c r="R92" i="1" s="1"/>
  <c r="AO9" i="1"/>
  <c r="Q50" i="1" s="1"/>
  <c r="Q92" i="1" s="1"/>
  <c r="AN9" i="1"/>
  <c r="P50" i="1" s="1"/>
  <c r="P92" i="1" s="1"/>
  <c r="AM9" i="1"/>
  <c r="O50" i="1" s="1"/>
  <c r="O92" i="1" s="1"/>
  <c r="AL9" i="1"/>
  <c r="N50" i="1" s="1"/>
  <c r="N92" i="1" s="1"/>
  <c r="AK9" i="1"/>
  <c r="M50" i="1" s="1"/>
  <c r="M92" i="1" s="1"/>
  <c r="AJ9" i="1"/>
  <c r="L50" i="1" s="1"/>
  <c r="L92" i="1" s="1"/>
  <c r="AI9" i="1"/>
  <c r="K50" i="1" s="1"/>
  <c r="K92" i="1" s="1"/>
  <c r="AH9" i="1"/>
  <c r="J50" i="1" s="1"/>
  <c r="J92" i="1" s="1"/>
  <c r="AG9" i="1"/>
  <c r="I50" i="1" s="1"/>
  <c r="I92" i="1" s="1"/>
  <c r="AF9" i="1"/>
  <c r="H50" i="1" s="1"/>
  <c r="H92" i="1" s="1"/>
  <c r="AE9" i="1"/>
  <c r="G50" i="1" s="1"/>
  <c r="G92" i="1" s="1"/>
  <c r="AD9" i="1"/>
  <c r="F50" i="1" s="1"/>
  <c r="F92" i="1" s="1"/>
  <c r="AC9" i="1"/>
  <c r="E50" i="1" s="1"/>
  <c r="E92" i="1" s="1"/>
  <c r="AB9" i="1"/>
  <c r="D50" i="1" s="1"/>
  <c r="D92" i="1" s="1"/>
  <c r="AA9" i="1"/>
  <c r="Z9" i="1"/>
  <c r="W9" i="1"/>
  <c r="W49" i="1" s="1"/>
  <c r="W89" i="1" s="1"/>
  <c r="V9" i="1"/>
  <c r="V49" i="1" s="1"/>
  <c r="V89" i="1" s="1"/>
  <c r="U9" i="1"/>
  <c r="U49" i="1" s="1"/>
  <c r="U89" i="1" s="1"/>
  <c r="T9" i="1"/>
  <c r="T49" i="1" s="1"/>
  <c r="T89" i="1" s="1"/>
  <c r="S9" i="1"/>
  <c r="S49" i="1" s="1"/>
  <c r="S89" i="1" s="1"/>
  <c r="R9" i="1"/>
  <c r="R49" i="1" s="1"/>
  <c r="R89" i="1" s="1"/>
  <c r="Q9" i="1"/>
  <c r="Q49" i="1" s="1"/>
  <c r="Q89" i="1" s="1"/>
  <c r="P9" i="1"/>
  <c r="P49" i="1" s="1"/>
  <c r="P89" i="1" s="1"/>
  <c r="O9" i="1"/>
  <c r="O49" i="1" s="1"/>
  <c r="O89" i="1" s="1"/>
  <c r="N9" i="1"/>
  <c r="N49" i="1" s="1"/>
  <c r="N89" i="1" s="1"/>
  <c r="M9" i="1"/>
  <c r="M49" i="1" s="1"/>
  <c r="M89" i="1" s="1"/>
  <c r="L9" i="1"/>
  <c r="L49" i="1" s="1"/>
  <c r="L89" i="1" s="1"/>
  <c r="K9" i="1"/>
  <c r="K49" i="1" s="1"/>
  <c r="K89" i="1" s="1"/>
  <c r="J9" i="1"/>
  <c r="J49" i="1" s="1"/>
  <c r="J89" i="1" s="1"/>
  <c r="I9" i="1"/>
  <c r="I49" i="1" s="1"/>
  <c r="I89" i="1" s="1"/>
  <c r="H9" i="1"/>
  <c r="H49" i="1" s="1"/>
  <c r="H89" i="1" s="1"/>
  <c r="G9" i="1"/>
  <c r="G49" i="1" s="1"/>
  <c r="G89" i="1" s="1"/>
  <c r="F9" i="1"/>
  <c r="F49" i="1" s="1"/>
  <c r="F89" i="1" s="1"/>
  <c r="E9" i="1"/>
  <c r="E49" i="1" s="1"/>
  <c r="E89" i="1" s="1"/>
  <c r="D9" i="1"/>
  <c r="D49" i="1" s="1"/>
  <c r="D89" i="1" s="1"/>
  <c r="C9" i="1"/>
  <c r="B9" i="1"/>
  <c r="B49" i="1" s="1"/>
  <c r="CQ8" i="1"/>
  <c r="EM48" i="1" s="1"/>
  <c r="EM84" i="1" s="1"/>
  <c r="CP8" i="1"/>
  <c r="EL48" i="1" s="1"/>
  <c r="EL84" i="1" s="1"/>
  <c r="CO8" i="1"/>
  <c r="EK48" i="1" s="1"/>
  <c r="EK84" i="1" s="1"/>
  <c r="CN8" i="1"/>
  <c r="EJ48" i="1" s="1"/>
  <c r="EJ84" i="1" s="1"/>
  <c r="CM8" i="1"/>
  <c r="EI48" i="1" s="1"/>
  <c r="EI84" i="1" s="1"/>
  <c r="CL8" i="1"/>
  <c r="EH48" i="1" s="1"/>
  <c r="EH84" i="1" s="1"/>
  <c r="CK8" i="1"/>
  <c r="EG48" i="1" s="1"/>
  <c r="EG84" i="1" s="1"/>
  <c r="CJ8" i="1"/>
  <c r="EF48" i="1" s="1"/>
  <c r="EF84" i="1" s="1"/>
  <c r="CI8" i="1"/>
  <c r="EE48" i="1" s="1"/>
  <c r="EE84" i="1" s="1"/>
  <c r="CH8" i="1"/>
  <c r="ED48" i="1" s="1"/>
  <c r="ED84" i="1" s="1"/>
  <c r="CG8" i="1"/>
  <c r="EC48" i="1" s="1"/>
  <c r="EC84" i="1" s="1"/>
  <c r="CF8" i="1"/>
  <c r="EB48" i="1" s="1"/>
  <c r="EB84" i="1" s="1"/>
  <c r="CE8" i="1"/>
  <c r="EA48" i="1" s="1"/>
  <c r="EA84" i="1" s="1"/>
  <c r="CD8" i="1"/>
  <c r="DZ48" i="1" s="1"/>
  <c r="DZ84" i="1" s="1"/>
  <c r="CC8" i="1"/>
  <c r="DY48" i="1" s="1"/>
  <c r="DY84" i="1" s="1"/>
  <c r="CB8" i="1"/>
  <c r="DX48" i="1" s="1"/>
  <c r="DX84" i="1" s="1"/>
  <c r="CA8" i="1"/>
  <c r="DW48" i="1" s="1"/>
  <c r="DW84" i="1" s="1"/>
  <c r="BZ8" i="1"/>
  <c r="DV48" i="1" s="1"/>
  <c r="DV84" i="1" s="1"/>
  <c r="BY8" i="1"/>
  <c r="DU48" i="1" s="1"/>
  <c r="DU84" i="1" s="1"/>
  <c r="BX8" i="1"/>
  <c r="DT48" i="1" s="1"/>
  <c r="DT84" i="1" s="1"/>
  <c r="BW8" i="1"/>
  <c r="BS8" i="1"/>
  <c r="EM47" i="1" s="1"/>
  <c r="EM81" i="1" s="1"/>
  <c r="BR8" i="1"/>
  <c r="EL47" i="1" s="1"/>
  <c r="EL81" i="1" s="1"/>
  <c r="BQ8" i="1"/>
  <c r="EK47" i="1" s="1"/>
  <c r="EK81" i="1" s="1"/>
  <c r="BP8" i="1"/>
  <c r="EJ47" i="1" s="1"/>
  <c r="EJ81" i="1" s="1"/>
  <c r="BO8" i="1"/>
  <c r="EI47" i="1" s="1"/>
  <c r="EI81" i="1" s="1"/>
  <c r="BN8" i="1"/>
  <c r="EH47" i="1" s="1"/>
  <c r="EH81" i="1" s="1"/>
  <c r="BM8" i="1"/>
  <c r="EG47" i="1" s="1"/>
  <c r="EG81" i="1" s="1"/>
  <c r="BL8" i="1"/>
  <c r="EF47" i="1" s="1"/>
  <c r="EF81" i="1" s="1"/>
  <c r="BK8" i="1"/>
  <c r="EE47" i="1" s="1"/>
  <c r="EE81" i="1" s="1"/>
  <c r="BJ8" i="1"/>
  <c r="ED47" i="1" s="1"/>
  <c r="ED81" i="1" s="1"/>
  <c r="BI8" i="1"/>
  <c r="EC47" i="1" s="1"/>
  <c r="EC81" i="1" s="1"/>
  <c r="BH8" i="1"/>
  <c r="EB47" i="1" s="1"/>
  <c r="EB81" i="1" s="1"/>
  <c r="BG8" i="1"/>
  <c r="EA47" i="1" s="1"/>
  <c r="EA81" i="1" s="1"/>
  <c r="BF8" i="1"/>
  <c r="DZ47" i="1" s="1"/>
  <c r="DZ81" i="1" s="1"/>
  <c r="BE8" i="1"/>
  <c r="DY47" i="1" s="1"/>
  <c r="DY81" i="1" s="1"/>
  <c r="BD8" i="1"/>
  <c r="DX47" i="1" s="1"/>
  <c r="DX81" i="1" s="1"/>
  <c r="BC8" i="1"/>
  <c r="DW47" i="1" s="1"/>
  <c r="DW81" i="1" s="1"/>
  <c r="BB8" i="1"/>
  <c r="DV47" i="1" s="1"/>
  <c r="DV81" i="1" s="1"/>
  <c r="BA8" i="1"/>
  <c r="DU47" i="1" s="1"/>
  <c r="DU81" i="1" s="1"/>
  <c r="AZ8" i="1"/>
  <c r="DT47" i="1" s="1"/>
  <c r="DT81" i="1" s="1"/>
  <c r="AY8" i="1"/>
  <c r="AU8" i="1"/>
  <c r="EM46" i="1" s="1"/>
  <c r="EM78" i="1" s="1"/>
  <c r="AT8" i="1"/>
  <c r="EL46" i="1" s="1"/>
  <c r="EL78" i="1" s="1"/>
  <c r="AS8" i="1"/>
  <c r="EK46" i="1" s="1"/>
  <c r="EK78" i="1" s="1"/>
  <c r="AR8" i="1"/>
  <c r="EJ46" i="1" s="1"/>
  <c r="EJ78" i="1" s="1"/>
  <c r="AQ8" i="1"/>
  <c r="EI46" i="1" s="1"/>
  <c r="EI78" i="1" s="1"/>
  <c r="AP8" i="1"/>
  <c r="EH46" i="1" s="1"/>
  <c r="EH78" i="1" s="1"/>
  <c r="AO8" i="1"/>
  <c r="EG46" i="1" s="1"/>
  <c r="EG78" i="1" s="1"/>
  <c r="AN8" i="1"/>
  <c r="EF46" i="1" s="1"/>
  <c r="EF78" i="1" s="1"/>
  <c r="AM8" i="1"/>
  <c r="EE46" i="1" s="1"/>
  <c r="EE78" i="1" s="1"/>
  <c r="AL8" i="1"/>
  <c r="ED46" i="1" s="1"/>
  <c r="ED78" i="1" s="1"/>
  <c r="AK8" i="1"/>
  <c r="EC46" i="1" s="1"/>
  <c r="EC78" i="1" s="1"/>
  <c r="AJ8" i="1"/>
  <c r="EB46" i="1" s="1"/>
  <c r="EB78" i="1" s="1"/>
  <c r="AI8" i="1"/>
  <c r="EA46" i="1" s="1"/>
  <c r="EA78" i="1" s="1"/>
  <c r="AH8" i="1"/>
  <c r="DZ46" i="1" s="1"/>
  <c r="DZ78" i="1" s="1"/>
  <c r="AG8" i="1"/>
  <c r="DY46" i="1" s="1"/>
  <c r="DY78" i="1" s="1"/>
  <c r="AF8" i="1"/>
  <c r="DX46" i="1" s="1"/>
  <c r="DX78" i="1" s="1"/>
  <c r="AE8" i="1"/>
  <c r="DW46" i="1" s="1"/>
  <c r="DW78" i="1" s="1"/>
  <c r="AD8" i="1"/>
  <c r="DV46" i="1" s="1"/>
  <c r="DV78" i="1" s="1"/>
  <c r="AC8" i="1"/>
  <c r="DU46" i="1" s="1"/>
  <c r="DU78" i="1" s="1"/>
  <c r="AB8" i="1"/>
  <c r="DT46" i="1" s="1"/>
  <c r="DT78" i="1" s="1"/>
  <c r="AA8" i="1"/>
  <c r="Y171" i="1" s="1"/>
  <c r="Y245" i="1" s="1"/>
  <c r="W8" i="1"/>
  <c r="EM45" i="1" s="1"/>
  <c r="EM75" i="1" s="1"/>
  <c r="V8" i="1"/>
  <c r="EL45" i="1" s="1"/>
  <c r="EL75" i="1" s="1"/>
  <c r="U8" i="1"/>
  <c r="EK45" i="1" s="1"/>
  <c r="EK75" i="1" s="1"/>
  <c r="T8" i="1"/>
  <c r="EJ45" i="1" s="1"/>
  <c r="EJ75" i="1" s="1"/>
  <c r="S8" i="1"/>
  <c r="EI45" i="1" s="1"/>
  <c r="EI75" i="1" s="1"/>
  <c r="R8" i="1"/>
  <c r="EH45" i="1" s="1"/>
  <c r="EH75" i="1" s="1"/>
  <c r="Q8" i="1"/>
  <c r="EG45" i="1" s="1"/>
  <c r="EG75" i="1" s="1"/>
  <c r="P8" i="1"/>
  <c r="EF45" i="1" s="1"/>
  <c r="EF75" i="1" s="1"/>
  <c r="O8" i="1"/>
  <c r="EE45" i="1" s="1"/>
  <c r="EE75" i="1" s="1"/>
  <c r="N8" i="1"/>
  <c r="ED45" i="1" s="1"/>
  <c r="ED75" i="1" s="1"/>
  <c r="M8" i="1"/>
  <c r="EC45" i="1" s="1"/>
  <c r="EC75" i="1" s="1"/>
  <c r="L8" i="1"/>
  <c r="EB45" i="1" s="1"/>
  <c r="EB75" i="1" s="1"/>
  <c r="K8" i="1"/>
  <c r="EA45" i="1" s="1"/>
  <c r="EA75" i="1" s="1"/>
  <c r="J8" i="1"/>
  <c r="DZ45" i="1" s="1"/>
  <c r="DZ75" i="1" s="1"/>
  <c r="I8" i="1"/>
  <c r="DY45" i="1" s="1"/>
  <c r="DY75" i="1" s="1"/>
  <c r="H8" i="1"/>
  <c r="DX45" i="1" s="1"/>
  <c r="DX75" i="1" s="1"/>
  <c r="G8" i="1"/>
  <c r="DW45" i="1" s="1"/>
  <c r="DW75" i="1" s="1"/>
  <c r="F8" i="1"/>
  <c r="DV45" i="1" s="1"/>
  <c r="DV75" i="1" s="1"/>
  <c r="E8" i="1"/>
  <c r="DU45" i="1" s="1"/>
  <c r="DU75" i="1" s="1"/>
  <c r="D8" i="1"/>
  <c r="DT45" i="1" s="1"/>
  <c r="DT75" i="1" s="1"/>
  <c r="C8" i="1"/>
  <c r="CQ7" i="1"/>
  <c r="DO48" i="1" s="1"/>
  <c r="DO84" i="1" s="1"/>
  <c r="CP7" i="1"/>
  <c r="DN48" i="1" s="1"/>
  <c r="DN84" i="1" s="1"/>
  <c r="CO7" i="1"/>
  <c r="DM48" i="1" s="1"/>
  <c r="DM84" i="1" s="1"/>
  <c r="CN7" i="1"/>
  <c r="DL48" i="1" s="1"/>
  <c r="DL84" i="1" s="1"/>
  <c r="CM7" i="1"/>
  <c r="DK48" i="1" s="1"/>
  <c r="DK84" i="1" s="1"/>
  <c r="CL7" i="1"/>
  <c r="DJ48" i="1" s="1"/>
  <c r="DJ84" i="1" s="1"/>
  <c r="CK7" i="1"/>
  <c r="DI48" i="1" s="1"/>
  <c r="DI84" i="1" s="1"/>
  <c r="CJ7" i="1"/>
  <c r="DH48" i="1" s="1"/>
  <c r="DH84" i="1" s="1"/>
  <c r="CI7" i="1"/>
  <c r="DG48" i="1" s="1"/>
  <c r="DG84" i="1" s="1"/>
  <c r="CH7" i="1"/>
  <c r="DF48" i="1" s="1"/>
  <c r="DF84" i="1" s="1"/>
  <c r="CG7" i="1"/>
  <c r="DE48" i="1" s="1"/>
  <c r="DE84" i="1" s="1"/>
  <c r="CF7" i="1"/>
  <c r="DD48" i="1" s="1"/>
  <c r="DD84" i="1" s="1"/>
  <c r="CE7" i="1"/>
  <c r="DC48" i="1" s="1"/>
  <c r="DC84" i="1" s="1"/>
  <c r="CD7" i="1"/>
  <c r="DB48" i="1" s="1"/>
  <c r="DB84" i="1" s="1"/>
  <c r="CC7" i="1"/>
  <c r="DA48" i="1" s="1"/>
  <c r="DA84" i="1" s="1"/>
  <c r="CB7" i="1"/>
  <c r="CZ48" i="1" s="1"/>
  <c r="CZ84" i="1" s="1"/>
  <c r="CA7" i="1"/>
  <c r="CY48" i="1" s="1"/>
  <c r="CY84" i="1" s="1"/>
  <c r="BZ7" i="1"/>
  <c r="CX48" i="1" s="1"/>
  <c r="CX84" i="1" s="1"/>
  <c r="BY7" i="1"/>
  <c r="CW48" i="1" s="1"/>
  <c r="CW84" i="1" s="1"/>
  <c r="BX7" i="1"/>
  <c r="CV48" i="1" s="1"/>
  <c r="CV84" i="1" s="1"/>
  <c r="BW7" i="1"/>
  <c r="BS7" i="1"/>
  <c r="DO47" i="1" s="1"/>
  <c r="DO81" i="1" s="1"/>
  <c r="BR7" i="1"/>
  <c r="DN47" i="1" s="1"/>
  <c r="DN81" i="1" s="1"/>
  <c r="BQ7" i="1"/>
  <c r="DM47" i="1" s="1"/>
  <c r="DM81" i="1" s="1"/>
  <c r="BP7" i="1"/>
  <c r="DL47" i="1" s="1"/>
  <c r="DL81" i="1" s="1"/>
  <c r="BO7" i="1"/>
  <c r="DK47" i="1" s="1"/>
  <c r="DK81" i="1" s="1"/>
  <c r="BN7" i="1"/>
  <c r="DJ47" i="1" s="1"/>
  <c r="DJ81" i="1" s="1"/>
  <c r="BM7" i="1"/>
  <c r="DI47" i="1" s="1"/>
  <c r="DI81" i="1" s="1"/>
  <c r="BL7" i="1"/>
  <c r="DH47" i="1" s="1"/>
  <c r="DH81" i="1" s="1"/>
  <c r="BK7" i="1"/>
  <c r="DG47" i="1" s="1"/>
  <c r="DG81" i="1" s="1"/>
  <c r="BJ7" i="1"/>
  <c r="DF47" i="1" s="1"/>
  <c r="DF81" i="1" s="1"/>
  <c r="BI7" i="1"/>
  <c r="DE47" i="1" s="1"/>
  <c r="DE81" i="1" s="1"/>
  <c r="BH7" i="1"/>
  <c r="DD47" i="1" s="1"/>
  <c r="DD81" i="1" s="1"/>
  <c r="BG7" i="1"/>
  <c r="DC47" i="1" s="1"/>
  <c r="DC81" i="1" s="1"/>
  <c r="BF7" i="1"/>
  <c r="DB47" i="1" s="1"/>
  <c r="DB81" i="1" s="1"/>
  <c r="BE7" i="1"/>
  <c r="DA47" i="1" s="1"/>
  <c r="DA81" i="1" s="1"/>
  <c r="BD7" i="1"/>
  <c r="CZ47" i="1" s="1"/>
  <c r="CZ81" i="1" s="1"/>
  <c r="BC7" i="1"/>
  <c r="CY47" i="1" s="1"/>
  <c r="CY81" i="1" s="1"/>
  <c r="BB7" i="1"/>
  <c r="CX47" i="1" s="1"/>
  <c r="CX81" i="1" s="1"/>
  <c r="BA7" i="1"/>
  <c r="CW47" i="1" s="1"/>
  <c r="CW81" i="1" s="1"/>
  <c r="AZ7" i="1"/>
  <c r="CV47" i="1" s="1"/>
  <c r="CV81" i="1" s="1"/>
  <c r="AY7" i="1"/>
  <c r="AU7" i="1"/>
  <c r="DO46" i="1" s="1"/>
  <c r="DO78" i="1" s="1"/>
  <c r="AT7" i="1"/>
  <c r="DN46" i="1" s="1"/>
  <c r="DN78" i="1" s="1"/>
  <c r="AS7" i="1"/>
  <c r="DM46" i="1" s="1"/>
  <c r="DM78" i="1" s="1"/>
  <c r="AR7" i="1"/>
  <c r="DL46" i="1" s="1"/>
  <c r="DL78" i="1" s="1"/>
  <c r="AQ7" i="1"/>
  <c r="DK46" i="1" s="1"/>
  <c r="DK78" i="1" s="1"/>
  <c r="AP7" i="1"/>
  <c r="DJ46" i="1" s="1"/>
  <c r="DJ78" i="1" s="1"/>
  <c r="AO7" i="1"/>
  <c r="DI46" i="1" s="1"/>
  <c r="DI78" i="1" s="1"/>
  <c r="AN7" i="1"/>
  <c r="DH46" i="1" s="1"/>
  <c r="DH78" i="1" s="1"/>
  <c r="AM7" i="1"/>
  <c r="DG46" i="1" s="1"/>
  <c r="DG78" i="1" s="1"/>
  <c r="AL7" i="1"/>
  <c r="DF46" i="1" s="1"/>
  <c r="DF78" i="1" s="1"/>
  <c r="AK7" i="1"/>
  <c r="DE46" i="1" s="1"/>
  <c r="DE78" i="1" s="1"/>
  <c r="AJ7" i="1"/>
  <c r="DD46" i="1" s="1"/>
  <c r="DD78" i="1" s="1"/>
  <c r="AI7" i="1"/>
  <c r="DC46" i="1" s="1"/>
  <c r="DC78" i="1" s="1"/>
  <c r="AH7" i="1"/>
  <c r="DB46" i="1" s="1"/>
  <c r="DB78" i="1" s="1"/>
  <c r="AG7" i="1"/>
  <c r="DA46" i="1" s="1"/>
  <c r="DA78" i="1" s="1"/>
  <c r="AF7" i="1"/>
  <c r="CZ46" i="1" s="1"/>
  <c r="CZ78" i="1" s="1"/>
  <c r="AE7" i="1"/>
  <c r="CY46" i="1" s="1"/>
  <c r="CY78" i="1" s="1"/>
  <c r="AD7" i="1"/>
  <c r="CX46" i="1" s="1"/>
  <c r="CX78" i="1" s="1"/>
  <c r="AC7" i="1"/>
  <c r="CW46" i="1" s="1"/>
  <c r="CW78" i="1" s="1"/>
  <c r="AB7" i="1"/>
  <c r="CV46" i="1" s="1"/>
  <c r="CV78" i="1" s="1"/>
  <c r="AA7" i="1"/>
  <c r="Y159" i="1" s="1"/>
  <c r="Y233" i="1" s="1"/>
  <c r="W7" i="1"/>
  <c r="DO45" i="1" s="1"/>
  <c r="DO75" i="1" s="1"/>
  <c r="V7" i="1"/>
  <c r="DN45" i="1" s="1"/>
  <c r="DN75" i="1" s="1"/>
  <c r="U7" i="1"/>
  <c r="DM45" i="1" s="1"/>
  <c r="DM75" i="1" s="1"/>
  <c r="T7" i="1"/>
  <c r="DL45" i="1" s="1"/>
  <c r="DL75" i="1" s="1"/>
  <c r="S7" i="1"/>
  <c r="DK45" i="1" s="1"/>
  <c r="DK75" i="1" s="1"/>
  <c r="R7" i="1"/>
  <c r="DJ45" i="1" s="1"/>
  <c r="DJ75" i="1" s="1"/>
  <c r="Q7" i="1"/>
  <c r="DI45" i="1" s="1"/>
  <c r="DI75" i="1" s="1"/>
  <c r="P7" i="1"/>
  <c r="DH45" i="1" s="1"/>
  <c r="DH75" i="1" s="1"/>
  <c r="O7" i="1"/>
  <c r="DG45" i="1" s="1"/>
  <c r="DG75" i="1" s="1"/>
  <c r="N7" i="1"/>
  <c r="DF45" i="1" s="1"/>
  <c r="DF75" i="1" s="1"/>
  <c r="M7" i="1"/>
  <c r="DE45" i="1" s="1"/>
  <c r="DE75" i="1" s="1"/>
  <c r="L7" i="1"/>
  <c r="DD45" i="1" s="1"/>
  <c r="DD75" i="1" s="1"/>
  <c r="K7" i="1"/>
  <c r="DC45" i="1" s="1"/>
  <c r="DC75" i="1" s="1"/>
  <c r="J7" i="1"/>
  <c r="DB45" i="1" s="1"/>
  <c r="DB75" i="1" s="1"/>
  <c r="I7" i="1"/>
  <c r="DA45" i="1" s="1"/>
  <c r="DA75" i="1" s="1"/>
  <c r="H7" i="1"/>
  <c r="CZ45" i="1" s="1"/>
  <c r="CZ75" i="1" s="1"/>
  <c r="G7" i="1"/>
  <c r="CY45" i="1" s="1"/>
  <c r="CY75" i="1" s="1"/>
  <c r="F7" i="1"/>
  <c r="CX45" i="1" s="1"/>
  <c r="CX75" i="1" s="1"/>
  <c r="E7" i="1"/>
  <c r="CW45" i="1" s="1"/>
  <c r="CW75" i="1" s="1"/>
  <c r="D7" i="1"/>
  <c r="CV45" i="1" s="1"/>
  <c r="CV75" i="1" s="1"/>
  <c r="C7" i="1"/>
  <c r="A159" i="1" s="1"/>
  <c r="A233" i="1" s="1"/>
  <c r="CQ6" i="1"/>
  <c r="CQ48" i="1" s="1"/>
  <c r="CQ84" i="1" s="1"/>
  <c r="CP6" i="1"/>
  <c r="CP48" i="1" s="1"/>
  <c r="CP84" i="1" s="1"/>
  <c r="CO6" i="1"/>
  <c r="CO48" i="1" s="1"/>
  <c r="CO84" i="1" s="1"/>
  <c r="CN6" i="1"/>
  <c r="CN48" i="1" s="1"/>
  <c r="CN84" i="1" s="1"/>
  <c r="CM6" i="1"/>
  <c r="CM48" i="1" s="1"/>
  <c r="CM84" i="1" s="1"/>
  <c r="CL6" i="1"/>
  <c r="CL48" i="1" s="1"/>
  <c r="CL84" i="1" s="1"/>
  <c r="CK6" i="1"/>
  <c r="CK48" i="1" s="1"/>
  <c r="CK84" i="1" s="1"/>
  <c r="CJ6" i="1"/>
  <c r="CJ48" i="1" s="1"/>
  <c r="CJ84" i="1" s="1"/>
  <c r="CI6" i="1"/>
  <c r="CI48" i="1" s="1"/>
  <c r="CI84" i="1" s="1"/>
  <c r="CH6" i="1"/>
  <c r="CH48" i="1" s="1"/>
  <c r="CH84" i="1" s="1"/>
  <c r="CG6" i="1"/>
  <c r="CG48" i="1" s="1"/>
  <c r="CG84" i="1" s="1"/>
  <c r="CF6" i="1"/>
  <c r="CF48" i="1" s="1"/>
  <c r="CF84" i="1" s="1"/>
  <c r="CE6" i="1"/>
  <c r="CE48" i="1" s="1"/>
  <c r="CE84" i="1" s="1"/>
  <c r="CD6" i="1"/>
  <c r="CD48" i="1" s="1"/>
  <c r="CD84" i="1" s="1"/>
  <c r="CC6" i="1"/>
  <c r="CC48" i="1" s="1"/>
  <c r="CC84" i="1" s="1"/>
  <c r="CB6" i="1"/>
  <c r="CB48" i="1" s="1"/>
  <c r="CB84" i="1" s="1"/>
  <c r="CA6" i="1"/>
  <c r="CA48" i="1" s="1"/>
  <c r="CA84" i="1" s="1"/>
  <c r="BZ6" i="1"/>
  <c r="BZ48" i="1" s="1"/>
  <c r="BZ84" i="1" s="1"/>
  <c r="BY6" i="1"/>
  <c r="BY48" i="1" s="1"/>
  <c r="BY84" i="1" s="1"/>
  <c r="BX6" i="1"/>
  <c r="BX48" i="1" s="1"/>
  <c r="BX84" i="1" s="1"/>
  <c r="BW6" i="1"/>
  <c r="BS6" i="1"/>
  <c r="CQ47" i="1" s="1"/>
  <c r="CQ81" i="1" s="1"/>
  <c r="BR6" i="1"/>
  <c r="CP47" i="1" s="1"/>
  <c r="CP81" i="1" s="1"/>
  <c r="BQ6" i="1"/>
  <c r="CO47" i="1" s="1"/>
  <c r="CO81" i="1" s="1"/>
  <c r="BP6" i="1"/>
  <c r="CN47" i="1" s="1"/>
  <c r="CN81" i="1" s="1"/>
  <c r="BO6" i="1"/>
  <c r="CM47" i="1" s="1"/>
  <c r="CM81" i="1" s="1"/>
  <c r="BN6" i="1"/>
  <c r="CL47" i="1" s="1"/>
  <c r="CL81" i="1" s="1"/>
  <c r="BM6" i="1"/>
  <c r="CK47" i="1" s="1"/>
  <c r="CK81" i="1" s="1"/>
  <c r="BL6" i="1"/>
  <c r="CJ47" i="1" s="1"/>
  <c r="CJ81" i="1" s="1"/>
  <c r="BK6" i="1"/>
  <c r="CI47" i="1" s="1"/>
  <c r="CI81" i="1" s="1"/>
  <c r="BJ6" i="1"/>
  <c r="CH47" i="1" s="1"/>
  <c r="CH81" i="1" s="1"/>
  <c r="BI6" i="1"/>
  <c r="CG47" i="1" s="1"/>
  <c r="CG81" i="1" s="1"/>
  <c r="BH6" i="1"/>
  <c r="CF47" i="1" s="1"/>
  <c r="CF81" i="1" s="1"/>
  <c r="BG6" i="1"/>
  <c r="CE47" i="1" s="1"/>
  <c r="CE81" i="1" s="1"/>
  <c r="BF6" i="1"/>
  <c r="CD47" i="1" s="1"/>
  <c r="CD81" i="1" s="1"/>
  <c r="BE6" i="1"/>
  <c r="CC47" i="1" s="1"/>
  <c r="CC81" i="1" s="1"/>
  <c r="BD6" i="1"/>
  <c r="CB47" i="1" s="1"/>
  <c r="CB81" i="1" s="1"/>
  <c r="BC6" i="1"/>
  <c r="CA47" i="1" s="1"/>
  <c r="CA81" i="1" s="1"/>
  <c r="BB6" i="1"/>
  <c r="BZ47" i="1" s="1"/>
  <c r="BZ81" i="1" s="1"/>
  <c r="BA6" i="1"/>
  <c r="BY47" i="1" s="1"/>
  <c r="BY81" i="1" s="1"/>
  <c r="AZ6" i="1"/>
  <c r="BX47" i="1" s="1"/>
  <c r="BX81" i="1" s="1"/>
  <c r="AY6" i="1"/>
  <c r="AU6" i="1"/>
  <c r="CQ46" i="1" s="1"/>
  <c r="CQ78" i="1" s="1"/>
  <c r="AT6" i="1"/>
  <c r="CP46" i="1" s="1"/>
  <c r="CP78" i="1" s="1"/>
  <c r="AS6" i="1"/>
  <c r="CO46" i="1" s="1"/>
  <c r="CO78" i="1" s="1"/>
  <c r="AR6" i="1"/>
  <c r="CN46" i="1" s="1"/>
  <c r="CN78" i="1" s="1"/>
  <c r="AQ6" i="1"/>
  <c r="CM46" i="1" s="1"/>
  <c r="CM78" i="1" s="1"/>
  <c r="AP6" i="1"/>
  <c r="CL46" i="1" s="1"/>
  <c r="CL78" i="1" s="1"/>
  <c r="AO6" i="1"/>
  <c r="CK46" i="1" s="1"/>
  <c r="CK78" i="1" s="1"/>
  <c r="AN6" i="1"/>
  <c r="CJ46" i="1" s="1"/>
  <c r="CJ78" i="1" s="1"/>
  <c r="AM6" i="1"/>
  <c r="CI46" i="1" s="1"/>
  <c r="CI78" i="1" s="1"/>
  <c r="AL6" i="1"/>
  <c r="CH46" i="1" s="1"/>
  <c r="CH78" i="1" s="1"/>
  <c r="AK6" i="1"/>
  <c r="CG46" i="1" s="1"/>
  <c r="CG78" i="1" s="1"/>
  <c r="AJ6" i="1"/>
  <c r="CF46" i="1" s="1"/>
  <c r="CF78" i="1" s="1"/>
  <c r="AI6" i="1"/>
  <c r="CE46" i="1" s="1"/>
  <c r="CE78" i="1" s="1"/>
  <c r="AH6" i="1"/>
  <c r="CD46" i="1" s="1"/>
  <c r="CD78" i="1" s="1"/>
  <c r="AG6" i="1"/>
  <c r="CC46" i="1" s="1"/>
  <c r="CC78" i="1" s="1"/>
  <c r="AF6" i="1"/>
  <c r="CB46" i="1" s="1"/>
  <c r="CB78" i="1" s="1"/>
  <c r="AE6" i="1"/>
  <c r="CA46" i="1" s="1"/>
  <c r="CA78" i="1" s="1"/>
  <c r="AD6" i="1"/>
  <c r="BZ46" i="1" s="1"/>
  <c r="BZ78" i="1" s="1"/>
  <c r="AC6" i="1"/>
  <c r="BY46" i="1" s="1"/>
  <c r="BY78" i="1" s="1"/>
  <c r="AB6" i="1"/>
  <c r="BX46" i="1" s="1"/>
  <c r="BX78" i="1" s="1"/>
  <c r="AA6" i="1"/>
  <c r="Y147" i="1" s="1"/>
  <c r="Y221" i="1" s="1"/>
  <c r="W6" i="1"/>
  <c r="CQ45" i="1" s="1"/>
  <c r="CQ75" i="1" s="1"/>
  <c r="V6" i="1"/>
  <c r="CP45" i="1" s="1"/>
  <c r="CP75" i="1" s="1"/>
  <c r="U6" i="1"/>
  <c r="CO45" i="1" s="1"/>
  <c r="CO75" i="1" s="1"/>
  <c r="T6" i="1"/>
  <c r="CN45" i="1" s="1"/>
  <c r="CN75" i="1" s="1"/>
  <c r="S6" i="1"/>
  <c r="CM45" i="1" s="1"/>
  <c r="CM75" i="1" s="1"/>
  <c r="R6" i="1"/>
  <c r="CL45" i="1" s="1"/>
  <c r="CL75" i="1" s="1"/>
  <c r="Q6" i="1"/>
  <c r="CK45" i="1" s="1"/>
  <c r="CK75" i="1" s="1"/>
  <c r="P6" i="1"/>
  <c r="CJ45" i="1" s="1"/>
  <c r="CJ75" i="1" s="1"/>
  <c r="O6" i="1"/>
  <c r="CI45" i="1" s="1"/>
  <c r="CI75" i="1" s="1"/>
  <c r="N6" i="1"/>
  <c r="CH45" i="1" s="1"/>
  <c r="CH75" i="1" s="1"/>
  <c r="M6" i="1"/>
  <c r="CG45" i="1" s="1"/>
  <c r="CG75" i="1" s="1"/>
  <c r="L6" i="1"/>
  <c r="CF45" i="1" s="1"/>
  <c r="CF75" i="1" s="1"/>
  <c r="K6" i="1"/>
  <c r="CE45" i="1" s="1"/>
  <c r="CE75" i="1" s="1"/>
  <c r="J6" i="1"/>
  <c r="CD45" i="1" s="1"/>
  <c r="CD75" i="1" s="1"/>
  <c r="I6" i="1"/>
  <c r="CC45" i="1" s="1"/>
  <c r="CC75" i="1" s="1"/>
  <c r="H6" i="1"/>
  <c r="CB45" i="1" s="1"/>
  <c r="CB75" i="1" s="1"/>
  <c r="G6" i="1"/>
  <c r="CA45" i="1" s="1"/>
  <c r="CA75" i="1" s="1"/>
  <c r="F6" i="1"/>
  <c r="BZ45" i="1" s="1"/>
  <c r="BZ75" i="1" s="1"/>
  <c r="E6" i="1"/>
  <c r="BY45" i="1" s="1"/>
  <c r="BY75" i="1" s="1"/>
  <c r="D6" i="1"/>
  <c r="BX45" i="1" s="1"/>
  <c r="BX75" i="1" s="1"/>
  <c r="C6" i="1"/>
  <c r="A147" i="1" s="1"/>
  <c r="A221" i="1" s="1"/>
  <c r="CQ5" i="1"/>
  <c r="BS48" i="1" s="1"/>
  <c r="BS84" i="1" s="1"/>
  <c r="CP5" i="1"/>
  <c r="BR48" i="1" s="1"/>
  <c r="BR84" i="1" s="1"/>
  <c r="CO5" i="1"/>
  <c r="BQ48" i="1" s="1"/>
  <c r="BQ84" i="1" s="1"/>
  <c r="CN5" i="1"/>
  <c r="BP48" i="1" s="1"/>
  <c r="BP84" i="1" s="1"/>
  <c r="CM5" i="1"/>
  <c r="BO48" i="1" s="1"/>
  <c r="BO84" i="1" s="1"/>
  <c r="CL5" i="1"/>
  <c r="BN48" i="1" s="1"/>
  <c r="BN84" i="1" s="1"/>
  <c r="CK5" i="1"/>
  <c r="BM48" i="1" s="1"/>
  <c r="BM84" i="1" s="1"/>
  <c r="CJ5" i="1"/>
  <c r="BL48" i="1" s="1"/>
  <c r="BL84" i="1" s="1"/>
  <c r="CI5" i="1"/>
  <c r="BK48" i="1" s="1"/>
  <c r="BK84" i="1" s="1"/>
  <c r="CH5" i="1"/>
  <c r="BJ48" i="1" s="1"/>
  <c r="BJ84" i="1" s="1"/>
  <c r="CG5" i="1"/>
  <c r="BI48" i="1" s="1"/>
  <c r="BI84" i="1" s="1"/>
  <c r="CF5" i="1"/>
  <c r="BH48" i="1" s="1"/>
  <c r="BH84" i="1" s="1"/>
  <c r="CE5" i="1"/>
  <c r="BG48" i="1" s="1"/>
  <c r="BG84" i="1" s="1"/>
  <c r="CD5" i="1"/>
  <c r="BF48" i="1" s="1"/>
  <c r="BF84" i="1" s="1"/>
  <c r="CC5" i="1"/>
  <c r="BE48" i="1" s="1"/>
  <c r="BE84" i="1" s="1"/>
  <c r="CB5" i="1"/>
  <c r="BD48" i="1" s="1"/>
  <c r="BD84" i="1" s="1"/>
  <c r="CA5" i="1"/>
  <c r="BC48" i="1" s="1"/>
  <c r="BC84" i="1" s="1"/>
  <c r="BZ5" i="1"/>
  <c r="BB48" i="1" s="1"/>
  <c r="BB84" i="1" s="1"/>
  <c r="BY5" i="1"/>
  <c r="BA48" i="1" s="1"/>
  <c r="BA84" i="1" s="1"/>
  <c r="BX5" i="1"/>
  <c r="AZ48" i="1" s="1"/>
  <c r="AZ84" i="1" s="1"/>
  <c r="BW5" i="1"/>
  <c r="BS5" i="1"/>
  <c r="BS47" i="1" s="1"/>
  <c r="BS81" i="1" s="1"/>
  <c r="BR5" i="1"/>
  <c r="BR47" i="1" s="1"/>
  <c r="BR81" i="1" s="1"/>
  <c r="BQ5" i="1"/>
  <c r="BQ47" i="1" s="1"/>
  <c r="BQ81" i="1" s="1"/>
  <c r="BP5" i="1"/>
  <c r="BP47" i="1" s="1"/>
  <c r="BP81" i="1" s="1"/>
  <c r="BO5" i="1"/>
  <c r="BO47" i="1" s="1"/>
  <c r="BO81" i="1" s="1"/>
  <c r="BN5" i="1"/>
  <c r="BN47" i="1" s="1"/>
  <c r="BN81" i="1" s="1"/>
  <c r="BM5" i="1"/>
  <c r="BM47" i="1" s="1"/>
  <c r="BM81" i="1" s="1"/>
  <c r="BL5" i="1"/>
  <c r="BL47" i="1" s="1"/>
  <c r="BL81" i="1" s="1"/>
  <c r="BK5" i="1"/>
  <c r="BK47" i="1" s="1"/>
  <c r="BK81" i="1" s="1"/>
  <c r="BJ5" i="1"/>
  <c r="BJ47" i="1" s="1"/>
  <c r="BJ81" i="1" s="1"/>
  <c r="BI5" i="1"/>
  <c r="BI47" i="1" s="1"/>
  <c r="BI81" i="1" s="1"/>
  <c r="BH5" i="1"/>
  <c r="BH47" i="1" s="1"/>
  <c r="BH81" i="1" s="1"/>
  <c r="BG5" i="1"/>
  <c r="BG47" i="1" s="1"/>
  <c r="BG81" i="1" s="1"/>
  <c r="BF5" i="1"/>
  <c r="BF47" i="1" s="1"/>
  <c r="BF81" i="1" s="1"/>
  <c r="BE5" i="1"/>
  <c r="BE47" i="1" s="1"/>
  <c r="BE81" i="1" s="1"/>
  <c r="BD5" i="1"/>
  <c r="BD47" i="1" s="1"/>
  <c r="BD81" i="1" s="1"/>
  <c r="BC5" i="1"/>
  <c r="BC47" i="1" s="1"/>
  <c r="BC81" i="1" s="1"/>
  <c r="BB5" i="1"/>
  <c r="BB47" i="1" s="1"/>
  <c r="BB81" i="1" s="1"/>
  <c r="BA5" i="1"/>
  <c r="BA47" i="1" s="1"/>
  <c r="BA81" i="1" s="1"/>
  <c r="AZ5" i="1"/>
  <c r="AZ47" i="1" s="1"/>
  <c r="AZ81" i="1" s="1"/>
  <c r="AY5" i="1"/>
  <c r="AU5" i="1"/>
  <c r="BS46" i="1" s="1"/>
  <c r="BS78" i="1" s="1"/>
  <c r="AT5" i="1"/>
  <c r="BR46" i="1" s="1"/>
  <c r="BR78" i="1" s="1"/>
  <c r="AS5" i="1"/>
  <c r="BQ46" i="1" s="1"/>
  <c r="BQ78" i="1" s="1"/>
  <c r="AR5" i="1"/>
  <c r="BP46" i="1" s="1"/>
  <c r="BP78" i="1" s="1"/>
  <c r="AQ5" i="1"/>
  <c r="BO46" i="1" s="1"/>
  <c r="BO78" i="1" s="1"/>
  <c r="AP5" i="1"/>
  <c r="BN46" i="1" s="1"/>
  <c r="BN78" i="1" s="1"/>
  <c r="AO5" i="1"/>
  <c r="BM46" i="1" s="1"/>
  <c r="BM78" i="1" s="1"/>
  <c r="AN5" i="1"/>
  <c r="BL46" i="1" s="1"/>
  <c r="BL78" i="1" s="1"/>
  <c r="AM5" i="1"/>
  <c r="BK46" i="1" s="1"/>
  <c r="BK78" i="1" s="1"/>
  <c r="AL5" i="1"/>
  <c r="BJ46" i="1" s="1"/>
  <c r="BJ78" i="1" s="1"/>
  <c r="AK5" i="1"/>
  <c r="BI46" i="1" s="1"/>
  <c r="BI78" i="1" s="1"/>
  <c r="AJ5" i="1"/>
  <c r="BH46" i="1" s="1"/>
  <c r="BH78" i="1" s="1"/>
  <c r="AI5" i="1"/>
  <c r="BG46" i="1" s="1"/>
  <c r="BG78" i="1" s="1"/>
  <c r="AH5" i="1"/>
  <c r="BF46" i="1" s="1"/>
  <c r="BF78" i="1" s="1"/>
  <c r="AG5" i="1"/>
  <c r="BE46" i="1" s="1"/>
  <c r="BE78" i="1" s="1"/>
  <c r="AF5" i="1"/>
  <c r="BD46" i="1" s="1"/>
  <c r="BD78" i="1" s="1"/>
  <c r="AE5" i="1"/>
  <c r="BC46" i="1" s="1"/>
  <c r="BC78" i="1" s="1"/>
  <c r="AD5" i="1"/>
  <c r="BB46" i="1" s="1"/>
  <c r="BB78" i="1" s="1"/>
  <c r="AC5" i="1"/>
  <c r="BA46" i="1" s="1"/>
  <c r="BA78" i="1" s="1"/>
  <c r="AB5" i="1"/>
  <c r="AZ46" i="1" s="1"/>
  <c r="AZ78" i="1" s="1"/>
  <c r="AA5" i="1"/>
  <c r="Y135" i="1" s="1"/>
  <c r="Y209" i="1" s="1"/>
  <c r="W5" i="1"/>
  <c r="BS45" i="1" s="1"/>
  <c r="BS75" i="1" s="1"/>
  <c r="V5" i="1"/>
  <c r="BR45" i="1" s="1"/>
  <c r="BR75" i="1" s="1"/>
  <c r="U5" i="1"/>
  <c r="BQ45" i="1" s="1"/>
  <c r="BQ75" i="1" s="1"/>
  <c r="T5" i="1"/>
  <c r="BP45" i="1" s="1"/>
  <c r="BP75" i="1" s="1"/>
  <c r="S5" i="1"/>
  <c r="BO45" i="1" s="1"/>
  <c r="BO75" i="1" s="1"/>
  <c r="R5" i="1"/>
  <c r="BN45" i="1" s="1"/>
  <c r="BN75" i="1" s="1"/>
  <c r="Q5" i="1"/>
  <c r="BM45" i="1" s="1"/>
  <c r="BM75" i="1" s="1"/>
  <c r="P5" i="1"/>
  <c r="BL45" i="1" s="1"/>
  <c r="BL75" i="1" s="1"/>
  <c r="O5" i="1"/>
  <c r="BK45" i="1" s="1"/>
  <c r="BK75" i="1" s="1"/>
  <c r="N5" i="1"/>
  <c r="BJ45" i="1" s="1"/>
  <c r="BJ75" i="1" s="1"/>
  <c r="M5" i="1"/>
  <c r="BI45" i="1" s="1"/>
  <c r="BI75" i="1" s="1"/>
  <c r="L5" i="1"/>
  <c r="BH45" i="1" s="1"/>
  <c r="BH75" i="1" s="1"/>
  <c r="K5" i="1"/>
  <c r="BG45" i="1" s="1"/>
  <c r="BG75" i="1" s="1"/>
  <c r="J5" i="1"/>
  <c r="BF45" i="1" s="1"/>
  <c r="BF75" i="1" s="1"/>
  <c r="I5" i="1"/>
  <c r="BE45" i="1" s="1"/>
  <c r="BE75" i="1" s="1"/>
  <c r="H5" i="1"/>
  <c r="BD45" i="1" s="1"/>
  <c r="BD75" i="1" s="1"/>
  <c r="G5" i="1"/>
  <c r="BC45" i="1" s="1"/>
  <c r="BC75" i="1" s="1"/>
  <c r="F5" i="1"/>
  <c r="BB45" i="1" s="1"/>
  <c r="BB75" i="1" s="1"/>
  <c r="E5" i="1"/>
  <c r="BA45" i="1" s="1"/>
  <c r="BA75" i="1" s="1"/>
  <c r="D5" i="1"/>
  <c r="AZ45" i="1" s="1"/>
  <c r="AZ75" i="1" s="1"/>
  <c r="C5" i="1"/>
  <c r="A135" i="1" s="1"/>
  <c r="A209" i="1" s="1"/>
  <c r="CQ4" i="1"/>
  <c r="AU48" i="1" s="1"/>
  <c r="AU84" i="1" s="1"/>
  <c r="CP4" i="1"/>
  <c r="AT48" i="1" s="1"/>
  <c r="AT84" i="1" s="1"/>
  <c r="CO4" i="1"/>
  <c r="AS48" i="1" s="1"/>
  <c r="AS84" i="1" s="1"/>
  <c r="CN4" i="1"/>
  <c r="AR48" i="1" s="1"/>
  <c r="AR84" i="1" s="1"/>
  <c r="CM4" i="1"/>
  <c r="AQ48" i="1" s="1"/>
  <c r="AQ84" i="1" s="1"/>
  <c r="CL4" i="1"/>
  <c r="AP48" i="1" s="1"/>
  <c r="AP84" i="1" s="1"/>
  <c r="CK4" i="1"/>
  <c r="AO48" i="1" s="1"/>
  <c r="AO84" i="1" s="1"/>
  <c r="CJ4" i="1"/>
  <c r="AN48" i="1" s="1"/>
  <c r="AN84" i="1" s="1"/>
  <c r="CI4" i="1"/>
  <c r="AM48" i="1" s="1"/>
  <c r="AM84" i="1" s="1"/>
  <c r="CH4" i="1"/>
  <c r="AL48" i="1" s="1"/>
  <c r="AL84" i="1" s="1"/>
  <c r="CG4" i="1"/>
  <c r="AK48" i="1" s="1"/>
  <c r="AK84" i="1" s="1"/>
  <c r="CF4" i="1"/>
  <c r="AJ48" i="1" s="1"/>
  <c r="AJ84" i="1" s="1"/>
  <c r="CE4" i="1"/>
  <c r="AI48" i="1" s="1"/>
  <c r="AI84" i="1" s="1"/>
  <c r="CD4" i="1"/>
  <c r="AH48" i="1" s="1"/>
  <c r="AH84" i="1" s="1"/>
  <c r="CC4" i="1"/>
  <c r="AG48" i="1" s="1"/>
  <c r="AG84" i="1" s="1"/>
  <c r="CB4" i="1"/>
  <c r="AF48" i="1" s="1"/>
  <c r="AF84" i="1" s="1"/>
  <c r="CA4" i="1"/>
  <c r="AE48" i="1" s="1"/>
  <c r="AE84" i="1" s="1"/>
  <c r="BZ4" i="1"/>
  <c r="AD48" i="1" s="1"/>
  <c r="AD84" i="1" s="1"/>
  <c r="BY4" i="1"/>
  <c r="AC48" i="1" s="1"/>
  <c r="AC84" i="1" s="1"/>
  <c r="BX4" i="1"/>
  <c r="AB48" i="1" s="1"/>
  <c r="AB84" i="1" s="1"/>
  <c r="BW4" i="1"/>
  <c r="BS4" i="1"/>
  <c r="AU47" i="1" s="1"/>
  <c r="AU81" i="1" s="1"/>
  <c r="BR4" i="1"/>
  <c r="AT47" i="1" s="1"/>
  <c r="AT81" i="1" s="1"/>
  <c r="BQ4" i="1"/>
  <c r="AS47" i="1" s="1"/>
  <c r="AS81" i="1" s="1"/>
  <c r="BP4" i="1"/>
  <c r="AR47" i="1" s="1"/>
  <c r="AR81" i="1" s="1"/>
  <c r="BO4" i="1"/>
  <c r="AQ47" i="1" s="1"/>
  <c r="AQ81" i="1" s="1"/>
  <c r="BN4" i="1"/>
  <c r="AP47" i="1" s="1"/>
  <c r="AP81" i="1" s="1"/>
  <c r="BM4" i="1"/>
  <c r="AO47" i="1" s="1"/>
  <c r="AO81" i="1" s="1"/>
  <c r="BL4" i="1"/>
  <c r="AN47" i="1" s="1"/>
  <c r="AN81" i="1" s="1"/>
  <c r="BK4" i="1"/>
  <c r="AM47" i="1" s="1"/>
  <c r="AM81" i="1" s="1"/>
  <c r="BJ4" i="1"/>
  <c r="AL47" i="1" s="1"/>
  <c r="AL81" i="1" s="1"/>
  <c r="BI4" i="1"/>
  <c r="AK47" i="1" s="1"/>
  <c r="AK81" i="1" s="1"/>
  <c r="BH4" i="1"/>
  <c r="AJ47" i="1" s="1"/>
  <c r="AJ81" i="1" s="1"/>
  <c r="BG4" i="1"/>
  <c r="AI47" i="1" s="1"/>
  <c r="AI81" i="1" s="1"/>
  <c r="BF4" i="1"/>
  <c r="AH47" i="1" s="1"/>
  <c r="AH81" i="1" s="1"/>
  <c r="BE4" i="1"/>
  <c r="AG47" i="1" s="1"/>
  <c r="AG81" i="1" s="1"/>
  <c r="BD4" i="1"/>
  <c r="AF47" i="1" s="1"/>
  <c r="AF81" i="1" s="1"/>
  <c r="BC4" i="1"/>
  <c r="AE47" i="1" s="1"/>
  <c r="AE81" i="1" s="1"/>
  <c r="BB4" i="1"/>
  <c r="AD47" i="1" s="1"/>
  <c r="AD81" i="1" s="1"/>
  <c r="BA4" i="1"/>
  <c r="AC47" i="1" s="1"/>
  <c r="AC81" i="1" s="1"/>
  <c r="AZ4" i="1"/>
  <c r="AB47" i="1" s="1"/>
  <c r="AB81" i="1" s="1"/>
  <c r="AY4" i="1"/>
  <c r="AU4" i="1"/>
  <c r="AU46" i="1" s="1"/>
  <c r="AU78" i="1" s="1"/>
  <c r="AT4" i="1"/>
  <c r="AT46" i="1" s="1"/>
  <c r="AT78" i="1" s="1"/>
  <c r="AS4" i="1"/>
  <c r="AS46" i="1" s="1"/>
  <c r="AS78" i="1" s="1"/>
  <c r="AR4" i="1"/>
  <c r="AR46" i="1" s="1"/>
  <c r="AR78" i="1" s="1"/>
  <c r="AQ4" i="1"/>
  <c r="AQ46" i="1" s="1"/>
  <c r="AQ78" i="1" s="1"/>
  <c r="AP4" i="1"/>
  <c r="AP46" i="1" s="1"/>
  <c r="AP78" i="1" s="1"/>
  <c r="AO4" i="1"/>
  <c r="AO46" i="1" s="1"/>
  <c r="AO78" i="1" s="1"/>
  <c r="AN4" i="1"/>
  <c r="AN46" i="1" s="1"/>
  <c r="AN78" i="1" s="1"/>
  <c r="AM4" i="1"/>
  <c r="AM46" i="1" s="1"/>
  <c r="AM78" i="1" s="1"/>
  <c r="AL4" i="1"/>
  <c r="AL46" i="1" s="1"/>
  <c r="AL78" i="1" s="1"/>
  <c r="AK4" i="1"/>
  <c r="AK46" i="1" s="1"/>
  <c r="AK78" i="1" s="1"/>
  <c r="AJ4" i="1"/>
  <c r="AJ46" i="1" s="1"/>
  <c r="AJ78" i="1" s="1"/>
  <c r="AI4" i="1"/>
  <c r="AI46" i="1" s="1"/>
  <c r="AI78" i="1" s="1"/>
  <c r="AH4" i="1"/>
  <c r="AH46" i="1" s="1"/>
  <c r="AH78" i="1" s="1"/>
  <c r="AG4" i="1"/>
  <c r="AG46" i="1" s="1"/>
  <c r="AG78" i="1" s="1"/>
  <c r="AF4" i="1"/>
  <c r="AF46" i="1" s="1"/>
  <c r="AF78" i="1" s="1"/>
  <c r="AE4" i="1"/>
  <c r="AE46" i="1" s="1"/>
  <c r="AE78" i="1" s="1"/>
  <c r="AD4" i="1"/>
  <c r="AD46" i="1" s="1"/>
  <c r="AD78" i="1" s="1"/>
  <c r="AC4" i="1"/>
  <c r="AC46" i="1" s="1"/>
  <c r="AC78" i="1" s="1"/>
  <c r="AB4" i="1"/>
  <c r="AB46" i="1" s="1"/>
  <c r="AB78" i="1" s="1"/>
  <c r="AA4" i="1"/>
  <c r="W4" i="1"/>
  <c r="AU45" i="1" s="1"/>
  <c r="AU75" i="1" s="1"/>
  <c r="V4" i="1"/>
  <c r="AT45" i="1" s="1"/>
  <c r="AT75" i="1" s="1"/>
  <c r="U4" i="1"/>
  <c r="AS45" i="1" s="1"/>
  <c r="AS75" i="1" s="1"/>
  <c r="T4" i="1"/>
  <c r="AR45" i="1" s="1"/>
  <c r="AR75" i="1" s="1"/>
  <c r="S4" i="1"/>
  <c r="AQ45" i="1" s="1"/>
  <c r="AQ75" i="1" s="1"/>
  <c r="R4" i="1"/>
  <c r="AP45" i="1" s="1"/>
  <c r="AP75" i="1" s="1"/>
  <c r="Q4" i="1"/>
  <c r="AO45" i="1" s="1"/>
  <c r="AO75" i="1" s="1"/>
  <c r="P4" i="1"/>
  <c r="AN45" i="1" s="1"/>
  <c r="AN75" i="1" s="1"/>
  <c r="O4" i="1"/>
  <c r="AM45" i="1" s="1"/>
  <c r="AM75" i="1" s="1"/>
  <c r="N4" i="1"/>
  <c r="AL45" i="1" s="1"/>
  <c r="AL75" i="1" s="1"/>
  <c r="M4" i="1"/>
  <c r="AK45" i="1" s="1"/>
  <c r="AK75" i="1" s="1"/>
  <c r="L4" i="1"/>
  <c r="AJ45" i="1" s="1"/>
  <c r="AJ75" i="1" s="1"/>
  <c r="K4" i="1"/>
  <c r="AI45" i="1" s="1"/>
  <c r="AI75" i="1" s="1"/>
  <c r="J4" i="1"/>
  <c r="AH45" i="1" s="1"/>
  <c r="AH75" i="1" s="1"/>
  <c r="I4" i="1"/>
  <c r="AG45" i="1" s="1"/>
  <c r="AG75" i="1" s="1"/>
  <c r="H4" i="1"/>
  <c r="AF45" i="1" s="1"/>
  <c r="AF75" i="1" s="1"/>
  <c r="G4" i="1"/>
  <c r="AE45" i="1" s="1"/>
  <c r="AE75" i="1" s="1"/>
  <c r="F4" i="1"/>
  <c r="AD45" i="1" s="1"/>
  <c r="AD75" i="1" s="1"/>
  <c r="E4" i="1"/>
  <c r="AC45" i="1" s="1"/>
  <c r="AC75" i="1" s="1"/>
  <c r="D4" i="1"/>
  <c r="AB45" i="1" s="1"/>
  <c r="AB75" i="1" s="1"/>
  <c r="C4" i="1"/>
  <c r="AA44" i="1" s="1"/>
  <c r="AA74" i="1" s="1"/>
  <c r="AA88" i="1" s="1"/>
  <c r="CQ3" i="1"/>
  <c r="W48" i="1" s="1"/>
  <c r="W84" i="1" s="1"/>
  <c r="CP3" i="1"/>
  <c r="V48" i="1" s="1"/>
  <c r="V84" i="1" s="1"/>
  <c r="CO3" i="1"/>
  <c r="U48" i="1" s="1"/>
  <c r="U84" i="1" s="1"/>
  <c r="CN3" i="1"/>
  <c r="T48" i="1" s="1"/>
  <c r="T84" i="1" s="1"/>
  <c r="CM3" i="1"/>
  <c r="S48" i="1" s="1"/>
  <c r="S84" i="1" s="1"/>
  <c r="CL3" i="1"/>
  <c r="R48" i="1" s="1"/>
  <c r="R84" i="1" s="1"/>
  <c r="CK3" i="1"/>
  <c r="Q48" i="1" s="1"/>
  <c r="Q84" i="1" s="1"/>
  <c r="CJ3" i="1"/>
  <c r="P48" i="1" s="1"/>
  <c r="P84" i="1" s="1"/>
  <c r="CI3" i="1"/>
  <c r="O48" i="1" s="1"/>
  <c r="O84" i="1" s="1"/>
  <c r="CH3" i="1"/>
  <c r="N48" i="1" s="1"/>
  <c r="N84" i="1" s="1"/>
  <c r="CG3" i="1"/>
  <c r="M48" i="1" s="1"/>
  <c r="M84" i="1" s="1"/>
  <c r="CF3" i="1"/>
  <c r="L48" i="1" s="1"/>
  <c r="L84" i="1" s="1"/>
  <c r="CE3" i="1"/>
  <c r="K48" i="1" s="1"/>
  <c r="K84" i="1" s="1"/>
  <c r="CD3" i="1"/>
  <c r="J48" i="1" s="1"/>
  <c r="J84" i="1" s="1"/>
  <c r="CC3" i="1"/>
  <c r="I48" i="1" s="1"/>
  <c r="I84" i="1" s="1"/>
  <c r="CB3" i="1"/>
  <c r="H48" i="1" s="1"/>
  <c r="H84" i="1" s="1"/>
  <c r="CA3" i="1"/>
  <c r="G48" i="1" s="1"/>
  <c r="G84" i="1" s="1"/>
  <c r="BZ3" i="1"/>
  <c r="F48" i="1" s="1"/>
  <c r="F84" i="1" s="1"/>
  <c r="BY3" i="1"/>
  <c r="E48" i="1" s="1"/>
  <c r="E84" i="1" s="1"/>
  <c r="BX3" i="1"/>
  <c r="D48" i="1" s="1"/>
  <c r="D84" i="1" s="1"/>
  <c r="BW3" i="1"/>
  <c r="BV3" i="1"/>
  <c r="BS3" i="1"/>
  <c r="W47" i="1" s="1"/>
  <c r="W81" i="1" s="1"/>
  <c r="BR3" i="1"/>
  <c r="V47" i="1" s="1"/>
  <c r="V81" i="1" s="1"/>
  <c r="BQ3" i="1"/>
  <c r="U47" i="1" s="1"/>
  <c r="U81" i="1" s="1"/>
  <c r="BP3" i="1"/>
  <c r="T47" i="1" s="1"/>
  <c r="T81" i="1" s="1"/>
  <c r="BO3" i="1"/>
  <c r="S47" i="1" s="1"/>
  <c r="S81" i="1" s="1"/>
  <c r="BN3" i="1"/>
  <c r="R47" i="1" s="1"/>
  <c r="R81" i="1" s="1"/>
  <c r="BM3" i="1"/>
  <c r="Q47" i="1" s="1"/>
  <c r="Q81" i="1" s="1"/>
  <c r="BL3" i="1"/>
  <c r="P47" i="1" s="1"/>
  <c r="P81" i="1" s="1"/>
  <c r="BK3" i="1"/>
  <c r="O47" i="1" s="1"/>
  <c r="O81" i="1" s="1"/>
  <c r="BJ3" i="1"/>
  <c r="N47" i="1" s="1"/>
  <c r="N81" i="1" s="1"/>
  <c r="BI3" i="1"/>
  <c r="M47" i="1" s="1"/>
  <c r="M81" i="1" s="1"/>
  <c r="BH3" i="1"/>
  <c r="L47" i="1" s="1"/>
  <c r="L81" i="1" s="1"/>
  <c r="BG3" i="1"/>
  <c r="K47" i="1" s="1"/>
  <c r="K81" i="1" s="1"/>
  <c r="BF3" i="1"/>
  <c r="J47" i="1" s="1"/>
  <c r="J81" i="1" s="1"/>
  <c r="BE3" i="1"/>
  <c r="I47" i="1" s="1"/>
  <c r="I81" i="1" s="1"/>
  <c r="BD3" i="1"/>
  <c r="H47" i="1" s="1"/>
  <c r="H81" i="1" s="1"/>
  <c r="BC3" i="1"/>
  <c r="G47" i="1" s="1"/>
  <c r="G81" i="1" s="1"/>
  <c r="BB3" i="1"/>
  <c r="F47" i="1" s="1"/>
  <c r="F81" i="1" s="1"/>
  <c r="BA3" i="1"/>
  <c r="E47" i="1" s="1"/>
  <c r="E81" i="1" s="1"/>
  <c r="AZ3" i="1"/>
  <c r="D47" i="1" s="1"/>
  <c r="D81" i="1" s="1"/>
  <c r="AY3" i="1"/>
  <c r="AX3" i="1"/>
  <c r="AU3" i="1"/>
  <c r="W46" i="1" s="1"/>
  <c r="W78" i="1" s="1"/>
  <c r="AT3" i="1"/>
  <c r="V46" i="1" s="1"/>
  <c r="V78" i="1" s="1"/>
  <c r="AS3" i="1"/>
  <c r="U46" i="1" s="1"/>
  <c r="U78" i="1" s="1"/>
  <c r="AR3" i="1"/>
  <c r="T46" i="1" s="1"/>
  <c r="T78" i="1" s="1"/>
  <c r="AQ3" i="1"/>
  <c r="S46" i="1" s="1"/>
  <c r="S78" i="1" s="1"/>
  <c r="AP3" i="1"/>
  <c r="R46" i="1" s="1"/>
  <c r="R78" i="1" s="1"/>
  <c r="AO3" i="1"/>
  <c r="Q46" i="1" s="1"/>
  <c r="Q78" i="1" s="1"/>
  <c r="AN3" i="1"/>
  <c r="P46" i="1" s="1"/>
  <c r="P78" i="1" s="1"/>
  <c r="AM3" i="1"/>
  <c r="O46" i="1" s="1"/>
  <c r="O78" i="1" s="1"/>
  <c r="AL3" i="1"/>
  <c r="N46" i="1" s="1"/>
  <c r="N78" i="1" s="1"/>
  <c r="AK3" i="1"/>
  <c r="M46" i="1" s="1"/>
  <c r="M78" i="1" s="1"/>
  <c r="AJ3" i="1"/>
  <c r="L46" i="1" s="1"/>
  <c r="L78" i="1" s="1"/>
  <c r="AI3" i="1"/>
  <c r="K46" i="1" s="1"/>
  <c r="K78" i="1" s="1"/>
  <c r="AH3" i="1"/>
  <c r="J46" i="1" s="1"/>
  <c r="J78" i="1" s="1"/>
  <c r="AG3" i="1"/>
  <c r="I46" i="1" s="1"/>
  <c r="I78" i="1" s="1"/>
  <c r="AF3" i="1"/>
  <c r="H46" i="1" s="1"/>
  <c r="H78" i="1" s="1"/>
  <c r="AE3" i="1"/>
  <c r="G46" i="1" s="1"/>
  <c r="G78" i="1" s="1"/>
  <c r="AD3" i="1"/>
  <c r="F46" i="1" s="1"/>
  <c r="F78" i="1" s="1"/>
  <c r="AC3" i="1"/>
  <c r="E46" i="1" s="1"/>
  <c r="E78" i="1" s="1"/>
  <c r="AB3" i="1"/>
  <c r="D46" i="1" s="1"/>
  <c r="D78" i="1" s="1"/>
  <c r="AA3" i="1"/>
  <c r="Z3" i="1"/>
  <c r="W3" i="1"/>
  <c r="W45" i="1" s="1"/>
  <c r="W75" i="1" s="1"/>
  <c r="V3" i="1"/>
  <c r="V45" i="1" s="1"/>
  <c r="V75" i="1" s="1"/>
  <c r="U3" i="1"/>
  <c r="U45" i="1" s="1"/>
  <c r="U75" i="1" s="1"/>
  <c r="T3" i="1"/>
  <c r="T45" i="1" s="1"/>
  <c r="T75" i="1" s="1"/>
  <c r="S3" i="1"/>
  <c r="S45" i="1" s="1"/>
  <c r="S75" i="1" s="1"/>
  <c r="R3" i="1"/>
  <c r="R45" i="1" s="1"/>
  <c r="R75" i="1" s="1"/>
  <c r="Q3" i="1"/>
  <c r="Q45" i="1" s="1"/>
  <c r="Q75" i="1" s="1"/>
  <c r="P3" i="1"/>
  <c r="P45" i="1" s="1"/>
  <c r="P75" i="1" s="1"/>
  <c r="O3" i="1"/>
  <c r="O45" i="1" s="1"/>
  <c r="O75" i="1" s="1"/>
  <c r="N3" i="1"/>
  <c r="N45" i="1" s="1"/>
  <c r="N75" i="1" s="1"/>
  <c r="M3" i="1"/>
  <c r="M45" i="1" s="1"/>
  <c r="M75" i="1" s="1"/>
  <c r="L3" i="1"/>
  <c r="L45" i="1" s="1"/>
  <c r="L75" i="1" s="1"/>
  <c r="K3" i="1"/>
  <c r="K45" i="1" s="1"/>
  <c r="K75" i="1" s="1"/>
  <c r="J3" i="1"/>
  <c r="J45" i="1" s="1"/>
  <c r="J75" i="1" s="1"/>
  <c r="I3" i="1"/>
  <c r="I45" i="1" s="1"/>
  <c r="I75" i="1" s="1"/>
  <c r="H3" i="1"/>
  <c r="H45" i="1" s="1"/>
  <c r="H75" i="1" s="1"/>
  <c r="G3" i="1"/>
  <c r="G45" i="1" s="1"/>
  <c r="G75" i="1" s="1"/>
  <c r="F3" i="1"/>
  <c r="F45" i="1" s="1"/>
  <c r="F75" i="1" s="1"/>
  <c r="E3" i="1"/>
  <c r="E45" i="1" s="1"/>
  <c r="E75" i="1" s="1"/>
  <c r="D3" i="1"/>
  <c r="D45" i="1" s="1"/>
  <c r="D75" i="1" s="1"/>
  <c r="C3" i="1"/>
  <c r="C44" i="1" s="1"/>
  <c r="C74" i="1" s="1"/>
  <c r="C88" i="1" s="1"/>
  <c r="B3" i="1"/>
  <c r="B45" i="1" s="1"/>
  <c r="B74" i="1" s="1"/>
  <c r="B110" i="1" s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C48" i="1" s="1"/>
  <c r="B84" i="1" s="1"/>
  <c r="B98" i="1" s="1"/>
  <c r="B120" i="1" s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C47" i="1" s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C46" i="1" s="1"/>
  <c r="B78" i="1" s="1"/>
  <c r="B92" i="1" s="1"/>
  <c r="B114" i="1" s="1"/>
  <c r="W2" i="1"/>
  <c r="W44" i="1" s="1"/>
  <c r="V2" i="1"/>
  <c r="V44" i="1" s="1"/>
  <c r="U2" i="1"/>
  <c r="U44" i="1" s="1"/>
  <c r="T2" i="1"/>
  <c r="T44" i="1" s="1"/>
  <c r="S2" i="1"/>
  <c r="S44" i="1" s="1"/>
  <c r="R2" i="1"/>
  <c r="R44" i="1" s="1"/>
  <c r="Q2" i="1"/>
  <c r="Q44" i="1" s="1"/>
  <c r="P2" i="1"/>
  <c r="P44" i="1" s="1"/>
  <c r="O2" i="1"/>
  <c r="O44" i="1" s="1"/>
  <c r="N2" i="1"/>
  <c r="N44" i="1" s="1"/>
  <c r="M2" i="1"/>
  <c r="M44" i="1" s="1"/>
  <c r="L2" i="1"/>
  <c r="L44" i="1" s="1"/>
  <c r="K2" i="1"/>
  <c r="K44" i="1" s="1"/>
  <c r="J2" i="1"/>
  <c r="J44" i="1" s="1"/>
  <c r="I2" i="1"/>
  <c r="I44" i="1" s="1"/>
  <c r="H2" i="1"/>
  <c r="H44" i="1" s="1"/>
  <c r="G2" i="1"/>
  <c r="G44" i="1" s="1"/>
  <c r="F2" i="1"/>
  <c r="F44" i="1" s="1"/>
  <c r="E2" i="1"/>
  <c r="E44" i="1" s="1"/>
  <c r="D2" i="1"/>
  <c r="D44" i="1" s="1"/>
  <c r="C2" i="1"/>
  <c r="C45" i="1" s="1"/>
  <c r="I74" i="1" l="1"/>
  <c r="AG44" i="1"/>
  <c r="Q74" i="1"/>
  <c r="AO44" i="1"/>
  <c r="J74" i="1"/>
  <c r="AH44" i="1"/>
  <c r="R74" i="1"/>
  <c r="AP44" i="1"/>
  <c r="B75" i="1"/>
  <c r="B89" i="1" s="1"/>
  <c r="B111" i="1" s="1"/>
  <c r="C49" i="1"/>
  <c r="AA49" i="1" s="1"/>
  <c r="AY49" i="1" s="1"/>
  <c r="BW49" i="1" s="1"/>
  <c r="CU49" i="1" s="1"/>
  <c r="DS49" i="1" s="1"/>
  <c r="AA45" i="1"/>
  <c r="K74" i="1"/>
  <c r="AI44" i="1"/>
  <c r="S74" i="1"/>
  <c r="AQ44" i="1"/>
  <c r="B88" i="1"/>
  <c r="B184" i="1" s="1"/>
  <c r="Z184" i="1" s="1"/>
  <c r="Z49" i="1"/>
  <c r="D74" i="1"/>
  <c r="AB44" i="1"/>
  <c r="L74" i="1"/>
  <c r="AJ44" i="1"/>
  <c r="T74" i="1"/>
  <c r="AR44" i="1"/>
  <c r="E74" i="1"/>
  <c r="AC44" i="1"/>
  <c r="M74" i="1"/>
  <c r="AK44" i="1"/>
  <c r="U74" i="1"/>
  <c r="AS44" i="1"/>
  <c r="B81" i="1"/>
  <c r="B95" i="1" s="1"/>
  <c r="B117" i="1" s="1"/>
  <c r="C51" i="1"/>
  <c r="AA51" i="1" s="1"/>
  <c r="AY51" i="1" s="1"/>
  <c r="BW51" i="1" s="1"/>
  <c r="CU51" i="1" s="1"/>
  <c r="DS51" i="1" s="1"/>
  <c r="AA47" i="1"/>
  <c r="F74" i="1"/>
  <c r="AD44" i="1"/>
  <c r="N74" i="1"/>
  <c r="AL44" i="1"/>
  <c r="V74" i="1"/>
  <c r="AT44" i="1"/>
  <c r="G74" i="1"/>
  <c r="AE44" i="1"/>
  <c r="O74" i="1"/>
  <c r="AM44" i="1"/>
  <c r="W74" i="1"/>
  <c r="AU44" i="1"/>
  <c r="C59" i="1"/>
  <c r="AA59" i="1" s="1"/>
  <c r="AY59" i="1" s="1"/>
  <c r="BW59" i="1" s="1"/>
  <c r="CU59" i="1" s="1"/>
  <c r="DS59" i="1" s="1"/>
  <c r="AA55" i="1"/>
  <c r="AY55" i="1" s="1"/>
  <c r="BW55" i="1" s="1"/>
  <c r="CU55" i="1" s="1"/>
  <c r="DS55" i="1" s="1"/>
  <c r="H74" i="1"/>
  <c r="AF44" i="1"/>
  <c r="P74" i="1"/>
  <c r="AN44" i="1"/>
  <c r="B194" i="1"/>
  <c r="B132" i="1"/>
  <c r="C52" i="1"/>
  <c r="AA52" i="1" s="1"/>
  <c r="AY52" i="1" s="1"/>
  <c r="BW52" i="1" s="1"/>
  <c r="CU52" i="1" s="1"/>
  <c r="DS52" i="1" s="1"/>
  <c r="AA68" i="1"/>
  <c r="AY68" i="1" s="1"/>
  <c r="BW68" i="1" s="1"/>
  <c r="CU68" i="1" s="1"/>
  <c r="DS68" i="1" s="1"/>
  <c r="C72" i="1"/>
  <c r="AA72" i="1" s="1"/>
  <c r="AY72" i="1" s="1"/>
  <c r="BW72" i="1" s="1"/>
  <c r="CU72" i="1" s="1"/>
  <c r="DS72" i="1" s="1"/>
  <c r="BW44" i="1"/>
  <c r="BW74" i="1" s="1"/>
  <c r="BW88" i="1" s="1"/>
  <c r="AA65" i="1"/>
  <c r="AY65" i="1" s="1"/>
  <c r="BW65" i="1" s="1"/>
  <c r="CU65" i="1" s="1"/>
  <c r="DS65" i="1" s="1"/>
  <c r="C69" i="1"/>
  <c r="AA69" i="1" s="1"/>
  <c r="AY69" i="1" s="1"/>
  <c r="BW69" i="1" s="1"/>
  <c r="CU69" i="1" s="1"/>
  <c r="DS69" i="1" s="1"/>
  <c r="C50" i="1"/>
  <c r="AA50" i="1" s="1"/>
  <c r="AY50" i="1" s="1"/>
  <c r="BW50" i="1" s="1"/>
  <c r="CU50" i="1" s="1"/>
  <c r="DS50" i="1" s="1"/>
  <c r="C77" i="1"/>
  <c r="Z64" i="1"/>
  <c r="AY44" i="1"/>
  <c r="AY74" i="1" s="1"/>
  <c r="AY88" i="1" s="1"/>
  <c r="AA48" i="1"/>
  <c r="AA76" i="1"/>
  <c r="AX54" i="1"/>
  <c r="AA67" i="1"/>
  <c r="AY67" i="1" s="1"/>
  <c r="BW67" i="1" s="1"/>
  <c r="CU67" i="1" s="1"/>
  <c r="DS67" i="1" s="1"/>
  <c r="C71" i="1"/>
  <c r="AA71" i="1" s="1"/>
  <c r="AY71" i="1" s="1"/>
  <c r="BW71" i="1" s="1"/>
  <c r="CU71" i="1" s="1"/>
  <c r="DS71" i="1" s="1"/>
  <c r="Z44" i="1"/>
  <c r="Z45" i="1"/>
  <c r="A171" i="1"/>
  <c r="A245" i="1" s="1"/>
  <c r="DS44" i="1"/>
  <c r="DS74" i="1" s="1"/>
  <c r="DS88" i="1" s="1"/>
  <c r="AA58" i="1"/>
  <c r="AY58" i="1" s="1"/>
  <c r="BW58" i="1" s="1"/>
  <c r="CU58" i="1" s="1"/>
  <c r="DS58" i="1" s="1"/>
  <c r="C62" i="1"/>
  <c r="AA62" i="1" s="1"/>
  <c r="AY62" i="1" s="1"/>
  <c r="BW62" i="1" s="1"/>
  <c r="CU62" i="1" s="1"/>
  <c r="DS62" i="1" s="1"/>
  <c r="AA46" i="1"/>
  <c r="B126" i="1"/>
  <c r="B188" i="1"/>
  <c r="A123" i="1"/>
  <c r="A197" i="1" s="1"/>
  <c r="AA64" i="1"/>
  <c r="C111" i="1"/>
  <c r="C89" i="1"/>
  <c r="C78" i="1"/>
  <c r="AA56" i="1"/>
  <c r="AY56" i="1" s="1"/>
  <c r="BW56" i="1" s="1"/>
  <c r="CU56" i="1" s="1"/>
  <c r="DS56" i="1" s="1"/>
  <c r="AA57" i="1"/>
  <c r="AY57" i="1" s="1"/>
  <c r="BW57" i="1" s="1"/>
  <c r="CU57" i="1" s="1"/>
  <c r="DS57" i="1" s="1"/>
  <c r="C61" i="1"/>
  <c r="AA61" i="1" s="1"/>
  <c r="AY61" i="1" s="1"/>
  <c r="BW61" i="1" s="1"/>
  <c r="CU61" i="1" s="1"/>
  <c r="DS61" i="1" s="1"/>
  <c r="C70" i="1"/>
  <c r="AA70" i="1" s="1"/>
  <c r="AY70" i="1" s="1"/>
  <c r="BW70" i="1" s="1"/>
  <c r="CU70" i="1" s="1"/>
  <c r="DS70" i="1" s="1"/>
  <c r="AA66" i="1"/>
  <c r="AY66" i="1" s="1"/>
  <c r="BW66" i="1" s="1"/>
  <c r="CU66" i="1" s="1"/>
  <c r="DS66" i="1" s="1"/>
  <c r="A111" i="1"/>
  <c r="A185" i="1" s="1"/>
  <c r="C64" i="1"/>
  <c r="CU44" i="1"/>
  <c r="CU74" i="1" s="1"/>
  <c r="CU88" i="1" s="1"/>
  <c r="C112" i="1"/>
  <c r="C90" i="1"/>
  <c r="C79" i="1"/>
  <c r="BD111" i="1"/>
  <c r="BB111" i="1"/>
  <c r="BB112" i="1"/>
  <c r="X115" i="1"/>
  <c r="BC115" i="1"/>
  <c r="X136" i="1"/>
  <c r="X127" i="1"/>
  <c r="BC135" i="1"/>
  <c r="CC111" i="1" s="1"/>
  <c r="X135" i="1"/>
  <c r="BC123" i="1"/>
  <c r="X123" i="1"/>
  <c r="BC130" i="1"/>
  <c r="X139" i="1"/>
  <c r="BC139" i="1"/>
  <c r="X151" i="1"/>
  <c r="X156" i="1"/>
  <c r="X147" i="1"/>
  <c r="BC150" i="1"/>
  <c r="BC171" i="1"/>
  <c r="BC175" i="1"/>
  <c r="X184" i="1"/>
  <c r="X180" i="1"/>
  <c r="BC153" i="1"/>
  <c r="CC112" i="1" s="1"/>
  <c r="BC166" i="1"/>
  <c r="X169" i="1"/>
  <c r="X148" i="1"/>
  <c r="BC162" i="1"/>
  <c r="G462" i="1"/>
  <c r="L462" i="1" s="1"/>
  <c r="Q462" i="1" s="1"/>
  <c r="V462" i="1" s="1"/>
  <c r="AA462" i="1" s="1"/>
  <c r="AF462" i="1" s="1"/>
  <c r="L443" i="1"/>
  <c r="Q443" i="1" s="1"/>
  <c r="V443" i="1" s="1"/>
  <c r="J413" i="1"/>
  <c r="S413" i="1"/>
  <c r="AC413" i="1"/>
  <c r="AL413" i="1"/>
  <c r="K425" i="1"/>
  <c r="J452" i="1" s="1"/>
  <c r="AS452" i="1" s="1"/>
  <c r="T425" i="1"/>
  <c r="R452" i="1" s="1"/>
  <c r="BO452" i="1" s="1"/>
  <c r="I464" i="1"/>
  <c r="I445" i="1"/>
  <c r="AL448" i="1" s="1"/>
  <c r="Q464" i="1"/>
  <c r="Q445" i="1"/>
  <c r="BH448" i="1" s="1"/>
  <c r="AG464" i="1"/>
  <c r="AG445" i="1"/>
  <c r="BR448" i="1" s="1"/>
  <c r="I465" i="1"/>
  <c r="I446" i="1"/>
  <c r="AL445" i="1" s="1"/>
  <c r="Y465" i="1"/>
  <c r="Y446" i="1"/>
  <c r="AV445" i="1" s="1"/>
  <c r="AG465" i="1"/>
  <c r="AG446" i="1"/>
  <c r="BR445" i="1" s="1"/>
  <c r="I466" i="1"/>
  <c r="I447" i="1"/>
  <c r="AL449" i="1" s="1"/>
  <c r="Q466" i="1"/>
  <c r="Q447" i="1"/>
  <c r="BH449" i="1" s="1"/>
  <c r="AG466" i="1"/>
  <c r="AG447" i="1"/>
  <c r="BR449" i="1" s="1"/>
  <c r="I467" i="1"/>
  <c r="I448" i="1"/>
  <c r="AL446" i="1" s="1"/>
  <c r="Y467" i="1"/>
  <c r="Y448" i="1"/>
  <c r="AV446" i="1" s="1"/>
  <c r="AG467" i="1"/>
  <c r="AG448" i="1"/>
  <c r="BR446" i="1" s="1"/>
  <c r="I468" i="1"/>
  <c r="I449" i="1"/>
  <c r="AL450" i="1" s="1"/>
  <c r="Q468" i="1"/>
  <c r="Q449" i="1"/>
  <c r="BH450" i="1" s="1"/>
  <c r="AG468" i="1"/>
  <c r="AG449" i="1"/>
  <c r="BR450" i="1" s="1"/>
  <c r="I469" i="1"/>
  <c r="I450" i="1"/>
  <c r="AL447" i="1" s="1"/>
  <c r="Y469" i="1"/>
  <c r="Y450" i="1"/>
  <c r="AV447" i="1" s="1"/>
  <c r="AG469" i="1"/>
  <c r="AG450" i="1"/>
  <c r="BR447" i="1" s="1"/>
  <c r="Q470" i="1"/>
  <c r="Q451" i="1"/>
  <c r="BH451" i="1" s="1"/>
  <c r="AG470" i="1"/>
  <c r="AG451" i="1"/>
  <c r="BR451" i="1" s="1"/>
  <c r="H462" i="1"/>
  <c r="M462" i="1" s="1"/>
  <c r="R462" i="1" s="1"/>
  <c r="W462" i="1" s="1"/>
  <c r="AB462" i="1" s="1"/>
  <c r="AG462" i="1" s="1"/>
  <c r="M443" i="1"/>
  <c r="R443" i="1" s="1"/>
  <c r="W443" i="1" s="1"/>
  <c r="AB443" i="1" s="1"/>
  <c r="K413" i="1"/>
  <c r="T413" i="1"/>
  <c r="AD413" i="1"/>
  <c r="L425" i="1"/>
  <c r="K452" i="1" s="1"/>
  <c r="AZ452" i="1" s="1"/>
  <c r="AE425" i="1"/>
  <c r="AA452" i="1" s="1"/>
  <c r="BJ452" i="1" s="1"/>
  <c r="J464" i="1"/>
  <c r="J445" i="1"/>
  <c r="AS448" i="1" s="1"/>
  <c r="R445" i="1"/>
  <c r="BO448" i="1" s="1"/>
  <c r="Z464" i="1"/>
  <c r="Z445" i="1"/>
  <c r="BC448" i="1" s="1"/>
  <c r="R465" i="1"/>
  <c r="R446" i="1"/>
  <c r="BO445" i="1" s="1"/>
  <c r="Z465" i="1"/>
  <c r="Z446" i="1"/>
  <c r="BC445" i="1" s="1"/>
  <c r="J466" i="1"/>
  <c r="J447" i="1"/>
  <c r="AS449" i="1" s="1"/>
  <c r="R447" i="1"/>
  <c r="BO449" i="1" s="1"/>
  <c r="Z466" i="1"/>
  <c r="Z447" i="1"/>
  <c r="BC449" i="1" s="1"/>
  <c r="R467" i="1"/>
  <c r="R448" i="1"/>
  <c r="BO446" i="1" s="1"/>
  <c r="Z448" i="1"/>
  <c r="BC446" i="1" s="1"/>
  <c r="J449" i="1"/>
  <c r="AS450" i="1" s="1"/>
  <c r="R449" i="1"/>
  <c r="BO450" i="1" s="1"/>
  <c r="Z468" i="1"/>
  <c r="Z449" i="1"/>
  <c r="BC450" i="1" s="1"/>
  <c r="R450" i="1"/>
  <c r="BO447" i="1" s="1"/>
  <c r="Z469" i="1"/>
  <c r="Z450" i="1"/>
  <c r="BC447" i="1" s="1"/>
  <c r="K463" i="1"/>
  <c r="K444" i="1"/>
  <c r="AZ444" i="1" s="1"/>
  <c r="S463" i="1"/>
  <c r="S444" i="1"/>
  <c r="AN444" i="1" s="1"/>
  <c r="AA444" i="1"/>
  <c r="BJ444" i="1" s="1"/>
  <c r="B464" i="1"/>
  <c r="B445" i="1"/>
  <c r="AI448" i="1" s="1"/>
  <c r="K445" i="1"/>
  <c r="AZ448" i="1" s="1"/>
  <c r="S464" i="1"/>
  <c r="S445" i="1"/>
  <c r="AN448" i="1" s="1"/>
  <c r="AA464" i="1"/>
  <c r="AA445" i="1"/>
  <c r="BJ448" i="1" s="1"/>
  <c r="B465" i="1"/>
  <c r="B446" i="1"/>
  <c r="AI445" i="1" s="1"/>
  <c r="K465" i="1"/>
  <c r="K446" i="1"/>
  <c r="AZ445" i="1" s="1"/>
  <c r="S465" i="1"/>
  <c r="S446" i="1"/>
  <c r="AN445" i="1" s="1"/>
  <c r="K447" i="1"/>
  <c r="AZ449" i="1" s="1"/>
  <c r="S466" i="1"/>
  <c r="S447" i="1"/>
  <c r="AN449" i="1" s="1"/>
  <c r="AA447" i="1"/>
  <c r="BJ449" i="1" s="1"/>
  <c r="B467" i="1"/>
  <c r="B448" i="1"/>
  <c r="AI446" i="1" s="1"/>
  <c r="K467" i="1"/>
  <c r="K448" i="1"/>
  <c r="AZ446" i="1" s="1"/>
  <c r="S467" i="1"/>
  <c r="S448" i="1"/>
  <c r="AN446" i="1" s="1"/>
  <c r="K449" i="1"/>
  <c r="AZ450" i="1" s="1"/>
  <c r="S449" i="1"/>
  <c r="AN450" i="1" s="1"/>
  <c r="AA449" i="1"/>
  <c r="BJ450" i="1" s="1"/>
  <c r="B463" i="1"/>
  <c r="B444" i="1"/>
  <c r="AI444" i="1" s="1"/>
  <c r="K450" i="1"/>
  <c r="AZ447" i="1" s="1"/>
  <c r="S450" i="1"/>
  <c r="AN447" i="1" s="1"/>
  <c r="K451" i="1"/>
  <c r="AZ451" i="1" s="1"/>
  <c r="S470" i="1"/>
  <c r="S451" i="1"/>
  <c r="AN451" i="1" s="1"/>
  <c r="AA451" i="1"/>
  <c r="BJ451" i="1" s="1"/>
  <c r="U470" i="1"/>
  <c r="U451" i="1"/>
  <c r="BB451" i="1" s="1"/>
  <c r="AC470" i="1"/>
  <c r="AC451" i="1"/>
  <c r="AP451" i="1" s="1"/>
  <c r="D463" i="1"/>
  <c r="D444" i="1"/>
  <c r="AK444" i="1" s="1"/>
  <c r="L463" i="1"/>
  <c r="L444" i="1"/>
  <c r="BG444" i="1" s="1"/>
  <c r="T463" i="1"/>
  <c r="T444" i="1"/>
  <c r="AU444" i="1" s="1"/>
  <c r="AB463" i="1"/>
  <c r="AB444" i="1"/>
  <c r="BQ444" i="1" s="1"/>
  <c r="D464" i="1"/>
  <c r="D445" i="1"/>
  <c r="AK448" i="1" s="1"/>
  <c r="T464" i="1"/>
  <c r="T445" i="1"/>
  <c r="AU448" i="1" s="1"/>
  <c r="AB464" i="1"/>
  <c r="AB445" i="1"/>
  <c r="BQ448" i="1" s="1"/>
  <c r="D465" i="1"/>
  <c r="D446" i="1"/>
  <c r="AK445" i="1" s="1"/>
  <c r="L465" i="1"/>
  <c r="L446" i="1"/>
  <c r="BG445" i="1" s="1"/>
  <c r="AB465" i="1"/>
  <c r="AB446" i="1"/>
  <c r="BQ445" i="1" s="1"/>
  <c r="D466" i="1"/>
  <c r="D447" i="1"/>
  <c r="AK449" i="1" s="1"/>
  <c r="T466" i="1"/>
  <c r="T447" i="1"/>
  <c r="AU449" i="1" s="1"/>
  <c r="AB466" i="1"/>
  <c r="AB447" i="1"/>
  <c r="BQ449" i="1" s="1"/>
  <c r="D467" i="1"/>
  <c r="D448" i="1"/>
  <c r="AK446" i="1" s="1"/>
  <c r="L467" i="1"/>
  <c r="L448" i="1"/>
  <c r="BG446" i="1" s="1"/>
  <c r="AB467" i="1"/>
  <c r="AB448" i="1"/>
  <c r="BQ446" i="1" s="1"/>
  <c r="D468" i="1"/>
  <c r="D449" i="1"/>
  <c r="AK450" i="1" s="1"/>
  <c r="T468" i="1"/>
  <c r="T449" i="1"/>
  <c r="AU450" i="1" s="1"/>
  <c r="AB468" i="1"/>
  <c r="AB449" i="1"/>
  <c r="BQ450" i="1" s="1"/>
  <c r="D469" i="1"/>
  <c r="D450" i="1"/>
  <c r="AK447" i="1" s="1"/>
  <c r="L469" i="1"/>
  <c r="L450" i="1"/>
  <c r="BG447" i="1" s="1"/>
  <c r="AB469" i="1"/>
  <c r="AB450" i="1"/>
  <c r="BQ447" i="1" s="1"/>
  <c r="D470" i="1"/>
  <c r="D451" i="1"/>
  <c r="AK451" i="1" s="1"/>
  <c r="T470" i="1"/>
  <c r="T451" i="1"/>
  <c r="AU451" i="1" s="1"/>
  <c r="AB470" i="1"/>
  <c r="AB451" i="1"/>
  <c r="BQ451" i="1" s="1"/>
  <c r="F451" i="1"/>
  <c r="AY451" i="1" s="1"/>
  <c r="N451" i="1"/>
  <c r="AM451" i="1" s="1"/>
  <c r="AD451" i="1"/>
  <c r="AW451" i="1" s="1"/>
  <c r="C463" i="1"/>
  <c r="C444" i="1"/>
  <c r="AJ444" i="1" s="1"/>
  <c r="AQ444" i="1" s="1"/>
  <c r="E413" i="1"/>
  <c r="N413" i="1"/>
  <c r="X413" i="1"/>
  <c r="AH413" i="1"/>
  <c r="P425" i="1"/>
  <c r="N452" i="1" s="1"/>
  <c r="AM452" i="1" s="1"/>
  <c r="Y425" i="1"/>
  <c r="V452" i="1" s="1"/>
  <c r="BI452" i="1" s="1"/>
  <c r="AI425" i="1"/>
  <c r="AD452" i="1" s="1"/>
  <c r="AW452" i="1" s="1"/>
  <c r="C464" i="1"/>
  <c r="C445" i="1"/>
  <c r="AJ448" i="1" s="1"/>
  <c r="M464" i="1"/>
  <c r="M445" i="1"/>
  <c r="BN448" i="1" s="1"/>
  <c r="U464" i="1"/>
  <c r="U445" i="1"/>
  <c r="BB448" i="1" s="1"/>
  <c r="AC464" i="1"/>
  <c r="AC445" i="1"/>
  <c r="AP448" i="1" s="1"/>
  <c r="C465" i="1"/>
  <c r="C446" i="1"/>
  <c r="AJ445" i="1" s="1"/>
  <c r="AQ445" i="1" s="1"/>
  <c r="E465" i="1"/>
  <c r="E446" i="1"/>
  <c r="AR445" i="1" s="1"/>
  <c r="M465" i="1"/>
  <c r="M446" i="1"/>
  <c r="BN445" i="1" s="1"/>
  <c r="U465" i="1"/>
  <c r="U446" i="1"/>
  <c r="BB445" i="1" s="1"/>
  <c r="AC465" i="1"/>
  <c r="AC446" i="1"/>
  <c r="AP445" i="1" s="1"/>
  <c r="C466" i="1"/>
  <c r="C447" i="1"/>
  <c r="AJ449" i="1" s="1"/>
  <c r="M466" i="1"/>
  <c r="M447" i="1"/>
  <c r="BN449" i="1" s="1"/>
  <c r="U466" i="1"/>
  <c r="U447" i="1"/>
  <c r="BB449" i="1" s="1"/>
  <c r="AC466" i="1"/>
  <c r="AC447" i="1"/>
  <c r="AP449" i="1" s="1"/>
  <c r="C467" i="1"/>
  <c r="C448" i="1"/>
  <c r="AJ446" i="1" s="1"/>
  <c r="AQ446" i="1" s="1"/>
  <c r="E467" i="1"/>
  <c r="E448" i="1"/>
  <c r="AR446" i="1" s="1"/>
  <c r="M467" i="1"/>
  <c r="M448" i="1"/>
  <c r="BN446" i="1" s="1"/>
  <c r="U467" i="1"/>
  <c r="U448" i="1"/>
  <c r="BB446" i="1" s="1"/>
  <c r="AC467" i="1"/>
  <c r="AC448" i="1"/>
  <c r="AP446" i="1" s="1"/>
  <c r="C468" i="1"/>
  <c r="C449" i="1"/>
  <c r="AJ450" i="1" s="1"/>
  <c r="M468" i="1"/>
  <c r="M449" i="1"/>
  <c r="BN450" i="1" s="1"/>
  <c r="U468" i="1"/>
  <c r="U449" i="1"/>
  <c r="BB450" i="1" s="1"/>
  <c r="AC468" i="1"/>
  <c r="AC449" i="1"/>
  <c r="AP450" i="1" s="1"/>
  <c r="C469" i="1"/>
  <c r="C450" i="1"/>
  <c r="AJ447" i="1" s="1"/>
  <c r="AQ447" i="1" s="1"/>
  <c r="E469" i="1"/>
  <c r="E450" i="1"/>
  <c r="AR447" i="1" s="1"/>
  <c r="M469" i="1"/>
  <c r="M450" i="1"/>
  <c r="BN447" i="1" s="1"/>
  <c r="U469" i="1"/>
  <c r="U450" i="1"/>
  <c r="BB447" i="1" s="1"/>
  <c r="AC469" i="1"/>
  <c r="AC450" i="1"/>
  <c r="AP447" i="1" s="1"/>
  <c r="M470" i="1"/>
  <c r="M451" i="1"/>
  <c r="BN451" i="1" s="1"/>
  <c r="D462" i="1"/>
  <c r="I462" i="1" s="1"/>
  <c r="N462" i="1" s="1"/>
  <c r="S462" i="1" s="1"/>
  <c r="X462" i="1" s="1"/>
  <c r="AC462" i="1" s="1"/>
  <c r="I443" i="1"/>
  <c r="N443" i="1" s="1"/>
  <c r="S443" i="1" s="1"/>
  <c r="X443" i="1" s="1"/>
  <c r="AC443" i="1" s="1"/>
  <c r="AK442" i="1"/>
  <c r="F413" i="1"/>
  <c r="P413" i="1"/>
  <c r="Y413" i="1"/>
  <c r="AI413" i="1"/>
  <c r="G425" i="1"/>
  <c r="G452" i="1" s="1"/>
  <c r="BF452" i="1" s="1"/>
  <c r="Q425" i="1"/>
  <c r="O452" i="1" s="1"/>
  <c r="AT452" i="1" s="1"/>
  <c r="AJ425" i="1"/>
  <c r="AE452" i="1" s="1"/>
  <c r="BD452" i="1" s="1"/>
  <c r="F464" i="1"/>
  <c r="F445" i="1"/>
  <c r="AY448" i="1" s="1"/>
  <c r="N464" i="1"/>
  <c r="N445" i="1"/>
  <c r="AM448" i="1" s="1"/>
  <c r="AD464" i="1"/>
  <c r="AD445" i="1"/>
  <c r="AW448" i="1" s="1"/>
  <c r="F446" i="1"/>
  <c r="AY445" i="1" s="1"/>
  <c r="N465" i="1"/>
  <c r="N446" i="1"/>
  <c r="AM445" i="1" s="1"/>
  <c r="V465" i="1"/>
  <c r="V446" i="1"/>
  <c r="BI445" i="1" s="1"/>
  <c r="F466" i="1"/>
  <c r="F447" i="1"/>
  <c r="AY449" i="1" s="1"/>
  <c r="N466" i="1"/>
  <c r="N447" i="1"/>
  <c r="AM449" i="1" s="1"/>
  <c r="AD466" i="1"/>
  <c r="AD447" i="1"/>
  <c r="AW449" i="1" s="1"/>
  <c r="F448" i="1"/>
  <c r="AY446" i="1" s="1"/>
  <c r="N448" i="1"/>
  <c r="AM446" i="1" s="1"/>
  <c r="V467" i="1"/>
  <c r="V448" i="1"/>
  <c r="BI446" i="1" s="1"/>
  <c r="F449" i="1"/>
  <c r="AY450" i="1" s="1"/>
  <c r="N449" i="1"/>
  <c r="AM450" i="1" s="1"/>
  <c r="AD449" i="1"/>
  <c r="AW450" i="1" s="1"/>
  <c r="F469" i="1"/>
  <c r="F450" i="1"/>
  <c r="AY447" i="1" s="1"/>
  <c r="N450" i="1"/>
  <c r="AM447" i="1" s="1"/>
  <c r="V450" i="1"/>
  <c r="BI447" i="1" s="1"/>
  <c r="E462" i="1"/>
  <c r="J462" i="1" s="1"/>
  <c r="O462" i="1" s="1"/>
  <c r="T462" i="1" s="1"/>
  <c r="Y462" i="1" s="1"/>
  <c r="AD462" i="1" s="1"/>
  <c r="J443" i="1"/>
  <c r="G444" i="1"/>
  <c r="BF444" i="1" s="1"/>
  <c r="O444" i="1"/>
  <c r="AT444" i="1" s="1"/>
  <c r="W463" i="1"/>
  <c r="W444" i="1"/>
  <c r="BP444" i="1" s="1"/>
  <c r="AE463" i="1"/>
  <c r="AE444" i="1"/>
  <c r="BD444" i="1" s="1"/>
  <c r="G464" i="1"/>
  <c r="G445" i="1"/>
  <c r="BF448" i="1" s="1"/>
  <c r="O464" i="1"/>
  <c r="O445" i="1"/>
  <c r="AT448" i="1" s="1"/>
  <c r="W464" i="1"/>
  <c r="W445" i="1"/>
  <c r="BP448" i="1" s="1"/>
  <c r="AE445" i="1"/>
  <c r="BD448" i="1" s="1"/>
  <c r="O465" i="1"/>
  <c r="O446" i="1"/>
  <c r="AT445" i="1" s="1"/>
  <c r="W446" i="1"/>
  <c r="BP445" i="1" s="1"/>
  <c r="AE465" i="1"/>
  <c r="AE446" i="1"/>
  <c r="BD445" i="1" s="1"/>
  <c r="G447" i="1"/>
  <c r="BF449" i="1" s="1"/>
  <c r="W466" i="1"/>
  <c r="W447" i="1"/>
  <c r="BP449" i="1" s="1"/>
  <c r="AE447" i="1"/>
  <c r="BD449" i="1" s="1"/>
  <c r="O448" i="1"/>
  <c r="AT446" i="1" s="1"/>
  <c r="W448" i="1"/>
  <c r="BP446" i="1" s="1"/>
  <c r="AE467" i="1"/>
  <c r="AE448" i="1"/>
  <c r="BD446" i="1" s="1"/>
  <c r="G449" i="1"/>
  <c r="BF450" i="1" s="1"/>
  <c r="W449" i="1"/>
  <c r="BP450" i="1" s="1"/>
  <c r="AE449" i="1"/>
  <c r="BD450" i="1" s="1"/>
  <c r="O450" i="1"/>
  <c r="AT447" i="1" s="1"/>
  <c r="W450" i="1"/>
  <c r="BP447" i="1" s="1"/>
  <c r="AE469" i="1"/>
  <c r="AE450" i="1"/>
  <c r="BD447" i="1" s="1"/>
  <c r="G451" i="1"/>
  <c r="BF451" i="1" s="1"/>
  <c r="W451" i="1"/>
  <c r="BP451" i="1" s="1"/>
  <c r="AE451" i="1"/>
  <c r="BD451" i="1" s="1"/>
  <c r="I470" i="1"/>
  <c r="I451" i="1"/>
  <c r="AL451" i="1" s="1"/>
  <c r="F462" i="1"/>
  <c r="K462" i="1" s="1"/>
  <c r="P462" i="1" s="1"/>
  <c r="U462" i="1" s="1"/>
  <c r="Z462" i="1" s="1"/>
  <c r="AE462" i="1" s="1"/>
  <c r="K443" i="1"/>
  <c r="P443" i="1" s="1"/>
  <c r="H463" i="1"/>
  <c r="H444" i="1"/>
  <c r="BM444" i="1" s="1"/>
  <c r="P463" i="1"/>
  <c r="P444" i="1"/>
  <c r="BA444" i="1" s="1"/>
  <c r="X463" i="1"/>
  <c r="X444" i="1"/>
  <c r="AO444" i="1" s="1"/>
  <c r="AF463" i="1"/>
  <c r="AF444" i="1"/>
  <c r="BK444" i="1" s="1"/>
  <c r="H464" i="1"/>
  <c r="H445" i="1"/>
  <c r="BM448" i="1" s="1"/>
  <c r="P464" i="1"/>
  <c r="P445" i="1"/>
  <c r="BA448" i="1" s="1"/>
  <c r="X464" i="1"/>
  <c r="X445" i="1"/>
  <c r="AO448" i="1" s="1"/>
  <c r="H465" i="1"/>
  <c r="H446" i="1"/>
  <c r="BM445" i="1" s="1"/>
  <c r="P465" i="1"/>
  <c r="P446" i="1"/>
  <c r="BA445" i="1" s="1"/>
  <c r="X465" i="1"/>
  <c r="X446" i="1"/>
  <c r="AO445" i="1" s="1"/>
  <c r="AF465" i="1"/>
  <c r="AF446" i="1"/>
  <c r="BK445" i="1" s="1"/>
  <c r="H466" i="1"/>
  <c r="H447" i="1"/>
  <c r="BM449" i="1" s="1"/>
  <c r="P466" i="1"/>
  <c r="P447" i="1"/>
  <c r="BA449" i="1" s="1"/>
  <c r="X466" i="1"/>
  <c r="X447" i="1"/>
  <c r="AO449" i="1" s="1"/>
  <c r="H467" i="1"/>
  <c r="H448" i="1"/>
  <c r="BM446" i="1" s="1"/>
  <c r="P467" i="1"/>
  <c r="P448" i="1"/>
  <c r="BA446" i="1" s="1"/>
  <c r="X467" i="1"/>
  <c r="X448" i="1"/>
  <c r="AO446" i="1" s="1"/>
  <c r="AF467" i="1"/>
  <c r="AF448" i="1"/>
  <c r="BK446" i="1" s="1"/>
  <c r="H468" i="1"/>
  <c r="H449" i="1"/>
  <c r="BM450" i="1" s="1"/>
  <c r="P468" i="1"/>
  <c r="P449" i="1"/>
  <c r="BA450" i="1" s="1"/>
  <c r="X468" i="1"/>
  <c r="X449" i="1"/>
  <c r="AO450" i="1" s="1"/>
  <c r="H469" i="1"/>
  <c r="H450" i="1"/>
  <c r="BM447" i="1" s="1"/>
  <c r="P469" i="1"/>
  <c r="P450" i="1"/>
  <c r="BA447" i="1" s="1"/>
  <c r="X469" i="1"/>
  <c r="X450" i="1"/>
  <c r="AO447" i="1" s="1"/>
  <c r="AF469" i="1"/>
  <c r="AF450" i="1"/>
  <c r="BK447" i="1" s="1"/>
  <c r="H470" i="1"/>
  <c r="H451" i="1"/>
  <c r="BM451" i="1" s="1"/>
  <c r="P470" i="1"/>
  <c r="P451" i="1"/>
  <c r="BA451" i="1" s="1"/>
  <c r="X470" i="1"/>
  <c r="X451" i="1"/>
  <c r="AO451" i="1" s="1"/>
  <c r="J451" i="1"/>
  <c r="AS451" i="1" s="1"/>
  <c r="R451" i="1"/>
  <c r="BO451" i="1" s="1"/>
  <c r="Z470" i="1"/>
  <c r="Z451" i="1"/>
  <c r="BC451" i="1" s="1"/>
  <c r="V425" i="1"/>
  <c r="S452" i="1" s="1"/>
  <c r="AN452" i="1" s="1"/>
  <c r="L426" i="1"/>
  <c r="K453" i="1" s="1"/>
  <c r="AZ456" i="1" s="1"/>
  <c r="K415" i="1"/>
  <c r="V427" i="1"/>
  <c r="S454" i="1" s="1"/>
  <c r="AN453" i="1" s="1"/>
  <c r="L428" i="1"/>
  <c r="K455" i="1" s="1"/>
  <c r="AZ457" i="1" s="1"/>
  <c r="AE428" i="1"/>
  <c r="AA455" i="1" s="1"/>
  <c r="BJ457" i="1" s="1"/>
  <c r="K417" i="1"/>
  <c r="V429" i="1"/>
  <c r="S456" i="1" s="1"/>
  <c r="AN454" i="1" s="1"/>
  <c r="L430" i="1"/>
  <c r="K457" i="1" s="1"/>
  <c r="AZ458" i="1" s="1"/>
  <c r="V430" i="1"/>
  <c r="S457" i="1" s="1"/>
  <c r="AN458" i="1" s="1"/>
  <c r="AE430" i="1"/>
  <c r="AA457" i="1" s="1"/>
  <c r="BJ458" i="1" s="1"/>
  <c r="K419" i="1"/>
  <c r="L431" i="1"/>
  <c r="K458" i="1" s="1"/>
  <c r="AZ455" i="1" s="1"/>
  <c r="V431" i="1"/>
  <c r="S458" i="1" s="1"/>
  <c r="AN455" i="1" s="1"/>
  <c r="L432" i="1"/>
  <c r="K459" i="1" s="1"/>
  <c r="AZ459" i="1" s="1"/>
  <c r="V432" i="1"/>
  <c r="S459" i="1" s="1"/>
  <c r="AN459" i="1" s="1"/>
  <c r="AE432" i="1"/>
  <c r="AA459" i="1" s="1"/>
  <c r="BJ459" i="1" s="1"/>
  <c r="AA465" i="1"/>
  <c r="AA446" i="1"/>
  <c r="BJ445" i="1" s="1"/>
  <c r="B466" i="1"/>
  <c r="B447" i="1"/>
  <c r="AI449" i="1" s="1"/>
  <c r="AA467" i="1"/>
  <c r="AA448" i="1"/>
  <c r="BJ446" i="1" s="1"/>
  <c r="AB457" i="1"/>
  <c r="BQ458" i="1" s="1"/>
  <c r="AA469" i="1"/>
  <c r="AA450" i="1"/>
  <c r="BJ447" i="1" s="1"/>
  <c r="B470" i="1"/>
  <c r="B451" i="1"/>
  <c r="AI451" i="1" s="1"/>
  <c r="A419" i="1"/>
  <c r="A425" i="1"/>
  <c r="B452" i="1" s="1"/>
  <c r="AI452" i="1" s="1"/>
  <c r="L464" i="1"/>
  <c r="T465" i="1"/>
  <c r="AC454" i="1"/>
  <c r="AP453" i="1" s="1"/>
  <c r="L466" i="1"/>
  <c r="L447" i="1"/>
  <c r="BG449" i="1" s="1"/>
  <c r="T467" i="1"/>
  <c r="L468" i="1"/>
  <c r="L449" i="1"/>
  <c r="BG450" i="1" s="1"/>
  <c r="T469" i="1"/>
  <c r="T450" i="1"/>
  <c r="AU447" i="1" s="1"/>
  <c r="L470" i="1"/>
  <c r="L451" i="1"/>
  <c r="BG451" i="1" s="1"/>
  <c r="F425" i="1"/>
  <c r="F452" i="1" s="1"/>
  <c r="AY452" i="1" s="1"/>
  <c r="E414" i="1"/>
  <c r="P426" i="1"/>
  <c r="N453" i="1" s="1"/>
  <c r="AM456" i="1" s="1"/>
  <c r="F427" i="1"/>
  <c r="F454" i="1" s="1"/>
  <c r="AY453" i="1" s="1"/>
  <c r="E416" i="1"/>
  <c r="P428" i="1"/>
  <c r="N455" i="1" s="1"/>
  <c r="AM457" i="1" s="1"/>
  <c r="AI428" i="1"/>
  <c r="AD455" i="1" s="1"/>
  <c r="AW457" i="1" s="1"/>
  <c r="F429" i="1"/>
  <c r="F456" i="1" s="1"/>
  <c r="AY454" i="1" s="1"/>
  <c r="P429" i="1"/>
  <c r="N456" i="1" s="1"/>
  <c r="AM454" i="1" s="1"/>
  <c r="Y429" i="1"/>
  <c r="V456" i="1" s="1"/>
  <c r="BI454" i="1" s="1"/>
  <c r="E418" i="1"/>
  <c r="F430" i="1"/>
  <c r="F457" i="1" s="1"/>
  <c r="AY458" i="1" s="1"/>
  <c r="P430" i="1"/>
  <c r="N457" i="1" s="1"/>
  <c r="AM458" i="1" s="1"/>
  <c r="AI430" i="1"/>
  <c r="AD457" i="1" s="1"/>
  <c r="AW458" i="1" s="1"/>
  <c r="F431" i="1"/>
  <c r="F458" i="1" s="1"/>
  <c r="AY455" i="1" s="1"/>
  <c r="P431" i="1"/>
  <c r="N458" i="1" s="1"/>
  <c r="AM455" i="1" s="1"/>
  <c r="Y431" i="1"/>
  <c r="V458" i="1" s="1"/>
  <c r="BI455" i="1" s="1"/>
  <c r="E420" i="1"/>
  <c r="F432" i="1"/>
  <c r="F459" i="1" s="1"/>
  <c r="AY459" i="1" s="1"/>
  <c r="P432" i="1"/>
  <c r="N459" i="1" s="1"/>
  <c r="AM459" i="1" s="1"/>
  <c r="AI432" i="1"/>
  <c r="AD459" i="1" s="1"/>
  <c r="AW459" i="1" s="1"/>
  <c r="B449" i="1"/>
  <c r="AI450" i="1" s="1"/>
  <c r="Z425" i="1"/>
  <c r="W452" i="1" s="1"/>
  <c r="BP452" i="1" s="1"/>
  <c r="Y414" i="1"/>
  <c r="AJ426" i="1"/>
  <c r="AE453" i="1" s="1"/>
  <c r="BD456" i="1" s="1"/>
  <c r="AI415" i="1"/>
  <c r="Z427" i="1"/>
  <c r="W454" i="1" s="1"/>
  <c r="BP453" i="1" s="1"/>
  <c r="Y416" i="1"/>
  <c r="G428" i="1"/>
  <c r="G455" i="1" s="1"/>
  <c r="BF457" i="1" s="1"/>
  <c r="AJ428" i="1"/>
  <c r="AE455" i="1" s="1"/>
  <c r="BD457" i="1" s="1"/>
  <c r="AI417" i="1"/>
  <c r="Q429" i="1"/>
  <c r="O456" i="1" s="1"/>
  <c r="AT454" i="1" s="1"/>
  <c r="Z429" i="1"/>
  <c r="W456" i="1" s="1"/>
  <c r="BP454" i="1" s="1"/>
  <c r="AJ429" i="1"/>
  <c r="AE456" i="1" s="1"/>
  <c r="BD454" i="1" s="1"/>
  <c r="Y418" i="1"/>
  <c r="G430" i="1"/>
  <c r="G457" i="1" s="1"/>
  <c r="BF458" i="1" s="1"/>
  <c r="Z430" i="1"/>
  <c r="W457" i="1" s="1"/>
  <c r="BP458" i="1" s="1"/>
  <c r="AJ430" i="1"/>
  <c r="AE457" i="1" s="1"/>
  <c r="BD458" i="1" s="1"/>
  <c r="AI419" i="1"/>
  <c r="Q431" i="1"/>
  <c r="O458" i="1" s="1"/>
  <c r="AT455" i="1" s="1"/>
  <c r="Z431" i="1"/>
  <c r="W458" i="1" s="1"/>
  <c r="BP455" i="1" s="1"/>
  <c r="AJ431" i="1"/>
  <c r="AE458" i="1" s="1"/>
  <c r="BD455" i="1" s="1"/>
  <c r="Y420" i="1"/>
  <c r="G432" i="1"/>
  <c r="G459" i="1" s="1"/>
  <c r="BF459" i="1" s="1"/>
  <c r="Z432" i="1"/>
  <c r="W459" i="1" s="1"/>
  <c r="BP459" i="1" s="1"/>
  <c r="AJ432" i="1"/>
  <c r="AE459" i="1" s="1"/>
  <c r="BD459" i="1" s="1"/>
  <c r="G465" i="1"/>
  <c r="G446" i="1"/>
  <c r="BF445" i="1" s="1"/>
  <c r="AF454" i="1"/>
  <c r="BK453" i="1" s="1"/>
  <c r="O466" i="1"/>
  <c r="O447" i="1"/>
  <c r="AT449" i="1" s="1"/>
  <c r="G467" i="1"/>
  <c r="G448" i="1"/>
  <c r="BF446" i="1" s="1"/>
  <c r="O468" i="1"/>
  <c r="O449" i="1"/>
  <c r="AT450" i="1" s="1"/>
  <c r="P457" i="1"/>
  <c r="BA458" i="1" s="1"/>
  <c r="X457" i="1"/>
  <c r="AO458" i="1" s="1"/>
  <c r="G469" i="1"/>
  <c r="G450" i="1"/>
  <c r="BF447" i="1" s="1"/>
  <c r="O470" i="1"/>
  <c r="T446" i="1"/>
  <c r="AU445" i="1" s="1"/>
  <c r="AF464" i="1"/>
  <c r="AF445" i="1"/>
  <c r="BK448" i="1" s="1"/>
  <c r="AG454" i="1"/>
  <c r="BR453" i="1" s="1"/>
  <c r="AF466" i="1"/>
  <c r="AF468" i="1"/>
  <c r="AF449" i="1"/>
  <c r="BK450" i="1" s="1"/>
  <c r="Q457" i="1"/>
  <c r="BH458" i="1" s="1"/>
  <c r="AF470" i="1"/>
  <c r="AF451" i="1"/>
  <c r="BK451" i="1" s="1"/>
  <c r="C470" i="1"/>
  <c r="C451" i="1"/>
  <c r="AJ451" i="1" s="1"/>
  <c r="T448" i="1"/>
  <c r="AU446" i="1" s="1"/>
  <c r="AD425" i="1"/>
  <c r="Z452" i="1" s="1"/>
  <c r="BC452" i="1" s="1"/>
  <c r="AC414" i="1"/>
  <c r="T426" i="1"/>
  <c r="R453" i="1" s="1"/>
  <c r="BO456" i="1" s="1"/>
  <c r="S415" i="1"/>
  <c r="AD427" i="1"/>
  <c r="Z454" i="1" s="1"/>
  <c r="BC453" i="1" s="1"/>
  <c r="AC416" i="1"/>
  <c r="T428" i="1"/>
  <c r="R455" i="1" s="1"/>
  <c r="BO457" i="1" s="1"/>
  <c r="S417" i="1"/>
  <c r="T429" i="1"/>
  <c r="R456" i="1" s="1"/>
  <c r="BO454" i="1" s="1"/>
  <c r="AD429" i="1"/>
  <c r="Z456" i="1" s="1"/>
  <c r="BC454" i="1" s="1"/>
  <c r="AC418" i="1"/>
  <c r="K430" i="1"/>
  <c r="J457" i="1" s="1"/>
  <c r="AS458" i="1" s="1"/>
  <c r="T430" i="1"/>
  <c r="R457" i="1" s="1"/>
  <c r="BO458" i="1" s="1"/>
  <c r="AD430" i="1"/>
  <c r="Z457" i="1" s="1"/>
  <c r="BC458" i="1" s="1"/>
  <c r="S419" i="1"/>
  <c r="T431" i="1"/>
  <c r="R458" i="1" s="1"/>
  <c r="BO455" i="1" s="1"/>
  <c r="AD431" i="1"/>
  <c r="Z458" i="1" s="1"/>
  <c r="BC455" i="1" s="1"/>
  <c r="AC420" i="1"/>
  <c r="K432" i="1"/>
  <c r="J459" i="1" s="1"/>
  <c r="AS459" i="1" s="1"/>
  <c r="T432" i="1"/>
  <c r="R459" i="1" s="1"/>
  <c r="BO459" i="1" s="1"/>
  <c r="AD432" i="1"/>
  <c r="Z459" i="1" s="1"/>
  <c r="BC459" i="1" s="1"/>
  <c r="AF447" i="1"/>
  <c r="BK449" i="1" s="1"/>
  <c r="Y470" i="1" l="1"/>
  <c r="Y451" i="1"/>
  <c r="AV451" i="1" s="1"/>
  <c r="Y464" i="1"/>
  <c r="Y445" i="1"/>
  <c r="AV448" i="1" s="1"/>
  <c r="V470" i="1"/>
  <c r="V451" i="1"/>
  <c r="BI451" i="1" s="1"/>
  <c r="V468" i="1"/>
  <c r="V449" i="1"/>
  <c r="BI450" i="1" s="1"/>
  <c r="E468" i="1"/>
  <c r="E449" i="1"/>
  <c r="AR450" i="1" s="1"/>
  <c r="B469" i="1"/>
  <c r="B450" i="1"/>
  <c r="AI447" i="1" s="1"/>
  <c r="R470" i="1"/>
  <c r="AE470" i="1"/>
  <c r="W469" i="1"/>
  <c r="G468" i="1"/>
  <c r="AE466" i="1"/>
  <c r="W465" i="1"/>
  <c r="O463" i="1"/>
  <c r="N469" i="1"/>
  <c r="F468" i="1"/>
  <c r="M463" i="1"/>
  <c r="M444" i="1"/>
  <c r="BN444" i="1" s="1"/>
  <c r="AA112" i="1"/>
  <c r="AA115" i="1" s="1"/>
  <c r="AA118" i="1" s="1"/>
  <c r="AA121" i="1" s="1"/>
  <c r="AA124" i="1" s="1"/>
  <c r="AA127" i="1" s="1"/>
  <c r="AA130" i="1" s="1"/>
  <c r="AA133" i="1" s="1"/>
  <c r="AA136" i="1" s="1"/>
  <c r="AA139" i="1" s="1"/>
  <c r="AA142" i="1" s="1"/>
  <c r="AA145" i="1" s="1"/>
  <c r="AA148" i="1" s="1"/>
  <c r="AA151" i="1" s="1"/>
  <c r="AA154" i="1" s="1"/>
  <c r="AA157" i="1" s="1"/>
  <c r="AA160" i="1" s="1"/>
  <c r="AA163" i="1" s="1"/>
  <c r="AA166" i="1" s="1"/>
  <c r="AA169" i="1" s="1"/>
  <c r="AA172" i="1" s="1"/>
  <c r="AA175" i="1" s="1"/>
  <c r="AA178" i="1" s="1"/>
  <c r="AA181" i="1" s="1"/>
  <c r="AA90" i="1"/>
  <c r="AA79" i="1"/>
  <c r="AF74" i="1"/>
  <c r="AF88" i="1" s="1"/>
  <c r="BD44" i="1"/>
  <c r="AE74" i="1"/>
  <c r="AE88" i="1" s="1"/>
  <c r="BC44" i="1"/>
  <c r="Z81" i="1"/>
  <c r="Z95" i="1" s="1"/>
  <c r="Z117" i="1" s="1"/>
  <c r="Z129" i="1" s="1"/>
  <c r="Z141" i="1" s="1"/>
  <c r="Z153" i="1" s="1"/>
  <c r="Z165" i="1" s="1"/>
  <c r="Z177" i="1" s="1"/>
  <c r="Z191" i="1" s="1"/>
  <c r="Z203" i="1" s="1"/>
  <c r="Z215" i="1" s="1"/>
  <c r="Z227" i="1" s="1"/>
  <c r="Z239" i="1" s="1"/>
  <c r="Z251" i="1" s="1"/>
  <c r="AY47" i="1"/>
  <c r="E110" i="1"/>
  <c r="E88" i="1"/>
  <c r="AP74" i="1"/>
  <c r="AP88" i="1" s="1"/>
  <c r="BN44" i="1"/>
  <c r="AD465" i="1"/>
  <c r="AD446" i="1"/>
  <c r="AW445" i="1" s="1"/>
  <c r="E470" i="1"/>
  <c r="E451" i="1"/>
  <c r="AR451" i="1" s="1"/>
  <c r="E464" i="1"/>
  <c r="E445" i="1"/>
  <c r="AR448" i="1" s="1"/>
  <c r="J469" i="1"/>
  <c r="J450" i="1"/>
  <c r="AS447" i="1" s="1"/>
  <c r="AX445" i="1"/>
  <c r="AQ456" i="1"/>
  <c r="AQ449" i="1"/>
  <c r="AQ458" i="1" s="1"/>
  <c r="E463" i="1"/>
  <c r="E444" i="1"/>
  <c r="AR444" i="1" s="1"/>
  <c r="F470" i="1"/>
  <c r="AA470" i="1"/>
  <c r="K469" i="1"/>
  <c r="K468" i="1"/>
  <c r="AA466" i="1"/>
  <c r="K464" i="1"/>
  <c r="R468" i="1"/>
  <c r="AG463" i="1"/>
  <c r="AG444" i="1"/>
  <c r="BR444" i="1" s="1"/>
  <c r="C185" i="1"/>
  <c r="AA185" i="1" s="1"/>
  <c r="C114" i="1"/>
  <c r="Z84" i="1"/>
  <c r="Z98" i="1" s="1"/>
  <c r="Z120" i="1" s="1"/>
  <c r="Z132" i="1" s="1"/>
  <c r="Z144" i="1" s="1"/>
  <c r="Z156" i="1" s="1"/>
  <c r="Z168" i="1" s="1"/>
  <c r="Z180" i="1" s="1"/>
  <c r="Z194" i="1" s="1"/>
  <c r="Z206" i="1" s="1"/>
  <c r="Z218" i="1" s="1"/>
  <c r="Z230" i="1" s="1"/>
  <c r="Z242" i="1" s="1"/>
  <c r="Z254" i="1" s="1"/>
  <c r="AY48" i="1"/>
  <c r="H110" i="1"/>
  <c r="H88" i="1"/>
  <c r="G110" i="1"/>
  <c r="G88" i="1"/>
  <c r="AR74" i="1"/>
  <c r="AR88" i="1" s="1"/>
  <c r="BP44" i="1"/>
  <c r="AQ74" i="1"/>
  <c r="AQ88" i="1" s="1"/>
  <c r="BO44" i="1"/>
  <c r="R110" i="1"/>
  <c r="R88" i="1"/>
  <c r="Q467" i="1"/>
  <c r="Q448" i="1"/>
  <c r="BH446" i="1" s="1"/>
  <c r="J465" i="1"/>
  <c r="J446" i="1"/>
  <c r="AS445" i="1" s="1"/>
  <c r="J470" i="1"/>
  <c r="W470" i="1"/>
  <c r="O469" i="1"/>
  <c r="G463" i="1"/>
  <c r="F465" i="1"/>
  <c r="AQ448" i="1"/>
  <c r="AQ454" i="1" s="1"/>
  <c r="AX444" i="1"/>
  <c r="AQ452" i="1"/>
  <c r="Z463" i="1"/>
  <c r="Z444" i="1"/>
  <c r="BC444" i="1" s="1"/>
  <c r="Y463" i="1"/>
  <c r="Y444" i="1"/>
  <c r="AV444" i="1" s="1"/>
  <c r="AT74" i="1"/>
  <c r="AT88" i="1" s="1"/>
  <c r="BR44" i="1"/>
  <c r="B191" i="1"/>
  <c r="B129" i="1"/>
  <c r="T110" i="1"/>
  <c r="T88" i="1"/>
  <c r="S110" i="1"/>
  <c r="S88" i="1"/>
  <c r="AH74" i="1"/>
  <c r="AH88" i="1" s="1"/>
  <c r="BF44" i="1"/>
  <c r="Q469" i="1"/>
  <c r="Q450" i="1"/>
  <c r="BH447" i="1" s="1"/>
  <c r="V464" i="1"/>
  <c r="V445" i="1"/>
  <c r="BI448" i="1" s="1"/>
  <c r="U443" i="1"/>
  <c r="Z443" i="1" s="1"/>
  <c r="AE443" i="1" s="1"/>
  <c r="AY442" i="1"/>
  <c r="AR442" i="1"/>
  <c r="O443" i="1"/>
  <c r="T443" i="1" s="1"/>
  <c r="Y443" i="1" s="1"/>
  <c r="AD443" i="1" s="1"/>
  <c r="J468" i="1"/>
  <c r="R466" i="1"/>
  <c r="R463" i="1"/>
  <c r="R444" i="1"/>
  <c r="BO444" i="1" s="1"/>
  <c r="Q463" i="1"/>
  <c r="Q444" i="1"/>
  <c r="BH444" i="1" s="1"/>
  <c r="Z74" i="1"/>
  <c r="Z110" i="1" s="1"/>
  <c r="AX45" i="1"/>
  <c r="AA77" i="1"/>
  <c r="AX64" i="1"/>
  <c r="V110" i="1"/>
  <c r="V88" i="1"/>
  <c r="AS74" i="1"/>
  <c r="AS88" i="1" s="1"/>
  <c r="BQ44" i="1"/>
  <c r="AJ74" i="1"/>
  <c r="AJ88" i="1" s="1"/>
  <c r="BH44" i="1"/>
  <c r="AI74" i="1"/>
  <c r="AI88" i="1" s="1"/>
  <c r="BG44" i="1"/>
  <c r="J110" i="1"/>
  <c r="J88" i="1"/>
  <c r="Y466" i="1"/>
  <c r="Y447" i="1"/>
  <c r="AV449" i="1" s="1"/>
  <c r="AD469" i="1"/>
  <c r="AD450" i="1"/>
  <c r="AW447" i="1" s="1"/>
  <c r="AD467" i="1"/>
  <c r="AD448" i="1"/>
  <c r="AW446" i="1" s="1"/>
  <c r="G470" i="1"/>
  <c r="AE468" i="1"/>
  <c r="W467" i="1"/>
  <c r="G466" i="1"/>
  <c r="AE464" i="1"/>
  <c r="AD468" i="1"/>
  <c r="N467" i="1"/>
  <c r="AD463" i="1"/>
  <c r="AD444" i="1"/>
  <c r="AW444" i="1" s="1"/>
  <c r="J463" i="1"/>
  <c r="J444" i="1"/>
  <c r="AS444" i="1" s="1"/>
  <c r="I463" i="1"/>
  <c r="I444" i="1"/>
  <c r="AL444" i="1" s="1"/>
  <c r="C93" i="1"/>
  <c r="C82" i="1"/>
  <c r="AA75" i="1"/>
  <c r="AX44" i="1"/>
  <c r="C113" i="1"/>
  <c r="C91" i="1"/>
  <c r="C80" i="1"/>
  <c r="B206" i="1"/>
  <c r="B144" i="1"/>
  <c r="AU74" i="1"/>
  <c r="AU88" i="1" s="1"/>
  <c r="BS44" i="1"/>
  <c r="AL74" i="1"/>
  <c r="AL88" i="1" s="1"/>
  <c r="BJ44" i="1"/>
  <c r="U110" i="1"/>
  <c r="U88" i="1"/>
  <c r="L110" i="1"/>
  <c r="L88" i="1"/>
  <c r="K110" i="1"/>
  <c r="K88" i="1"/>
  <c r="AO74" i="1"/>
  <c r="AO88" i="1" s="1"/>
  <c r="BM44" i="1"/>
  <c r="V463" i="1"/>
  <c r="V444" i="1"/>
  <c r="BI444" i="1" s="1"/>
  <c r="AQ457" i="1"/>
  <c r="AX447" i="1"/>
  <c r="AQ451" i="1"/>
  <c r="AQ459" i="1" s="1"/>
  <c r="AD470" i="1"/>
  <c r="K470" i="1"/>
  <c r="AA468" i="1"/>
  <c r="K466" i="1"/>
  <c r="AA463" i="1"/>
  <c r="R469" i="1"/>
  <c r="Z467" i="1"/>
  <c r="R464" i="1"/>
  <c r="AG443" i="1"/>
  <c r="BM442" i="1"/>
  <c r="BF442" i="1"/>
  <c r="AA443" i="1"/>
  <c r="AF443" i="1" s="1"/>
  <c r="B200" i="1"/>
  <c r="B138" i="1"/>
  <c r="W110" i="1"/>
  <c r="W88" i="1"/>
  <c r="N110" i="1"/>
  <c r="N88" i="1"/>
  <c r="AK74" i="1"/>
  <c r="AK88" i="1" s="1"/>
  <c r="BI44" i="1"/>
  <c r="AB74" i="1"/>
  <c r="AB88" i="1" s="1"/>
  <c r="AZ44" i="1"/>
  <c r="Z75" i="1"/>
  <c r="Z89" i="1" s="1"/>
  <c r="Z111" i="1" s="1"/>
  <c r="Z123" i="1" s="1"/>
  <c r="Z135" i="1" s="1"/>
  <c r="Z147" i="1" s="1"/>
  <c r="Z159" i="1" s="1"/>
  <c r="Z171" i="1" s="1"/>
  <c r="Z185" i="1" s="1"/>
  <c r="Z197" i="1" s="1"/>
  <c r="Z209" i="1" s="1"/>
  <c r="Z221" i="1" s="1"/>
  <c r="Z233" i="1" s="1"/>
  <c r="Z245" i="1" s="1"/>
  <c r="AY45" i="1"/>
  <c r="Q110" i="1"/>
  <c r="Q88" i="1"/>
  <c r="Q465" i="1"/>
  <c r="Q446" i="1"/>
  <c r="BH445" i="1" s="1"/>
  <c r="E466" i="1"/>
  <c r="E447" i="1"/>
  <c r="AR449" i="1" s="1"/>
  <c r="J467" i="1"/>
  <c r="J448" i="1"/>
  <c r="AS446" i="1" s="1"/>
  <c r="W468" i="1"/>
  <c r="O467" i="1"/>
  <c r="V469" i="1"/>
  <c r="N468" i="1"/>
  <c r="F467" i="1"/>
  <c r="N463" i="1"/>
  <c r="N444" i="1"/>
  <c r="AM444" i="1" s="1"/>
  <c r="AC463" i="1"/>
  <c r="AC444" i="1"/>
  <c r="AP444" i="1" s="1"/>
  <c r="C186" i="1"/>
  <c r="AA186" i="1" s="1"/>
  <c r="C115" i="1"/>
  <c r="Z78" i="1"/>
  <c r="Z92" i="1" s="1"/>
  <c r="Z114" i="1" s="1"/>
  <c r="Z126" i="1" s="1"/>
  <c r="Z138" i="1" s="1"/>
  <c r="Z150" i="1" s="1"/>
  <c r="Z162" i="1" s="1"/>
  <c r="Z174" i="1" s="1"/>
  <c r="Z188" i="1" s="1"/>
  <c r="Z200" i="1" s="1"/>
  <c r="Z212" i="1" s="1"/>
  <c r="Z224" i="1" s="1"/>
  <c r="Z236" i="1" s="1"/>
  <c r="Z248" i="1" s="1"/>
  <c r="AY46" i="1"/>
  <c r="AN74" i="1"/>
  <c r="AN88" i="1" s="1"/>
  <c r="BL44" i="1"/>
  <c r="AM74" i="1"/>
  <c r="AM88" i="1" s="1"/>
  <c r="BK44" i="1"/>
  <c r="AD74" i="1"/>
  <c r="AD88" i="1" s="1"/>
  <c r="BB44" i="1"/>
  <c r="M110" i="1"/>
  <c r="M88" i="1"/>
  <c r="D110" i="1"/>
  <c r="D184" i="1" s="1"/>
  <c r="D88" i="1"/>
  <c r="AG74" i="1"/>
  <c r="AG88" i="1" s="1"/>
  <c r="BE44" i="1"/>
  <c r="Y468" i="1"/>
  <c r="Y449" i="1"/>
  <c r="AV450" i="1" s="1"/>
  <c r="V466" i="1"/>
  <c r="V447" i="1"/>
  <c r="BI449" i="1" s="1"/>
  <c r="F463" i="1"/>
  <c r="F444" i="1"/>
  <c r="AY444" i="1" s="1"/>
  <c r="AQ453" i="1"/>
  <c r="AQ450" i="1"/>
  <c r="AQ455" i="1" s="1"/>
  <c r="AX446" i="1"/>
  <c r="U463" i="1"/>
  <c r="U444" i="1"/>
  <c r="BB444" i="1" s="1"/>
  <c r="N470" i="1"/>
  <c r="S469" i="1"/>
  <c r="S468" i="1"/>
  <c r="C92" i="1"/>
  <c r="C81" i="1"/>
  <c r="AY76" i="1"/>
  <c r="BV54" i="1"/>
  <c r="P110" i="1"/>
  <c r="P88" i="1"/>
  <c r="O110" i="1"/>
  <c r="O88" i="1"/>
  <c r="F88" i="1"/>
  <c r="F110" i="1"/>
  <c r="AC74" i="1"/>
  <c r="AC88" i="1" s="1"/>
  <c r="BA44" i="1"/>
  <c r="Z88" i="1"/>
  <c r="AX49" i="1"/>
  <c r="B185" i="1"/>
  <c r="B123" i="1"/>
  <c r="I110" i="1"/>
  <c r="I88" i="1"/>
  <c r="AX78" i="1" l="1"/>
  <c r="AX92" i="1" s="1"/>
  <c r="BW46" i="1"/>
  <c r="BQ74" i="1"/>
  <c r="BQ88" i="1" s="1"/>
  <c r="CO44" i="1"/>
  <c r="P184" i="1"/>
  <c r="AN184" i="1" s="1"/>
  <c r="AN110" i="1"/>
  <c r="M184" i="1"/>
  <c r="AK184" i="1" s="1"/>
  <c r="AK110" i="1"/>
  <c r="BI74" i="1"/>
  <c r="BI88" i="1" s="1"/>
  <c r="CG44" i="1"/>
  <c r="U184" i="1"/>
  <c r="AS184" i="1" s="1"/>
  <c r="AS110" i="1"/>
  <c r="S184" i="1"/>
  <c r="AQ184" i="1" s="1"/>
  <c r="AQ110" i="1"/>
  <c r="R184" i="1"/>
  <c r="AP184" i="1" s="1"/>
  <c r="AP110" i="1"/>
  <c r="H184" i="1"/>
  <c r="AF184" i="1" s="1"/>
  <c r="AF110" i="1"/>
  <c r="AX88" i="1"/>
  <c r="BV49" i="1"/>
  <c r="C94" i="1"/>
  <c r="C83" i="1"/>
  <c r="BA74" i="1"/>
  <c r="BA88" i="1" s="1"/>
  <c r="BY44" i="1"/>
  <c r="BW76" i="1"/>
  <c r="CT54" i="1"/>
  <c r="BB74" i="1"/>
  <c r="BB88" i="1" s="1"/>
  <c r="BZ44" i="1"/>
  <c r="C189" i="1"/>
  <c r="AA189" i="1" s="1"/>
  <c r="C118" i="1"/>
  <c r="BM74" i="1"/>
  <c r="BM88" i="1" s="1"/>
  <c r="CK44" i="1"/>
  <c r="BJ74" i="1"/>
  <c r="BJ88" i="1" s="1"/>
  <c r="CH44" i="1"/>
  <c r="C187" i="1"/>
  <c r="AA187" i="1" s="1"/>
  <c r="C116" i="1"/>
  <c r="BO74" i="1"/>
  <c r="BO88" i="1" s="1"/>
  <c r="CM44" i="1"/>
  <c r="AX84" i="1"/>
  <c r="AX98" i="1" s="1"/>
  <c r="BW48" i="1"/>
  <c r="BC74" i="1"/>
  <c r="BC88" i="1" s="1"/>
  <c r="CA44" i="1"/>
  <c r="AY90" i="1"/>
  <c r="AY79" i="1"/>
  <c r="BE446" i="1"/>
  <c r="AX450" i="1"/>
  <c r="AX455" i="1" s="1"/>
  <c r="AX453" i="1"/>
  <c r="AY75" i="1"/>
  <c r="BV44" i="1"/>
  <c r="J184" i="1"/>
  <c r="AH184" i="1" s="1"/>
  <c r="AH110" i="1"/>
  <c r="V184" i="1"/>
  <c r="AT184" i="1" s="1"/>
  <c r="AT110" i="1"/>
  <c r="T184" i="1"/>
  <c r="AR184" i="1" s="1"/>
  <c r="AR110" i="1"/>
  <c r="AX449" i="1"/>
  <c r="AX458" i="1" s="1"/>
  <c r="AX456" i="1"/>
  <c r="BE445" i="1"/>
  <c r="AX81" i="1"/>
  <c r="AX95" i="1" s="1"/>
  <c r="BW47" i="1"/>
  <c r="F184" i="1"/>
  <c r="AD184" i="1" s="1"/>
  <c r="AD110" i="1"/>
  <c r="C95" i="1"/>
  <c r="C84" i="1"/>
  <c r="C98" i="1" s="1"/>
  <c r="BE74" i="1"/>
  <c r="BE88" i="1" s="1"/>
  <c r="CC44" i="1"/>
  <c r="BK74" i="1"/>
  <c r="BK88" i="1" s="1"/>
  <c r="CI44" i="1"/>
  <c r="Q184" i="1"/>
  <c r="AO184" i="1" s="1"/>
  <c r="AO110" i="1"/>
  <c r="N184" i="1"/>
  <c r="AL184" i="1" s="1"/>
  <c r="AL110" i="1"/>
  <c r="BS74" i="1"/>
  <c r="BS88" i="1" s="1"/>
  <c r="CQ44" i="1"/>
  <c r="AA111" i="1"/>
  <c r="AA114" i="1" s="1"/>
  <c r="AA117" i="1" s="1"/>
  <c r="AA120" i="1" s="1"/>
  <c r="AA123" i="1" s="1"/>
  <c r="AA126" i="1" s="1"/>
  <c r="AA129" i="1" s="1"/>
  <c r="AA132" i="1" s="1"/>
  <c r="AA135" i="1" s="1"/>
  <c r="AA138" i="1" s="1"/>
  <c r="AA141" i="1" s="1"/>
  <c r="AA144" i="1" s="1"/>
  <c r="AA147" i="1" s="1"/>
  <c r="AA150" i="1" s="1"/>
  <c r="AA153" i="1" s="1"/>
  <c r="AA156" i="1" s="1"/>
  <c r="AA159" i="1" s="1"/>
  <c r="AA162" i="1" s="1"/>
  <c r="AA165" i="1" s="1"/>
  <c r="AA168" i="1" s="1"/>
  <c r="AA171" i="1" s="1"/>
  <c r="AA174" i="1" s="1"/>
  <c r="AA177" i="1" s="1"/>
  <c r="AA180" i="1" s="1"/>
  <c r="AA89" i="1"/>
  <c r="AA78" i="1"/>
  <c r="BG74" i="1"/>
  <c r="BG88" i="1" s="1"/>
  <c r="CE44" i="1"/>
  <c r="BV64" i="1"/>
  <c r="AY77" i="1"/>
  <c r="B203" i="1"/>
  <c r="B141" i="1"/>
  <c r="BP74" i="1"/>
  <c r="BP88" i="1" s="1"/>
  <c r="CN44" i="1"/>
  <c r="C188" i="1"/>
  <c r="AA188" i="1" s="1"/>
  <c r="C117" i="1"/>
  <c r="BN74" i="1"/>
  <c r="BN88" i="1" s="1"/>
  <c r="CL44" i="1"/>
  <c r="BD74" i="1"/>
  <c r="BD88" i="1" s="1"/>
  <c r="CB44" i="1"/>
  <c r="I184" i="1"/>
  <c r="AG184" i="1" s="1"/>
  <c r="AG110" i="1"/>
  <c r="BW45" i="1"/>
  <c r="AX75" i="1"/>
  <c r="AX89" i="1" s="1"/>
  <c r="K184" i="1"/>
  <c r="AI184" i="1" s="1"/>
  <c r="AI110" i="1"/>
  <c r="C96" i="1"/>
  <c r="C85" i="1"/>
  <c r="C99" i="1" s="1"/>
  <c r="AA113" i="1"/>
  <c r="AA116" i="1" s="1"/>
  <c r="AA119" i="1" s="1"/>
  <c r="AA122" i="1" s="1"/>
  <c r="AA125" i="1" s="1"/>
  <c r="AA128" i="1" s="1"/>
  <c r="AA131" i="1" s="1"/>
  <c r="AA134" i="1" s="1"/>
  <c r="AA137" i="1" s="1"/>
  <c r="AA140" i="1" s="1"/>
  <c r="AA143" i="1" s="1"/>
  <c r="AA146" i="1" s="1"/>
  <c r="AA149" i="1" s="1"/>
  <c r="AA152" i="1" s="1"/>
  <c r="AA155" i="1" s="1"/>
  <c r="AA158" i="1" s="1"/>
  <c r="AA161" i="1" s="1"/>
  <c r="AA164" i="1" s="1"/>
  <c r="AA167" i="1" s="1"/>
  <c r="AA170" i="1" s="1"/>
  <c r="AA173" i="1" s="1"/>
  <c r="AA176" i="1" s="1"/>
  <c r="AA179" i="1" s="1"/>
  <c r="AA182" i="1" s="1"/>
  <c r="AA91" i="1"/>
  <c r="AA80" i="1"/>
  <c r="AX452" i="1"/>
  <c r="BE444" i="1"/>
  <c r="AX448" i="1"/>
  <c r="AX454" i="1" s="1"/>
  <c r="B197" i="1"/>
  <c r="B135" i="1"/>
  <c r="BL74" i="1"/>
  <c r="BL88" i="1" s="1"/>
  <c r="CJ44" i="1"/>
  <c r="W184" i="1"/>
  <c r="AU184" i="1" s="1"/>
  <c r="AU110" i="1"/>
  <c r="AX451" i="1"/>
  <c r="AX459" i="1" s="1"/>
  <c r="AX457" i="1"/>
  <c r="BE447" i="1"/>
  <c r="B218" i="1"/>
  <c r="B156" i="1"/>
  <c r="BH74" i="1"/>
  <c r="BH88" i="1" s="1"/>
  <c r="CF44" i="1"/>
  <c r="AX74" i="1"/>
  <c r="BV45" i="1"/>
  <c r="BF74" i="1"/>
  <c r="BF88" i="1" s="1"/>
  <c r="CD44" i="1"/>
  <c r="BR74" i="1"/>
  <c r="BR88" i="1" s="1"/>
  <c r="CP44" i="1"/>
  <c r="AA93" i="1"/>
  <c r="AA82" i="1"/>
  <c r="O184" i="1"/>
  <c r="AM184" i="1" s="1"/>
  <c r="AM110" i="1"/>
  <c r="AZ74" i="1"/>
  <c r="AZ88" i="1" s="1"/>
  <c r="BX44" i="1"/>
  <c r="B212" i="1"/>
  <c r="B150" i="1"/>
  <c r="L184" i="1"/>
  <c r="AJ184" i="1" s="1"/>
  <c r="AJ110" i="1"/>
  <c r="G184" i="1"/>
  <c r="AE184" i="1" s="1"/>
  <c r="AE110" i="1"/>
  <c r="E184" i="1"/>
  <c r="AC184" i="1" s="1"/>
  <c r="AC110" i="1"/>
  <c r="BW77" i="1" l="1"/>
  <c r="CT64" i="1"/>
  <c r="C191" i="1"/>
  <c r="AA191" i="1" s="1"/>
  <c r="C120" i="1"/>
  <c r="CE74" i="1"/>
  <c r="CE88" i="1" s="1"/>
  <c r="DC44" i="1"/>
  <c r="BV74" i="1"/>
  <c r="CT45" i="1"/>
  <c r="BE448" i="1"/>
  <c r="BE454" i="1" s="1"/>
  <c r="BE452" i="1"/>
  <c r="BL444" i="1"/>
  <c r="AA96" i="1"/>
  <c r="AA85" i="1"/>
  <c r="AA99" i="1" s="1"/>
  <c r="CF74" i="1"/>
  <c r="CF88" i="1" s="1"/>
  <c r="DD44" i="1"/>
  <c r="AA94" i="1"/>
  <c r="AA83" i="1"/>
  <c r="BV75" i="1"/>
  <c r="BV89" i="1" s="1"/>
  <c r="CU45" i="1"/>
  <c r="CM74" i="1"/>
  <c r="CM88" i="1" s="1"/>
  <c r="DK44" i="1"/>
  <c r="C192" i="1"/>
  <c r="AA192" i="1" s="1"/>
  <c r="C121" i="1"/>
  <c r="C97" i="1"/>
  <c r="C86" i="1"/>
  <c r="C100" i="1" s="1"/>
  <c r="BY74" i="1"/>
  <c r="BY88" i="1" s="1"/>
  <c r="CW44" i="1"/>
  <c r="CJ74" i="1"/>
  <c r="CJ88" i="1" s="1"/>
  <c r="DH44" i="1"/>
  <c r="CN74" i="1"/>
  <c r="CN88" i="1" s="1"/>
  <c r="DL44" i="1"/>
  <c r="AA92" i="1"/>
  <c r="AA81" i="1"/>
  <c r="BE450" i="1"/>
  <c r="BE455" i="1" s="1"/>
  <c r="BL446" i="1"/>
  <c r="BE453" i="1"/>
  <c r="B224" i="1"/>
  <c r="B162" i="1"/>
  <c r="CP74" i="1"/>
  <c r="CP88" i="1" s="1"/>
  <c r="DN44" i="1"/>
  <c r="B230" i="1"/>
  <c r="B168" i="1"/>
  <c r="CI74" i="1"/>
  <c r="CI88" i="1" s="1"/>
  <c r="DG44" i="1"/>
  <c r="BV81" i="1"/>
  <c r="BV95" i="1" s="1"/>
  <c r="CU47" i="1"/>
  <c r="AY93" i="1"/>
  <c r="AY82" i="1"/>
  <c r="C190" i="1"/>
  <c r="AA190" i="1" s="1"/>
  <c r="C119" i="1"/>
  <c r="BZ74" i="1"/>
  <c r="BZ88" i="1" s="1"/>
  <c r="CX44" i="1"/>
  <c r="BV88" i="1"/>
  <c r="CT49" i="1"/>
  <c r="CO74" i="1"/>
  <c r="CO88" i="1" s="1"/>
  <c r="DM44" i="1"/>
  <c r="AY89" i="1"/>
  <c r="AY78" i="1"/>
  <c r="B209" i="1"/>
  <c r="B147" i="1"/>
  <c r="CB74" i="1"/>
  <c r="CB88" i="1" s="1"/>
  <c r="CZ44" i="1"/>
  <c r="B215" i="1"/>
  <c r="B153" i="1"/>
  <c r="BV84" i="1"/>
  <c r="BV98" i="1" s="1"/>
  <c r="CU48" i="1"/>
  <c r="BX74" i="1"/>
  <c r="BX88" i="1" s="1"/>
  <c r="CV44" i="1"/>
  <c r="CD74" i="1"/>
  <c r="CD88" i="1" s="1"/>
  <c r="DB44" i="1"/>
  <c r="BE457" i="1"/>
  <c r="BE451" i="1"/>
  <c r="BE459" i="1" s="1"/>
  <c r="BL447" i="1"/>
  <c r="CQ74" i="1"/>
  <c r="CQ88" i="1" s="1"/>
  <c r="DO44" i="1"/>
  <c r="CC74" i="1"/>
  <c r="CC88" i="1" s="1"/>
  <c r="DA44" i="1"/>
  <c r="BE456" i="1"/>
  <c r="BE449" i="1"/>
  <c r="BE458" i="1" s="1"/>
  <c r="BL445" i="1"/>
  <c r="CA74" i="1"/>
  <c r="CA88" i="1" s="1"/>
  <c r="CY44" i="1"/>
  <c r="CH74" i="1"/>
  <c r="CH88" i="1" s="1"/>
  <c r="DF44" i="1"/>
  <c r="CU76" i="1"/>
  <c r="DR54" i="1"/>
  <c r="DS76" i="1" s="1"/>
  <c r="CG74" i="1"/>
  <c r="CG88" i="1" s="1"/>
  <c r="DE44" i="1"/>
  <c r="BV78" i="1"/>
  <c r="BV92" i="1" s="1"/>
  <c r="CU46" i="1"/>
  <c r="CK74" i="1"/>
  <c r="CK88" i="1" s="1"/>
  <c r="DI44" i="1"/>
  <c r="CL74" i="1"/>
  <c r="CL88" i="1" s="1"/>
  <c r="DJ44" i="1"/>
  <c r="AY91" i="1"/>
  <c r="AY80" i="1"/>
  <c r="BW75" i="1"/>
  <c r="CT44" i="1"/>
  <c r="BW79" i="1"/>
  <c r="BW90" i="1"/>
  <c r="CT74" i="1" l="1"/>
  <c r="DR45" i="1"/>
  <c r="DR74" i="1" s="1"/>
  <c r="DL74" i="1"/>
  <c r="DL88" i="1" s="1"/>
  <c r="EJ44" i="1"/>
  <c r="EJ74" i="1" s="1"/>
  <c r="EJ88" i="1" s="1"/>
  <c r="C195" i="1"/>
  <c r="AA195" i="1" s="1"/>
  <c r="C124" i="1"/>
  <c r="DD74" i="1"/>
  <c r="DD88" i="1" s="1"/>
  <c r="EB44" i="1"/>
  <c r="EB74" i="1" s="1"/>
  <c r="EB88" i="1" s="1"/>
  <c r="B227" i="1"/>
  <c r="B165" i="1"/>
  <c r="DJ74" i="1"/>
  <c r="DJ88" i="1" s="1"/>
  <c r="EH44" i="1"/>
  <c r="EH74" i="1" s="1"/>
  <c r="EH88" i="1" s="1"/>
  <c r="DS90" i="1"/>
  <c r="DS79" i="1"/>
  <c r="DB74" i="1"/>
  <c r="DB88" i="1" s="1"/>
  <c r="DZ44" i="1"/>
  <c r="DZ74" i="1" s="1"/>
  <c r="DZ88" i="1" s="1"/>
  <c r="CZ74" i="1"/>
  <c r="CZ88" i="1" s="1"/>
  <c r="DX44" i="1"/>
  <c r="DX74" i="1" s="1"/>
  <c r="DX88" i="1" s="1"/>
  <c r="CT88" i="1"/>
  <c r="DR49" i="1"/>
  <c r="DR88" i="1" s="1"/>
  <c r="CT81" i="1"/>
  <c r="CT95" i="1" s="1"/>
  <c r="DS47" i="1"/>
  <c r="DR81" i="1" s="1"/>
  <c r="DR95" i="1" s="1"/>
  <c r="B236" i="1"/>
  <c r="B174" i="1"/>
  <c r="B248" i="1" s="1"/>
  <c r="DC74" i="1"/>
  <c r="DC88" i="1" s="1"/>
  <c r="EA44" i="1"/>
  <c r="EA74" i="1" s="1"/>
  <c r="EA88" i="1" s="1"/>
  <c r="CU90" i="1"/>
  <c r="CU79" i="1"/>
  <c r="DA74" i="1"/>
  <c r="DA88" i="1" s="1"/>
  <c r="DY44" i="1"/>
  <c r="DY74" i="1" s="1"/>
  <c r="DY88" i="1" s="1"/>
  <c r="DH74" i="1"/>
  <c r="DH88" i="1" s="1"/>
  <c r="EF44" i="1"/>
  <c r="EF74" i="1" s="1"/>
  <c r="EF88" i="1" s="1"/>
  <c r="DK74" i="1"/>
  <c r="DK88" i="1" s="1"/>
  <c r="EI44" i="1"/>
  <c r="EI74" i="1" s="1"/>
  <c r="EI88" i="1" s="1"/>
  <c r="DI74" i="1"/>
  <c r="DI88" i="1" s="1"/>
  <c r="EG44" i="1"/>
  <c r="EG74" i="1" s="1"/>
  <c r="EG88" i="1" s="1"/>
  <c r="DF74" i="1"/>
  <c r="DF88" i="1" s="1"/>
  <c r="ED44" i="1"/>
  <c r="ED74" i="1" s="1"/>
  <c r="ED88" i="1" s="1"/>
  <c r="CV74" i="1"/>
  <c r="CV88" i="1" s="1"/>
  <c r="DT44" i="1"/>
  <c r="DT74" i="1" s="1"/>
  <c r="DT88" i="1" s="1"/>
  <c r="B221" i="1"/>
  <c r="B159" i="1"/>
  <c r="CX74" i="1"/>
  <c r="CX88" i="1" s="1"/>
  <c r="DV44" i="1"/>
  <c r="DV74" i="1" s="1"/>
  <c r="DV88" i="1" s="1"/>
  <c r="EE44" i="1"/>
  <c r="EE74" i="1" s="1"/>
  <c r="EE88" i="1" s="1"/>
  <c r="DG74" i="1"/>
  <c r="DG88" i="1" s="1"/>
  <c r="C194" i="1"/>
  <c r="AA194" i="1" s="1"/>
  <c r="C123" i="1"/>
  <c r="AY94" i="1"/>
  <c r="AY83" i="1"/>
  <c r="DN74" i="1"/>
  <c r="DN88" i="1" s="1"/>
  <c r="EL44" i="1"/>
  <c r="EL74" i="1" s="1"/>
  <c r="EL88" i="1" s="1"/>
  <c r="BW93" i="1"/>
  <c r="BW82" i="1"/>
  <c r="DO74" i="1"/>
  <c r="DO88" i="1" s="1"/>
  <c r="EM44" i="1"/>
  <c r="EM74" i="1" s="1"/>
  <c r="EM88" i="1" s="1"/>
  <c r="BL454" i="1"/>
  <c r="BL450" i="1"/>
  <c r="BL458" i="1" s="1"/>
  <c r="CW74" i="1"/>
  <c r="CW88" i="1" s="1"/>
  <c r="DU44" i="1"/>
  <c r="DU74" i="1" s="1"/>
  <c r="DU88" i="1" s="1"/>
  <c r="CT75" i="1"/>
  <c r="CT89" i="1" s="1"/>
  <c r="DS45" i="1"/>
  <c r="DR75" i="1" s="1"/>
  <c r="DR89" i="1" s="1"/>
  <c r="BL452" i="1"/>
  <c r="BL448" i="1"/>
  <c r="BL456" i="1" s="1"/>
  <c r="DE74" i="1"/>
  <c r="DE88" i="1" s="1"/>
  <c r="EC44" i="1"/>
  <c r="EC74" i="1" s="1"/>
  <c r="EC88" i="1" s="1"/>
  <c r="AY96" i="1"/>
  <c r="AY85" i="1"/>
  <c r="AY99" i="1" s="1"/>
  <c r="CU75" i="1"/>
  <c r="DR44" i="1"/>
  <c r="DS75" i="1" s="1"/>
  <c r="CT78" i="1"/>
  <c r="CT92" i="1" s="1"/>
  <c r="DS46" i="1"/>
  <c r="DR78" i="1" s="1"/>
  <c r="DR92" i="1" s="1"/>
  <c r="CY74" i="1"/>
  <c r="CY88" i="1" s="1"/>
  <c r="DW44" i="1"/>
  <c r="DW74" i="1" s="1"/>
  <c r="DW88" i="1" s="1"/>
  <c r="CT84" i="1"/>
  <c r="CT98" i="1" s="1"/>
  <c r="DS48" i="1"/>
  <c r="DR84" i="1" s="1"/>
  <c r="DR98" i="1" s="1"/>
  <c r="AY92" i="1"/>
  <c r="AY81" i="1"/>
  <c r="C193" i="1"/>
  <c r="AA193" i="1" s="1"/>
  <c r="C122" i="1"/>
  <c r="B242" i="1"/>
  <c r="B180" i="1"/>
  <c r="B254" i="1" s="1"/>
  <c r="CU77" i="1"/>
  <c r="DR64" i="1"/>
  <c r="DS77" i="1" s="1"/>
  <c r="BL453" i="1"/>
  <c r="BL449" i="1"/>
  <c r="BL457" i="1" s="1"/>
  <c r="DM74" i="1"/>
  <c r="DM88" i="1" s="1"/>
  <c r="EK44" i="1"/>
  <c r="EK74" i="1" s="1"/>
  <c r="EK88" i="1" s="1"/>
  <c r="BW78" i="1"/>
  <c r="BW89" i="1"/>
  <c r="BL455" i="1"/>
  <c r="BL451" i="1"/>
  <c r="BL459" i="1" s="1"/>
  <c r="AA95" i="1"/>
  <c r="AA84" i="1"/>
  <c r="AA98" i="1" s="1"/>
  <c r="AA97" i="1"/>
  <c r="AA86" i="1"/>
  <c r="AA100" i="1" s="1"/>
  <c r="BW91" i="1"/>
  <c r="BW80" i="1"/>
  <c r="C196" i="1" l="1"/>
  <c r="AA196" i="1" s="1"/>
  <c r="C125" i="1"/>
  <c r="AY84" i="1"/>
  <c r="AY98" i="1" s="1"/>
  <c r="AY95" i="1"/>
  <c r="DS78" i="1"/>
  <c r="DS89" i="1"/>
  <c r="BW96" i="1"/>
  <c r="BW85" i="1"/>
  <c r="BW99" i="1" s="1"/>
  <c r="DS82" i="1"/>
  <c r="DS93" i="1"/>
  <c r="C198" i="1"/>
  <c r="AA198" i="1" s="1"/>
  <c r="C127" i="1"/>
  <c r="CU89" i="1"/>
  <c r="CU78" i="1"/>
  <c r="DS91" i="1"/>
  <c r="DS80" i="1"/>
  <c r="CU93" i="1"/>
  <c r="CU82" i="1"/>
  <c r="C197" i="1"/>
  <c r="AA197" i="1" s="1"/>
  <c r="C126" i="1"/>
  <c r="CU91" i="1"/>
  <c r="CU80" i="1"/>
  <c r="BW94" i="1"/>
  <c r="BW83" i="1"/>
  <c r="AY97" i="1"/>
  <c r="AY86" i="1"/>
  <c r="AY100" i="1" s="1"/>
  <c r="B233" i="1"/>
  <c r="B171" i="1"/>
  <c r="B245" i="1" s="1"/>
  <c r="B177" i="1"/>
  <c r="B251" i="1" s="1"/>
  <c r="B239" i="1"/>
  <c r="BW92" i="1"/>
  <c r="BW81" i="1"/>
  <c r="DS94" i="1" l="1"/>
  <c r="DS83" i="1"/>
  <c r="CU94" i="1"/>
  <c r="CU83" i="1"/>
  <c r="CU92" i="1"/>
  <c r="CU81" i="1"/>
  <c r="BW97" i="1"/>
  <c r="BW86" i="1"/>
  <c r="BW100" i="1" s="1"/>
  <c r="DS92" i="1"/>
  <c r="DS81" i="1"/>
  <c r="BW95" i="1"/>
  <c r="BW84" i="1"/>
  <c r="BW98" i="1" s="1"/>
  <c r="C200" i="1"/>
  <c r="AA200" i="1" s="1"/>
  <c r="C129" i="1"/>
  <c r="C201" i="1"/>
  <c r="AA201" i="1" s="1"/>
  <c r="C130" i="1"/>
  <c r="CU96" i="1"/>
  <c r="CU85" i="1"/>
  <c r="CU99" i="1" s="1"/>
  <c r="C199" i="1"/>
  <c r="AA199" i="1" s="1"/>
  <c r="C128" i="1"/>
  <c r="DS85" i="1"/>
  <c r="DS99" i="1" s="1"/>
  <c r="DS96" i="1"/>
  <c r="C203" i="1" l="1"/>
  <c r="AA203" i="1" s="1"/>
  <c r="C132" i="1"/>
  <c r="CU95" i="1"/>
  <c r="CU84" i="1"/>
  <c r="CU98" i="1" s="1"/>
  <c r="C204" i="1"/>
  <c r="AA204" i="1" s="1"/>
  <c r="C133" i="1"/>
  <c r="C202" i="1"/>
  <c r="AA202" i="1" s="1"/>
  <c r="C131" i="1"/>
  <c r="CU97" i="1"/>
  <c r="CU86" i="1"/>
  <c r="CU100" i="1" s="1"/>
  <c r="DS95" i="1"/>
  <c r="DS84" i="1"/>
  <c r="DS98" i="1" s="1"/>
  <c r="DS97" i="1"/>
  <c r="DS86" i="1"/>
  <c r="DS100" i="1" s="1"/>
  <c r="C205" i="1" l="1"/>
  <c r="AA205" i="1" s="1"/>
  <c r="C134" i="1"/>
  <c r="C207" i="1"/>
  <c r="AA207" i="1" s="1"/>
  <c r="C136" i="1"/>
  <c r="C206" i="1"/>
  <c r="AA206" i="1" s="1"/>
  <c r="C135" i="1"/>
  <c r="C209" i="1" l="1"/>
  <c r="AA209" i="1" s="1"/>
  <c r="C138" i="1"/>
  <c r="C210" i="1"/>
  <c r="AA210" i="1" s="1"/>
  <c r="C139" i="1"/>
  <c r="C208" i="1"/>
  <c r="AA208" i="1" s="1"/>
  <c r="C137" i="1"/>
  <c r="C211" i="1" l="1"/>
  <c r="AA211" i="1" s="1"/>
  <c r="C140" i="1"/>
  <c r="C213" i="1"/>
  <c r="AA213" i="1" s="1"/>
  <c r="C142" i="1"/>
  <c r="C212" i="1"/>
  <c r="AA212" i="1" s="1"/>
  <c r="C141" i="1"/>
  <c r="C215" i="1" l="1"/>
  <c r="AA215" i="1" s="1"/>
  <c r="C144" i="1"/>
  <c r="C216" i="1"/>
  <c r="AA216" i="1" s="1"/>
  <c r="C145" i="1"/>
  <c r="C214" i="1"/>
  <c r="AA214" i="1" s="1"/>
  <c r="C143" i="1"/>
  <c r="C217" i="1" l="1"/>
  <c r="AA217" i="1" s="1"/>
  <c r="C146" i="1"/>
  <c r="C219" i="1"/>
  <c r="AA219" i="1" s="1"/>
  <c r="C148" i="1"/>
  <c r="C218" i="1"/>
  <c r="AA218" i="1" s="1"/>
  <c r="C147" i="1"/>
  <c r="C221" i="1" l="1"/>
  <c r="AA221" i="1" s="1"/>
  <c r="C150" i="1"/>
  <c r="C222" i="1"/>
  <c r="AA222" i="1" s="1"/>
  <c r="C151" i="1"/>
  <c r="C220" i="1"/>
  <c r="AA220" i="1" s="1"/>
  <c r="C149" i="1"/>
  <c r="C223" i="1" l="1"/>
  <c r="AA223" i="1" s="1"/>
  <c r="C152" i="1"/>
  <c r="C225" i="1"/>
  <c r="AA225" i="1" s="1"/>
  <c r="C154" i="1"/>
  <c r="C224" i="1"/>
  <c r="AA224" i="1" s="1"/>
  <c r="C153" i="1"/>
  <c r="C227" i="1" l="1"/>
  <c r="AA227" i="1" s="1"/>
  <c r="C156" i="1"/>
  <c r="C228" i="1"/>
  <c r="AA228" i="1" s="1"/>
  <c r="C157" i="1"/>
  <c r="C226" i="1"/>
  <c r="AA226" i="1" s="1"/>
  <c r="C155" i="1"/>
  <c r="C229" i="1" l="1"/>
  <c r="AA229" i="1" s="1"/>
  <c r="C158" i="1"/>
  <c r="C231" i="1"/>
  <c r="AA231" i="1" s="1"/>
  <c r="C160" i="1"/>
  <c r="C230" i="1"/>
  <c r="AA230" i="1" s="1"/>
  <c r="C159" i="1"/>
  <c r="C233" i="1" l="1"/>
  <c r="AA233" i="1" s="1"/>
  <c r="C162" i="1"/>
  <c r="C234" i="1"/>
  <c r="AA234" i="1" s="1"/>
  <c r="C163" i="1"/>
  <c r="C232" i="1"/>
  <c r="AA232" i="1" s="1"/>
  <c r="C161" i="1"/>
  <c r="C235" i="1" l="1"/>
  <c r="AA235" i="1" s="1"/>
  <c r="C164" i="1"/>
  <c r="C237" i="1"/>
  <c r="AA237" i="1" s="1"/>
  <c r="C166" i="1"/>
  <c r="C236" i="1"/>
  <c r="AA236" i="1" s="1"/>
  <c r="C165" i="1"/>
  <c r="C239" i="1" l="1"/>
  <c r="AA239" i="1" s="1"/>
  <c r="C168" i="1"/>
  <c r="C240" i="1"/>
  <c r="AA240" i="1" s="1"/>
  <c r="C169" i="1"/>
  <c r="C238" i="1"/>
  <c r="AA238" i="1" s="1"/>
  <c r="C167" i="1"/>
  <c r="C170" i="1" l="1"/>
  <c r="C241" i="1"/>
  <c r="AA241" i="1" s="1"/>
  <c r="C243" i="1"/>
  <c r="AA243" i="1" s="1"/>
  <c r="C172" i="1"/>
  <c r="C242" i="1"/>
  <c r="AA242" i="1" s="1"/>
  <c r="C171" i="1"/>
  <c r="C245" i="1" l="1"/>
  <c r="AA245" i="1" s="1"/>
  <c r="C174" i="1"/>
  <c r="C246" i="1"/>
  <c r="AA246" i="1" s="1"/>
  <c r="C175" i="1"/>
  <c r="C244" i="1"/>
  <c r="AA244" i="1" s="1"/>
  <c r="C173" i="1"/>
  <c r="C247" i="1" l="1"/>
  <c r="AA247" i="1" s="1"/>
  <c r="C176" i="1"/>
  <c r="C249" i="1"/>
  <c r="AA249" i="1" s="1"/>
  <c r="C178" i="1"/>
  <c r="C248" i="1"/>
  <c r="AA248" i="1" s="1"/>
  <c r="C177" i="1"/>
  <c r="C251" i="1" l="1"/>
  <c r="AA251" i="1" s="1"/>
  <c r="C180" i="1"/>
  <c r="C254" i="1" s="1"/>
  <c r="AA254" i="1" s="1"/>
  <c r="C252" i="1"/>
  <c r="AA252" i="1" s="1"/>
  <c r="C181" i="1"/>
  <c r="C255" i="1" s="1"/>
  <c r="AA255" i="1" s="1"/>
  <c r="C250" i="1"/>
  <c r="AA250" i="1" s="1"/>
  <c r="C179" i="1"/>
  <c r="C182" i="1" l="1"/>
  <c r="C256" i="1" s="1"/>
  <c r="AA256" i="1" s="1"/>
  <c r="C253" i="1"/>
  <c r="AA253" i="1" s="1"/>
</calcChain>
</file>

<file path=xl/sharedStrings.xml><?xml version="1.0" encoding="utf-8"?>
<sst xmlns="http://schemas.openxmlformats.org/spreadsheetml/2006/main" count="9" uniqueCount="6">
  <si>
    <t>Ally-shoring</t>
  </si>
  <si>
    <t>Reshoring</t>
  </si>
  <si>
    <t>BAU</t>
  </si>
  <si>
    <t>Carbon footprint</t>
  </si>
  <si>
    <t>Change between ally-shoring/reshoring and BAU</t>
  </si>
  <si>
    <t>Change between ally-shoring and reshoring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</si>
</sst>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9" fontId="3" fillId="0" borderId="0" xfId="1" applyFont="1"/>
    <xf numFmtId="9" fontId="0" fillId="0" borderId="0" xfId="1" applyFont="1"/>
    <xf numFmtId="9" fontId="0" fillId="0" borderId="0" xfId="0" applyNumberFormat="1"/>
    <xf numFmtId="9" fontId="3" fillId="5" borderId="0" xfId="1" applyFont="1" applyFill="1"/>
    <xf numFmtId="9" fontId="3" fillId="4" borderId="0" xfId="1" applyFont="1" applyFill="1"/>
    <xf numFmtId="164" fontId="3" fillId="0" borderId="0" xfId="1" applyNumberFormat="1" applyFont="1"/>
    <xf numFmtId="164" fontId="3" fillId="4" borderId="0" xfId="1" applyNumberFormat="1" applyFont="1" applyFill="1"/>
    <xf numFmtId="9" fontId="3" fillId="3" borderId="0" xfId="1" applyFont="1" applyFill="1"/>
    <xf numFmtId="164" fontId="3" fillId="5" borderId="0" xfId="1" applyNumberFormat="1" applyFont="1" applyFill="1"/>
    <xf numFmtId="9" fontId="3" fillId="2" borderId="0" xfId="1" applyFont="1" applyFill="1"/>
    <xf numFmtId="164" fontId="3" fillId="2" borderId="0" xfId="1" applyNumberFormat="1" applyFont="1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 wrapText="1"/>
    </xf>
    <xf numFmtId="9" fontId="2" fillId="0" borderId="0" xfId="1" applyFont="1"/>
    <xf numFmtId="9" fontId="2" fillId="0" borderId="6" xfId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9" fontId="0" fillId="0" borderId="6" xfId="0" applyNumberFormat="1" applyBorder="1"/>
    <xf numFmtId="0" fontId="3" fillId="0" borderId="6" xfId="0" applyFont="1" applyBorder="1"/>
    <xf numFmtId="0" fontId="1" fillId="0" borderId="6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0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9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12700">
          <a:solidFill>
            <a:schemeClr val="tx1"/>
          </a:solidFill>
        </a:ln>
        <a:effectLst/>
        <a:sp3d contourW="12700">
          <a:contourClr>
            <a:schemeClr val="tx1"/>
          </a:contourClr>
        </a:sp3d>
      </c:spPr>
    </c:sideWall>
    <c:backWall>
      <c:thickness val="0"/>
      <c:spPr>
        <a:noFill/>
        <a:ln w="12700">
          <a:solidFill>
            <a:schemeClr val="tx1"/>
          </a:solidFill>
        </a:ln>
        <a:effectLst/>
        <a:sp3d contourW="12700"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0.13012877504236023"/>
          <c:y val="1.6443959356565577E-2"/>
          <c:w val="0.81166211502043262"/>
          <c:h val="0.96711208128686887"/>
        </c:manualLayout>
      </c:layout>
      <c:area3DChart>
        <c:grouping val="standard"/>
        <c:varyColors val="0"/>
        <c:ser>
          <c:idx val="0"/>
          <c:order val="0"/>
          <c:tx>
            <c:strRef>
              <c:f>Figures!$AJ$452</c:f>
              <c:strCache>
                <c:ptCount val="1"/>
                <c:pt idx="0">
                  <c:v>BT1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numRef>
              <c:f>Figures!$BM$443:$BR$443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Figures!$BM$452:$BR$452</c:f>
              <c:numCache>
                <c:formatCode>General</c:formatCode>
                <c:ptCount val="6"/>
                <c:pt idx="0">
                  <c:v>-549.06212687515608</c:v>
                </c:pt>
                <c:pt idx="1">
                  <c:v>-1941.5896540884605</c:v>
                </c:pt>
                <c:pt idx="2">
                  <c:v>-3269.2251157392675</c:v>
                </c:pt>
                <c:pt idx="3">
                  <c:v>-3957.4582048242082</c:v>
                </c:pt>
                <c:pt idx="4">
                  <c:v>-4278.842717327545</c:v>
                </c:pt>
                <c:pt idx="5">
                  <c:v>-4427.9549025707274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4AEE-80E9-1C8B033ADA77}"/>
            </c:ext>
          </c:extLst>
        </c:ser>
        <c:ser>
          <c:idx val="1"/>
          <c:order val="1"/>
          <c:tx>
            <c:strRef>
              <c:f>Figures!$AJ$453</c:f>
              <c:strCache>
                <c:ptCount val="1"/>
                <c:pt idx="0">
                  <c:v>BT2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numRef>
              <c:f>Figures!$BM$443:$BR$443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Figures!$BM$453:$BR$453</c:f>
              <c:numCache>
                <c:formatCode>General</c:formatCode>
                <c:ptCount val="6"/>
                <c:pt idx="0">
                  <c:v>-546.7175055998373</c:v>
                </c:pt>
                <c:pt idx="1">
                  <c:v>-1965.2628326777412</c:v>
                </c:pt>
                <c:pt idx="2">
                  <c:v>-3368.0664386020871</c:v>
                </c:pt>
                <c:pt idx="3">
                  <c:v>-4096.6494763746268</c:v>
                </c:pt>
                <c:pt idx="4">
                  <c:v>-4441.6253606482132</c:v>
                </c:pt>
                <c:pt idx="5">
                  <c:v>-4604.1620791433597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4-4AEE-80E9-1C8B033ADA77}"/>
            </c:ext>
          </c:extLst>
        </c:ser>
        <c:ser>
          <c:idx val="2"/>
          <c:order val="2"/>
          <c:tx>
            <c:strRef>
              <c:f>Figures!$AJ$454</c:f>
              <c:strCache>
                <c:ptCount val="1"/>
                <c:pt idx="0">
                  <c:v>BT3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numRef>
              <c:f>Figures!$BM$443:$BR$443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Figures!$BM$454:$BR$454</c:f>
              <c:numCache>
                <c:formatCode>General</c:formatCode>
                <c:ptCount val="6"/>
                <c:pt idx="0">
                  <c:v>-523.01634242761611</c:v>
                </c:pt>
                <c:pt idx="1">
                  <c:v>-1474.7734059138256</c:v>
                </c:pt>
                <c:pt idx="2">
                  <c:v>-1213.743684125584</c:v>
                </c:pt>
                <c:pt idx="3">
                  <c:v>-490.86389460806276</c:v>
                </c:pt>
                <c:pt idx="4">
                  <c:v>-217.56417228537612</c:v>
                </c:pt>
                <c:pt idx="5">
                  <c:v>-150.24225072159788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4-4AEE-80E9-1C8B033ADA77}"/>
            </c:ext>
          </c:extLst>
        </c:ser>
        <c:ser>
          <c:idx val="3"/>
          <c:order val="3"/>
          <c:tx>
            <c:strRef>
              <c:f>Figures!$AJ$455</c:f>
              <c:strCache>
                <c:ptCount val="1"/>
                <c:pt idx="0">
                  <c:v>BT4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cat>
            <c:numRef>
              <c:f>Figures!$BM$443:$BR$443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Figures!$BM$455:$BR$455</c:f>
              <c:numCache>
                <c:formatCode>General</c:formatCode>
                <c:ptCount val="6"/>
                <c:pt idx="0">
                  <c:v>-549.05195877566848</c:v>
                </c:pt>
                <c:pt idx="1">
                  <c:v>-1960.6489295917836</c:v>
                </c:pt>
                <c:pt idx="2">
                  <c:v>-3334.3326608270327</c:v>
                </c:pt>
                <c:pt idx="3">
                  <c:v>-5398.8417149948</c:v>
                </c:pt>
                <c:pt idx="4">
                  <c:v>-8018.7877319872641</c:v>
                </c:pt>
                <c:pt idx="5">
                  <c:v>-8875.1807633874996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4-4AEE-80E9-1C8B033A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12352"/>
        <c:axId val="1251411808"/>
        <c:axId val="1144955120"/>
      </c:area3DChart>
      <c:catAx>
        <c:axId val="12223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3052207714542012"/>
              <c:y val="0.76547880772329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1411808"/>
        <c:crosses val="autoZero"/>
        <c:auto val="1"/>
        <c:lblAlgn val="ctr"/>
        <c:lblOffset val="100"/>
        <c:noMultiLvlLbl val="0"/>
      </c:catAx>
      <c:valAx>
        <c:axId val="1251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Variation between reshoring and BAU scenarios in carbon footprint (kt CO2 eq.) </a:t>
                </a:r>
              </a:p>
            </c:rich>
          </c:tx>
          <c:layout>
            <c:manualLayout>
              <c:xMode val="edge"/>
              <c:yMode val="edge"/>
              <c:x val="1.6577294926741753E-3"/>
              <c:y val="0.1368753410774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2312352"/>
        <c:crosses val="autoZero"/>
        <c:crossBetween val="midCat"/>
        <c:majorUnit val="1000"/>
      </c:valAx>
      <c:serAx>
        <c:axId val="114495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141180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95475805908879E-2"/>
          <c:y val="4.129129129129129E-2"/>
          <c:w val="0.87072418231374926"/>
          <c:h val="0.79672182024544225"/>
        </c:manualLayout>
      </c:layout>
      <c:lineChart>
        <c:grouping val="standard"/>
        <c:varyColors val="0"/>
        <c:ser>
          <c:idx val="0"/>
          <c:order val="0"/>
          <c:tx>
            <c:strRef>
              <c:f>Figures!$B$463:$C$463</c:f>
              <c:strCache>
                <c:ptCount val="2"/>
                <c:pt idx="0">
                  <c:v>Full pricing</c:v>
                </c:pt>
                <c:pt idx="1">
                  <c:v>BT1</c:v>
                </c:pt>
              </c:strCache>
            </c:strRef>
          </c:tx>
          <c:spPr>
            <a:ln w="12700" cap="rnd">
              <a:solidFill>
                <a:srgbClr val="E7298A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bg1"/>
              </a:solidFill>
              <a:ln w="9525">
                <a:solidFill>
                  <a:srgbClr val="E7298A"/>
                </a:solidFill>
              </a:ln>
              <a:effectLst/>
            </c:spPr>
          </c:marker>
          <c:cat>
            <c:multiLvlStrRef>
              <c:f>Figures!$D$461:$AG$462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Figures!$D$463:$AG$463</c:f>
              <c:numCache>
                <c:formatCode>General</c:formatCode>
                <c:ptCount val="30"/>
                <c:pt idx="0">
                  <c:v>-0.71192629395090989</c:v>
                </c:pt>
                <c:pt idx="1">
                  <c:v>16.101923065084065</c:v>
                </c:pt>
                <c:pt idx="2">
                  <c:v>-47.040142673600712</c:v>
                </c:pt>
                <c:pt idx="3">
                  <c:v>-10.240458250963457</c:v>
                </c:pt>
                <c:pt idx="4">
                  <c:v>66.53508791331933</c:v>
                </c:pt>
                <c:pt idx="5">
                  <c:v>-1.1693187796736311</c:v>
                </c:pt>
                <c:pt idx="6">
                  <c:v>-200.37740792624572</c:v>
                </c:pt>
                <c:pt idx="7">
                  <c:v>-242.72731448407467</c:v>
                </c:pt>
                <c:pt idx="8">
                  <c:v>-128.21903845318229</c:v>
                </c:pt>
                <c:pt idx="9">
                  <c:v>143.14742016644595</c:v>
                </c:pt>
                <c:pt idx="10">
                  <c:v>-3.9780801348315435</c:v>
                </c:pt>
                <c:pt idx="11">
                  <c:v>-353.07712047628229</c:v>
                </c:pt>
                <c:pt idx="12">
                  <c:v>-434.55316464166572</c:v>
                </c:pt>
                <c:pt idx="13">
                  <c:v>-248.40621263097091</c:v>
                </c:pt>
                <c:pt idx="14">
                  <c:v>205.36373555579121</c:v>
                </c:pt>
                <c:pt idx="15">
                  <c:v>0.29403344378442853</c:v>
                </c:pt>
                <c:pt idx="16">
                  <c:v>-442.46318439356764</c:v>
                </c:pt>
                <c:pt idx="17">
                  <c:v>-557.44620538327581</c:v>
                </c:pt>
                <c:pt idx="18">
                  <c:v>-344.65502952535826</c:v>
                </c:pt>
                <c:pt idx="19">
                  <c:v>195.91034318018501</c:v>
                </c:pt>
                <c:pt idx="20">
                  <c:v>49.736138857188052</c:v>
                </c:pt>
                <c:pt idx="21">
                  <c:v>-504.67203789588166</c:v>
                </c:pt>
                <c:pt idx="22">
                  <c:v>-695.01324924666551</c:v>
                </c:pt>
                <c:pt idx="23">
                  <c:v>-521.28749519517078</c:v>
                </c:pt>
                <c:pt idx="24">
                  <c:v>16.505224258569797</c:v>
                </c:pt>
                <c:pt idx="25">
                  <c:v>85.445466748271429</c:v>
                </c:pt>
                <c:pt idx="26">
                  <c:v>-548.2896418222881</c:v>
                </c:pt>
                <c:pt idx="27">
                  <c:v>-797.19728003933051</c:v>
                </c:pt>
                <c:pt idx="28">
                  <c:v>-661.27744790283759</c:v>
                </c:pt>
                <c:pt idx="29">
                  <c:v>-140.530145412813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3-4CCA-9D40-4BD6D51AADA7}"/>
            </c:ext>
          </c:extLst>
        </c:ser>
        <c:ser>
          <c:idx val="2"/>
          <c:order val="1"/>
          <c:tx>
            <c:strRef>
              <c:f>Figures!$B$465:$C$465</c:f>
              <c:strCache>
                <c:ptCount val="2"/>
                <c:pt idx="0">
                  <c:v>Full pricing</c:v>
                </c:pt>
                <c:pt idx="1">
                  <c:v>BT2</c:v>
                </c:pt>
              </c:strCache>
            </c:strRef>
          </c:tx>
          <c:spPr>
            <a:ln w="12700" cap="rnd">
              <a:solidFill>
                <a:srgbClr val="7570B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bg1"/>
              </a:solidFill>
              <a:ln w="9525">
                <a:solidFill>
                  <a:srgbClr val="7570B3"/>
                </a:solidFill>
              </a:ln>
              <a:effectLst/>
            </c:spPr>
          </c:marker>
          <c:cat>
            <c:multiLvlStrRef>
              <c:f>Figures!$D$461:$AG$462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Figures!$D$465:$AG$465</c:f>
              <c:numCache>
                <c:formatCode>General</c:formatCode>
                <c:ptCount val="30"/>
                <c:pt idx="0">
                  <c:v>-0.80233840291884917</c:v>
                </c:pt>
                <c:pt idx="1">
                  <c:v>15.599168578114586</c:v>
                </c:pt>
                <c:pt idx="2">
                  <c:v>-47.69353220983885</c:v>
                </c:pt>
                <c:pt idx="3">
                  <c:v>-11.197100275152934</c:v>
                </c:pt>
                <c:pt idx="4">
                  <c:v>65.26068421830314</c:v>
                </c:pt>
                <c:pt idx="5">
                  <c:v>13.855065725045279</c:v>
                </c:pt>
                <c:pt idx="6">
                  <c:v>-180.45258051828569</c:v>
                </c:pt>
                <c:pt idx="7">
                  <c:v>-219.18101380451299</c:v>
                </c:pt>
                <c:pt idx="8">
                  <c:v>-102.33023413364936</c:v>
                </c:pt>
                <c:pt idx="9">
                  <c:v>170.09975849431066</c:v>
                </c:pt>
                <c:pt idx="10">
                  <c:v>54.671035508828936</c:v>
                </c:pt>
                <c:pt idx="11">
                  <c:v>-273.41955414966833</c:v>
                </c:pt>
                <c:pt idx="12">
                  <c:v>-339.01648670007489</c:v>
                </c:pt>
                <c:pt idx="13">
                  <c:v>-142.11976214243441</c:v>
                </c:pt>
                <c:pt idx="14">
                  <c:v>317.27061952329313</c:v>
                </c:pt>
                <c:pt idx="15">
                  <c:v>78.327105787098844</c:v>
                </c:pt>
                <c:pt idx="16">
                  <c:v>-334.22023134350093</c:v>
                </c:pt>
                <c:pt idx="17">
                  <c:v>-425.9905661328703</c:v>
                </c:pt>
                <c:pt idx="18">
                  <c:v>-196.98389858100199</c:v>
                </c:pt>
                <c:pt idx="19">
                  <c:v>352.79977131209307</c:v>
                </c:pt>
                <c:pt idx="20">
                  <c:v>135.27073257599113</c:v>
                </c:pt>
                <c:pt idx="21">
                  <c:v>-382.45623069987778</c:v>
                </c:pt>
                <c:pt idx="22">
                  <c:v>-544.01363602405763</c:v>
                </c:pt>
                <c:pt idx="23">
                  <c:v>-349.40148339654479</c:v>
                </c:pt>
                <c:pt idx="24">
                  <c:v>201.380227182628</c:v>
                </c:pt>
                <c:pt idx="25">
                  <c:v>174.48968291648998</c:v>
                </c:pt>
                <c:pt idx="26">
                  <c:v>-418.76636384374433</c:v>
                </c:pt>
                <c:pt idx="27">
                  <c:v>-635.54898625892747</c:v>
                </c:pt>
                <c:pt idx="28">
                  <c:v>-475.85818432909582</c:v>
                </c:pt>
                <c:pt idx="29">
                  <c:v>60.306041945754259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3-4CCA-9D40-4BD6D51AADA7}"/>
            </c:ext>
          </c:extLst>
        </c:ser>
        <c:ser>
          <c:idx val="4"/>
          <c:order val="2"/>
          <c:tx>
            <c:strRef>
              <c:f>Figures!$B$467:$C$467</c:f>
              <c:strCache>
                <c:ptCount val="2"/>
                <c:pt idx="0">
                  <c:v>Full pricing</c:v>
                </c:pt>
                <c:pt idx="1">
                  <c:v>BT3</c:v>
                </c:pt>
              </c:strCache>
            </c:strRef>
          </c:tx>
          <c:spPr>
            <a:ln w="12700" cap="rnd">
              <a:solidFill>
                <a:srgbClr val="1B9E77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rgbClr val="1B9E77"/>
                </a:solidFill>
                <a:prstDash val="solid"/>
              </a:ln>
              <a:effectLst/>
            </c:spPr>
          </c:marker>
          <c:cat>
            <c:multiLvlStrRef>
              <c:f>Figures!$D$461:$AG$462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Figures!$D$467:$AG$467</c:f>
              <c:numCache>
                <c:formatCode>General</c:formatCode>
                <c:ptCount val="30"/>
                <c:pt idx="0">
                  <c:v>-4.1328605517442156</c:v>
                </c:pt>
                <c:pt idx="1">
                  <c:v>8.7288699896516846</c:v>
                </c:pt>
                <c:pt idx="2">
                  <c:v>-56.269878833154962</c:v>
                </c:pt>
                <c:pt idx="3">
                  <c:v>-22.134249298233044</c:v>
                </c:pt>
                <c:pt idx="4">
                  <c:v>52.137472687112222</c:v>
                </c:pt>
                <c:pt idx="5">
                  <c:v>-73.289999941931455</c:v>
                </c:pt>
                <c:pt idx="6">
                  <c:v>-322.50489183832906</c:v>
                </c:pt>
                <c:pt idx="7">
                  <c:v>-413.42852880449936</c:v>
                </c:pt>
                <c:pt idx="8">
                  <c:v>-346.06091084044783</c:v>
                </c:pt>
                <c:pt idx="9">
                  <c:v>-120.40203794617537</c:v>
                </c:pt>
                <c:pt idx="10">
                  <c:v>-344.23108670798138</c:v>
                </c:pt>
                <c:pt idx="11">
                  <c:v>-900.08378853716204</c:v>
                </c:pt>
                <c:pt idx="12">
                  <c:v>-1182.0745660755911</c:v>
                </c:pt>
                <c:pt idx="13">
                  <c:v>-1190.2034193232594</c:v>
                </c:pt>
                <c:pt idx="14">
                  <c:v>-924.47034828017968</c:v>
                </c:pt>
                <c:pt idx="15">
                  <c:v>-322.94932799986054</c:v>
                </c:pt>
                <c:pt idx="16">
                  <c:v>-1112.8823934107786</c:v>
                </c:pt>
                <c:pt idx="17">
                  <c:v>-1564.682286023055</c:v>
                </c:pt>
                <c:pt idx="18">
                  <c:v>-1678.3490058366806</c:v>
                </c:pt>
                <c:pt idx="19">
                  <c:v>-1453.8825528516518</c:v>
                </c:pt>
                <c:pt idx="20">
                  <c:v>-683.80573681557689</c:v>
                </c:pt>
                <c:pt idx="21">
                  <c:v>-1600.0123232326623</c:v>
                </c:pt>
                <c:pt idx="22">
                  <c:v>-2139.265993514884</c:v>
                </c:pt>
                <c:pt idx="23">
                  <c:v>-2301.5667476622457</c:v>
                </c:pt>
                <c:pt idx="24">
                  <c:v>-2086.9145856747527</c:v>
                </c:pt>
                <c:pt idx="25">
                  <c:v>-722.18199265239309</c:v>
                </c:pt>
                <c:pt idx="26">
                  <c:v>-1710.1864529082359</c:v>
                </c:pt>
                <c:pt idx="27">
                  <c:v>-2299.4200844821007</c:v>
                </c:pt>
                <c:pt idx="28">
                  <c:v>-2489.8828873740076</c:v>
                </c:pt>
                <c:pt idx="29">
                  <c:v>-2281.5748615839384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3-4CCA-9D40-4BD6D51AADA7}"/>
            </c:ext>
          </c:extLst>
        </c:ser>
        <c:ser>
          <c:idx val="6"/>
          <c:order val="3"/>
          <c:tx>
            <c:strRef>
              <c:f>Figures!$B$469:$C$469</c:f>
              <c:strCache>
                <c:ptCount val="2"/>
                <c:pt idx="0">
                  <c:v>Full pricing</c:v>
                </c:pt>
                <c:pt idx="1">
                  <c:v>BT4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bg1"/>
              </a:solidFill>
              <a:ln w="9525">
                <a:solidFill>
                  <a:srgbClr val="D95F02"/>
                </a:solidFill>
              </a:ln>
              <a:effectLst/>
            </c:spPr>
          </c:marker>
          <c:cat>
            <c:multiLvlStrRef>
              <c:f>Figures!$D$461:$AG$462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Figures!$D$469:$AG$469</c:f>
              <c:numCache>
                <c:formatCode>General</c:formatCode>
                <c:ptCount val="30"/>
                <c:pt idx="0">
                  <c:v>-0.6686729588172966</c:v>
                </c:pt>
                <c:pt idx="1">
                  <c:v>16.132238291777867</c:v>
                </c:pt>
                <c:pt idx="2">
                  <c:v>-47.031330245496974</c:v>
                </c:pt>
                <c:pt idx="3">
                  <c:v>-10.246252524189458</c:v>
                </c:pt>
                <c:pt idx="4">
                  <c:v>66.516429440221145</c:v>
                </c:pt>
                <c:pt idx="5">
                  <c:v>-7.0150317184379674</c:v>
                </c:pt>
                <c:pt idx="6">
                  <c:v>-203.6828571521055</c:v>
                </c:pt>
                <c:pt idx="7">
                  <c:v>-243.34963663109193</c:v>
                </c:pt>
                <c:pt idx="8">
                  <c:v>-126.01537015543727</c:v>
                </c:pt>
                <c:pt idx="9">
                  <c:v>148.3199422748803</c:v>
                </c:pt>
                <c:pt idx="10">
                  <c:v>-24.15211838929099</c:v>
                </c:pt>
                <c:pt idx="11">
                  <c:v>-364.68413609058553</c:v>
                </c:pt>
                <c:pt idx="12">
                  <c:v>-437.08432263227769</c:v>
                </c:pt>
                <c:pt idx="13">
                  <c:v>-241.35267801438022</c:v>
                </c:pt>
                <c:pt idx="14">
                  <c:v>222.51079776312872</c:v>
                </c:pt>
                <c:pt idx="15">
                  <c:v>-452.89007460073481</c:v>
                </c:pt>
                <c:pt idx="16">
                  <c:v>-702.01307921370608</c:v>
                </c:pt>
                <c:pt idx="17">
                  <c:v>-612.11519076794866</c:v>
                </c:pt>
                <c:pt idx="18">
                  <c:v>-183.19640926347347</c:v>
                </c:pt>
                <c:pt idx="19">
                  <c:v>584.74326529973405</c:v>
                </c:pt>
                <c:pt idx="20">
                  <c:v>-1132.9724481029843</c:v>
                </c:pt>
                <c:pt idx="21">
                  <c:v>-1191.6107413143218</c:v>
                </c:pt>
                <c:pt idx="22">
                  <c:v>-856.66058067382255</c:v>
                </c:pt>
                <c:pt idx="23">
                  <c:v>-128.12196618152666</c:v>
                </c:pt>
                <c:pt idx="24">
                  <c:v>994.00510216261682</c:v>
                </c:pt>
                <c:pt idx="25">
                  <c:v>-1330.3333194738188</c:v>
                </c:pt>
                <c:pt idx="26">
                  <c:v>-1379.6255153168131</c:v>
                </c:pt>
                <c:pt idx="27">
                  <c:v>-1008.5816295148798</c:v>
                </c:pt>
                <c:pt idx="28">
                  <c:v>-217.20166206800059</c:v>
                </c:pt>
                <c:pt idx="29">
                  <c:v>994.51438702378437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3-4CCA-9D40-4BD6D51AADA7}"/>
            </c:ext>
          </c:extLst>
        </c:ser>
        <c:ser>
          <c:idx val="1"/>
          <c:order val="4"/>
          <c:tx>
            <c:strRef>
              <c:f>Figures!$B$464:$C$464</c:f>
              <c:strCache>
                <c:ptCount val="2"/>
                <c:pt idx="0">
                  <c:v>Direct-emissions-pricing only</c:v>
                </c:pt>
                <c:pt idx="1">
                  <c:v>BT1</c:v>
                </c:pt>
              </c:strCache>
            </c:strRef>
          </c:tx>
          <c:spPr>
            <a:ln w="12700" cap="rnd">
              <a:solidFill>
                <a:srgbClr val="E7298A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rgbClr val="E7298A"/>
                </a:solidFill>
              </a:ln>
              <a:effectLst/>
            </c:spPr>
          </c:marker>
          <c:cat>
            <c:multiLvlStrRef>
              <c:f>Figures!$D$461:$AG$462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Figures!$D$464:$AG$464</c:f>
              <c:numCache>
                <c:formatCode>General</c:formatCode>
                <c:ptCount val="30"/>
                <c:pt idx="0">
                  <c:v>-0.52220838099628963</c:v>
                </c:pt>
                <c:pt idx="1">
                  <c:v>14.807712990920663</c:v>
                </c:pt>
                <c:pt idx="2">
                  <c:v>-43.030992300150956</c:v>
                </c:pt>
                <c:pt idx="3">
                  <c:v>-9.3710667462446509</c:v>
                </c:pt>
                <c:pt idx="4">
                  <c:v>60.898403816655446</c:v>
                </c:pt>
                <c:pt idx="5">
                  <c:v>0.30942243363642774</c:v>
                </c:pt>
                <c:pt idx="6">
                  <c:v>-182.02200778869519</c:v>
                </c:pt>
                <c:pt idx="7">
                  <c:v>-221.13606245898154</c:v>
                </c:pt>
                <c:pt idx="8">
                  <c:v>-117.03274157725082</c:v>
                </c:pt>
                <c:pt idx="9">
                  <c:v>130.28795485651517</c:v>
                </c:pt>
                <c:pt idx="10">
                  <c:v>-0.50416615004724008</c:v>
                </c:pt>
                <c:pt idx="11">
                  <c:v>-297.45190598186491</c:v>
                </c:pt>
                <c:pt idx="12">
                  <c:v>-367.4743618313878</c:v>
                </c:pt>
                <c:pt idx="13">
                  <c:v>-210.57153369860862</c:v>
                </c:pt>
                <c:pt idx="14">
                  <c:v>173.25657841647808</c:v>
                </c:pt>
                <c:pt idx="15">
                  <c:v>4.5489657626931148</c:v>
                </c:pt>
                <c:pt idx="16">
                  <c:v>-390.65855079952598</c:v>
                </c:pt>
                <c:pt idx="17">
                  <c:v>-494.33495123874309</c:v>
                </c:pt>
                <c:pt idx="18">
                  <c:v>-306.48023555496184</c:v>
                </c:pt>
                <c:pt idx="19">
                  <c:v>172.90559625181413</c:v>
                </c:pt>
                <c:pt idx="20">
                  <c:v>52.216321461808548</c:v>
                </c:pt>
                <c:pt idx="21">
                  <c:v>-466.46447239721601</c:v>
                </c:pt>
                <c:pt idx="22">
                  <c:v>-645.82541412622595</c:v>
                </c:pt>
                <c:pt idx="23">
                  <c:v>-485.86650372523945</c:v>
                </c:pt>
                <c:pt idx="24">
                  <c:v>13.412258805718011</c:v>
                </c:pt>
                <c:pt idx="25">
                  <c:v>89.255419659923064</c:v>
                </c:pt>
                <c:pt idx="26">
                  <c:v>-520.47065705302884</c:v>
                </c:pt>
                <c:pt idx="27">
                  <c:v>-761.465304647827</c:v>
                </c:pt>
                <c:pt idx="28">
                  <c:v>-633.72852312444957</c:v>
                </c:pt>
                <c:pt idx="29">
                  <c:v>-137.26031248290383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3-4CCA-9D40-4BD6D51AADA7}"/>
            </c:ext>
          </c:extLst>
        </c:ser>
        <c:ser>
          <c:idx val="3"/>
          <c:order val="5"/>
          <c:tx>
            <c:strRef>
              <c:f>Figures!$B$466:$C$466</c:f>
              <c:strCache>
                <c:ptCount val="2"/>
                <c:pt idx="0">
                  <c:v>Direct-emissions-pricing only</c:v>
                </c:pt>
                <c:pt idx="1">
                  <c:v>BT2</c:v>
                </c:pt>
              </c:strCache>
            </c:strRef>
          </c:tx>
          <c:spPr>
            <a:ln w="12700" cap="rnd">
              <a:solidFill>
                <a:srgbClr val="7570B3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rgbClr val="7570B3"/>
                </a:solidFill>
              </a:ln>
              <a:effectLst/>
            </c:spPr>
          </c:marker>
          <c:cat>
            <c:multiLvlStrRef>
              <c:f>Figures!$D$461:$AG$462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Figures!$D$466:$AG$466</c:f>
              <c:numCache>
                <c:formatCode>General</c:formatCode>
                <c:ptCount val="30"/>
                <c:pt idx="0">
                  <c:v>-0.60569282854976336</c:v>
                </c:pt>
                <c:pt idx="1">
                  <c:v>14.346611763661713</c:v>
                </c:pt>
                <c:pt idx="2">
                  <c:v>-43.629945684330323</c:v>
                </c:pt>
                <c:pt idx="3">
                  <c:v>-10.247853506015417</c:v>
                </c:pt>
                <c:pt idx="4">
                  <c:v>59.73038440977507</c:v>
                </c:pt>
                <c:pt idx="5">
                  <c:v>14.035696017255759</c:v>
                </c:pt>
                <c:pt idx="6">
                  <c:v>-163.81958043230588</c:v>
                </c:pt>
                <c:pt idx="7">
                  <c:v>-199.62595612528639</c:v>
                </c:pt>
                <c:pt idx="8">
                  <c:v>-93.383431061693955</c:v>
                </c:pt>
                <c:pt idx="9">
                  <c:v>154.9079947584778</c:v>
                </c:pt>
                <c:pt idx="10">
                  <c:v>49.267347271052131</c:v>
                </c:pt>
                <c:pt idx="11">
                  <c:v>-229.85700946250108</c:v>
                </c:pt>
                <c:pt idx="12">
                  <c:v>-286.40905012512667</c:v>
                </c:pt>
                <c:pt idx="13">
                  <c:v>-120.38877471684646</c:v>
                </c:pt>
                <c:pt idx="14">
                  <c:v>268.20381676235957</c:v>
                </c:pt>
                <c:pt idx="15">
                  <c:v>74.021773488268082</c:v>
                </c:pt>
                <c:pt idx="16">
                  <c:v>-294.2993055836414</c:v>
                </c:pt>
                <c:pt idx="17">
                  <c:v>-377.31894636675497</c:v>
                </c:pt>
                <c:pt idx="18">
                  <c:v>-175.03714886107446</c:v>
                </c:pt>
                <c:pt idx="19">
                  <c:v>312.54608693340197</c:v>
                </c:pt>
                <c:pt idx="20">
                  <c:v>132.0293906351435</c:v>
                </c:pt>
                <c:pt idx="21">
                  <c:v>-352.43789521655708</c:v>
                </c:pt>
                <c:pt idx="22">
                  <c:v>-504.95456589750029</c:v>
                </c:pt>
                <c:pt idx="23">
                  <c:v>-325.52062140767885</c:v>
                </c:pt>
                <c:pt idx="24">
                  <c:v>185.8639382528745</c:v>
                </c:pt>
                <c:pt idx="25">
                  <c:v>174.69041931488027</c:v>
                </c:pt>
                <c:pt idx="26">
                  <c:v>-396.21563626192437</c:v>
                </c:pt>
                <c:pt idx="27">
                  <c:v>-606.4058133114595</c:v>
                </c:pt>
                <c:pt idx="28">
                  <c:v>-455.88011183373965</c:v>
                </c:pt>
                <c:pt idx="29">
                  <c:v>55.361468171238812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13-4CCA-9D40-4BD6D51AADA7}"/>
            </c:ext>
          </c:extLst>
        </c:ser>
        <c:ser>
          <c:idx val="5"/>
          <c:order val="6"/>
          <c:tx>
            <c:strRef>
              <c:f>Figures!$B$468:$C$468</c:f>
              <c:strCache>
                <c:ptCount val="2"/>
                <c:pt idx="0">
                  <c:v>Direct-emissions-pricing only</c:v>
                </c:pt>
                <c:pt idx="1">
                  <c:v>BT3</c:v>
                </c:pt>
              </c:strCache>
            </c:strRef>
          </c:tx>
          <c:spPr>
            <a:ln w="127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rgbClr val="1B9E77"/>
                </a:solidFill>
              </a:ln>
              <a:effectLst/>
            </c:spPr>
          </c:marker>
          <c:cat>
            <c:multiLvlStrRef>
              <c:f>Figures!$D$461:$AG$462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Figures!$D$468:$AG$468</c:f>
              <c:numCache>
                <c:formatCode>General</c:formatCode>
                <c:ptCount val="30"/>
                <c:pt idx="0">
                  <c:v>-3.6634077490357413</c:v>
                </c:pt>
                <c:pt idx="1">
                  <c:v>8.0474241928022821</c:v>
                </c:pt>
                <c:pt idx="2">
                  <c:v>-51.490458931670673</c:v>
                </c:pt>
                <c:pt idx="3">
                  <c:v>-20.271359323688557</c:v>
                </c:pt>
                <c:pt idx="4">
                  <c:v>47.702823750500329</c:v>
                </c:pt>
                <c:pt idx="5">
                  <c:v>-65.950198303647085</c:v>
                </c:pt>
                <c:pt idx="6">
                  <c:v>-293.86822878524617</c:v>
                </c:pt>
                <c:pt idx="7">
                  <c:v>-377.32233788872963</c:v>
                </c:pt>
                <c:pt idx="8">
                  <c:v>-316.31252561411839</c:v>
                </c:pt>
                <c:pt idx="9">
                  <c:v>-110.83879196139969</c:v>
                </c:pt>
                <c:pt idx="10">
                  <c:v>-291.27252906613467</c:v>
                </c:pt>
                <c:pt idx="11">
                  <c:v>-763.12318295682053</c:v>
                </c:pt>
                <c:pt idx="12">
                  <c:v>-1003.1020751446395</c:v>
                </c:pt>
                <c:pt idx="13">
                  <c:v>-1011.209205629586</c:v>
                </c:pt>
                <c:pt idx="14">
                  <c:v>-787.44457441166742</c:v>
                </c:pt>
                <c:pt idx="15">
                  <c:v>-520.41378406327385</c:v>
                </c:pt>
                <c:pt idx="16">
                  <c:v>-1216.3780767233875</c:v>
                </c:pt>
                <c:pt idx="17">
                  <c:v>-1612.0485292089143</c:v>
                </c:pt>
                <c:pt idx="18">
                  <c:v>-1707.4251415198632</c:v>
                </c:pt>
                <c:pt idx="19">
                  <c:v>-1502.5079136562235</c:v>
                </c:pt>
                <c:pt idx="20">
                  <c:v>-638.44581210388242</c:v>
                </c:pt>
                <c:pt idx="21">
                  <c:v>-1492.7852236404924</c:v>
                </c:pt>
                <c:pt idx="22">
                  <c:v>-1996.8469585908424</c:v>
                </c:pt>
                <c:pt idx="23">
                  <c:v>-2150.6310169549433</c:v>
                </c:pt>
                <c:pt idx="24">
                  <c:v>-1954.1373987327879</c:v>
                </c:pt>
                <c:pt idx="25">
                  <c:v>-693.55648458885298</c:v>
                </c:pt>
                <c:pt idx="26">
                  <c:v>-1640.5378050537875</c:v>
                </c:pt>
                <c:pt idx="27">
                  <c:v>-2206.7677250181641</c:v>
                </c:pt>
                <c:pt idx="28">
                  <c:v>-2392.2462444819921</c:v>
                </c:pt>
                <c:pt idx="29">
                  <c:v>-2196.9733634452641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13-4CCA-9D40-4BD6D51AADA7}"/>
            </c:ext>
          </c:extLst>
        </c:ser>
        <c:ser>
          <c:idx val="7"/>
          <c:order val="7"/>
          <c:tx>
            <c:strRef>
              <c:f>Figures!$B$470:$C$470</c:f>
              <c:strCache>
                <c:ptCount val="2"/>
                <c:pt idx="0">
                  <c:v>Direct-emissions-pricing only</c:v>
                </c:pt>
                <c:pt idx="1">
                  <c:v>BT4</c:v>
                </c:pt>
              </c:strCache>
            </c:strRef>
          </c:tx>
          <c:spPr>
            <a:ln w="12700" cap="rnd">
              <a:solidFill>
                <a:srgbClr val="D95F02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rgbClr val="D95F02"/>
                </a:solidFill>
              </a:ln>
              <a:effectLst/>
            </c:spPr>
          </c:marker>
          <c:cat>
            <c:multiLvlStrRef>
              <c:f>Figures!$D$461:$AG$462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Figures!$D$470:$AG$470</c:f>
              <c:numCache>
                <c:formatCode>General</c:formatCode>
                <c:ptCount val="30"/>
                <c:pt idx="0">
                  <c:v>-0.48259602897633158</c:v>
                </c:pt>
                <c:pt idx="1">
                  <c:v>14.835477039416674</c:v>
                </c:pt>
                <c:pt idx="2">
                  <c:v>-43.02292112698251</c:v>
                </c:pt>
                <c:pt idx="3">
                  <c:v>-9.3763710554094359</c:v>
                </c:pt>
                <c:pt idx="4">
                  <c:v>60.881320763219492</c:v>
                </c:pt>
                <c:pt idx="5">
                  <c:v>-5.0139570648516383</c:v>
                </c:pt>
                <c:pt idx="6">
                  <c:v>-185.03539390397964</c:v>
                </c:pt>
                <c:pt idx="7">
                  <c:v>-221.71316439937254</c:v>
                </c:pt>
                <c:pt idx="8">
                  <c:v>-115.04726855106037</c:v>
                </c:pt>
                <c:pt idx="9">
                  <c:v>134.96229364097417</c:v>
                </c:pt>
                <c:pt idx="10">
                  <c:v>-17.551028387622864</c:v>
                </c:pt>
                <c:pt idx="11">
                  <c:v>-307.27430707024905</c:v>
                </c:pt>
                <c:pt idx="12">
                  <c:v>-369.6584377154104</c:v>
                </c:pt>
                <c:pt idx="13">
                  <c:v>-204.70342032310873</c:v>
                </c:pt>
                <c:pt idx="14">
                  <c:v>187.59074510666687</c:v>
                </c:pt>
                <c:pt idx="15">
                  <c:v>-396.92783940318259</c:v>
                </c:pt>
                <c:pt idx="16">
                  <c:v>-620.97953052262164</c:v>
                </c:pt>
                <c:pt idx="17">
                  <c:v>-543.97159102216756</c:v>
                </c:pt>
                <c:pt idx="18">
                  <c:v>-165.90402090182033</c:v>
                </c:pt>
                <c:pt idx="19">
                  <c:v>513.22317983842004</c:v>
                </c:pt>
                <c:pt idx="20">
                  <c:v>-1045.0191583214546</c:v>
                </c:pt>
                <c:pt idx="21">
                  <c:v>-1105.0197261896392</c:v>
                </c:pt>
                <c:pt idx="22">
                  <c:v>-799.7039890832275</c:v>
                </c:pt>
                <c:pt idx="23">
                  <c:v>-129.07194700227046</c:v>
                </c:pt>
                <c:pt idx="24">
                  <c:v>906.87640005329376</c:v>
                </c:pt>
                <c:pt idx="25">
                  <c:v>-1260.1220858142988</c:v>
                </c:pt>
                <c:pt idx="26">
                  <c:v>-1314.6392048904308</c:v>
                </c:pt>
                <c:pt idx="27">
                  <c:v>-968.55835187207049</c:v>
                </c:pt>
                <c:pt idx="28">
                  <c:v>-221.87952675917768</c:v>
                </c:pt>
                <c:pt idx="29">
                  <c:v>925.39727044820756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13-4CCA-9D40-4BD6D51A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87424"/>
        <c:axId val="1251047472"/>
      </c:lineChart>
      <c:catAx>
        <c:axId val="12199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1047472"/>
        <c:crosses val="autoZero"/>
        <c:auto val="1"/>
        <c:lblAlgn val="ctr"/>
        <c:lblOffset val="100"/>
        <c:noMultiLvlLbl val="0"/>
      </c:catAx>
      <c:valAx>
        <c:axId val="125104747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low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99874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479339121071404"/>
          <c:y val="0.52416061022099492"/>
          <c:w val="0.44052005518540954"/>
          <c:h val="0.2919054648978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460375</xdr:colOff>
      <xdr:row>477</xdr:row>
      <xdr:rowOff>47625</xdr:rowOff>
    </xdr:from>
    <xdr:to>
      <xdr:col>40</xdr:col>
      <xdr:colOff>325755</xdr:colOff>
      <xdr:row>498</xdr:row>
      <xdr:rowOff>69723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62EED-6136-4920-9B55-C30A934E7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497416</xdr:colOff>
      <xdr:row>476</xdr:row>
      <xdr:rowOff>121708</xdr:rowOff>
    </xdr:from>
    <xdr:to>
      <xdr:col>48</xdr:col>
      <xdr:colOff>341630</xdr:colOff>
      <xdr:row>498</xdr:row>
      <xdr:rowOff>12488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8B32B-A038-4B72-9391-8061568C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_supply%20chain_0817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B_supply%20chain_0308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 Sales Final 2019"/>
      <sheetName val="2019 U.S. consumption"/>
      <sheetName val="CSS"/>
      <sheetName val="Unit factors"/>
      <sheetName val="Sankey"/>
      <sheetName val="Sheet1"/>
      <sheetName val="Unit factor_2019"/>
      <sheetName val="Unit factor_2025"/>
      <sheetName val="Unit factor_2030"/>
      <sheetName val="Unit factor_2035"/>
      <sheetName val="Unit factor_2040"/>
      <sheetName val="Unit factor_2045"/>
      <sheetName val="Unit factor_2050"/>
      <sheetName val="LIB components"/>
      <sheetName val="LIB Maf LCIA"/>
      <sheetName val="LIB Maf LCI"/>
      <sheetName val="Unit factor_selected"/>
      <sheetName val="EV proj_ally shoring"/>
      <sheetName val="EV proj_reshoring"/>
      <sheetName val="EV proj_BAU"/>
      <sheetName val="Transport_projected"/>
      <sheetName val="LCI"/>
      <sheetName val="Figures"/>
      <sheetName val="Breakdown_reshore"/>
      <sheetName val="Breakdown_ally"/>
      <sheetName val="Breakdown_BAU"/>
      <sheetName val="Sheet9"/>
      <sheetName val="Breakdown"/>
      <sheetName val="LCIA_ally-shoring"/>
      <sheetName val="LCIA_reshoring"/>
      <sheetName val="LCIA_BAU"/>
      <sheetName val="Transport"/>
      <sheetName val="LCIA_TAU"/>
      <sheetName val="TEA"/>
      <sheetName val="Tariff"/>
      <sheetName val="Raw material trading"/>
      <sheetName val="Cathode active material cost"/>
      <sheetName val="Elec proj"/>
      <sheetName val="Sheet2"/>
      <sheetName val="Sheet6"/>
      <sheetName val="LCIA US"/>
      <sheetName val="LCIA China"/>
      <sheetName val="LCIA Europe"/>
      <sheetName val="LCIA Japan"/>
      <sheetName val="LCIA Korea"/>
      <sheetName val="IMF"/>
      <sheetName val="Figure"/>
      <sheetName val="Use"/>
      <sheetName val="Conden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BM3" t="str">
            <v>BT1</v>
          </cell>
          <cell r="BN3" t="str">
            <v>IPCC 2013 100a</v>
          </cell>
          <cell r="BO3" t="str">
            <v>CED</v>
          </cell>
          <cell r="BP3" t="str">
            <v>Fine particulate matter formation</v>
          </cell>
          <cell r="BQ3" t="str">
            <v>Fossil resource scarcity</v>
          </cell>
          <cell r="BR3" t="str">
            <v>Freshwater ecotoxicity</v>
          </cell>
          <cell r="BS3" t="str">
            <v>Freshwater eutrophication</v>
          </cell>
          <cell r="BT3" t="str">
            <v>Global warming</v>
          </cell>
          <cell r="BU3" t="str">
            <v>Human carcinogenic toxicity</v>
          </cell>
          <cell r="BV3" t="str">
            <v>Human non-carcinogenic toxicity</v>
          </cell>
          <cell r="BW3" t="str">
            <v>Ionizing radiation</v>
          </cell>
          <cell r="BX3" t="str">
            <v>Land use</v>
          </cell>
          <cell r="BY3" t="str">
            <v>Marine ecotoxicity</v>
          </cell>
          <cell r="BZ3" t="str">
            <v>Marine eutrophication</v>
          </cell>
          <cell r="CA3" t="str">
            <v>Mineral resource scarcity</v>
          </cell>
          <cell r="CB3" t="str">
            <v>Ozone formation, Human health</v>
          </cell>
          <cell r="CC3" t="str">
            <v>Ozone formation, Terrestrial ecosystems</v>
          </cell>
          <cell r="CD3" t="str">
            <v>Stratospheric ozone depletion</v>
          </cell>
          <cell r="CE3" t="str">
            <v>Terrestrial acidification</v>
          </cell>
          <cell r="CF3" t="str">
            <v>Terrestrial ecotoxicity</v>
          </cell>
          <cell r="CG3" t="str">
            <v>Water consumption</v>
          </cell>
          <cell r="CK3" t="str">
            <v>BT2</v>
          </cell>
          <cell r="CL3" t="str">
            <v>IPCC 2013 100a</v>
          </cell>
          <cell r="CM3" t="str">
            <v>CED</v>
          </cell>
          <cell r="CN3" t="str">
            <v>Fine particulate matter formation</v>
          </cell>
          <cell r="CO3" t="str">
            <v>Fossil resource scarcity</v>
          </cell>
          <cell r="CP3" t="str">
            <v>Freshwater ecotoxicity</v>
          </cell>
          <cell r="CQ3" t="str">
            <v>Freshwater eutrophication</v>
          </cell>
          <cell r="CR3" t="str">
            <v>Global warming</v>
          </cell>
          <cell r="CS3" t="str">
            <v>Human carcinogenic toxicity</v>
          </cell>
          <cell r="CT3" t="str">
            <v>Human non-carcinogenic toxicity</v>
          </cell>
          <cell r="CU3" t="str">
            <v>Ionizing radiation</v>
          </cell>
          <cell r="CV3" t="str">
            <v>Land use</v>
          </cell>
          <cell r="CW3" t="str">
            <v>Marine ecotoxicity</v>
          </cell>
          <cell r="CX3" t="str">
            <v>Marine eutrophication</v>
          </cell>
          <cell r="CY3" t="str">
            <v>Mineral resource scarcity</v>
          </cell>
          <cell r="CZ3" t="str">
            <v>Ozone formation, Human health</v>
          </cell>
          <cell r="DA3" t="str">
            <v>Ozone formation, Terrestrial ecosystems</v>
          </cell>
          <cell r="DB3" t="str">
            <v>Stratospheric ozone depletion</v>
          </cell>
          <cell r="DC3" t="str">
            <v>Terrestrial acidification</v>
          </cell>
          <cell r="DD3" t="str">
            <v>Terrestrial ecotoxicity</v>
          </cell>
          <cell r="DE3" t="str">
            <v>Water consumption</v>
          </cell>
          <cell r="DI3" t="str">
            <v>BT3</v>
          </cell>
          <cell r="DJ3" t="str">
            <v>IPCC 2013 100a</v>
          </cell>
          <cell r="DK3" t="str">
            <v>CED</v>
          </cell>
          <cell r="DL3" t="str">
            <v>Fine particulate matter formation</v>
          </cell>
          <cell r="DM3" t="str">
            <v>Fossil resource scarcity</v>
          </cell>
          <cell r="DN3" t="str">
            <v>Freshwater ecotoxicity</v>
          </cell>
          <cell r="DO3" t="str">
            <v>Freshwater eutrophication</v>
          </cell>
          <cell r="DP3" t="str">
            <v>Global warming</v>
          </cell>
          <cell r="DQ3" t="str">
            <v>Human carcinogenic toxicity</v>
          </cell>
          <cell r="DR3" t="str">
            <v>Human non-carcinogenic toxicity</v>
          </cell>
          <cell r="DS3" t="str">
            <v>Ionizing radiation</v>
          </cell>
          <cell r="DT3" t="str">
            <v>Land use</v>
          </cell>
          <cell r="DU3" t="str">
            <v>Marine ecotoxicity</v>
          </cell>
          <cell r="DV3" t="str">
            <v>Marine eutrophication</v>
          </cell>
          <cell r="DW3" t="str">
            <v>Mineral resource scarcity</v>
          </cell>
          <cell r="DX3" t="str">
            <v>Ozone formation, Human health</v>
          </cell>
          <cell r="DY3" t="str">
            <v>Ozone formation, Terrestrial ecosystems</v>
          </cell>
          <cell r="DZ3" t="str">
            <v>Stratospheric ozone depletion</v>
          </cell>
          <cell r="EA3" t="str">
            <v>Terrestrial acidification</v>
          </cell>
          <cell r="EB3" t="str">
            <v>Terrestrial ecotoxicity</v>
          </cell>
          <cell r="EC3" t="str">
            <v>Water consumption</v>
          </cell>
          <cell r="EG3" t="str">
            <v>BT4</v>
          </cell>
          <cell r="EH3" t="str">
            <v>IPCC 2013 100a</v>
          </cell>
          <cell r="EI3" t="str">
            <v>CED</v>
          </cell>
          <cell r="EJ3" t="str">
            <v>Fine particulate matter formation</v>
          </cell>
          <cell r="EK3" t="str">
            <v>Fossil resource scarcity</v>
          </cell>
          <cell r="EL3" t="str">
            <v>Freshwater ecotoxicity</v>
          </cell>
          <cell r="EM3" t="str">
            <v>Freshwater eutrophication</v>
          </cell>
          <cell r="EN3" t="str">
            <v>Global warming</v>
          </cell>
          <cell r="EO3" t="str">
            <v>Human carcinogenic toxicity</v>
          </cell>
          <cell r="EP3" t="str">
            <v>Human non-carcinogenic toxicity</v>
          </cell>
          <cell r="EQ3" t="str">
            <v>Ionizing radiation</v>
          </cell>
          <cell r="ER3" t="str">
            <v>Land use</v>
          </cell>
          <cell r="ES3" t="str">
            <v>Marine ecotoxicity</v>
          </cell>
          <cell r="ET3" t="str">
            <v>Marine eutrophication</v>
          </cell>
          <cell r="EU3" t="str">
            <v>Mineral resource scarcity</v>
          </cell>
          <cell r="EV3" t="str">
            <v>Ozone formation, Human health</v>
          </cell>
          <cell r="EW3" t="str">
            <v>Ozone formation, Terrestrial ecosystems</v>
          </cell>
          <cell r="EX3" t="str">
            <v>Stratospheric ozone depletion</v>
          </cell>
          <cell r="EY3" t="str">
            <v>Terrestrial acidification</v>
          </cell>
          <cell r="EZ3" t="str">
            <v>Terrestrial ecotoxicity</v>
          </cell>
          <cell r="FA3" t="str">
            <v>Water consumption</v>
          </cell>
        </row>
        <row r="4">
          <cell r="BL4" t="str">
            <v>Full pricing</v>
          </cell>
          <cell r="BM4">
            <v>2025</v>
          </cell>
          <cell r="BN4">
            <v>71.951201674451923</v>
          </cell>
          <cell r="BO4">
            <v>1180.0322942084133</v>
          </cell>
          <cell r="BP4">
            <v>0.52281597147779479</v>
          </cell>
          <cell r="BQ4">
            <v>21.005902205609136</v>
          </cell>
          <cell r="BR4">
            <v>50.468350604919394</v>
          </cell>
          <cell r="BS4">
            <v>7.9626328041048647E-2</v>
          </cell>
          <cell r="BT4">
            <v>72.997544000947698</v>
          </cell>
          <cell r="BU4">
            <v>10.252051563788672</v>
          </cell>
          <cell r="BV4">
            <v>611.02084367371231</v>
          </cell>
          <cell r="BW4">
            <v>5.6106722250285221</v>
          </cell>
          <cell r="BX4">
            <v>0.83631619300129856</v>
          </cell>
          <cell r="BY4">
            <v>65.772382752468801</v>
          </cell>
          <cell r="BZ4">
            <v>5.3740514599137845E-3</v>
          </cell>
          <cell r="CA4">
            <v>5.501749966259708</v>
          </cell>
          <cell r="CB4">
            <v>0.40972244527209845</v>
          </cell>
          <cell r="CC4">
            <v>0.41536700036523411</v>
          </cell>
          <cell r="CD4">
            <v>3.6000024654159574E-5</v>
          </cell>
          <cell r="CE4">
            <v>1.6129125874971049</v>
          </cell>
          <cell r="CF4">
            <v>4788.4017481751634</v>
          </cell>
          <cell r="CG4">
            <v>0.7654002160457668</v>
          </cell>
          <cell r="CJ4" t="str">
            <v>Full pricing</v>
          </cell>
          <cell r="CK4">
            <v>2025</v>
          </cell>
          <cell r="CL4">
            <v>71.820628194527202</v>
          </cell>
          <cell r="CM4">
            <v>1177.7136558922812</v>
          </cell>
          <cell r="CN4">
            <v>0.52173267624891717</v>
          </cell>
          <cell r="CO4">
            <v>20.966381107060364</v>
          </cell>
          <cell r="CP4">
            <v>50.394576663926223</v>
          </cell>
          <cell r="CQ4">
            <v>7.9528429349499233E-2</v>
          </cell>
          <cell r="CR4">
            <v>72.865438124295423</v>
          </cell>
          <cell r="CS4">
            <v>10.239616397984179</v>
          </cell>
          <cell r="CT4">
            <v>610.27171503312138</v>
          </cell>
          <cell r="CU4">
            <v>5.5974601140661644</v>
          </cell>
          <cell r="CV4">
            <v>0.83700428441927355</v>
          </cell>
          <cell r="CW4">
            <v>65.675130188342578</v>
          </cell>
          <cell r="CX4">
            <v>5.3715021670643391E-3</v>
          </cell>
          <cell r="CY4">
            <v>5.4807181012115489</v>
          </cell>
          <cell r="CZ4">
            <v>0.40907313789614907</v>
          </cell>
          <cell r="DA4">
            <v>0.41470828903233015</v>
          </cell>
          <cell r="DB4">
            <v>3.5929130467334318E-5</v>
          </cell>
          <cell r="DC4">
            <v>1.6093509913686801</v>
          </cell>
          <cell r="DD4">
            <v>4776.664191304576</v>
          </cell>
          <cell r="DE4">
            <v>0.76414259877959634</v>
          </cell>
          <cell r="DH4" t="str">
            <v>Full pricing</v>
          </cell>
          <cell r="DI4">
            <v>2025</v>
          </cell>
          <cell r="DJ4">
            <v>70.818196811189409</v>
          </cell>
          <cell r="DK4">
            <v>1161.4916138151214</v>
          </cell>
          <cell r="DL4">
            <v>0.50588544588008577</v>
          </cell>
          <cell r="DM4">
            <v>20.688727967468864</v>
          </cell>
          <cell r="DN4">
            <v>49.387854216774613</v>
          </cell>
          <cell r="DO4">
            <v>7.8213470279977937E-2</v>
          </cell>
          <cell r="DP4">
            <v>71.845307216606514</v>
          </cell>
          <cell r="DQ4">
            <v>10.083627728883968</v>
          </cell>
          <cell r="DR4">
            <v>600.09744327979195</v>
          </cell>
          <cell r="DS4">
            <v>5.5089264386414625</v>
          </cell>
          <cell r="DT4">
            <v>0.84538984825328856</v>
          </cell>
          <cell r="DU4">
            <v>64.328937984524742</v>
          </cell>
          <cell r="DV4">
            <v>5.3425232603655694E-3</v>
          </cell>
          <cell r="DW4">
            <v>5.4336252343443787</v>
          </cell>
          <cell r="DX4">
            <v>0.40450313799759524</v>
          </cell>
          <cell r="DY4">
            <v>0.41006310053798739</v>
          </cell>
          <cell r="DZ4">
            <v>3.5482294936233771E-5</v>
          </cell>
          <cell r="EA4">
            <v>1.5549899583789171</v>
          </cell>
          <cell r="EB4">
            <v>4575.4973446763051</v>
          </cell>
          <cell r="EC4">
            <v>0.76472701660057885</v>
          </cell>
          <cell r="EF4" t="str">
            <v>Full pricing</v>
          </cell>
          <cell r="EG4">
            <v>2025</v>
          </cell>
          <cell r="EH4">
            <v>71.9633110517902</v>
          </cell>
          <cell r="EI4">
            <v>1180.2190484166363</v>
          </cell>
          <cell r="EJ4">
            <v>0.52292804772969337</v>
          </cell>
          <cell r="EK4">
            <v>21.009607166762855</v>
          </cell>
          <cell r="EL4">
            <v>50.469295306287101</v>
          </cell>
          <cell r="EM4">
            <v>7.9630458274709645E-2</v>
          </cell>
          <cell r="EN4">
            <v>73.009658474341592</v>
          </cell>
          <cell r="EO4">
            <v>10.253232210652513</v>
          </cell>
          <cell r="EP4">
            <v>611.03666398217376</v>
          </cell>
          <cell r="EQ4">
            <v>5.6111632708665118</v>
          </cell>
          <cell r="ER4">
            <v>0.83654910489295564</v>
          </cell>
          <cell r="ES4">
            <v>65.774197094313834</v>
          </cell>
          <cell r="ET4">
            <v>5.3750747293528208E-3</v>
          </cell>
          <cell r="EU4">
            <v>5.5042666166057721</v>
          </cell>
          <cell r="EV4">
            <v>0.40979475218075156</v>
          </cell>
          <cell r="EW4">
            <v>0.41544016151663821</v>
          </cell>
          <cell r="EX4">
            <v>3.6005105523256737E-5</v>
          </cell>
          <cell r="EY4">
            <v>1.6132894101311215</v>
          </cell>
          <cell r="EZ4">
            <v>4789.6312763409151</v>
          </cell>
          <cell r="FA4">
            <v>0.76558992919676327</v>
          </cell>
        </row>
        <row r="5">
          <cell r="BM5">
            <v>2030</v>
          </cell>
          <cell r="BN5">
            <v>69.915127313336043</v>
          </cell>
          <cell r="BO5">
            <v>1144.8769258103539</v>
          </cell>
          <cell r="BP5">
            <v>0.51951942418298225</v>
          </cell>
          <cell r="BQ5">
            <v>20.440792543893618</v>
          </cell>
          <cell r="BR5">
            <v>48.387299521994962</v>
          </cell>
          <cell r="BS5">
            <v>7.6314862990256901E-2</v>
          </cell>
          <cell r="BT5">
            <v>70.929996126476524</v>
          </cell>
          <cell r="BU5">
            <v>9.9632104004584967</v>
          </cell>
          <cell r="BV5">
            <v>583.94736266457016</v>
          </cell>
          <cell r="BW5">
            <v>5.3698551000381061</v>
          </cell>
          <cell r="BX5">
            <v>0.8130646678413731</v>
          </cell>
          <cell r="BY5">
            <v>63.112758263901426</v>
          </cell>
          <cell r="BZ5">
            <v>5.2669501114314928E-3</v>
          </cell>
          <cell r="CA5">
            <v>5.3609088527632709</v>
          </cell>
          <cell r="CB5">
            <v>0.4010226596197366</v>
          </cell>
          <cell r="CC5">
            <v>0.40653740542648514</v>
          </cell>
          <cell r="CD5">
            <v>3.4709275709648494E-5</v>
          </cell>
          <cell r="CE5">
            <v>1.6094608879964152</v>
          </cell>
          <cell r="CF5">
            <v>4804.9605917463805</v>
          </cell>
          <cell r="CG5">
            <v>0.73578912063921975</v>
          </cell>
          <cell r="CK5">
            <v>2030</v>
          </cell>
          <cell r="CL5">
            <v>69.618656304660888</v>
          </cell>
          <cell r="CM5">
            <v>1137.6414481796016</v>
          </cell>
          <cell r="CN5">
            <v>0.52529871744439238</v>
          </cell>
          <cell r="CO5">
            <v>20.322796687886793</v>
          </cell>
          <cell r="CP5">
            <v>48.661336066434806</v>
          </cell>
          <cell r="CQ5">
            <v>7.6667086242446475E-2</v>
          </cell>
          <cell r="CR5">
            <v>70.633943810318954</v>
          </cell>
          <cell r="CS5">
            <v>9.9993928155569485</v>
          </cell>
          <cell r="CT5">
            <v>586.73693625556336</v>
          </cell>
          <cell r="CU5">
            <v>5.3201911208270065</v>
          </cell>
          <cell r="CV5">
            <v>0.81257688449644283</v>
          </cell>
          <cell r="CW5">
            <v>63.496452620924849</v>
          </cell>
          <cell r="CX5">
            <v>5.2767713938212182E-3</v>
          </cell>
          <cell r="CY5">
            <v>5.2041533711550114</v>
          </cell>
          <cell r="CZ5">
            <v>0.39993478316542869</v>
          </cell>
          <cell r="DA5">
            <v>0.40543560207188251</v>
          </cell>
          <cell r="DB5">
            <v>3.4463238689259606E-5</v>
          </cell>
          <cell r="DC5">
            <v>1.6310676500316679</v>
          </cell>
          <cell r="DD5">
            <v>4896.1066534465535</v>
          </cell>
          <cell r="DE5">
            <v>0.72209021502778437</v>
          </cell>
          <cell r="DI5">
            <v>2030</v>
          </cell>
          <cell r="DJ5">
            <v>64.013303767384897</v>
          </cell>
          <cell r="DK5">
            <v>1047.5747202098669</v>
          </cell>
          <cell r="DL5">
            <v>0.43419348529196078</v>
          </cell>
          <cell r="DM5">
            <v>18.752550511196883</v>
          </cell>
          <cell r="DN5">
            <v>42.942627222687896</v>
          </cell>
          <cell r="DO5">
            <v>6.9079108575832035E-2</v>
          </cell>
          <cell r="DP5">
            <v>64.933835627835848</v>
          </cell>
          <cell r="DQ5">
            <v>9.1056425590702208</v>
          </cell>
          <cell r="DR5">
            <v>527.53144307550963</v>
          </cell>
          <cell r="DS5">
            <v>4.855566549343826</v>
          </cell>
          <cell r="DT5">
            <v>0.85567672946148887</v>
          </cell>
          <cell r="DU5">
            <v>55.847342677303736</v>
          </cell>
          <cell r="DV5">
            <v>5.0805603336258756E-3</v>
          </cell>
          <cell r="DW5">
            <v>4.9521526445879678</v>
          </cell>
          <cell r="DX5">
            <v>0.37210846098798084</v>
          </cell>
          <cell r="DY5">
            <v>0.37716514704440945</v>
          </cell>
          <cell r="DZ5">
            <v>3.1969505676875371E-5</v>
          </cell>
          <cell r="EA5">
            <v>1.3184757434230063</v>
          </cell>
          <cell r="EB5">
            <v>3750.7184733781005</v>
          </cell>
          <cell r="EC5">
            <v>0.72661521561484244</v>
          </cell>
          <cell r="EG5">
            <v>2030</v>
          </cell>
          <cell r="EH5">
            <v>70.113564484582184</v>
          </cell>
          <cell r="EI5">
            <v>1150.0992855572795</v>
          </cell>
          <cell r="EJ5">
            <v>0.51697025013822373</v>
          </cell>
          <cell r="EK5">
            <v>20.537030928795655</v>
          </cell>
          <cell r="EL5">
            <v>48.522381301147526</v>
          </cell>
          <cell r="EM5">
            <v>7.6522003073113826E-2</v>
          </cell>
          <cell r="EN5">
            <v>71.132796964350604</v>
          </cell>
          <cell r="EO5">
            <v>9.9829150748495046</v>
          </cell>
          <cell r="EP5">
            <v>585.42723647280627</v>
          </cell>
          <cell r="EQ5">
            <v>5.3789020021117659</v>
          </cell>
          <cell r="ER5">
            <v>0.80968832734374352</v>
          </cell>
          <cell r="ES5">
            <v>63.257985967499195</v>
          </cell>
          <cell r="ET5">
            <v>5.2734147179377992E-3</v>
          </cell>
          <cell r="EU5">
            <v>5.3556777767959076</v>
          </cell>
          <cell r="EV5">
            <v>0.40092112323131268</v>
          </cell>
          <cell r="EW5">
            <v>0.40646001425382722</v>
          </cell>
          <cell r="EX5">
            <v>3.483670346951394E-5</v>
          </cell>
          <cell r="EY5">
            <v>1.5981079942941037</v>
          </cell>
          <cell r="EZ5">
            <v>4763.2955741269334</v>
          </cell>
          <cell r="FA5">
            <v>0.73983098842631279</v>
          </cell>
        </row>
        <row r="6">
          <cell r="BM6">
            <v>2035</v>
          </cell>
          <cell r="BN6">
            <v>70.022554011858219</v>
          </cell>
          <cell r="BO6">
            <v>1146.5855349933663</v>
          </cell>
          <cell r="BP6">
            <v>0.52028281842574153</v>
          </cell>
          <cell r="BQ6">
            <v>20.471806351911397</v>
          </cell>
          <cell r="BR6">
            <v>48.447983791464495</v>
          </cell>
          <cell r="BS6">
            <v>7.642417058677442E-2</v>
          </cell>
          <cell r="BT6">
            <v>71.038380007336997</v>
          </cell>
          <cell r="BU6">
            <v>9.977201769075986</v>
          </cell>
          <cell r="BV6">
            <v>584.73974611455446</v>
          </cell>
          <cell r="BW6">
            <v>5.3775118273211886</v>
          </cell>
          <cell r="BX6">
            <v>0.81488588355779956</v>
          </cell>
          <cell r="BY6">
            <v>63.194206507464763</v>
          </cell>
          <cell r="BZ6">
            <v>5.2750284909450201E-3</v>
          </cell>
          <cell r="CA6">
            <v>5.3736168138101972</v>
          </cell>
          <cell r="CB6">
            <v>0.40152098372702866</v>
          </cell>
          <cell r="CC6">
            <v>0.4070426936028515</v>
          </cell>
          <cell r="CD6">
            <v>3.4760115650910756E-5</v>
          </cell>
          <cell r="CE6">
            <v>1.6118687252413579</v>
          </cell>
          <cell r="CF6">
            <v>4812.8592389046953</v>
          </cell>
          <cell r="CG6">
            <v>0.73728065857703762</v>
          </cell>
          <cell r="CK6">
            <v>2035</v>
          </cell>
          <cell r="CL6">
            <v>69.267377284229894</v>
          </cell>
          <cell r="CM6">
            <v>1128.7410020135981</v>
          </cell>
          <cell r="CN6">
            <v>0.53311423399330515</v>
          </cell>
          <cell r="CO6">
            <v>20.177272538146379</v>
          </cell>
          <cell r="CP6">
            <v>49.079972913972959</v>
          </cell>
          <cell r="CQ6">
            <v>7.7220239838570806E-2</v>
          </cell>
          <cell r="CR6">
            <v>70.284041466629844</v>
          </cell>
          <cell r="CS6">
            <v>10.054805494208152</v>
          </cell>
          <cell r="CT6">
            <v>591.14048430704156</v>
          </cell>
          <cell r="CU6">
            <v>5.259286833092979</v>
          </cell>
          <cell r="CV6">
            <v>0.81245169673071749</v>
          </cell>
          <cell r="CW6">
            <v>64.076335666936529</v>
          </cell>
          <cell r="CX6">
            <v>5.2923272668063221E-3</v>
          </cell>
          <cell r="CY6">
            <v>4.9961482363454932</v>
          </cell>
          <cell r="CZ6">
            <v>0.39864814506258578</v>
          </cell>
          <cell r="DA6">
            <v>0.40413311009250918</v>
          </cell>
          <cell r="DB6">
            <v>3.416231023012344E-5</v>
          </cell>
          <cell r="DC6">
            <v>1.6600774198647623</v>
          </cell>
          <cell r="DD6">
            <v>5017.915930469072</v>
          </cell>
          <cell r="DE6">
            <v>0.70437651684544744</v>
          </cell>
          <cell r="DI6">
            <v>2035</v>
          </cell>
          <cell r="DJ6">
            <v>53.627004140015039</v>
          </cell>
          <cell r="DK6">
            <v>877.52843440333561</v>
          </cell>
          <cell r="DL6">
            <v>0.28591079367536892</v>
          </cell>
          <cell r="DM6">
            <v>15.771994840431182</v>
          </cell>
          <cell r="DN6">
            <v>33.938931497644603</v>
          </cell>
          <cell r="DO6">
            <v>5.6945289526195528E-2</v>
          </cell>
          <cell r="DP6">
            <v>54.391421884427743</v>
          </cell>
          <cell r="DQ6">
            <v>7.6201145366464988</v>
          </cell>
          <cell r="DR6">
            <v>434.08547033372315</v>
          </cell>
          <cell r="DS6">
            <v>3.9902113504737038</v>
          </cell>
          <cell r="DT6">
            <v>0.91110978606333426</v>
          </cell>
          <cell r="DU6">
            <v>43.790012203213365</v>
          </cell>
          <cell r="DV6">
            <v>4.7109167985870766E-3</v>
          </cell>
          <cell r="DW6">
            <v>4.1544252958451953</v>
          </cell>
          <cell r="DX6">
            <v>0.32095750936950279</v>
          </cell>
          <cell r="DY6">
            <v>0.32521582905538254</v>
          </cell>
          <cell r="DZ6">
            <v>2.7230488106736014E-5</v>
          </cell>
          <cell r="EA6">
            <v>0.81271472643067066</v>
          </cell>
          <cell r="EB6">
            <v>1920.8232833700563</v>
          </cell>
          <cell r="EC6">
            <v>0.70202823083085009</v>
          </cell>
          <cell r="EG6">
            <v>2035</v>
          </cell>
          <cell r="EH6">
            <v>70.438909227539625</v>
          </cell>
          <cell r="EI6">
            <v>1157.3939213808787</v>
          </cell>
          <cell r="EJ6">
            <v>0.51524139272618141</v>
          </cell>
          <cell r="EK6">
            <v>20.671287990696893</v>
          </cell>
          <cell r="EL6">
            <v>48.725047788014308</v>
          </cell>
          <cell r="EM6">
            <v>7.6851487788052203E-2</v>
          </cell>
          <cell r="EN6">
            <v>71.463639767590976</v>
          </cell>
          <cell r="EO6">
            <v>10.01880724370581</v>
          </cell>
          <cell r="EP6">
            <v>587.77896725272353</v>
          </cell>
          <cell r="EQ6">
            <v>5.396350927470289</v>
          </cell>
          <cell r="ER6">
            <v>0.80827900672208797</v>
          </cell>
          <cell r="ES6">
            <v>63.49332595224147</v>
          </cell>
          <cell r="ET6">
            <v>5.2893140642068385E-3</v>
          </cell>
          <cell r="EU6">
            <v>5.365192359158617</v>
          </cell>
          <cell r="EV6">
            <v>0.40138559961746595</v>
          </cell>
          <cell r="EW6">
            <v>0.40695726640727214</v>
          </cell>
          <cell r="EX6">
            <v>3.5023951830024724E-5</v>
          </cell>
          <cell r="EY6">
            <v>1.5892647789564707</v>
          </cell>
          <cell r="EZ6">
            <v>4729.8025271767547</v>
          </cell>
          <cell r="FA6">
            <v>0.74567816096692685</v>
          </cell>
        </row>
        <row r="7">
          <cell r="BM7">
            <v>2040</v>
          </cell>
          <cell r="BN7">
            <v>70.085622083013561</v>
          </cell>
          <cell r="BO7">
            <v>1147.5871059626086</v>
          </cell>
          <cell r="BP7">
            <v>0.52073726239844054</v>
          </cell>
          <cell r="BQ7">
            <v>20.490034212402428</v>
          </cell>
          <cell r="BR7">
            <v>48.482909991794024</v>
          </cell>
          <cell r="BS7">
            <v>7.6487396039852537E-2</v>
          </cell>
          <cell r="BT7">
            <v>71.101999214164294</v>
          </cell>
          <cell r="BU7">
            <v>9.9853861296641249</v>
          </cell>
          <cell r="BV7">
            <v>585.19601389323657</v>
          </cell>
          <cell r="BW7">
            <v>5.3819462605421595</v>
          </cell>
          <cell r="BX7">
            <v>0.81596156036858858</v>
          </cell>
          <cell r="BY7">
            <v>63.24116961482806</v>
          </cell>
          <cell r="BZ7">
            <v>5.2797971705265999E-3</v>
          </cell>
          <cell r="CA7">
            <v>5.3811729282433216</v>
          </cell>
          <cell r="CB7">
            <v>0.40181461652895145</v>
          </cell>
          <cell r="CC7">
            <v>0.40734041900079787</v>
          </cell>
          <cell r="CD7">
            <v>3.4789783366036889E-5</v>
          </cell>
          <cell r="CE7">
            <v>1.6133063367097793</v>
          </cell>
          <cell r="CF7">
            <v>4817.5875065224209</v>
          </cell>
          <cell r="CG7">
            <v>0.73815667719375599</v>
          </cell>
          <cell r="CK7">
            <v>2040</v>
          </cell>
          <cell r="CL7">
            <v>69.193192222625683</v>
          </cell>
          <cell r="CM7">
            <v>1126.9758795866928</v>
          </cell>
          <cell r="CN7">
            <v>0.5343636131382633</v>
          </cell>
          <cell r="CO7">
            <v>20.14687216979976</v>
          </cell>
          <cell r="CP7">
            <v>49.176043033136665</v>
          </cell>
          <cell r="CQ7">
            <v>7.734589697964657E-2</v>
          </cell>
          <cell r="CR7">
            <v>70.210374006393451</v>
          </cell>
          <cell r="CS7">
            <v>10.065250203770796</v>
          </cell>
          <cell r="CT7">
            <v>592.18670145436488</v>
          </cell>
          <cell r="CU7">
            <v>5.2489695645411345</v>
          </cell>
          <cell r="CV7">
            <v>0.8121155860812399</v>
          </cell>
          <cell r="CW7">
            <v>64.206167705776309</v>
          </cell>
          <cell r="CX7">
            <v>5.2939619200565724E-3</v>
          </cell>
          <cell r="CY7">
            <v>4.952852828934196</v>
          </cell>
          <cell r="CZ7">
            <v>0.39833687484378932</v>
          </cell>
          <cell r="DA7">
            <v>0.40381822128677886</v>
          </cell>
          <cell r="DB7">
            <v>3.410684125435518E-5</v>
          </cell>
          <cell r="DC7">
            <v>1.6647223860563987</v>
          </cell>
          <cell r="DD7">
            <v>5037.8588759880167</v>
          </cell>
          <cell r="DE7">
            <v>0.70089111176107</v>
          </cell>
          <cell r="DI7">
            <v>2040</v>
          </cell>
          <cell r="DJ7">
            <v>48.008437038198089</v>
          </cell>
          <cell r="DK7">
            <v>785.07192039174481</v>
          </cell>
          <cell r="DL7">
            <v>0.1957307872369787</v>
          </cell>
          <cell r="DM7">
            <v>14.163547673352843</v>
          </cell>
          <cell r="DN7">
            <v>28.666062338079861</v>
          </cell>
          <cell r="DO7">
            <v>5.007477684510369E-2</v>
          </cell>
          <cell r="DP7">
            <v>48.686964183322864</v>
          </cell>
          <cell r="DQ7">
            <v>6.8142348870335727</v>
          </cell>
          <cell r="DR7">
            <v>380.6256513329318</v>
          </cell>
          <cell r="DS7">
            <v>3.5030799998112361</v>
          </cell>
          <cell r="DT7">
            <v>0.97046220602660249</v>
          </cell>
          <cell r="DU7">
            <v>36.704867254184414</v>
          </cell>
          <cell r="DV7">
            <v>4.5791631756450695E-3</v>
          </cell>
          <cell r="DW7">
            <v>3.728469012060732</v>
          </cell>
          <cell r="DX7">
            <v>0.29455220199281951</v>
          </cell>
          <cell r="DY7">
            <v>0.29837894226666029</v>
          </cell>
          <cell r="DZ7">
            <v>2.4692744562855557E-5</v>
          </cell>
          <cell r="EA7">
            <v>0.50185259066888621</v>
          </cell>
          <cell r="EB7">
            <v>775.21261470024319</v>
          </cell>
          <cell r="EC7">
            <v>0.70145048686216083</v>
          </cell>
          <cell r="EG7">
            <v>2040</v>
          </cell>
          <cell r="EH7">
            <v>77.458979790560122</v>
          </cell>
          <cell r="EI7">
            <v>1340.4807079281779</v>
          </cell>
          <cell r="EJ7">
            <v>0.42828925854102246</v>
          </cell>
          <cell r="EK7">
            <v>24.046520524859449</v>
          </cell>
          <cell r="EL7">
            <v>53.467943889111893</v>
          </cell>
          <cell r="EM7">
            <v>8.4140011508957391E-2</v>
          </cell>
          <cell r="EN7">
            <v>78.635708822403885</v>
          </cell>
          <cell r="EO7">
            <v>10.721366685956371</v>
          </cell>
          <cell r="EP7">
            <v>639.80629915062548</v>
          </cell>
          <cell r="EQ7">
            <v>5.717162319114121</v>
          </cell>
          <cell r="ER7">
            <v>0.69380159189188728</v>
          </cell>
          <cell r="ES7">
            <v>68.611611778937188</v>
          </cell>
          <cell r="ET7">
            <v>5.5246039763303433E-3</v>
          </cell>
          <cell r="EU7">
            <v>5.2041344693498015</v>
          </cell>
          <cell r="EV7">
            <v>0.39866922725539766</v>
          </cell>
          <cell r="EW7">
            <v>0.405086911048535</v>
          </cell>
          <cell r="EX7">
            <v>3.9499755949176374E-5</v>
          </cell>
          <cell r="EY7">
            <v>1.2004329342447353</v>
          </cell>
          <cell r="EZ7">
            <v>3301.366434286108</v>
          </cell>
          <cell r="FA7">
            <v>0.88767236733567889</v>
          </cell>
        </row>
        <row r="8">
          <cell r="BM8">
            <v>2045</v>
          </cell>
          <cell r="BN8">
            <v>70.138720627829969</v>
          </cell>
          <cell r="BO8">
            <v>1148.4428657207338</v>
          </cell>
          <cell r="BP8">
            <v>0.52106872700656792</v>
          </cell>
          <cell r="BQ8">
            <v>20.505219803162127</v>
          </cell>
          <cell r="BR8">
            <v>48.517950500961504</v>
          </cell>
          <cell r="BS8">
            <v>7.6548271302718032E-2</v>
          </cell>
          <cell r="BT8">
            <v>71.155649947520885</v>
          </cell>
          <cell r="BU8">
            <v>9.9925100155778068</v>
          </cell>
          <cell r="BV8">
            <v>585.65214391923996</v>
          </cell>
          <cell r="BW8">
            <v>5.3861738036343683</v>
          </cell>
          <cell r="BX8">
            <v>0.81681574251440014</v>
          </cell>
          <cell r="BY8">
            <v>63.287576479667749</v>
          </cell>
          <cell r="BZ8">
            <v>5.2835989742871375E-3</v>
          </cell>
          <cell r="CA8">
            <v>5.3867543460832046</v>
          </cell>
          <cell r="CB8">
            <v>0.40205291321610148</v>
          </cell>
          <cell r="CC8">
            <v>0.40758212660885751</v>
          </cell>
          <cell r="CD8">
            <v>3.481620971982175E-5</v>
          </cell>
          <cell r="CE8">
            <v>1.6143209667277194</v>
          </cell>
          <cell r="CF8">
            <v>4820.8257608494678</v>
          </cell>
          <cell r="CG8">
            <v>0.73889083248356091</v>
          </cell>
          <cell r="CK8">
            <v>2045</v>
          </cell>
          <cell r="CL8">
            <v>69.20574747469712</v>
          </cell>
          <cell r="CM8">
            <v>1127.1230658558686</v>
          </cell>
          <cell r="CN8">
            <v>0.53457910041389245</v>
          </cell>
          <cell r="CO8">
            <v>20.148810494414565</v>
          </cell>
          <cell r="CP8">
            <v>49.216912295417345</v>
          </cell>
          <cell r="CQ8">
            <v>7.740646982018598E-2</v>
          </cell>
          <cell r="CR8">
            <v>70.223429338200418</v>
          </cell>
          <cell r="CS8">
            <v>10.07034179540018</v>
          </cell>
          <cell r="CT8">
            <v>592.68651211432393</v>
          </cell>
          <cell r="CU8">
            <v>5.2503766036639812</v>
          </cell>
          <cell r="CV8">
            <v>0.81233101490023363</v>
          </cell>
          <cell r="CW8">
            <v>64.259409560528411</v>
          </cell>
          <cell r="CX8">
            <v>5.2954052447284584E-3</v>
          </cell>
          <cell r="CY8">
            <v>4.9474616215423124</v>
          </cell>
          <cell r="CZ8">
            <v>0.39837761544082428</v>
          </cell>
          <cell r="DA8">
            <v>0.40385985935474883</v>
          </cell>
          <cell r="DB8">
            <v>3.4113488049071483E-5</v>
          </cell>
          <cell r="DC8">
            <v>1.6654167843778183</v>
          </cell>
          <cell r="DD8">
            <v>5040.5582226813331</v>
          </cell>
          <cell r="DE8">
            <v>0.70070629574854371</v>
          </cell>
          <cell r="DI8">
            <v>2045</v>
          </cell>
          <cell r="DJ8">
            <v>45.312191768648496</v>
          </cell>
          <cell r="DK8">
            <v>741.510849664136</v>
          </cell>
          <cell r="DL8">
            <v>0.16690576534583365</v>
          </cell>
          <cell r="DM8">
            <v>13.388116633445419</v>
          </cell>
          <cell r="DN8">
            <v>26.74775454774046</v>
          </cell>
          <cell r="DO8">
            <v>4.7260683668008625E-2</v>
          </cell>
          <cell r="DP8">
            <v>45.951681572748015</v>
          </cell>
          <cell r="DQ8">
            <v>6.4308840721187268</v>
          </cell>
          <cell r="DR8">
            <v>359.60650620985325</v>
          </cell>
          <cell r="DS8">
            <v>3.2983293746468356</v>
          </cell>
          <cell r="DT8">
            <v>0.9552880721846031</v>
          </cell>
          <cell r="DU8">
            <v>34.156383517511301</v>
          </cell>
          <cell r="DV8">
            <v>4.4154284412371301E-3</v>
          </cell>
          <cell r="DW8">
            <v>3.5153848938827617</v>
          </cell>
          <cell r="DX8">
            <v>0.2801059654853334</v>
          </cell>
          <cell r="DY8">
            <v>0.28372664624689287</v>
          </cell>
          <cell r="DZ8">
            <v>2.3445020449341307E-5</v>
          </cell>
          <cell r="EA8">
            <v>0.40667484934992887</v>
          </cell>
          <cell r="EB8">
            <v>450.50106766314724</v>
          </cell>
          <cell r="EC8">
            <v>0.68256778132565266</v>
          </cell>
          <cell r="EG8">
            <v>2045</v>
          </cell>
          <cell r="EH8">
            <v>87.403304276339327</v>
          </cell>
          <cell r="EI8">
            <v>1600.3912151892157</v>
          </cell>
          <cell r="EJ8">
            <v>0.30385835398430144</v>
          </cell>
          <cell r="EK8">
            <v>28.836731591750226</v>
          </cell>
          <cell r="EL8">
            <v>60.222959793119905</v>
          </cell>
          <cell r="EM8">
            <v>9.4497669640149926E-2</v>
          </cell>
          <cell r="EN8">
            <v>88.796395574601192</v>
          </cell>
          <cell r="EO8">
            <v>11.717677571059951</v>
          </cell>
          <cell r="EP8">
            <v>713.82723094053347</v>
          </cell>
          <cell r="EQ8">
            <v>6.1715778124665466</v>
          </cell>
          <cell r="ER8">
            <v>0.52930764415067588</v>
          </cell>
          <cell r="ES8">
            <v>75.896824417536479</v>
          </cell>
          <cell r="ET8">
            <v>5.854069390238548E-3</v>
          </cell>
          <cell r="EU8">
            <v>4.9639721242673254</v>
          </cell>
          <cell r="EV8">
            <v>0.3945708581498964</v>
          </cell>
          <cell r="EW8">
            <v>0.40218999596436072</v>
          </cell>
          <cell r="EX8">
            <v>4.5854727939770235E-5</v>
          </cell>
          <cell r="EY8">
            <v>0.64459606867456476</v>
          </cell>
          <cell r="EZ8">
            <v>1259.577001317645</v>
          </cell>
          <cell r="FA8">
            <v>1.0891074514021291</v>
          </cell>
        </row>
        <row r="9">
          <cell r="BM9">
            <v>2050</v>
          </cell>
          <cell r="BN9">
            <v>70.177022218087785</v>
          </cell>
          <cell r="BO9">
            <v>1149.0706827924225</v>
          </cell>
          <cell r="BP9">
            <v>0.52126476647271702</v>
          </cell>
          <cell r="BQ9">
            <v>20.516038084903503</v>
          </cell>
          <cell r="BR9">
            <v>48.547972168070423</v>
          </cell>
          <cell r="BS9">
            <v>7.6598619668441684E-2</v>
          </cell>
          <cell r="BT9">
            <v>71.194424079161493</v>
          </cell>
          <cell r="BU9">
            <v>9.9978452710822001</v>
          </cell>
          <cell r="BV9">
            <v>586.04178606552478</v>
          </cell>
          <cell r="BW9">
            <v>5.3896392361005514</v>
          </cell>
          <cell r="BX9">
            <v>0.81738854026927676</v>
          </cell>
          <cell r="BY9">
            <v>63.326834774188654</v>
          </cell>
          <cell r="BZ9">
            <v>5.286161974535469E-3</v>
          </cell>
          <cell r="CA9">
            <v>5.3901235344499412</v>
          </cell>
          <cell r="CB9">
            <v>0.40221729736248429</v>
          </cell>
          <cell r="CC9">
            <v>0.407748941935758</v>
          </cell>
          <cell r="CD9">
            <v>3.4836491531657949E-5</v>
          </cell>
          <cell r="CE9">
            <v>1.6148880657474964</v>
          </cell>
          <cell r="CF9">
            <v>4822.5364279335236</v>
          </cell>
          <cell r="CG9">
            <v>0.73941755886513183</v>
          </cell>
          <cell r="CK9">
            <v>2050</v>
          </cell>
          <cell r="CL9">
            <v>69.232461924485165</v>
          </cell>
          <cell r="CM9">
            <v>1127.5774438483465</v>
          </cell>
          <cell r="CN9">
            <v>0.53464800234858467</v>
          </cell>
          <cell r="CO9">
            <v>20.156140678065331</v>
          </cell>
          <cell r="CP9">
            <v>49.245341406315831</v>
          </cell>
          <cell r="CQ9">
            <v>7.7451728637259187E-2</v>
          </cell>
          <cell r="CR9">
            <v>70.250590295320009</v>
          </cell>
          <cell r="CS9">
            <v>10.074374897099366</v>
          </cell>
          <cell r="CT9">
            <v>593.05383916438882</v>
          </cell>
          <cell r="CU9">
            <v>5.253447666119488</v>
          </cell>
          <cell r="CV9">
            <v>0.81266148428412499</v>
          </cell>
          <cell r="CW9">
            <v>64.295917354349697</v>
          </cell>
          <cell r="CX9">
            <v>5.2969102918864024E-3</v>
          </cell>
          <cell r="CY9">
            <v>4.948777279173413</v>
          </cell>
          <cell r="CZ9">
            <v>0.39848049031367816</v>
          </cell>
          <cell r="DA9">
            <v>0.40396438396115147</v>
          </cell>
          <cell r="DB9">
            <v>3.4129557465958904E-5</v>
          </cell>
          <cell r="DC9">
            <v>1.6655526621633128</v>
          </cell>
          <cell r="DD9">
            <v>5040.7661220881228</v>
          </cell>
          <cell r="DE9">
            <v>0.70106926981792594</v>
          </cell>
          <cell r="DI9">
            <v>2050</v>
          </cell>
          <cell r="DJ9">
            <v>45.032369391468983</v>
          </cell>
          <cell r="DK9">
            <v>737.00383230964349</v>
          </cell>
          <cell r="DL9">
            <v>0.1625700284014594</v>
          </cell>
          <cell r="DM9">
            <v>13.308897395871956</v>
          </cell>
          <cell r="DN9">
            <v>26.517616259435588</v>
          </cell>
          <cell r="DO9">
            <v>4.6958117332417386E-2</v>
          </cell>
          <cell r="DP9">
            <v>45.667706587198424</v>
          </cell>
          <cell r="DQ9">
            <v>6.3909860136208403</v>
          </cell>
          <cell r="DR9">
            <v>357.34634102756775</v>
          </cell>
          <cell r="DS9">
            <v>3.275984200086143</v>
          </cell>
          <cell r="DT9">
            <v>0.95692942165450723</v>
          </cell>
          <cell r="DU9">
            <v>33.845321359020559</v>
          </cell>
          <cell r="DV9">
            <v>4.4060204525437144E-3</v>
          </cell>
          <cell r="DW9">
            <v>3.493250488362122</v>
          </cell>
          <cell r="DX9">
            <v>0.27876758999160178</v>
          </cell>
          <cell r="DY9">
            <v>0.28236739128765592</v>
          </cell>
          <cell r="DZ9">
            <v>2.3324246346568445E-5</v>
          </cell>
          <cell r="EA9">
            <v>0.3917530513358588</v>
          </cell>
          <cell r="EB9">
            <v>395.6574145698512</v>
          </cell>
          <cell r="EC9">
            <v>0.68219708556764302</v>
          </cell>
          <cell r="EG9">
            <v>2050</v>
          </cell>
          <cell r="EH9">
            <v>89.68000453455285</v>
          </cell>
          <cell r="EI9">
            <v>1659.5456939371347</v>
          </cell>
          <cell r="EJ9">
            <v>0.27590396486161467</v>
          </cell>
          <cell r="EK9">
            <v>29.925956233758232</v>
          </cell>
          <cell r="EL9">
            <v>61.786091706831947</v>
          </cell>
          <cell r="EM9">
            <v>9.6887051487111714E-2</v>
          </cell>
          <cell r="EN9">
            <v>91.122413345402236</v>
          </cell>
          <cell r="EO9">
            <v>11.948999859382837</v>
          </cell>
          <cell r="EP9">
            <v>730.96677139118958</v>
          </cell>
          <cell r="EQ9">
            <v>6.2770097042371713</v>
          </cell>
          <cell r="ER9">
            <v>0.492333505823768</v>
          </cell>
          <cell r="ES9">
            <v>77.58982237147255</v>
          </cell>
          <cell r="ET9">
            <v>5.9297159859817913E-3</v>
          </cell>
          <cell r="EU9">
            <v>4.910733619342202</v>
          </cell>
          <cell r="EV9">
            <v>0.39383323911385176</v>
          </cell>
          <cell r="EW9">
            <v>0.40172564822572215</v>
          </cell>
          <cell r="EX9">
            <v>4.7307555184690836E-5</v>
          </cell>
          <cell r="EY9">
            <v>0.51944543426302658</v>
          </cell>
          <cell r="EZ9">
            <v>799.30338320750297</v>
          </cell>
          <cell r="FA9">
            <v>1.1349706924247487</v>
          </cell>
        </row>
        <row r="10">
          <cell r="BL10" t="str">
            <v>Direct-emissions-pricing only</v>
          </cell>
          <cell r="BM10">
            <v>2025</v>
          </cell>
          <cell r="BN10">
            <v>71.914739889450701</v>
          </cell>
          <cell r="BO10">
            <v>1179.4120225470358</v>
          </cell>
          <cell r="BP10">
            <v>0.52272190537397001</v>
          </cell>
          <cell r="BQ10">
            <v>20.995896477416075</v>
          </cell>
          <cell r="BR10">
            <v>50.429531031393267</v>
          </cell>
          <cell r="BS10">
            <v>7.9564520369802286E-2</v>
          </cell>
          <cell r="BT10">
            <v>72.960472781799808</v>
          </cell>
          <cell r="BU10">
            <v>10.246545878136462</v>
          </cell>
          <cell r="BV10">
            <v>610.51918649222989</v>
          </cell>
          <cell r="BW10">
            <v>5.606478529901171</v>
          </cell>
          <cell r="BX10">
            <v>0.83586475348272671</v>
          </cell>
          <cell r="BY10">
            <v>65.722530626701115</v>
          </cell>
          <cell r="BZ10">
            <v>5.3719966730275221E-3</v>
          </cell>
          <cell r="CA10">
            <v>5.4999538394985557</v>
          </cell>
          <cell r="CB10">
            <v>0.40958204316989749</v>
          </cell>
          <cell r="CC10">
            <v>0.41522434604422742</v>
          </cell>
          <cell r="CD10">
            <v>3.5978088254401813E-5</v>
          </cell>
          <cell r="CE10">
            <v>1.612727017759628</v>
          </cell>
          <cell r="CF10">
            <v>4788.117293262163</v>
          </cell>
          <cell r="CG10">
            <v>0.76490468502688247</v>
          </cell>
          <cell r="CJ10" t="str">
            <v>Direct-emissions-pricing only</v>
          </cell>
          <cell r="CK10">
            <v>2025</v>
          </cell>
          <cell r="CL10">
            <v>71.784112680445915</v>
          </cell>
          <cell r="CM10">
            <v>1177.0921441168489</v>
          </cell>
          <cell r="CN10">
            <v>0.52163813902204215</v>
          </cell>
          <cell r="CO10">
            <v>20.956351263705191</v>
          </cell>
          <cell r="CP10">
            <v>50.355665468574713</v>
          </cell>
          <cell r="CQ10">
            <v>7.9466491663929342E-2</v>
          </cell>
          <cell r="CR10">
            <v>72.828312298743853</v>
          </cell>
          <cell r="CS10">
            <v>10.234103637581581</v>
          </cell>
          <cell r="CT10">
            <v>609.76873481998757</v>
          </cell>
          <cell r="CU10">
            <v>5.5932609218965714</v>
          </cell>
          <cell r="CV10">
            <v>0.83655496853543021</v>
          </cell>
          <cell r="CW10">
            <v>65.625164002882428</v>
          </cell>
          <cell r="CX10">
            <v>5.3694453153321706E-3</v>
          </cell>
          <cell r="CY10">
            <v>5.4789175963026793</v>
          </cell>
          <cell r="CZ10">
            <v>0.40893205787977294</v>
          </cell>
          <cell r="DA10">
            <v>0.41456494642810326</v>
          </cell>
          <cell r="DB10">
            <v>3.5907149566701533E-5</v>
          </cell>
          <cell r="DC10">
            <v>1.6091640660862909</v>
          </cell>
          <cell r="DD10">
            <v>4776.378506159369</v>
          </cell>
          <cell r="DE10">
            <v>0.76364688690375337</v>
          </cell>
          <cell r="DH10" t="str">
            <v>Direct-emissions-pricing only</v>
          </cell>
          <cell r="DI10">
            <v>2025</v>
          </cell>
          <cell r="DJ10">
            <v>70.781137468678409</v>
          </cell>
          <cell r="DK10">
            <v>1160.85742848206</v>
          </cell>
          <cell r="DL10">
            <v>0.50578607675730625</v>
          </cell>
          <cell r="DM10">
            <v>20.678451325358612</v>
          </cell>
          <cell r="DN10">
            <v>49.348005242566018</v>
          </cell>
          <cell r="DO10">
            <v>7.8150199232256273E-2</v>
          </cell>
          <cell r="DP10">
            <v>71.807628644588192</v>
          </cell>
          <cell r="DQ10">
            <v>10.078043729319255</v>
          </cell>
          <cell r="DR10">
            <v>599.58087039105101</v>
          </cell>
          <cell r="DS10">
            <v>5.5046710122904825</v>
          </cell>
          <cell r="DT10">
            <v>0.84496243962388506</v>
          </cell>
          <cell r="DU10">
            <v>64.27780414919566</v>
          </cell>
          <cell r="DV10">
            <v>5.3404455943427938E-3</v>
          </cell>
          <cell r="DW10">
            <v>5.4317800481491627</v>
          </cell>
          <cell r="DX10">
            <v>0.40435511792914181</v>
          </cell>
          <cell r="DY10">
            <v>0.40991271130204199</v>
          </cell>
          <cell r="DZ10">
            <v>3.545986049009388E-5</v>
          </cell>
          <cell r="EA10">
            <v>1.5547890825256951</v>
          </cell>
          <cell r="EB10">
            <v>4575.1988710543155</v>
          </cell>
          <cell r="EC10">
            <v>0.7642295616376199</v>
          </cell>
          <cell r="EF10" t="str">
            <v>Direct-emissions-pricing only</v>
          </cell>
          <cell r="EG10">
            <v>2025</v>
          </cell>
          <cell r="EH10">
            <v>71.92684953151587</v>
          </cell>
          <cell r="EI10">
            <v>1179.5987784910405</v>
          </cell>
          <cell r="EJ10">
            <v>0.5228339842513553</v>
          </cell>
          <cell r="EK10">
            <v>20.999601437154631</v>
          </cell>
          <cell r="EL10">
            <v>50.430477064951567</v>
          </cell>
          <cell r="EM10">
            <v>7.9568652045707108E-2</v>
          </cell>
          <cell r="EN10">
            <v>72.972587520171103</v>
          </cell>
          <cell r="EO10">
            <v>10.247726705670333</v>
          </cell>
          <cell r="EP10">
            <v>610.53502081355987</v>
          </cell>
          <cell r="EQ10">
            <v>5.6069695999492772</v>
          </cell>
          <cell r="ER10">
            <v>0.8360976477186437</v>
          </cell>
          <cell r="ES10">
            <v>65.724346618778327</v>
          </cell>
          <cell r="ET10">
            <v>5.3730199781859946E-3</v>
          </cell>
          <cell r="EU10">
            <v>5.5024705490705168</v>
          </cell>
          <cell r="EV10">
            <v>0.40965435389391935</v>
          </cell>
          <cell r="EW10">
            <v>0.41529751104486562</v>
          </cell>
          <cell r="EX10">
            <v>3.5983169476626679E-5</v>
          </cell>
          <cell r="EY10">
            <v>1.6131038461518128</v>
          </cell>
          <cell r="EZ10">
            <v>4789.3468381604771</v>
          </cell>
          <cell r="FA10">
            <v>0.76509440826712738</v>
          </cell>
        </row>
        <row r="11">
          <cell r="BM11">
            <v>2030</v>
          </cell>
          <cell r="BN11">
            <v>69.81686174159384</v>
          </cell>
          <cell r="BO11">
            <v>1143.2052818814723</v>
          </cell>
          <cell r="BP11">
            <v>0.51926593597469828</v>
          </cell>
          <cell r="BQ11">
            <v>20.413826019144437</v>
          </cell>
          <cell r="BR11">
            <v>48.282723545801758</v>
          </cell>
          <cell r="BS11">
            <v>7.6148336628402716E-2</v>
          </cell>
          <cell r="BT11">
            <v>70.830088143676335</v>
          </cell>
          <cell r="BU11">
            <v>9.9483769640849271</v>
          </cell>
          <cell r="BV11">
            <v>582.59588229264421</v>
          </cell>
          <cell r="BW11">
            <v>5.3585535171039975</v>
          </cell>
          <cell r="BX11">
            <v>0.81184727688106273</v>
          </cell>
          <cell r="BY11">
            <v>62.978459828186502</v>
          </cell>
          <cell r="BZ11">
            <v>5.2614131448033294E-3</v>
          </cell>
          <cell r="CA11">
            <v>5.3560699362388258</v>
          </cell>
          <cell r="CB11">
            <v>0.40064431184948679</v>
          </cell>
          <cell r="CC11">
            <v>0.40615298882159778</v>
          </cell>
          <cell r="CD11">
            <v>3.465016364812759E-5</v>
          </cell>
          <cell r="CE11">
            <v>1.6089608317373758</v>
          </cell>
          <cell r="CF11">
            <v>4804.1945430677315</v>
          </cell>
          <cell r="CG11">
            <v>0.73445394393242736</v>
          </cell>
          <cell r="CK11">
            <v>2030</v>
          </cell>
          <cell r="CL11">
            <v>69.520358593408162</v>
          </cell>
          <cell r="CM11">
            <v>1135.9693531982905</v>
          </cell>
          <cell r="CN11">
            <v>0.52504516866773032</v>
          </cell>
          <cell r="CO11">
            <v>20.295822394955355</v>
          </cell>
          <cell r="CP11">
            <v>48.556731019730734</v>
          </cell>
          <cell r="CQ11">
            <v>7.6500527358323245E-2</v>
          </cell>
          <cell r="CR11">
            <v>70.53400313504271</v>
          </cell>
          <cell r="CS11">
            <v>9.9845543504605061</v>
          </cell>
          <cell r="CT11">
            <v>585.38517355334034</v>
          </cell>
          <cell r="CU11">
            <v>5.3088877640360232</v>
          </cell>
          <cell r="CV11">
            <v>0.81135970565148285</v>
          </cell>
          <cell r="CW11">
            <v>63.362118602933201</v>
          </cell>
          <cell r="CX11">
            <v>5.2712330153766081E-3</v>
          </cell>
          <cell r="CY11">
            <v>5.1993128288125687</v>
          </cell>
          <cell r="CZ11">
            <v>0.39955629681235244</v>
          </cell>
          <cell r="DA11">
            <v>0.40505104516023266</v>
          </cell>
          <cell r="DB11">
            <v>3.4404109081913137E-5</v>
          </cell>
          <cell r="DC11">
            <v>1.6305675394580144</v>
          </cell>
          <cell r="DD11">
            <v>4895.3409099205974</v>
          </cell>
          <cell r="DE11">
            <v>0.72075463532377193</v>
          </cell>
          <cell r="DI11">
            <v>2030</v>
          </cell>
          <cell r="DJ11">
            <v>63.907355700177064</v>
          </cell>
          <cell r="DK11">
            <v>1045.7245448462618</v>
          </cell>
          <cell r="DL11">
            <v>0.43387179617802457</v>
          </cell>
          <cell r="DM11">
            <v>18.722110619712744</v>
          </cell>
          <cell r="DN11">
            <v>42.824745394493846</v>
          </cell>
          <cell r="DO11">
            <v>6.8893703287693286E-2</v>
          </cell>
          <cell r="DP11">
            <v>64.826119536815426</v>
          </cell>
          <cell r="DQ11">
            <v>9.0897905235602732</v>
          </cell>
          <cell r="DR11">
            <v>525.98758954273933</v>
          </cell>
          <cell r="DS11">
            <v>4.8434715388239455</v>
          </cell>
          <cell r="DT11">
            <v>0.85476888038152299</v>
          </cell>
          <cell r="DU11">
            <v>55.696477765932642</v>
          </cell>
          <cell r="DV11">
            <v>5.0747271630290462E-3</v>
          </cell>
          <cell r="DW11">
            <v>4.9466799511359278</v>
          </cell>
          <cell r="DX11">
            <v>0.37163213647206561</v>
          </cell>
          <cell r="DY11">
            <v>0.37668125151812509</v>
          </cell>
          <cell r="DZ11">
            <v>3.1903979671638168E-5</v>
          </cell>
          <cell r="EA11">
            <v>1.3177789828290207</v>
          </cell>
          <cell r="EB11">
            <v>3749.7713345742304</v>
          </cell>
          <cell r="EC11">
            <v>0.72525455908273873</v>
          </cell>
          <cell r="EG11">
            <v>2030</v>
          </cell>
          <cell r="EH11">
            <v>70.014406407073352</v>
          </cell>
          <cell r="EI11">
            <v>1148.4137538108196</v>
          </cell>
          <cell r="EJ11">
            <v>0.51671321435614714</v>
          </cell>
          <cell r="EK11">
            <v>20.509812628478819</v>
          </cell>
          <cell r="EL11">
            <v>48.416938270262435</v>
          </cell>
          <cell r="EM11">
            <v>7.6354463128707722E-2</v>
          </cell>
          <cell r="EN11">
            <v>71.031986089029658</v>
          </cell>
          <cell r="EO11">
            <v>9.9678968346944643</v>
          </cell>
          <cell r="EP11">
            <v>584.06746260674549</v>
          </cell>
          <cell r="EQ11">
            <v>5.3675615680552449</v>
          </cell>
          <cell r="ER11">
            <v>0.80847323833049911</v>
          </cell>
          <cell r="ES11">
            <v>63.122615603696786</v>
          </cell>
          <cell r="ET11">
            <v>5.2678461772802448E-3</v>
          </cell>
          <cell r="EU11">
            <v>5.3508059792847362</v>
          </cell>
          <cell r="EV11">
            <v>0.40053707946148814</v>
          </cell>
          <cell r="EW11">
            <v>0.40606983098656857</v>
          </cell>
          <cell r="EX11">
            <v>3.4777136296066788E-5</v>
          </cell>
          <cell r="EY11">
            <v>1.5976008451071282</v>
          </cell>
          <cell r="EZ11">
            <v>4762.5189159296642</v>
          </cell>
          <cell r="FA11">
            <v>0.73848410819219512</v>
          </cell>
        </row>
        <row r="12">
          <cell r="BM12">
            <v>2035</v>
          </cell>
          <cell r="BN12">
            <v>69.892926463953131</v>
          </cell>
          <cell r="BO12">
            <v>1144.3803296522306</v>
          </cell>
          <cell r="BP12">
            <v>0.51994846310054654</v>
          </cell>
          <cell r="BQ12">
            <v>20.43623198890544</v>
          </cell>
          <cell r="BR12">
            <v>48.310052740530878</v>
          </cell>
          <cell r="BS12">
            <v>7.620451657636311E-2</v>
          </cell>
          <cell r="BT12">
            <v>70.906585794081948</v>
          </cell>
          <cell r="BU12">
            <v>9.9576368791151531</v>
          </cell>
          <cell r="BV12">
            <v>582.95714419730689</v>
          </cell>
          <cell r="BW12">
            <v>5.362603211076503</v>
          </cell>
          <cell r="BX12">
            <v>0.81327954724582174</v>
          </cell>
          <cell r="BY12">
            <v>63.017071692150751</v>
          </cell>
          <cell r="BZ12">
            <v>5.2677247782038439E-3</v>
          </cell>
          <cell r="CA12">
            <v>5.3672344359190527</v>
          </cell>
          <cell r="CB12">
            <v>0.40102193508171657</v>
          </cell>
          <cell r="CC12">
            <v>0.40653563958510258</v>
          </cell>
          <cell r="CD12">
            <v>3.4682141462060325E-5</v>
          </cell>
          <cell r="CE12">
            <v>1.6112091533297361</v>
          </cell>
          <cell r="CF12">
            <v>4811.8489906236064</v>
          </cell>
          <cell r="CG12">
            <v>0.73551948375355614</v>
          </cell>
          <cell r="CK12">
            <v>2035</v>
          </cell>
          <cell r="CL12">
            <v>69.137645661460382</v>
          </cell>
          <cell r="CM12">
            <v>1126.534372036175</v>
          </cell>
          <cell r="CN12">
            <v>0.53277964168496228</v>
          </cell>
          <cell r="CO12">
            <v>20.141674279657796</v>
          </cell>
          <cell r="CP12">
            <v>48.941924586670623</v>
          </cell>
          <cell r="CQ12">
            <v>7.7000455619999714E-2</v>
          </cell>
          <cell r="CR12">
            <v>70.152141465306755</v>
          </cell>
          <cell r="CS12">
            <v>10.035221443209631</v>
          </cell>
          <cell r="CT12">
            <v>589.3567183962557</v>
          </cell>
          <cell r="CU12">
            <v>5.2443722550837935</v>
          </cell>
          <cell r="CV12">
            <v>0.81084639020478289</v>
          </cell>
          <cell r="CW12">
            <v>63.899056888299832</v>
          </cell>
          <cell r="CX12">
            <v>5.285018486636886E-3</v>
          </cell>
          <cell r="CY12">
            <v>4.9897596332637812</v>
          </cell>
          <cell r="CZ12">
            <v>0.39814859560511051</v>
          </cell>
          <cell r="DA12">
            <v>0.40362554925193533</v>
          </cell>
          <cell r="DB12">
            <v>3.4084274885996731E-5</v>
          </cell>
          <cell r="DC12">
            <v>1.6594175697592637</v>
          </cell>
          <cell r="DD12">
            <v>5016.9062758387827</v>
          </cell>
          <cell r="DE12">
            <v>0.70261389220612991</v>
          </cell>
          <cell r="DI12">
            <v>2035</v>
          </cell>
          <cell r="DJ12">
            <v>53.470477621833247</v>
          </cell>
          <cell r="DK12">
            <v>874.69915246014671</v>
          </cell>
          <cell r="DL12">
            <v>0.28533756628980794</v>
          </cell>
          <cell r="DM12">
            <v>15.724287889769208</v>
          </cell>
          <cell r="DN12">
            <v>33.754173723108273</v>
          </cell>
          <cell r="DO12">
            <v>5.6659311957486545E-2</v>
          </cell>
          <cell r="DP12">
            <v>54.232289805592451</v>
          </cell>
          <cell r="DQ12">
            <v>7.5969456786819469</v>
          </cell>
          <cell r="DR12">
            <v>431.62718598804037</v>
          </cell>
          <cell r="DS12">
            <v>3.9725249364565989</v>
          </cell>
          <cell r="DT12">
            <v>0.91058946451204203</v>
          </cell>
          <cell r="DU12">
            <v>43.554577746450249</v>
          </cell>
          <cell r="DV12">
            <v>4.7025694361587361E-3</v>
          </cell>
          <cell r="DW12">
            <v>4.1458138035989425</v>
          </cell>
          <cell r="DX12">
            <v>0.32011528307406117</v>
          </cell>
          <cell r="DY12">
            <v>0.32436034120658924</v>
          </cell>
          <cell r="DZ12">
            <v>2.7130020153015432E-5</v>
          </cell>
          <cell r="EA12">
            <v>0.81136662869212739</v>
          </cell>
          <cell r="EB12">
            <v>1919.1760876441313</v>
          </cell>
          <cell r="EC12">
            <v>0.70017545692972016</v>
          </cell>
          <cell r="EG12">
            <v>2035</v>
          </cell>
          <cell r="EH12">
            <v>70.306890442562278</v>
          </cell>
          <cell r="EI12">
            <v>1155.1514986480101</v>
          </cell>
          <cell r="EJ12">
            <v>0.51489753862347354</v>
          </cell>
          <cell r="EK12">
            <v>20.635038772272416</v>
          </cell>
          <cell r="EL12">
            <v>48.584798194050101</v>
          </cell>
          <cell r="EM12">
            <v>7.6629122942260347E-2</v>
          </cell>
          <cell r="EN12">
            <v>71.329426478810547</v>
          </cell>
          <cell r="EO12">
            <v>9.9987477387877899</v>
          </cell>
          <cell r="EP12">
            <v>585.97419390225809</v>
          </cell>
          <cell r="EQ12">
            <v>5.3813382741300755</v>
          </cell>
          <cell r="ER12">
            <v>0.80667876622394952</v>
          </cell>
          <cell r="ES12">
            <v>63.313324768639873</v>
          </cell>
          <cell r="ET12">
            <v>5.2819258633164399E-3</v>
          </cell>
          <cell r="EU12">
            <v>5.3587220883365845</v>
          </cell>
          <cell r="EV12">
            <v>0.4008712982784155</v>
          </cell>
          <cell r="EW12">
            <v>0.40643477043279602</v>
          </cell>
          <cell r="EX12">
            <v>3.4944759179076723E-5</v>
          </cell>
          <cell r="EY12">
            <v>1.5885862174772389</v>
          </cell>
          <cell r="EZ12">
            <v>4728.763910456164</v>
          </cell>
          <cell r="FA12">
            <v>0.74388565762629288</v>
          </cell>
        </row>
        <row r="13">
          <cell r="BM13">
            <v>2040</v>
          </cell>
          <cell r="BN13">
            <v>69.934738903144677</v>
          </cell>
          <cell r="BO13">
            <v>1145.0202697223019</v>
          </cell>
          <cell r="BP13">
            <v>0.52034810570868995</v>
          </cell>
          <cell r="BQ13">
            <v>20.448625627091609</v>
          </cell>
          <cell r="BR13">
            <v>48.32237634218869</v>
          </cell>
          <cell r="BS13">
            <v>7.6231738391467421E-2</v>
          </cell>
          <cell r="BT13">
            <v>70.948594041770292</v>
          </cell>
          <cell r="BU13">
            <v>9.9626149905930266</v>
          </cell>
          <cell r="BV13">
            <v>583.12125750334849</v>
          </cell>
          <cell r="BW13">
            <v>5.3645929578600162</v>
          </cell>
          <cell r="BX13">
            <v>0.8140915402453397</v>
          </cell>
          <cell r="BY13">
            <v>63.035007112270705</v>
          </cell>
          <cell r="BZ13">
            <v>5.271296117615034E-3</v>
          </cell>
          <cell r="CA13">
            <v>5.3737446338159645</v>
          </cell>
          <cell r="CB13">
            <v>0.40123377204571598</v>
          </cell>
          <cell r="CC13">
            <v>0.4067502567203779</v>
          </cell>
          <cell r="CD13">
            <v>3.4699026040269341E-5</v>
          </cell>
          <cell r="CE13">
            <v>1.612538667558326</v>
          </cell>
          <cell r="CF13">
            <v>4816.4118048918699</v>
          </cell>
          <cell r="CG13">
            <v>0.73610680554330576</v>
          </cell>
          <cell r="CK13">
            <v>2040</v>
          </cell>
          <cell r="CL13">
            <v>69.04216959774358</v>
          </cell>
          <cell r="CM13">
            <v>1124.4071698839555</v>
          </cell>
          <cell r="CN13">
            <v>0.5339740987930286</v>
          </cell>
          <cell r="CO13">
            <v>20.105432805580669</v>
          </cell>
          <cell r="CP13">
            <v>49.015329516644925</v>
          </cell>
          <cell r="CQ13">
            <v>7.7090040414208985E-2</v>
          </cell>
          <cell r="CR13">
            <v>70.056827169609065</v>
          </cell>
          <cell r="CS13">
            <v>10.042450565262932</v>
          </cell>
          <cell r="CT13">
            <v>590.11014011877239</v>
          </cell>
          <cell r="CU13">
            <v>5.2316080601653479</v>
          </cell>
          <cell r="CV13">
            <v>0.81024728261561541</v>
          </cell>
          <cell r="CW13">
            <v>63.999784077543445</v>
          </cell>
          <cell r="CX13">
            <v>5.2854535905753628E-3</v>
          </cell>
          <cell r="CY13">
            <v>4.9454152500791082</v>
          </cell>
          <cell r="CZ13">
            <v>0.39775530820849636</v>
          </cell>
          <cell r="DA13">
            <v>0.40322732838023323</v>
          </cell>
          <cell r="DB13">
            <v>3.4015997727586868E-5</v>
          </cell>
          <cell r="DC13">
            <v>1.6639542436492194</v>
          </cell>
          <cell r="DD13">
            <v>5036.6835821794248</v>
          </cell>
          <cell r="DE13">
            <v>0.69883915528894791</v>
          </cell>
          <cell r="DI13">
            <v>2040</v>
          </cell>
          <cell r="DJ13">
            <v>46.890033491803074</v>
          </cell>
          <cell r="DK13">
            <v>766.8726781764077</v>
          </cell>
          <cell r="DL13">
            <v>0.19173172079092554</v>
          </cell>
          <cell r="DM13">
            <v>13.834402340137757</v>
          </cell>
          <cell r="DN13">
            <v>28.035324478630013</v>
          </cell>
          <cell r="DO13">
            <v>4.8944721447717922E-2</v>
          </cell>
          <cell r="DP13">
            <v>47.552881854452686</v>
          </cell>
          <cell r="DQ13">
            <v>6.6556647478063145</v>
          </cell>
          <cell r="DR13">
            <v>372.1306415138439</v>
          </cell>
          <cell r="DS13">
            <v>3.4232781654756401</v>
          </cell>
          <cell r="DT13">
            <v>0.94566722782787838</v>
          </cell>
          <cell r="DU13">
            <v>35.899373695402453</v>
          </cell>
          <cell r="DV13">
            <v>4.4678376598414789E-3</v>
          </cell>
          <cell r="DW13">
            <v>3.640995698775098</v>
          </cell>
          <cell r="DX13">
            <v>0.2876475122954178</v>
          </cell>
          <cell r="DY13">
            <v>0.29138581320569562</v>
          </cell>
          <cell r="DZ13">
            <v>2.411984086433974E-5</v>
          </cell>
          <cell r="EA13">
            <v>0.49223791417015045</v>
          </cell>
          <cell r="EB13">
            <v>765.5484371828403</v>
          </cell>
          <cell r="EC13">
            <v>0.68431545727495346</v>
          </cell>
          <cell r="EG13">
            <v>2040</v>
          </cell>
          <cell r="EH13">
            <v>77.257891941601315</v>
          </cell>
          <cell r="EI13">
            <v>1337.1325999624542</v>
          </cell>
          <cell r="EJ13">
            <v>0.42770059012764572</v>
          </cell>
          <cell r="EK13">
            <v>23.990947106966281</v>
          </cell>
          <cell r="EL13">
            <v>53.258670243229126</v>
          </cell>
          <cell r="EM13">
            <v>8.382737360432721E-2</v>
          </cell>
          <cell r="EN13">
            <v>78.431514639633875</v>
          </cell>
          <cell r="EO13">
            <v>10.688203883425917</v>
          </cell>
          <cell r="EP13">
            <v>637.26538025355353</v>
          </cell>
          <cell r="EQ13">
            <v>5.6976239862880433</v>
          </cell>
          <cell r="ER13">
            <v>0.69206053425565006</v>
          </cell>
          <cell r="ES13">
            <v>68.34519278526713</v>
          </cell>
          <cell r="ET13">
            <v>5.5143276198625288E-3</v>
          </cell>
          <cell r="EU13">
            <v>5.1948580632278381</v>
          </cell>
          <cell r="EV13">
            <v>0.39776803552042317</v>
          </cell>
          <cell r="EW13">
            <v>0.40417242707429479</v>
          </cell>
          <cell r="EX13">
            <v>3.9383404492926416E-5</v>
          </cell>
          <cell r="EY13">
            <v>1.1992663814594215</v>
          </cell>
          <cell r="EZ13">
            <v>3299.5943505523524</v>
          </cell>
          <cell r="FA13">
            <v>0.88496436179645444</v>
          </cell>
        </row>
        <row r="14">
          <cell r="BM14">
            <v>2045</v>
          </cell>
          <cell r="BN14">
            <v>69.961834395751751</v>
          </cell>
          <cell r="BO14">
            <v>1145.433637671787</v>
          </cell>
          <cell r="BP14">
            <v>0.52061252254945656</v>
          </cell>
          <cell r="BQ14">
            <v>20.456674179067512</v>
          </cell>
          <cell r="BR14">
            <v>48.329762056174474</v>
          </cell>
          <cell r="BS14">
            <v>7.6248564860555118E-2</v>
          </cell>
          <cell r="BT14">
            <v>70.975807047034593</v>
          </cell>
          <cell r="BU14">
            <v>9.9658160043845729</v>
          </cell>
          <cell r="BV14">
            <v>583.21994108100625</v>
          </cell>
          <cell r="BW14">
            <v>5.3658298105100277</v>
          </cell>
          <cell r="BX14">
            <v>0.81462322199906367</v>
          </cell>
          <cell r="BY14">
            <v>63.045898158897757</v>
          </cell>
          <cell r="BZ14">
            <v>5.2736330802923403E-3</v>
          </cell>
          <cell r="CA14">
            <v>5.3780463607174402</v>
          </cell>
          <cell r="CB14">
            <v>0.4013719943296209</v>
          </cell>
          <cell r="CC14">
            <v>0.40689028430365692</v>
          </cell>
          <cell r="CD14">
            <v>3.4709813443718867E-5</v>
          </cell>
          <cell r="CE14">
            <v>1.613421041902797</v>
          </cell>
          <cell r="CF14">
            <v>4819.4475977009042</v>
          </cell>
          <cell r="CG14">
            <v>0.73648775933998667</v>
          </cell>
          <cell r="CK14">
            <v>2045</v>
          </cell>
          <cell r="CL14">
            <v>69.028692417520972</v>
          </cell>
          <cell r="CM14">
            <v>1124.1115899663753</v>
          </cell>
          <cell r="CN14">
            <v>0.53412243983943708</v>
          </cell>
          <cell r="CO14">
            <v>20.100228319011535</v>
          </cell>
          <cell r="CP14">
            <v>49.028492998162982</v>
          </cell>
          <cell r="CQ14">
            <v>7.7106508469373974E-2</v>
          </cell>
          <cell r="CR14">
            <v>70.043414969425243</v>
          </cell>
          <cell r="CS14">
            <v>10.043611652813961</v>
          </cell>
          <cell r="CT14">
            <v>590.25198277280253</v>
          </cell>
          <cell r="CU14">
            <v>5.2300225577088693</v>
          </cell>
          <cell r="CV14">
            <v>0.81014076669658019</v>
          </cell>
          <cell r="CW14">
            <v>64.0174472676985</v>
          </cell>
          <cell r="CX14">
            <v>5.2854302606761185E-3</v>
          </cell>
          <cell r="CY14">
            <v>4.9387418523182873</v>
          </cell>
          <cell r="CZ14">
            <v>0.3976957928077679</v>
          </cell>
          <cell r="DA14">
            <v>0.40316710280128143</v>
          </cell>
          <cell r="DB14">
            <v>3.4006984956237264E-5</v>
          </cell>
          <cell r="DC14">
            <v>1.664516228713353</v>
          </cell>
          <cell r="DD14">
            <v>5039.1803301307364</v>
          </cell>
          <cell r="DE14">
            <v>0.69830061660793441</v>
          </cell>
          <cell r="DI14">
            <v>2045</v>
          </cell>
          <cell r="DJ14">
            <v>45.080209618227272</v>
          </cell>
          <cell r="DK14">
            <v>737.22379677067727</v>
          </cell>
          <cell r="DL14">
            <v>0.16596025648226917</v>
          </cell>
          <cell r="DM14">
            <v>13.314732877180461</v>
          </cell>
          <cell r="DN14">
            <v>26.46354976221242</v>
          </cell>
          <cell r="DO14">
            <v>4.6825033502489573E-2</v>
          </cell>
          <cell r="DP14">
            <v>45.715844182064842</v>
          </cell>
          <cell r="DQ14">
            <v>6.396791968428408</v>
          </cell>
          <cell r="DR14">
            <v>355.78941584156047</v>
          </cell>
          <cell r="DS14">
            <v>3.272295857528043</v>
          </cell>
          <cell r="DT14">
            <v>0.95532094108736099</v>
          </cell>
          <cell r="DU14">
            <v>33.795164979446142</v>
          </cell>
          <cell r="DV14">
            <v>4.4033220541217308E-3</v>
          </cell>
          <cell r="DW14">
            <v>3.5021067625172022</v>
          </cell>
          <cell r="DX14">
            <v>0.27872207600400645</v>
          </cell>
          <cell r="DY14">
            <v>0.28232106884261193</v>
          </cell>
          <cell r="DZ14">
            <v>2.3292535457972544E-5</v>
          </cell>
          <cell r="EA14">
            <v>0.40436473613986729</v>
          </cell>
          <cell r="EB14">
            <v>447.81702219973408</v>
          </cell>
          <cell r="EC14">
            <v>0.67997605650042259</v>
          </cell>
          <cell r="EG14">
            <v>2045</v>
          </cell>
          <cell r="EH14">
            <v>87.088400618900621</v>
          </cell>
          <cell r="EI14">
            <v>1595.2342426457149</v>
          </cell>
          <cell r="EJ14">
            <v>0.30285364051654279</v>
          </cell>
          <cell r="EK14">
            <v>28.74924703459914</v>
          </cell>
          <cell r="EL14">
            <v>59.900756334427136</v>
          </cell>
          <cell r="EM14">
            <v>9.4041293365740075E-2</v>
          </cell>
          <cell r="EN14">
            <v>88.47692889151989</v>
          </cell>
          <cell r="EO14">
            <v>11.662413108750469</v>
          </cell>
          <cell r="EP14">
            <v>710.11324150767871</v>
          </cell>
          <cell r="EQ14">
            <v>6.1452266718793718</v>
          </cell>
          <cell r="ER14">
            <v>0.52747003740315879</v>
          </cell>
          <cell r="ES14">
            <v>75.489465359725017</v>
          </cell>
          <cell r="ET14">
            <v>5.8392224485977239E-3</v>
          </cell>
          <cell r="EU14">
            <v>4.9501824161618542</v>
          </cell>
          <cell r="EV14">
            <v>0.39300922990920001</v>
          </cell>
          <cell r="EW14">
            <v>0.40060651786542467</v>
          </cell>
          <cell r="EX14">
            <v>4.5677966182234584E-5</v>
          </cell>
          <cell r="EY14">
            <v>0.64259949926564397</v>
          </cell>
          <cell r="EZ14">
            <v>1256.5590216965754</v>
          </cell>
          <cell r="FA14">
            <v>1.0848949552979081</v>
          </cell>
        </row>
        <row r="15">
          <cell r="BM15">
            <v>2050</v>
          </cell>
          <cell r="BN15">
            <v>69.972226251114819</v>
          </cell>
          <cell r="BO15">
            <v>1145.5866331192346</v>
          </cell>
          <cell r="BP15">
            <v>0.52073659151911567</v>
          </cell>
          <cell r="BQ15">
            <v>20.459832340527189</v>
          </cell>
          <cell r="BR15">
            <v>48.330097290077077</v>
          </cell>
          <cell r="BS15">
            <v>7.6251630842462143E-2</v>
          </cell>
          <cell r="BT15">
            <v>70.986204908027133</v>
          </cell>
          <cell r="BU15">
            <v>9.9669402427323899</v>
          </cell>
          <cell r="BV15">
            <v>583.22588820410749</v>
          </cell>
          <cell r="BW15">
            <v>5.3660852726301647</v>
          </cell>
          <cell r="BX15">
            <v>0.81484994699585267</v>
          </cell>
          <cell r="BY15">
            <v>63.047031707499407</v>
          </cell>
          <cell r="BZ15">
            <v>5.2746237548716044E-3</v>
          </cell>
          <cell r="CA15">
            <v>5.3800418581753613</v>
          </cell>
          <cell r="CB15">
            <v>0.40142895674521223</v>
          </cell>
          <cell r="CC15">
            <v>0.40694795447880905</v>
          </cell>
          <cell r="CD15">
            <v>3.4713308875675374E-5</v>
          </cell>
          <cell r="CE15">
            <v>1.6138461728659965</v>
          </cell>
          <cell r="CF15">
            <v>4820.9409046215351</v>
          </cell>
          <cell r="CG15">
            <v>0.73663536161237331</v>
          </cell>
          <cell r="CK15">
            <v>2050</v>
          </cell>
          <cell r="CL15">
            <v>69.027469030208906</v>
          </cell>
          <cell r="CM15">
            <v>1124.0907817417892</v>
          </cell>
          <cell r="CN15">
            <v>0.53411928447770041</v>
          </cell>
          <cell r="CO15">
            <v>20.099892633502581</v>
          </cell>
          <cell r="CP15">
            <v>49.02719108800413</v>
          </cell>
          <cell r="CQ15">
            <v>7.710443584339792E-2</v>
          </cell>
          <cell r="CR15">
            <v>70.04217113432523</v>
          </cell>
          <cell r="CS15">
            <v>10.043426957059932</v>
          </cell>
          <cell r="CT15">
            <v>590.23516104313944</v>
          </cell>
          <cell r="CU15">
            <v>5.2298819185090171</v>
          </cell>
          <cell r="CV15">
            <v>0.81012563286247574</v>
          </cell>
          <cell r="CW15">
            <v>64.015775394532213</v>
          </cell>
          <cell r="CX15">
            <v>5.285361337093124E-3</v>
          </cell>
          <cell r="CY15">
            <v>4.9386816018221813</v>
          </cell>
          <cell r="CZ15">
            <v>0.39769108165649297</v>
          </cell>
          <cell r="DA15">
            <v>0.40316231610051501</v>
          </cell>
          <cell r="DB15">
            <v>3.4006249057841881E-5</v>
          </cell>
          <cell r="DC15">
            <v>1.6645100061948255</v>
          </cell>
          <cell r="DD15">
            <v>5039.1708093845318</v>
          </cell>
          <cell r="DE15">
            <v>0.69828399422287246</v>
          </cell>
          <cell r="DI15">
            <v>2050</v>
          </cell>
          <cell r="DJ15">
            <v>44.762982985156491</v>
          </cell>
          <cell r="DK15">
            <v>732.02178624928729</v>
          </cell>
          <cell r="DL15">
            <v>0.1614682261515579</v>
          </cell>
          <cell r="DM15">
            <v>13.22357414807475</v>
          </cell>
          <cell r="DN15">
            <v>26.187171269802224</v>
          </cell>
          <cell r="DO15">
            <v>4.645175095894833E-2</v>
          </cell>
          <cell r="DP15">
            <v>45.39384358559272</v>
          </cell>
          <cell r="DQ15">
            <v>6.3514068131041519</v>
          </cell>
          <cell r="DR15">
            <v>352.90683483421918</v>
          </cell>
          <cell r="DS15">
            <v>3.2457602614335319</v>
          </cell>
          <cell r="DT15">
            <v>0.95699978258497109</v>
          </cell>
          <cell r="DU15">
            <v>33.42536871688641</v>
          </cell>
          <cell r="DV15">
            <v>4.3919726676496813E-3</v>
          </cell>
          <cell r="DW15">
            <v>3.4778107877804132</v>
          </cell>
          <cell r="DX15">
            <v>0.27715513381241597</v>
          </cell>
          <cell r="DY15">
            <v>0.28072966885730588</v>
          </cell>
          <cell r="DZ15">
            <v>2.3147031486771924E-5</v>
          </cell>
          <cell r="EA15">
            <v>0.38905796274189142</v>
          </cell>
          <cell r="EB15">
            <v>392.53087848289448</v>
          </cell>
          <cell r="EC15">
            <v>0.67919365129955267</v>
          </cell>
          <cell r="EG15">
            <v>2050</v>
          </cell>
          <cell r="EH15">
            <v>89.294762260190296</v>
          </cell>
          <cell r="EI15">
            <v>1653.2536647084214</v>
          </cell>
          <cell r="EJ15">
            <v>0.27465864752381414</v>
          </cell>
          <cell r="EK15">
            <v>29.81884166857601</v>
          </cell>
          <cell r="EL15">
            <v>61.392994022869203</v>
          </cell>
          <cell r="EM15">
            <v>9.6335219962061888E-2</v>
          </cell>
          <cell r="EN15">
            <v>90.731647708734982</v>
          </cell>
          <cell r="EO15">
            <v>11.880740268768482</v>
          </cell>
          <cell r="EP15">
            <v>726.47494312693675</v>
          </cell>
          <cell r="EQ15">
            <v>6.2456017824546484</v>
          </cell>
          <cell r="ER15">
            <v>0.49025908102674415</v>
          </cell>
          <cell r="ES15">
            <v>77.093393965159294</v>
          </cell>
          <cell r="ET15">
            <v>5.9117959825770458E-3</v>
          </cell>
          <cell r="EU15">
            <v>4.8940075929258384</v>
          </cell>
          <cell r="EV15">
            <v>0.39189342716868625</v>
          </cell>
          <cell r="EW15">
            <v>0.39975890390645957</v>
          </cell>
          <cell r="EX15">
            <v>4.7092373667474203E-5</v>
          </cell>
          <cell r="EY15">
            <v>0.51696974063014767</v>
          </cell>
          <cell r="EZ15">
            <v>795.56381827753421</v>
          </cell>
          <cell r="FA15">
            <v>1.1298227670971654</v>
          </cell>
        </row>
        <row r="323">
          <cell r="AO323" t="str">
            <v>Full pricing</v>
          </cell>
          <cell r="AP323">
            <v>2025</v>
          </cell>
          <cell r="AU323">
            <v>2030</v>
          </cell>
          <cell r="AZ323">
            <v>2035</v>
          </cell>
          <cell r="BE323">
            <v>2040</v>
          </cell>
          <cell r="BJ323">
            <v>2045</v>
          </cell>
          <cell r="BO323">
            <v>2050</v>
          </cell>
        </row>
        <row r="324">
          <cell r="AO324" t="str">
            <v>BT1</v>
          </cell>
          <cell r="AP324">
            <v>0.2</v>
          </cell>
          <cell r="AQ324">
            <v>0.4</v>
          </cell>
          <cell r="AR324">
            <v>0.6</v>
          </cell>
          <cell r="AS324">
            <v>0.8</v>
          </cell>
          <cell r="AT324">
            <v>1</v>
          </cell>
          <cell r="AU324">
            <v>0.2</v>
          </cell>
          <cell r="AV324">
            <v>0.4</v>
          </cell>
          <cell r="AW324">
            <v>0.6</v>
          </cell>
          <cell r="AX324">
            <v>0.8</v>
          </cell>
          <cell r="AY324">
            <v>1</v>
          </cell>
          <cell r="AZ324">
            <v>0.2</v>
          </cell>
          <cell r="BA324">
            <v>0.4</v>
          </cell>
          <cell r="BB324">
            <v>0.6</v>
          </cell>
          <cell r="BC324">
            <v>0.8</v>
          </cell>
          <cell r="BD324">
            <v>1</v>
          </cell>
          <cell r="BE324">
            <v>0.2</v>
          </cell>
          <cell r="BF324">
            <v>0.4</v>
          </cell>
          <cell r="BG324">
            <v>0.6</v>
          </cell>
          <cell r="BH324">
            <v>0.8</v>
          </cell>
          <cell r="BI324">
            <v>1</v>
          </cell>
          <cell r="BJ324">
            <v>0.2</v>
          </cell>
          <cell r="BK324">
            <v>0.4</v>
          </cell>
          <cell r="BL324">
            <v>0.6</v>
          </cell>
          <cell r="BM324">
            <v>0.8</v>
          </cell>
          <cell r="BN324">
            <v>1</v>
          </cell>
          <cell r="BO324">
            <v>0.2</v>
          </cell>
          <cell r="BP324">
            <v>0.4</v>
          </cell>
          <cell r="BQ324">
            <v>0.6</v>
          </cell>
          <cell r="BR324">
            <v>0.8</v>
          </cell>
          <cell r="BS324">
            <v>1</v>
          </cell>
        </row>
        <row r="325">
          <cell r="AO325" t="str">
            <v>NMC622 (100)</v>
          </cell>
          <cell r="AP325">
            <v>179.45026967535156</v>
          </cell>
          <cell r="AQ325">
            <v>174.78987302384994</v>
          </cell>
          <cell r="AR325">
            <v>169.92061072394796</v>
          </cell>
          <cell r="AS325">
            <v>164.84248277564549</v>
          </cell>
          <cell r="AT325">
            <v>159.55548917894251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</row>
        <row r="326">
          <cell r="AO326" t="str">
            <v>NMC811 (100)</v>
          </cell>
          <cell r="AP326">
            <v>169.12345038417121</v>
          </cell>
          <cell r="AQ326">
            <v>164.40212400435195</v>
          </cell>
          <cell r="AR326">
            <v>159.51519515846189</v>
          </cell>
          <cell r="AS326">
            <v>154.46266384650076</v>
          </cell>
          <cell r="AT326">
            <v>149.24453006846869</v>
          </cell>
          <cell r="AU326">
            <v>871.14156928025466</v>
          </cell>
          <cell r="AV326">
            <v>847.67510878209418</v>
          </cell>
          <cell r="AW326">
            <v>823.34130948099903</v>
          </cell>
          <cell r="AX326">
            <v>798.14017137696999</v>
          </cell>
          <cell r="AY326">
            <v>772.07169447000786</v>
          </cell>
          <cell r="AZ326">
            <v>1289.6900547978696</v>
          </cell>
          <cell r="BA326">
            <v>1254.8859776403303</v>
          </cell>
          <cell r="BB326">
            <v>1218.7903346842402</v>
          </cell>
          <cell r="BC326">
            <v>1181.4031259296</v>
          </cell>
          <cell r="BD326">
            <v>1142.7243513764097</v>
          </cell>
          <cell r="BE326">
            <v>1430.70690334405</v>
          </cell>
          <cell r="BF326">
            <v>1391.6203747861348</v>
          </cell>
          <cell r="BG326">
            <v>1351.092296167064</v>
          </cell>
          <cell r="BH326">
            <v>1309.1226674868371</v>
          </cell>
          <cell r="BI326">
            <v>1265.7114887454545</v>
          </cell>
          <cell r="BJ326">
            <v>1477.9069405213716</v>
          </cell>
          <cell r="BK326">
            <v>1435.0639991274636</v>
          </cell>
          <cell r="BL326">
            <v>1390.7222568683599</v>
          </cell>
          <cell r="BM326">
            <v>1344.8817137440612</v>
          </cell>
          <cell r="BN326">
            <v>1297.5423697545666</v>
          </cell>
          <cell r="BO326">
            <v>1503.7436633391198</v>
          </cell>
          <cell r="BP326">
            <v>1458.3619847460095</v>
          </cell>
          <cell r="BQ326">
            <v>1411.4480369275332</v>
          </cell>
          <cell r="BR326">
            <v>1363.0018198836935</v>
          </cell>
          <cell r="BS326">
            <v>1313.0233336144888</v>
          </cell>
        </row>
        <row r="327">
          <cell r="AO327" t="str">
            <v>NCA (I) (100)</v>
          </cell>
          <cell r="AP327">
            <v>1775.9048310474016</v>
          </cell>
          <cell r="AQ327">
            <v>1725.0089005837642</v>
          </cell>
          <cell r="AR327">
            <v>1672.259641778754</v>
          </cell>
          <cell r="AS327">
            <v>1617.6570546323705</v>
          </cell>
          <cell r="AT327">
            <v>1561.2011391446174</v>
          </cell>
          <cell r="AU327">
            <v>5535.981168060719</v>
          </cell>
          <cell r="AV327">
            <v>5382.6777811935326</v>
          </cell>
          <cell r="AW327">
            <v>5223.5018205972374</v>
          </cell>
          <cell r="AX327">
            <v>5058.4532862718324</v>
          </cell>
          <cell r="AY327">
            <v>4887.5321782173141</v>
          </cell>
          <cell r="AZ327">
            <v>9661.4132323143167</v>
          </cell>
          <cell r="BA327">
            <v>9393.3831317970198</v>
          </cell>
          <cell r="BB327">
            <v>9115.045800912696</v>
          </cell>
          <cell r="BC327">
            <v>8826.4012396613452</v>
          </cell>
          <cell r="BD327">
            <v>8527.4494480429621</v>
          </cell>
          <cell r="BE327">
            <v>11957.787000377699</v>
          </cell>
          <cell r="BF327">
            <v>11622.150620539911</v>
          </cell>
          <cell r="BG327">
            <v>11273.681033718365</v>
          </cell>
          <cell r="BH327">
            <v>10912.378239913049</v>
          </cell>
          <cell r="BI327">
            <v>10538.242239123954</v>
          </cell>
          <cell r="BJ327">
            <v>13362.142757587721</v>
          </cell>
          <cell r="BK327">
            <v>12965.088258369662</v>
          </cell>
          <cell r="BL327">
            <v>12553.602751605582</v>
          </cell>
          <cell r="BM327">
            <v>12127.686237295502</v>
          </cell>
          <cell r="BN327">
            <v>11687.338715439395</v>
          </cell>
          <cell r="BO327">
            <v>14167.959126118614</v>
          </cell>
          <cell r="BP327">
            <v>13730.370673112613</v>
          </cell>
          <cell r="BQ327">
            <v>13277.410003197334</v>
          </cell>
          <cell r="BR327">
            <v>12809.077116372799</v>
          </cell>
          <cell r="BS327">
            <v>12325.372012638996</v>
          </cell>
        </row>
        <row r="328">
          <cell r="AO328" t="str">
            <v>LFP(II) (100)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</row>
        <row r="329">
          <cell r="AO329" t="str">
            <v>NMC955 (100)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</row>
        <row r="330">
          <cell r="AO330" t="str">
            <v>NCA955 (100)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</row>
        <row r="331">
          <cell r="AO331" t="str">
            <v>Li-S (100)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</row>
        <row r="332">
          <cell r="AO332" t="str">
            <v>Li-air (100)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</row>
        <row r="333">
          <cell r="AO333" t="str">
            <v>NMC622 (200)</v>
          </cell>
          <cell r="AP333">
            <v>34.632861678213956</v>
          </cell>
          <cell r="AQ333">
            <v>33.598942002058834</v>
          </cell>
          <cell r="AR333">
            <v>32.518851910303368</v>
          </cell>
          <cell r="AS333">
            <v>31.392591402947581</v>
          </cell>
          <cell r="AT333">
            <v>30.22016047999151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</row>
        <row r="334">
          <cell r="AO334" t="str">
            <v>NMC811 (200)</v>
          </cell>
          <cell r="AP334">
            <v>32.585661088489658</v>
          </cell>
          <cell r="AQ334">
            <v>31.537905993237608</v>
          </cell>
          <cell r="AR334">
            <v>30.453588519521041</v>
          </cell>
          <cell r="AS334">
            <v>29.33270866733999</v>
          </cell>
          <cell r="AT334">
            <v>28.175266436694418</v>
          </cell>
          <cell r="AU334">
            <v>441.46433618495519</v>
          </cell>
          <cell r="AV334">
            <v>427.76369830163281</v>
          </cell>
          <cell r="AW334">
            <v>413.55946210269269</v>
          </cell>
          <cell r="AX334">
            <v>398.85162758813379</v>
          </cell>
          <cell r="AY334">
            <v>383.64019475795692</v>
          </cell>
          <cell r="AZ334">
            <v>641.00385044435325</v>
          </cell>
          <cell r="BA334">
            <v>621.07898978257197</v>
          </cell>
          <cell r="BB334">
            <v>600.41884752486942</v>
          </cell>
          <cell r="BC334">
            <v>579.02342367124538</v>
          </cell>
          <cell r="BD334">
            <v>556.89271822169974</v>
          </cell>
          <cell r="BE334">
            <v>703.31671005197722</v>
          </cell>
          <cell r="BF334">
            <v>681.19257144417713</v>
          </cell>
          <cell r="BG334">
            <v>658.25700268546973</v>
          </cell>
          <cell r="BH334">
            <v>634.51000377585513</v>
          </cell>
          <cell r="BI334">
            <v>609.95157471533378</v>
          </cell>
          <cell r="BJ334">
            <v>718.06906747070639</v>
          </cell>
          <cell r="BK334">
            <v>694.11486575670699</v>
          </cell>
          <cell r="BL334">
            <v>669.32708553306213</v>
          </cell>
          <cell r="BM334">
            <v>643.70572679977317</v>
          </cell>
          <cell r="BN334">
            <v>617.25078955683955</v>
          </cell>
          <cell r="BO334">
            <v>722.90312625634556</v>
          </cell>
          <cell r="BP334">
            <v>697.80615867166011</v>
          </cell>
          <cell r="BQ334">
            <v>671.86612758293063</v>
          </cell>
          <cell r="BR334">
            <v>645.08303299015768</v>
          </cell>
          <cell r="BS334">
            <v>617.45687489334136</v>
          </cell>
        </row>
        <row r="335">
          <cell r="AO335" t="str">
            <v>NCA (I) (200)</v>
          </cell>
          <cell r="AP335">
            <v>344.62739433157674</v>
          </cell>
          <cell r="AQ335">
            <v>333.32975124444943</v>
          </cell>
          <cell r="AR335">
            <v>321.62233277913231</v>
          </cell>
          <cell r="AS335">
            <v>309.50513893562584</v>
          </cell>
          <cell r="AT335">
            <v>296.97816971393001</v>
          </cell>
          <cell r="AU335">
            <v>2825.7073559328355</v>
          </cell>
          <cell r="AV335">
            <v>2736.1838602707926</v>
          </cell>
          <cell r="AW335">
            <v>2643.24568183161</v>
          </cell>
          <cell r="AX335">
            <v>2546.8928206152827</v>
          </cell>
          <cell r="AY335">
            <v>2447.125276621814</v>
          </cell>
          <cell r="AZ335">
            <v>4836.653914217105</v>
          </cell>
          <cell r="BA335">
            <v>4683.1788788970862</v>
          </cell>
          <cell r="BB335">
            <v>4523.8275190807562</v>
          </cell>
          <cell r="BC335">
            <v>4358.5998347681052</v>
          </cell>
          <cell r="BD335">
            <v>4187.4958259591413</v>
          </cell>
          <cell r="BE335">
            <v>5920.8307799911636</v>
          </cell>
          <cell r="BF335">
            <v>5730.8113030485165</v>
          </cell>
          <cell r="BG335">
            <v>5533.5577430533813</v>
          </cell>
          <cell r="BH335">
            <v>5329.0701000057406</v>
          </cell>
          <cell r="BI335">
            <v>5117.3483739056101</v>
          </cell>
          <cell r="BJ335">
            <v>6539.3124279275717</v>
          </cell>
          <cell r="BK335">
            <v>6317.2607594741148</v>
          </cell>
          <cell r="BL335">
            <v>6087.1714916288629</v>
          </cell>
          <cell r="BM335">
            <v>5849.0446243918122</v>
          </cell>
          <cell r="BN335">
            <v>5602.8801577629683</v>
          </cell>
          <cell r="BO335">
            <v>6860.4956323041761</v>
          </cell>
          <cell r="BP335">
            <v>6618.4395256847338</v>
          </cell>
          <cell r="BQ335">
            <v>6367.9133098842758</v>
          </cell>
          <cell r="BR335">
            <v>6108.9169849027949</v>
          </cell>
          <cell r="BS335">
            <v>5841.4505507402955</v>
          </cell>
        </row>
        <row r="336">
          <cell r="AO336" t="str">
            <v>LFP(II) (200)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</row>
        <row r="337">
          <cell r="AO337" t="str">
            <v>NMC955 (200)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</row>
        <row r="338">
          <cell r="AO338" t="str">
            <v>NCA955 (200)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</row>
        <row r="339">
          <cell r="AO339" t="str">
            <v>Li-S (200)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</row>
        <row r="340">
          <cell r="AO340" t="str">
            <v>Li-air (200)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</row>
        <row r="342">
          <cell r="AO342" t="str">
            <v>Direct-emissions-pricing only</v>
          </cell>
        </row>
        <row r="343">
          <cell r="AO343" t="str">
            <v>BT1</v>
          </cell>
          <cell r="AP343">
            <v>0.2</v>
          </cell>
          <cell r="AQ343">
            <v>0.4</v>
          </cell>
          <cell r="AR343">
            <v>0.6</v>
          </cell>
          <cell r="AS343">
            <v>0.8</v>
          </cell>
          <cell r="AT343">
            <v>1</v>
          </cell>
          <cell r="AU343">
            <v>0.2</v>
          </cell>
          <cell r="AV343">
            <v>0.4</v>
          </cell>
          <cell r="AW343">
            <v>0.6</v>
          </cell>
          <cell r="AX343">
            <v>0.8</v>
          </cell>
          <cell r="AY343">
            <v>1</v>
          </cell>
          <cell r="AZ343">
            <v>0.2</v>
          </cell>
          <cell r="BA343">
            <v>0.4</v>
          </cell>
          <cell r="BB343">
            <v>0.6</v>
          </cell>
          <cell r="BC343">
            <v>0.8</v>
          </cell>
          <cell r="BD343">
            <v>1</v>
          </cell>
          <cell r="BE343">
            <v>0.2</v>
          </cell>
          <cell r="BF343">
            <v>0.4</v>
          </cell>
          <cell r="BG343">
            <v>0.6</v>
          </cell>
          <cell r="BH343">
            <v>0.8</v>
          </cell>
          <cell r="BI343">
            <v>1</v>
          </cell>
          <cell r="BJ343">
            <v>0.2</v>
          </cell>
          <cell r="BK343">
            <v>0.4</v>
          </cell>
          <cell r="BL343">
            <v>0.6</v>
          </cell>
          <cell r="BM343">
            <v>0.8</v>
          </cell>
          <cell r="BN343">
            <v>1</v>
          </cell>
          <cell r="BO343">
            <v>0.2</v>
          </cell>
          <cell r="BP343">
            <v>0.4</v>
          </cell>
          <cell r="BQ343">
            <v>0.6</v>
          </cell>
          <cell r="BR343">
            <v>0.8</v>
          </cell>
          <cell r="BS343">
            <v>1</v>
          </cell>
        </row>
        <row r="344">
          <cell r="AO344" t="str">
            <v>NMC622 (100)</v>
          </cell>
          <cell r="AP344">
            <v>163.69115227869486</v>
          </cell>
          <cell r="AQ344">
            <v>159.44002632976094</v>
          </cell>
          <cell r="AR344">
            <v>154.99837707473262</v>
          </cell>
          <cell r="AS344">
            <v>150.36620451360966</v>
          </cell>
          <cell r="AT344">
            <v>145.54350864639213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</row>
        <row r="345">
          <cell r="AO345" t="str">
            <v>NMC811 (100)</v>
          </cell>
          <cell r="AP345">
            <v>154.27122244406527</v>
          </cell>
          <cell r="AQ345">
            <v>149.96451754585266</v>
          </cell>
          <cell r="AR345">
            <v>145.50675320069485</v>
          </cell>
          <cell r="AS345">
            <v>140.89792940859161</v>
          </cell>
          <cell r="AT345">
            <v>136.13804616954303</v>
          </cell>
          <cell r="AU345">
            <v>784.309280259552</v>
          </cell>
          <cell r="AV345">
            <v>763.18187296712085</v>
          </cell>
          <cell r="AW345">
            <v>741.27358011457034</v>
          </cell>
          <cell r="AX345">
            <v>718.5844017019009</v>
          </cell>
          <cell r="AY345">
            <v>695.11433772911312</v>
          </cell>
          <cell r="AZ345">
            <v>1073.6234274145281</v>
          </cell>
          <cell r="BA345">
            <v>1044.6502082547252</v>
          </cell>
          <cell r="BB345">
            <v>1014.6018041741631</v>
          </cell>
          <cell r="BC345">
            <v>983.47821517284274</v>
          </cell>
          <cell r="BD345">
            <v>951.27944125076385</v>
          </cell>
          <cell r="BE345">
            <v>1245.6094314774223</v>
          </cell>
          <cell r="BF345">
            <v>1211.5797161656044</v>
          </cell>
          <cell r="BG345">
            <v>1176.2949510962676</v>
          </cell>
          <cell r="BH345">
            <v>1139.7551362694119</v>
          </cell>
          <cell r="BI345">
            <v>1101.960271685037</v>
          </cell>
          <cell r="BJ345">
            <v>1343.4592167355065</v>
          </cell>
          <cell r="BK345">
            <v>1304.5137710449953</v>
          </cell>
          <cell r="BL345">
            <v>1264.2058729691612</v>
          </cell>
          <cell r="BM345">
            <v>1222.535522508005</v>
          </cell>
          <cell r="BN345">
            <v>1179.5027196615263</v>
          </cell>
          <cell r="BO345">
            <v>1399.8423551185638</v>
          </cell>
          <cell r="BP345">
            <v>1357.5963278269517</v>
          </cell>
          <cell r="BQ345">
            <v>1313.9239035945545</v>
          </cell>
          <cell r="BR345">
            <v>1268.8250824213744</v>
          </cell>
          <cell r="BS345">
            <v>1222.29986430741</v>
          </cell>
        </row>
        <row r="346">
          <cell r="AO346" t="str">
            <v>NCA (I) (100)</v>
          </cell>
          <cell r="AP346">
            <v>1619.9469003716927</v>
          </cell>
          <cell r="AQ346">
            <v>1573.52059229781</v>
          </cell>
          <cell r="AR346">
            <v>1525.4037130573372</v>
          </cell>
          <cell r="AS346">
            <v>1475.596262650273</v>
          </cell>
          <cell r="AT346">
            <v>1424.0982410766208</v>
          </cell>
          <cell r="AU346">
            <v>4984.1742818443081</v>
          </cell>
          <cell r="AV346">
            <v>4846.1516305839668</v>
          </cell>
          <cell r="AW346">
            <v>4702.8417628284324</v>
          </cell>
          <cell r="AX346">
            <v>4554.2446785777001</v>
          </cell>
          <cell r="AY346">
            <v>4400.3603778317693</v>
          </cell>
          <cell r="AZ346">
            <v>8042.8003221061235</v>
          </cell>
          <cell r="BA346">
            <v>7819.6743128009348</v>
          </cell>
          <cell r="BB346">
            <v>7587.9678822134128</v>
          </cell>
          <cell r="BC346">
            <v>7347.6810303435605</v>
          </cell>
          <cell r="BD346">
            <v>7098.8137571913712</v>
          </cell>
          <cell r="BE346">
            <v>10410.750260905646</v>
          </cell>
          <cell r="BF346">
            <v>10118.536782872019</v>
          </cell>
          <cell r="BG346">
            <v>9815.1503919114239</v>
          </cell>
          <cell r="BH346">
            <v>9500.5910880238553</v>
          </cell>
          <cell r="BI346">
            <v>9174.8588712093042</v>
          </cell>
          <cell r="BJ346">
            <v>12146.565761903757</v>
          </cell>
          <cell r="BK346">
            <v>11785.631990029986</v>
          </cell>
          <cell r="BL346">
            <v>11411.580024065022</v>
          </cell>
          <cell r="BM346">
            <v>11024.409864008885</v>
          </cell>
          <cell r="BN346">
            <v>10624.121509861547</v>
          </cell>
          <cell r="BO346">
            <v>13189.022673112851</v>
          </cell>
          <cell r="BP346">
            <v>12781.669434949634</v>
          </cell>
          <cell r="BQ346">
            <v>12360.006124633632</v>
          </cell>
          <cell r="BR346">
            <v>11924.032742164862</v>
          </cell>
          <cell r="BS346">
            <v>11473.749287543318</v>
          </cell>
        </row>
        <row r="347">
          <cell r="AO347" t="str">
            <v>LFP(II) (100)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</row>
        <row r="348">
          <cell r="AO348" t="str">
            <v>NMC955 (100)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</row>
        <row r="349">
          <cell r="AO349" t="str">
            <v>NCA955 (100)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</row>
        <row r="350">
          <cell r="AO350" t="str">
            <v>Li-S (100)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</row>
        <row r="351">
          <cell r="AO351" t="str">
            <v>Li-air (100)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</row>
        <row r="352">
          <cell r="AO352" t="str">
            <v>NMC622 (200)</v>
          </cell>
          <cell r="AP352">
            <v>32.311900066240497</v>
          </cell>
          <cell r="AQ352">
            <v>31.347269722873296</v>
          </cell>
          <cell r="AR352">
            <v>30.339563128148178</v>
          </cell>
          <cell r="AS352">
            <v>29.288780282065154</v>
          </cell>
          <cell r="AT352">
            <v>28.194921184624249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</row>
        <row r="353">
          <cell r="AO353" t="str">
            <v>NMC811 (200)</v>
          </cell>
          <cell r="AP353">
            <v>30.401895011349765</v>
          </cell>
          <cell r="AQ353">
            <v>29.424356445630394</v>
          </cell>
          <cell r="AR353">
            <v>28.412705771875999</v>
          </cell>
          <cell r="AS353">
            <v>27.366942990086596</v>
          </cell>
          <cell r="AT353">
            <v>26.287068100262161</v>
          </cell>
          <cell r="AU353">
            <v>413.23841442226376</v>
          </cell>
          <cell r="AV353">
            <v>400.41375473535811</v>
          </cell>
          <cell r="AW353">
            <v>387.11769531716277</v>
          </cell>
          <cell r="AX353">
            <v>373.35023616767666</v>
          </cell>
          <cell r="AY353">
            <v>359.11137728690062</v>
          </cell>
          <cell r="AZ353">
            <v>561.83314748182647</v>
          </cell>
          <cell r="BA353">
            <v>544.36921622621037</v>
          </cell>
          <cell r="BB353">
            <v>526.26081836866115</v>
          </cell>
          <cell r="BC353">
            <v>507.50795390917864</v>
          </cell>
          <cell r="BD353">
            <v>488.11062284776284</v>
          </cell>
          <cell r="BE353">
            <v>650.25066632270421</v>
          </cell>
          <cell r="BF353">
            <v>629.79581907405179</v>
          </cell>
          <cell r="BG353">
            <v>608.59076499999549</v>
          </cell>
          <cell r="BH353">
            <v>586.63550410053472</v>
          </cell>
          <cell r="BI353">
            <v>563.93003637567051</v>
          </cell>
          <cell r="BJ353">
            <v>700.4803291220835</v>
          </cell>
          <cell r="BK353">
            <v>677.11287345436858</v>
          </cell>
          <cell r="BL353">
            <v>652.93225736067654</v>
          </cell>
          <cell r="BM353">
            <v>627.93848084100864</v>
          </cell>
          <cell r="BN353">
            <v>602.13154389536419</v>
          </cell>
          <cell r="BO353">
            <v>730.33839455084865</v>
          </cell>
          <cell r="BP353">
            <v>704.98329737646702</v>
          </cell>
          <cell r="BQ353">
            <v>678.77646554541502</v>
          </cell>
          <cell r="BR353">
            <v>651.71789905769322</v>
          </cell>
          <cell r="BS353">
            <v>623.80759791330161</v>
          </cell>
        </row>
        <row r="354">
          <cell r="AO354" t="str">
            <v>NCA (I) (200)</v>
          </cell>
          <cell r="AP354">
            <v>321.53178761822238</v>
          </cell>
          <cell r="AQ354">
            <v>310.99126925716109</v>
          </cell>
          <cell r="AR354">
            <v>300.06843709273295</v>
          </cell>
          <cell r="AS354">
            <v>288.76329112493846</v>
          </cell>
          <cell r="AT354">
            <v>277.07583135377752</v>
          </cell>
          <cell r="AU354">
            <v>2645.0399991037966</v>
          </cell>
          <cell r="AV354">
            <v>2561.2403705299002</v>
          </cell>
          <cell r="AW354">
            <v>2474.2443838792128</v>
          </cell>
          <cell r="AX354">
            <v>2384.0520391517275</v>
          </cell>
          <cell r="AY354">
            <v>2290.6633363474507</v>
          </cell>
          <cell r="AZ354">
            <v>4239.2763943947539</v>
          </cell>
          <cell r="BA354">
            <v>4104.757136680535</v>
          </cell>
          <cell r="BB354">
            <v>3965.0873422182162</v>
          </cell>
          <cell r="BC354">
            <v>3820.2670110077897</v>
          </cell>
          <cell r="BD354">
            <v>3670.2961430492614</v>
          </cell>
          <cell r="BE354">
            <v>5474.0973800959482</v>
          </cell>
          <cell r="BF354">
            <v>5298.4150882773502</v>
          </cell>
          <cell r="BG354">
            <v>5116.0445331800838</v>
          </cell>
          <cell r="BH354">
            <v>4926.9857148041328</v>
          </cell>
          <cell r="BI354">
            <v>4731.2386331495136</v>
          </cell>
          <cell r="BJ354">
            <v>6379.1352799550923</v>
          </cell>
          <cell r="BK354">
            <v>6162.5226547263483</v>
          </cell>
          <cell r="BL354">
            <v>5938.0693070345869</v>
          </cell>
          <cell r="BM354">
            <v>5705.7752368798037</v>
          </cell>
          <cell r="BN354">
            <v>5465.6404442620051</v>
          </cell>
          <cell r="BO354">
            <v>6931.0578194171421</v>
          </cell>
          <cell r="BP354">
            <v>6686.5120955451657</v>
          </cell>
          <cell r="BQ354">
            <v>6433.4091449629268</v>
          </cell>
          <cell r="BR354">
            <v>6171.7489676704172</v>
          </cell>
          <cell r="BS354">
            <v>5901.5315636676414</v>
          </cell>
        </row>
        <row r="355">
          <cell r="AO355" t="str">
            <v>LFP(II) (200)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</row>
        <row r="356">
          <cell r="AO356" t="str">
            <v>NMC955 (200)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</row>
        <row r="357">
          <cell r="AO357" t="str">
            <v>NCA955 (200)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</row>
        <row r="358">
          <cell r="AO358" t="str">
            <v>Li-S (200)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</row>
        <row r="359">
          <cell r="AO359" t="str">
            <v>Li-air (200)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</row>
        <row r="361">
          <cell r="AO361" t="str">
            <v>Full pricing</v>
          </cell>
        </row>
        <row r="362">
          <cell r="AO362" t="str">
            <v>BT2</v>
          </cell>
          <cell r="AP362">
            <v>0.2</v>
          </cell>
          <cell r="AQ362">
            <v>0.4</v>
          </cell>
          <cell r="AR362">
            <v>0.6</v>
          </cell>
          <cell r="AS362">
            <v>0.8</v>
          </cell>
          <cell r="AT362">
            <v>1</v>
          </cell>
          <cell r="AU362">
            <v>0.2</v>
          </cell>
          <cell r="AV362">
            <v>0.4</v>
          </cell>
          <cell r="AW362">
            <v>0.6</v>
          </cell>
          <cell r="AX362">
            <v>0.8</v>
          </cell>
          <cell r="AY362">
            <v>1</v>
          </cell>
          <cell r="AZ362">
            <v>0.2</v>
          </cell>
          <cell r="BA362">
            <v>0.4</v>
          </cell>
          <cell r="BB362">
            <v>0.6</v>
          </cell>
          <cell r="BC362">
            <v>0.8</v>
          </cell>
          <cell r="BD362">
            <v>1</v>
          </cell>
          <cell r="BE362">
            <v>0.2</v>
          </cell>
          <cell r="BF362">
            <v>0.4</v>
          </cell>
          <cell r="BG362">
            <v>0.6</v>
          </cell>
          <cell r="BH362">
            <v>0.8</v>
          </cell>
          <cell r="BI362">
            <v>1</v>
          </cell>
          <cell r="BJ362">
            <v>0.2</v>
          </cell>
          <cell r="BK362">
            <v>0.4</v>
          </cell>
          <cell r="BL362">
            <v>0.6</v>
          </cell>
          <cell r="BM362">
            <v>0.8</v>
          </cell>
          <cell r="BN362">
            <v>1</v>
          </cell>
          <cell r="BO362">
            <v>0.2</v>
          </cell>
          <cell r="BP362">
            <v>0.4</v>
          </cell>
          <cell r="BQ362">
            <v>0.6</v>
          </cell>
          <cell r="BR362">
            <v>0.8</v>
          </cell>
          <cell r="BS362">
            <v>1</v>
          </cell>
        </row>
        <row r="363">
          <cell r="AO363" t="str">
            <v>NMC622 (100)</v>
          </cell>
          <cell r="AP363">
            <v>167.62566044529473</v>
          </cell>
          <cell r="AQ363">
            <v>163.27235371547874</v>
          </cell>
          <cell r="AR363">
            <v>158.72394422922343</v>
          </cell>
          <cell r="AS363">
            <v>153.98043198652866</v>
          </cell>
          <cell r="AT363">
            <v>149.04181698739438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</row>
        <row r="364">
          <cell r="AO364" t="str">
            <v>NMC811 (100)</v>
          </cell>
          <cell r="AP364">
            <v>165.87827716646819</v>
          </cell>
          <cell r="AQ364">
            <v>161.24754450316206</v>
          </cell>
          <cell r="AR364">
            <v>156.4543869856802</v>
          </cell>
          <cell r="AS364">
            <v>151.49880461402236</v>
          </cell>
          <cell r="AT364">
            <v>146.38079738818865</v>
          </cell>
          <cell r="AU364">
            <v>511.29211697030291</v>
          </cell>
          <cell r="AV364">
            <v>497.51913598878741</v>
          </cell>
          <cell r="AW364">
            <v>483.23709481737734</v>
          </cell>
          <cell r="AX364">
            <v>468.44599345607298</v>
          </cell>
          <cell r="AY364">
            <v>453.14583190487491</v>
          </cell>
          <cell r="AZ364">
            <v>64.669899517292919</v>
          </cell>
          <cell r="BA364">
            <v>62.92469246991211</v>
          </cell>
          <cell r="BB364">
            <v>61.11472146618263</v>
          </cell>
          <cell r="BC364">
            <v>59.239986506104508</v>
          </cell>
          <cell r="BD364">
            <v>57.300487589677736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</row>
        <row r="365">
          <cell r="AO365" t="str">
            <v>NCA (I) (100)</v>
          </cell>
          <cell r="AP365">
            <v>1727.7538443467809</v>
          </cell>
          <cell r="AQ365">
            <v>1678.2378804376715</v>
          </cell>
          <cell r="AR365">
            <v>1626.9188383958476</v>
          </cell>
          <cell r="AS365">
            <v>1573.7967182213088</v>
          </cell>
          <cell r="AT365">
            <v>1518.8715199140584</v>
          </cell>
          <cell r="AU365">
            <v>3460.0217992340235</v>
          </cell>
          <cell r="AV365">
            <v>3364.2062528378124</v>
          </cell>
          <cell r="AW365">
            <v>3264.7203122506753</v>
          </cell>
          <cell r="AX365">
            <v>3161.5639774726124</v>
          </cell>
          <cell r="AY365">
            <v>3054.7372485036199</v>
          </cell>
          <cell r="AZ365">
            <v>1151.3184611431971</v>
          </cell>
          <cell r="BA365">
            <v>1119.3782060844956</v>
          </cell>
          <cell r="BB365">
            <v>1086.209672686025</v>
          </cell>
          <cell r="BC365">
            <v>1051.8128609477849</v>
          </cell>
          <cell r="BD365">
            <v>1016.1877708697745</v>
          </cell>
          <cell r="BE365">
            <v>186.2035143246936</v>
          </cell>
          <cell r="BF365">
            <v>180.97707288874562</v>
          </cell>
          <cell r="BG365">
            <v>175.55079612872336</v>
          </cell>
          <cell r="BH365">
            <v>169.92468404462662</v>
          </cell>
          <cell r="BI365">
            <v>164.09873663645524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</row>
        <row r="366">
          <cell r="AO366" t="str">
            <v>LFP(II) (100)</v>
          </cell>
          <cell r="AP366">
            <v>6.5074872712608975</v>
          </cell>
          <cell r="AQ366">
            <v>6.3354945417851001</v>
          </cell>
          <cell r="AR366">
            <v>6.1571703999894307</v>
          </cell>
          <cell r="AS366">
            <v>5.9725148458738948</v>
          </cell>
          <cell r="AT366">
            <v>5.7815278794384932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</row>
        <row r="367">
          <cell r="AO367" t="str">
            <v>NMC955 (100)</v>
          </cell>
          <cell r="AP367">
            <v>25.851958651531405</v>
          </cell>
          <cell r="AQ367">
            <v>25.111180031407049</v>
          </cell>
          <cell r="AR367">
            <v>24.345098004824788</v>
          </cell>
          <cell r="AS367">
            <v>23.553712571784629</v>
          </cell>
          <cell r="AT367">
            <v>22.73702373228658</v>
          </cell>
          <cell r="AU367">
            <v>1175.9280461180776</v>
          </cell>
          <cell r="AV367">
            <v>1143.3305076359677</v>
          </cell>
          <cell r="AW367">
            <v>1109.5633047286994</v>
          </cell>
          <cell r="AX367">
            <v>1074.6264373962733</v>
          </cell>
          <cell r="AY367">
            <v>1038.5199056386882</v>
          </cell>
          <cell r="AZ367">
            <v>4695.1286597677872</v>
          </cell>
          <cell r="BA367">
            <v>4564.7319810801037</v>
          </cell>
          <cell r="BB367">
            <v>4429.6387980745512</v>
          </cell>
          <cell r="BC367">
            <v>4289.8491107511209</v>
          </cell>
          <cell r="BD367">
            <v>4145.3629191098216</v>
          </cell>
          <cell r="BE367">
            <v>6362.2805848113985</v>
          </cell>
          <cell r="BF367">
            <v>6183.4767726915534</v>
          </cell>
          <cell r="BG367">
            <v>5998.2711864114426</v>
          </cell>
          <cell r="BH367">
            <v>5806.6638259710708</v>
          </cell>
          <cell r="BI367">
            <v>5608.6546913704387</v>
          </cell>
          <cell r="BJ367">
            <v>7148.5491475811696</v>
          </cell>
          <cell r="BK367">
            <v>6936.0250521671214</v>
          </cell>
          <cell r="BL367">
            <v>6716.2626865456878</v>
          </cell>
          <cell r="BM367">
            <v>6489.262050716864</v>
          </cell>
          <cell r="BN367">
            <v>6255.0231446806456</v>
          </cell>
          <cell r="BO367">
            <v>7547.9090796451856</v>
          </cell>
          <cell r="BP367">
            <v>7314.7493858397602</v>
          </cell>
          <cell r="BQ367">
            <v>7073.911763949578</v>
          </cell>
          <cell r="BR367">
            <v>6825.39621397463</v>
          </cell>
          <cell r="BS367">
            <v>6569.2027359149224</v>
          </cell>
        </row>
        <row r="368">
          <cell r="AO368" t="str">
            <v>NCA955 (100)</v>
          </cell>
          <cell r="AP368">
            <v>27.177306196180535</v>
          </cell>
          <cell r="AQ368">
            <v>26.37284373166176</v>
          </cell>
          <cell r="AR368">
            <v>25.54079006998715</v>
          </cell>
          <cell r="AS368">
            <v>24.681145211156696</v>
          </cell>
          <cell r="AT368">
            <v>23.793909155170407</v>
          </cell>
          <cell r="AU368">
            <v>1236.6827321721712</v>
          </cell>
          <cell r="AV368">
            <v>1201.2038758523811</v>
          </cell>
          <cell r="AW368">
            <v>1164.4496230921261</v>
          </cell>
          <cell r="AX368">
            <v>1126.4199738914083</v>
          </cell>
          <cell r="AY368">
            <v>1087.1149282502265</v>
          </cell>
          <cell r="AZ368">
            <v>4938.5561310084076</v>
          </cell>
          <cell r="BA368">
            <v>4796.5908150563519</v>
          </cell>
          <cell r="BB368">
            <v>4649.5044924500935</v>
          </cell>
          <cell r="BC368">
            <v>4497.2971631896216</v>
          </cell>
          <cell r="BD368">
            <v>4339.9688272749509</v>
          </cell>
          <cell r="BE368">
            <v>6693.3171903549719</v>
          </cell>
          <cell r="BF368">
            <v>6498.6952942987136</v>
          </cell>
          <cell r="BG368">
            <v>6297.093044826579</v>
          </cell>
          <cell r="BH368">
            <v>6088.5104419385616</v>
          </cell>
          <cell r="BI368">
            <v>5872.9474856346606</v>
          </cell>
          <cell r="BJ368">
            <v>7522.0461363057784</v>
          </cell>
          <cell r="BK368">
            <v>7291.1656957471387</v>
          </cell>
          <cell r="BL368">
            <v>7052.3928687431062</v>
          </cell>
          <cell r="BM368">
            <v>6805.7276552936746</v>
          </cell>
          <cell r="BN368">
            <v>6551.1700553988458</v>
          </cell>
          <cell r="BO368">
            <v>7943.3852098786929</v>
          </cell>
          <cell r="BP368">
            <v>7690.4199500360728</v>
          </cell>
          <cell r="BQ368">
            <v>7429.0829596330586</v>
          </cell>
          <cell r="BR368">
            <v>7159.3742386696467</v>
          </cell>
          <cell r="BS368">
            <v>6881.2937871458353</v>
          </cell>
        </row>
        <row r="369">
          <cell r="AO369" t="str">
            <v>Li-S (100)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</row>
        <row r="370">
          <cell r="AO370" t="str">
            <v>Li-air (100)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</row>
        <row r="371">
          <cell r="AO371" t="str">
            <v>NMC622 (200)</v>
          </cell>
          <cell r="AP371">
            <v>32.350780650392913</v>
          </cell>
          <cell r="AQ371">
            <v>31.384989577041893</v>
          </cell>
          <cell r="AR371">
            <v>30.376070419113219</v>
          </cell>
          <cell r="AS371">
            <v>29.324023176606914</v>
          </cell>
          <cell r="AT371">
            <v>28.22884784952301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</row>
        <row r="372">
          <cell r="AO372" t="str">
            <v>NMC811 (200)</v>
          </cell>
          <cell r="AP372">
            <v>31.960401170924669</v>
          </cell>
          <cell r="AQ372">
            <v>30.932750601485569</v>
          </cell>
          <cell r="AR372">
            <v>29.869239219515588</v>
          </cell>
          <cell r="AS372">
            <v>28.769867025014758</v>
          </cell>
          <cell r="AT372">
            <v>27.634634017983043</v>
          </cell>
          <cell r="AU372">
            <v>259.10511330711142</v>
          </cell>
          <cell r="AV372">
            <v>251.06390807224349</v>
          </cell>
          <cell r="AW372">
            <v>242.72712992709924</v>
          </cell>
          <cell r="AX372">
            <v>234.09477887167802</v>
          </cell>
          <cell r="AY372">
            <v>225.1668549059803</v>
          </cell>
          <cell r="AZ372">
            <v>32.142338730316972</v>
          </cell>
          <cell r="BA372">
            <v>31.143231439305556</v>
          </cell>
          <cell r="BB372">
            <v>30.107254369583949</v>
          </cell>
          <cell r="BC372">
            <v>29.034407521152126</v>
          </cell>
          <cell r="BD372">
            <v>27.924690894010084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</row>
        <row r="373">
          <cell r="AO373" t="str">
            <v>NCA (I) (200)</v>
          </cell>
          <cell r="AP373">
            <v>335.28334120946073</v>
          </cell>
          <cell r="AQ373">
            <v>324.29201671132887</v>
          </cell>
          <cell r="AR373">
            <v>312.90202727766183</v>
          </cell>
          <cell r="AS373">
            <v>301.11337290846006</v>
          </cell>
          <cell r="AT373">
            <v>288.92605360372357</v>
          </cell>
          <cell r="AU373">
            <v>1766.0842320402035</v>
          </cell>
          <cell r="AV373">
            <v>1710.1315043970187</v>
          </cell>
          <cell r="AW373">
            <v>1652.0445793120984</v>
          </cell>
          <cell r="AX373">
            <v>1591.823456785439</v>
          </cell>
          <cell r="AY373">
            <v>1529.4681368170432</v>
          </cell>
          <cell r="AZ373">
            <v>576.36795028844449</v>
          </cell>
          <cell r="BA373">
            <v>558.07884110330565</v>
          </cell>
          <cell r="BB373">
            <v>539.08946988469495</v>
          </cell>
          <cell r="BC373">
            <v>519.39983663261148</v>
          </cell>
          <cell r="BD373">
            <v>499.0099413470561</v>
          </cell>
          <cell r="BE373">
            <v>92.197619753667496</v>
          </cell>
          <cell r="BF373">
            <v>89.238686433000112</v>
          </cell>
          <cell r="BG373">
            <v>86.167105873571273</v>
          </cell>
          <cell r="BH373">
            <v>82.982878075380725</v>
          </cell>
          <cell r="BI373">
            <v>79.686003038428723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</row>
        <row r="374">
          <cell r="AO374" t="str">
            <v>LFP(II) (200)</v>
          </cell>
          <cell r="AP374">
            <v>1.0489165867081294</v>
          </cell>
          <cell r="AQ374">
            <v>1.0161626094541716</v>
          </cell>
          <cell r="AR374">
            <v>0.98223950634731094</v>
          </cell>
          <cell r="AS374">
            <v>0.94714727738754645</v>
          </cell>
          <cell r="AT374">
            <v>0.91088592257487933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</row>
        <row r="375">
          <cell r="AO375" t="str">
            <v>NMC955 (200)</v>
          </cell>
          <cell r="AP375">
            <v>4.9845287526382327</v>
          </cell>
          <cell r="AQ375">
            <v>4.8201082687917296</v>
          </cell>
          <cell r="AR375">
            <v>4.6500980782374564</v>
          </cell>
          <cell r="AS375">
            <v>4.4744981809754183</v>
          </cell>
          <cell r="AT375">
            <v>4.293308577005611</v>
          </cell>
          <cell r="AU375">
            <v>596.38609327103939</v>
          </cell>
          <cell r="AV375">
            <v>577.35151562003375</v>
          </cell>
          <cell r="AW375">
            <v>557.63742284285468</v>
          </cell>
          <cell r="AX375">
            <v>537.24381493950216</v>
          </cell>
          <cell r="AY375">
            <v>516.17069190997654</v>
          </cell>
          <cell r="AZ375">
            <v>2335.4629099110857</v>
          </cell>
          <cell r="BA375">
            <v>2260.8016314390261</v>
          </cell>
          <cell r="BB375">
            <v>2183.4651654736303</v>
          </cell>
          <cell r="BC375">
            <v>2103.4535120148944</v>
          </cell>
          <cell r="BD375">
            <v>2020.7666710628209</v>
          </cell>
          <cell r="BE375">
            <v>3130.2105334276366</v>
          </cell>
          <cell r="BF375">
            <v>3028.9873302066303</v>
          </cell>
          <cell r="BG375">
            <v>2924.1586387319121</v>
          </cell>
          <cell r="BH375">
            <v>2815.7244590034793</v>
          </cell>
          <cell r="BI375">
            <v>2703.6847910213301</v>
          </cell>
          <cell r="BJ375">
            <v>3476.2279938773272</v>
          </cell>
          <cell r="BK375">
            <v>3357.3835880955362</v>
          </cell>
          <cell r="BL375">
            <v>3234.511273098256</v>
          </cell>
          <cell r="BM375">
            <v>3107.6110488854838</v>
          </cell>
          <cell r="BN375">
            <v>2976.6829154572197</v>
          </cell>
          <cell r="BO375">
            <v>3631.7185444232737</v>
          </cell>
          <cell r="BP375">
            <v>3502.7555549723875</v>
          </cell>
          <cell r="BQ375">
            <v>3369.5657670004398</v>
          </cell>
          <cell r="BR375">
            <v>3232.1491805074315</v>
          </cell>
          <cell r="BS375">
            <v>3090.50579549336</v>
          </cell>
        </row>
        <row r="376">
          <cell r="AO376" t="str">
            <v>NCA955 (200)</v>
          </cell>
          <cell r="AP376">
            <v>5.2789033236779419</v>
          </cell>
          <cell r="AQ376">
            <v>5.1003224843016381</v>
          </cell>
          <cell r="AR376">
            <v>4.9156419706346908</v>
          </cell>
          <cell r="AS376">
            <v>4.7248617826771042</v>
          </cell>
          <cell r="AT376">
            <v>4.5279819204288723</v>
          </cell>
          <cell r="AU376">
            <v>631.87441058698903</v>
          </cell>
          <cell r="AV376">
            <v>611.15502613926128</v>
          </cell>
          <cell r="AW376">
            <v>589.69414475061649</v>
          </cell>
          <cell r="AX376">
            <v>567.49176642105476</v>
          </cell>
          <cell r="AY376">
            <v>544.54789115057577</v>
          </cell>
          <cell r="AZ376">
            <v>2474.8817757586253</v>
          </cell>
          <cell r="BA376">
            <v>2393.5879227322444</v>
          </cell>
          <cell r="BB376">
            <v>2309.3748871110747</v>
          </cell>
          <cell r="BC376">
            <v>2222.2426688951182</v>
          </cell>
          <cell r="BD376">
            <v>2132.1912680843739</v>
          </cell>
          <cell r="BE376">
            <v>3317.674050813448</v>
          </cell>
          <cell r="BF376">
            <v>3207.4839681505428</v>
          </cell>
          <cell r="BG376">
            <v>3093.3595835905303</v>
          </cell>
          <cell r="BH376">
            <v>2975.3008971334129</v>
          </cell>
          <cell r="BI376">
            <v>2853.3079087791939</v>
          </cell>
          <cell r="BJ376">
            <v>3685.2119696308359</v>
          </cell>
          <cell r="BK376">
            <v>3556.0856863227341</v>
          </cell>
          <cell r="BL376">
            <v>3422.5641905752545</v>
          </cell>
          <cell r="BM376">
            <v>3284.6474823883973</v>
          </cell>
          <cell r="BN376">
            <v>3142.3355617621564</v>
          </cell>
          <cell r="BO376">
            <v>3850.6311272520688</v>
          </cell>
          <cell r="BP376">
            <v>3710.6930430045486</v>
          </cell>
          <cell r="BQ376">
            <v>3566.1427445270747</v>
          </cell>
          <cell r="BR376">
            <v>3416.9802318196434</v>
          </cell>
          <cell r="BS376">
            <v>3263.2055048822554</v>
          </cell>
        </row>
        <row r="377">
          <cell r="AO377" t="str">
            <v>Li-S (200)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</row>
        <row r="378">
          <cell r="AO378" t="str">
            <v>Li-air (200)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</row>
        <row r="380">
          <cell r="AO380" t="str">
            <v>Direct-emissions-pricing only</v>
          </cell>
        </row>
        <row r="381">
          <cell r="AO381" t="str">
            <v>BT2</v>
          </cell>
          <cell r="AP381">
            <v>0.2</v>
          </cell>
          <cell r="AQ381">
            <v>0.4</v>
          </cell>
          <cell r="AR381">
            <v>0.6</v>
          </cell>
          <cell r="AS381">
            <v>0.8</v>
          </cell>
          <cell r="AT381">
            <v>1</v>
          </cell>
          <cell r="AU381">
            <v>0.2</v>
          </cell>
          <cell r="AV381">
            <v>0.4</v>
          </cell>
          <cell r="AW381">
            <v>0.6</v>
          </cell>
          <cell r="AX381">
            <v>0.8</v>
          </cell>
          <cell r="AY381">
            <v>1</v>
          </cell>
          <cell r="AZ381">
            <v>0.2</v>
          </cell>
          <cell r="BA381">
            <v>0.4</v>
          </cell>
          <cell r="BB381">
            <v>0.6</v>
          </cell>
          <cell r="BC381">
            <v>0.8</v>
          </cell>
          <cell r="BD381">
            <v>1</v>
          </cell>
          <cell r="BE381">
            <v>0.2</v>
          </cell>
          <cell r="BF381">
            <v>0.4</v>
          </cell>
          <cell r="BG381">
            <v>0.6</v>
          </cell>
          <cell r="BH381">
            <v>0.8</v>
          </cell>
          <cell r="BI381">
            <v>1</v>
          </cell>
          <cell r="BJ381">
            <v>0.2</v>
          </cell>
          <cell r="BK381">
            <v>0.4</v>
          </cell>
          <cell r="BL381">
            <v>0.6</v>
          </cell>
          <cell r="BM381">
            <v>0.8</v>
          </cell>
          <cell r="BN381">
            <v>1</v>
          </cell>
          <cell r="BO381">
            <v>0.2</v>
          </cell>
          <cell r="BP381">
            <v>0.4</v>
          </cell>
          <cell r="BQ381">
            <v>0.6</v>
          </cell>
          <cell r="BR381">
            <v>0.8</v>
          </cell>
          <cell r="BS381">
            <v>1</v>
          </cell>
        </row>
        <row r="382">
          <cell r="AO382" t="str">
            <v>NMC622 (100)</v>
          </cell>
          <cell r="AP382">
            <v>152.90496670418995</v>
          </cell>
          <cell r="AQ382">
            <v>148.93396239132178</v>
          </cell>
          <cell r="AR382">
            <v>144.78498902289255</v>
          </cell>
          <cell r="AS382">
            <v>140.45804659890211</v>
          </cell>
          <cell r="AT382">
            <v>135.95313511935043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</row>
        <row r="383">
          <cell r="AO383" t="str">
            <v>NMC811 (100)</v>
          </cell>
          <cell r="AP383">
            <v>151.31103662595095</v>
          </cell>
          <cell r="AQ383">
            <v>147.08696960770402</v>
          </cell>
          <cell r="AR383">
            <v>142.71474170016546</v>
          </cell>
          <cell r="AS383">
            <v>138.19435290333502</v>
          </cell>
          <cell r="AT383">
            <v>133.52580321721285</v>
          </cell>
          <cell r="AU383">
            <v>460.32833973779958</v>
          </cell>
          <cell r="AV383">
            <v>447.92820044750505</v>
          </cell>
          <cell r="AW383">
            <v>435.06974227400661</v>
          </cell>
          <cell r="AX383">
            <v>421.75296521730468</v>
          </cell>
          <cell r="AY383">
            <v>407.97786927739946</v>
          </cell>
          <cell r="AZ383">
            <v>53.835507928446376</v>
          </cell>
          <cell r="BA383">
            <v>52.382681984114647</v>
          </cell>
          <cell r="BB383">
            <v>50.875942232717925</v>
          </cell>
          <cell r="BC383">
            <v>49.315288674256259</v>
          </cell>
          <cell r="BD383">
            <v>47.700721308729648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</row>
        <row r="384">
          <cell r="AO384" t="str">
            <v>NCA (I) (100)</v>
          </cell>
          <cell r="AP384">
            <v>1576.0244782396999</v>
          </cell>
          <cell r="AQ384">
            <v>1530.8569496361711</v>
          </cell>
          <cell r="AR384">
            <v>1484.0446871588704</v>
          </cell>
          <cell r="AS384">
            <v>1435.5876908077976</v>
          </cell>
          <cell r="AT384">
            <v>1385.4859605829552</v>
          </cell>
          <cell r="AU384">
            <v>3115.1391492908597</v>
          </cell>
          <cell r="AV384">
            <v>3028.8741553085652</v>
          </cell>
          <cell r="AW384">
            <v>2939.3046189560423</v>
          </cell>
          <cell r="AX384">
            <v>2846.4305402332898</v>
          </cell>
          <cell r="AY384">
            <v>2750.2519191403062</v>
          </cell>
          <cell r="AZ384">
            <v>958.43374747268854</v>
          </cell>
          <cell r="BA384">
            <v>931.84456352027644</v>
          </cell>
          <cell r="BB384">
            <v>904.23287931979587</v>
          </cell>
          <cell r="BC384">
            <v>875.59869487124661</v>
          </cell>
          <cell r="BD384">
            <v>845.94201017462831</v>
          </cell>
          <cell r="BE384">
            <v>162.11346508146718</v>
          </cell>
          <cell r="BF384">
            <v>157.56319365238213</v>
          </cell>
          <cell r="BG384">
            <v>152.83894056162512</v>
          </cell>
          <cell r="BH384">
            <v>147.94070580919606</v>
          </cell>
          <cell r="BI384">
            <v>142.8684893950948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</row>
        <row r="385">
          <cell r="AO385" t="str">
            <v>LFP(II) (100)</v>
          </cell>
          <cell r="AP385">
            <v>5.936007183487388</v>
          </cell>
          <cell r="AQ385">
            <v>5.7791186587591454</v>
          </cell>
          <cell r="AR385">
            <v>5.6164547390980006</v>
          </cell>
          <cell r="AS385">
            <v>5.4480154245039536</v>
          </cell>
          <cell r="AT385">
            <v>5.2738007149770088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</row>
        <row r="386">
          <cell r="AO386" t="str">
            <v>NMC955 (100)</v>
          </cell>
          <cell r="AP386">
            <v>23.581669216692188</v>
          </cell>
          <cell r="AQ386">
            <v>22.90594492755654</v>
          </cell>
          <cell r="AR386">
            <v>22.207139348171708</v>
          </cell>
          <cell r="AS386">
            <v>21.48525247853771</v>
          </cell>
          <cell r="AT386">
            <v>20.740284318654535</v>
          </cell>
          <cell r="AU386">
            <v>1058.7157265952726</v>
          </cell>
          <cell r="AV386">
            <v>1029.3673946516367</v>
          </cell>
          <cell r="AW386">
            <v>998.9659862669364</v>
          </cell>
          <cell r="AX386">
            <v>967.51150144117184</v>
          </cell>
          <cell r="AY386">
            <v>935.00394017434178</v>
          </cell>
          <cell r="AZ386">
            <v>3908.5360898143122</v>
          </cell>
          <cell r="BA386">
            <v>3799.9852573291514</v>
          </cell>
          <cell r="BB386">
            <v>3687.5247435652523</v>
          </cell>
          <cell r="BC386">
            <v>3571.1545485226084</v>
          </cell>
          <cell r="BD386">
            <v>3450.8746722012261</v>
          </cell>
          <cell r="BE386">
            <v>5539.1615736413496</v>
          </cell>
          <cell r="BF386">
            <v>5383.4904755009647</v>
          </cell>
          <cell r="BG386">
            <v>5222.2458316863576</v>
          </cell>
          <cell r="BH386">
            <v>5055.4276421975301</v>
          </cell>
          <cell r="BI386">
            <v>4883.035907034483</v>
          </cell>
          <cell r="BJ386">
            <v>6498.2333970342388</v>
          </cell>
          <cell r="BK386">
            <v>6305.0429823105251</v>
          </cell>
          <cell r="BL386">
            <v>6105.2727752083383</v>
          </cell>
          <cell r="BM386">
            <v>5898.9227757276758</v>
          </cell>
          <cell r="BN386">
            <v>5685.9929838685312</v>
          </cell>
          <cell r="BO386">
            <v>7026.3856000625556</v>
          </cell>
          <cell r="BP386">
            <v>6809.3360969773321</v>
          </cell>
          <cell r="BQ386">
            <v>6585.139172962181</v>
          </cell>
          <cell r="BR386">
            <v>6353.7948280170922</v>
          </cell>
          <cell r="BS386">
            <v>6115.3030621420721</v>
          </cell>
        </row>
        <row r="387">
          <cell r="AO387" t="str">
            <v>NCA955 (100)</v>
          </cell>
          <cell r="AP387">
            <v>24.790626256131812</v>
          </cell>
          <cell r="AQ387">
            <v>24.056810764963874</v>
          </cell>
          <cell r="AR387">
            <v>23.297827104010747</v>
          </cell>
          <cell r="AS387">
            <v>22.513675273272423</v>
          </cell>
          <cell r="AT387">
            <v>21.704355272748913</v>
          </cell>
          <cell r="AU387">
            <v>1113.4146019237114</v>
          </cell>
          <cell r="AV387">
            <v>1081.4721516425277</v>
          </cell>
          <cell r="AW387">
            <v>1048.3814318956902</v>
          </cell>
          <cell r="AX387">
            <v>1014.1424426832004</v>
          </cell>
          <cell r="AY387">
            <v>978.75518400505678</v>
          </cell>
          <cell r="AZ387">
            <v>4111.181240893784</v>
          </cell>
          <cell r="BA387">
            <v>3992.9999084725455</v>
          </cell>
          <cell r="BB387">
            <v>3870.5555109098464</v>
          </cell>
          <cell r="BC387">
            <v>3743.8480482056771</v>
          </cell>
          <cell r="BD387">
            <v>3612.8775203600494</v>
          </cell>
          <cell r="BE387">
            <v>5827.3703724285515</v>
          </cell>
          <cell r="BF387">
            <v>5657.9276523766184</v>
          </cell>
          <cell r="BG387">
            <v>5482.4076609915146</v>
          </cell>
          <cell r="BH387">
            <v>5300.8103982732364</v>
          </cell>
          <cell r="BI387">
            <v>5113.1358642217801</v>
          </cell>
          <cell r="BJ387">
            <v>6837.7527254623319</v>
          </cell>
          <cell r="BK387">
            <v>6627.8758737283288</v>
          </cell>
          <cell r="BL387">
            <v>6410.8246194515223</v>
          </cell>
          <cell r="BM387">
            <v>6186.5989626319088</v>
          </cell>
          <cell r="BN387">
            <v>5955.1989032694901</v>
          </cell>
          <cell r="BO387">
            <v>7394.536270310402</v>
          </cell>
          <cell r="BP387">
            <v>7159.0496686146353</v>
          </cell>
          <cell r="BQ387">
            <v>6915.769781859859</v>
          </cell>
          <cell r="BR387">
            <v>6664.6966100460713</v>
          </cell>
          <cell r="BS387">
            <v>6405.8301531732695</v>
          </cell>
        </row>
        <row r="388">
          <cell r="AO388" t="str">
            <v>Li-S (100)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</row>
        <row r="389">
          <cell r="AO389" t="str">
            <v>Li-air (100)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</row>
        <row r="390">
          <cell r="AO390" t="str">
            <v>NMC622 (200)</v>
          </cell>
          <cell r="AP390">
            <v>30.182755359714477</v>
          </cell>
          <cell r="AQ390">
            <v>29.281687901387286</v>
          </cell>
          <cell r="AR390">
            <v>28.340382637363611</v>
          </cell>
          <cell r="AS390">
            <v>27.358839567643457</v>
          </cell>
          <cell r="AT390">
            <v>26.337058692226858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</row>
        <row r="391">
          <cell r="AO391" t="str">
            <v>NMC811 (200)</v>
          </cell>
          <cell r="AP391">
            <v>29.818537616298148</v>
          </cell>
          <cell r="AQ391">
            <v>28.859756248149775</v>
          </cell>
          <cell r="AR391">
            <v>27.867517321640847</v>
          </cell>
          <cell r="AS391">
            <v>26.841820836771383</v>
          </cell>
          <cell r="AT391">
            <v>25.782666793541363</v>
          </cell>
          <cell r="AU391">
            <v>242.53869999336237</v>
          </cell>
          <cell r="AV391">
            <v>235.01162559814179</v>
          </cell>
          <cell r="AW391">
            <v>227.20787634885644</v>
          </cell>
          <cell r="AX391">
            <v>219.12745224550576</v>
          </cell>
          <cell r="AY391">
            <v>210.77035328809021</v>
          </cell>
          <cell r="AZ391">
            <v>28.172422558401934</v>
          </cell>
          <cell r="BA391">
            <v>27.296715503613012</v>
          </cell>
          <cell r="BB391">
            <v>26.388692474738523</v>
          </cell>
          <cell r="BC391">
            <v>25.44835347177845</v>
          </cell>
          <cell r="BD391">
            <v>24.4756984947328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</row>
        <row r="392">
          <cell r="AO392" t="str">
            <v>NCA (I) (200)</v>
          </cell>
          <cell r="AP392">
            <v>312.81393711251661</v>
          </cell>
          <cell r="AQ392">
            <v>302.55920904300029</v>
          </cell>
          <cell r="AR392">
            <v>291.93253303350099</v>
          </cell>
          <cell r="AS392">
            <v>280.93390908401909</v>
          </cell>
          <cell r="AT392">
            <v>269.56333719455466</v>
          </cell>
          <cell r="AU392">
            <v>1653.1660384876327</v>
          </cell>
          <cell r="AV392">
            <v>1600.7907624830423</v>
          </cell>
          <cell r="AW392">
            <v>1546.4177432983156</v>
          </cell>
          <cell r="AX392">
            <v>1490.046980933449</v>
          </cell>
          <cell r="AY392">
            <v>1431.6784753884456</v>
          </cell>
          <cell r="AZ392">
            <v>505.18045935874966</v>
          </cell>
          <cell r="BA392">
            <v>489.15024710495078</v>
          </cell>
          <cell r="BB392">
            <v>472.50626252817017</v>
          </cell>
          <cell r="BC392">
            <v>455.24850562840692</v>
          </cell>
          <cell r="BD392">
            <v>437.37697640566171</v>
          </cell>
          <cell r="BE392">
            <v>85.24120473941106</v>
          </cell>
          <cell r="BF392">
            <v>82.505526294878976</v>
          </cell>
          <cell r="BG392">
            <v>79.665699973555178</v>
          </cell>
          <cell r="BH392">
            <v>76.72172577543941</v>
          </cell>
          <cell r="BI392">
            <v>73.673603700531942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</row>
        <row r="393">
          <cell r="AO393" t="str">
            <v>LFP(II) (200)</v>
          </cell>
          <cell r="AP393">
            <v>0.97862221847106157</v>
          </cell>
          <cell r="AQ393">
            <v>0.94806328719835209</v>
          </cell>
          <cell r="AR393">
            <v>0.91641358040513099</v>
          </cell>
          <cell r="AS393">
            <v>0.8836730980913976</v>
          </cell>
          <cell r="AT393">
            <v>0.8498418402571527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</row>
        <row r="394">
          <cell r="AO394" t="str">
            <v>NMC955 (200)</v>
          </cell>
          <cell r="AP394">
            <v>4.6504847456444702</v>
          </cell>
          <cell r="AQ394">
            <v>4.497083092259496</v>
          </cell>
          <cell r="AR394">
            <v>4.3384663328801292</v>
          </cell>
          <cell r="AS394">
            <v>4.1746344675063733</v>
          </cell>
          <cell r="AT394">
            <v>4.0055874961382232</v>
          </cell>
          <cell r="AU394">
            <v>558.25493333522741</v>
          </cell>
          <cell r="AV394">
            <v>540.43737018692457</v>
          </cell>
          <cell r="AW394">
            <v>521.98373809646785</v>
          </cell>
          <cell r="AX394">
            <v>502.89403706385713</v>
          </cell>
          <cell r="AY394">
            <v>483.16826708909286</v>
          </cell>
          <cell r="AZ394">
            <v>2047.0087294995431</v>
          </cell>
          <cell r="BA394">
            <v>1981.5689025002266</v>
          </cell>
          <cell r="BB394">
            <v>1913.7843017394991</v>
          </cell>
          <cell r="BC394">
            <v>1843.6549272173579</v>
          </cell>
          <cell r="BD394">
            <v>1771.1807789338043</v>
          </cell>
          <cell r="BE394">
            <v>2894.032597265099</v>
          </cell>
          <cell r="BF394">
            <v>2800.4467995710365</v>
          </cell>
          <cell r="BG394">
            <v>2703.5275518026515</v>
          </cell>
          <cell r="BH394">
            <v>2603.2748539599424</v>
          </cell>
          <cell r="BI394">
            <v>2499.6887060429071</v>
          </cell>
          <cell r="BJ394">
            <v>3391.0795487008318</v>
          </cell>
          <cell r="BK394">
            <v>3275.1461764841774</v>
          </cell>
          <cell r="BL394">
            <v>3155.2835566494937</v>
          </cell>
          <cell r="BM394">
            <v>3031.4916891967778</v>
          </cell>
          <cell r="BN394">
            <v>2903.7705741260306</v>
          </cell>
          <cell r="BO394">
            <v>3669.071822846272</v>
          </cell>
          <cell r="BP394">
            <v>3538.7824116497859</v>
          </cell>
          <cell r="BQ394">
            <v>3404.2227280836833</v>
          </cell>
          <cell r="BR394">
            <v>3265.3927721479649</v>
          </cell>
          <cell r="BS394">
            <v>3122.2925438426282</v>
          </cell>
        </row>
        <row r="395">
          <cell r="AO395" t="str">
            <v>NCA955 (200)</v>
          </cell>
          <cell r="AP395">
            <v>4.9251314615253285</v>
          </cell>
          <cell r="AQ395">
            <v>4.7585184253492772</v>
          </cell>
          <cell r="AR395">
            <v>4.5862144916682137</v>
          </cell>
          <cell r="AS395">
            <v>4.4082196604821471</v>
          </cell>
          <cell r="AT395">
            <v>4.2245339317910684</v>
          </cell>
          <cell r="AU395">
            <v>591.47423278054691</v>
          </cell>
          <cell r="AV395">
            <v>572.07958439065487</v>
          </cell>
          <cell r="AW395">
            <v>551.99084817747109</v>
          </cell>
          <cell r="AX395">
            <v>531.20802414099569</v>
          </cell>
          <cell r="AY395">
            <v>509.73111228122849</v>
          </cell>
          <cell r="AZ395">
            <v>2169.2079021927648</v>
          </cell>
          <cell r="BA395">
            <v>2097.9546932064618</v>
          </cell>
          <cell r="BB395">
            <v>2024.1428513130902</v>
          </cell>
          <cell r="BC395">
            <v>1947.7723765126525</v>
          </cell>
          <cell r="BD395">
            <v>1868.8432688051471</v>
          </cell>
          <cell r="BE395">
            <v>3067.3517795753169</v>
          </cell>
          <cell r="BF395">
            <v>2965.4756636667207</v>
          </cell>
          <cell r="BG395">
            <v>2859.9620934028599</v>
          </cell>
          <cell r="BH395">
            <v>2750.8110687837375</v>
          </cell>
          <cell r="BI395">
            <v>2638.0225898093554</v>
          </cell>
          <cell r="BJ395">
            <v>3594.9445677479462</v>
          </cell>
          <cell r="BK395">
            <v>3468.9811673906952</v>
          </cell>
          <cell r="BL395">
            <v>3338.7302130980806</v>
          </cell>
          <cell r="BM395">
            <v>3204.1917048701025</v>
          </cell>
          <cell r="BN395">
            <v>3065.3656427067554</v>
          </cell>
          <cell r="BO395">
            <v>3890.2359850738226</v>
          </cell>
          <cell r="BP395">
            <v>3748.8585970479562</v>
          </cell>
          <cell r="BQ395">
            <v>3602.8215568312448</v>
          </cell>
          <cell r="BR395">
            <v>3452.1248644236848</v>
          </cell>
          <cell r="BS395">
            <v>3296.7685198252771</v>
          </cell>
        </row>
        <row r="396">
          <cell r="AO396" t="str">
            <v>Li-S (200)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</row>
        <row r="397">
          <cell r="AO397" t="str">
            <v>Li-air (200)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</row>
        <row r="399">
          <cell r="AO399" t="str">
            <v>Full pricing</v>
          </cell>
        </row>
        <row r="400">
          <cell r="AO400" t="str">
            <v>BT3</v>
          </cell>
          <cell r="AP400">
            <v>0.2</v>
          </cell>
          <cell r="AQ400">
            <v>0.4</v>
          </cell>
          <cell r="AR400">
            <v>0.6</v>
          </cell>
          <cell r="AS400">
            <v>0.8</v>
          </cell>
          <cell r="AT400">
            <v>1</v>
          </cell>
          <cell r="AU400">
            <v>0.2</v>
          </cell>
          <cell r="AV400">
            <v>0.4</v>
          </cell>
          <cell r="AW400">
            <v>0.6</v>
          </cell>
          <cell r="AX400">
            <v>0.8</v>
          </cell>
          <cell r="AY400">
            <v>1</v>
          </cell>
          <cell r="AZ400">
            <v>0.2</v>
          </cell>
          <cell r="BA400">
            <v>0.4</v>
          </cell>
          <cell r="BB400">
            <v>0.6</v>
          </cell>
          <cell r="BC400">
            <v>0.8</v>
          </cell>
          <cell r="BD400">
            <v>1</v>
          </cell>
          <cell r="BE400">
            <v>0.2</v>
          </cell>
          <cell r="BF400">
            <v>0.4</v>
          </cell>
          <cell r="BG400">
            <v>0.6</v>
          </cell>
          <cell r="BH400">
            <v>0.8</v>
          </cell>
          <cell r="BI400">
            <v>1</v>
          </cell>
          <cell r="BJ400">
            <v>0.2</v>
          </cell>
          <cell r="BK400">
            <v>0.4</v>
          </cell>
          <cell r="BL400">
            <v>0.6</v>
          </cell>
          <cell r="BM400">
            <v>0.8</v>
          </cell>
          <cell r="BN400">
            <v>1</v>
          </cell>
          <cell r="BO400">
            <v>0.2</v>
          </cell>
          <cell r="BP400">
            <v>0.4</v>
          </cell>
          <cell r="BQ400">
            <v>0.6</v>
          </cell>
          <cell r="BR400">
            <v>0.8</v>
          </cell>
          <cell r="BS400">
            <v>1</v>
          </cell>
        </row>
        <row r="401">
          <cell r="AO401" t="str">
            <v>NMC622 (100)</v>
          </cell>
          <cell r="AP401">
            <v>188.35151268200147</v>
          </cell>
          <cell r="AQ401">
            <v>183.45994712126696</v>
          </cell>
          <cell r="AR401">
            <v>178.34915558280238</v>
          </cell>
          <cell r="AS401">
            <v>173.0191380666075</v>
          </cell>
          <cell r="AT401">
            <v>167.46989457268234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</row>
        <row r="402">
          <cell r="AO402" t="str">
            <v>NMC811 (100)</v>
          </cell>
          <cell r="AP402">
            <v>53.705038996592222</v>
          </cell>
          <cell r="AQ402">
            <v>52.205784950108054</v>
          </cell>
          <cell r="AR402">
            <v>50.65394395085027</v>
          </cell>
          <cell r="AS402">
            <v>49.049515998818769</v>
          </cell>
          <cell r="AT402">
            <v>47.39250109401361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</row>
        <row r="403">
          <cell r="AO403" t="str">
            <v>NCA (I) (100)</v>
          </cell>
          <cell r="AP403">
            <v>1775.7286697104641</v>
          </cell>
          <cell r="AQ403">
            <v>1724.8377878817528</v>
          </cell>
          <cell r="AR403">
            <v>1672.0937615530504</v>
          </cell>
          <cell r="AS403">
            <v>1617.496590724357</v>
          </cell>
          <cell r="AT403">
            <v>1561.0462753956756</v>
          </cell>
          <cell r="AU403">
            <v>4845.0715916657346</v>
          </cell>
          <cell r="AV403">
            <v>4710.9009971374044</v>
          </cell>
          <cell r="AW403">
            <v>4571.5907463708945</v>
          </cell>
          <cell r="AX403">
            <v>4427.140839366205</v>
          </cell>
          <cell r="AY403">
            <v>4277.5512761233313</v>
          </cell>
          <cell r="AZ403">
            <v>3762.6112603037855</v>
          </cell>
          <cell r="BA403">
            <v>3658.2276623707567</v>
          </cell>
          <cell r="BB403">
            <v>3549.8299414405042</v>
          </cell>
          <cell r="BC403">
            <v>3437.4180975130275</v>
          </cell>
          <cell r="BD403">
            <v>3320.992130588324</v>
          </cell>
          <cell r="BE403">
            <v>1123.4393851278307</v>
          </cell>
          <cell r="BF403">
            <v>1091.9061985792171</v>
          </cell>
          <cell r="BG403">
            <v>1059.1673265502889</v>
          </cell>
          <cell r="BH403">
            <v>1025.2227690410448</v>
          </cell>
          <cell r="BI403">
            <v>990.07252605148426</v>
          </cell>
          <cell r="BJ403">
            <v>184.42054560755747</v>
          </cell>
          <cell r="BK403">
            <v>178.94051080249983</v>
          </cell>
          <cell r="BL403">
            <v>173.26130327989333</v>
          </cell>
          <cell r="BM403">
            <v>167.38292303973833</v>
          </cell>
          <cell r="BN403">
            <v>161.30537008203441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</row>
        <row r="404">
          <cell r="AO404" t="str">
            <v>LFP(II) (100)</v>
          </cell>
          <cell r="AP404">
            <v>73.725766119108386</v>
          </cell>
          <cell r="AQ404">
            <v>71.777195923125063</v>
          </cell>
          <cell r="AR404">
            <v>69.756894780243101</v>
          </cell>
          <cell r="AS404">
            <v>67.664862690462542</v>
          </cell>
          <cell r="AT404">
            <v>65.501099653783385</v>
          </cell>
          <cell r="AU404">
            <v>1058.9970673380246</v>
          </cell>
          <cell r="AV404">
            <v>1032.0236758672443</v>
          </cell>
          <cell r="AW404">
            <v>1004.0036527911885</v>
          </cell>
          <cell r="AX404">
            <v>974.93699810985891</v>
          </cell>
          <cell r="AY404">
            <v>944.8237118232538</v>
          </cell>
          <cell r="AZ404">
            <v>4789.8015188843356</v>
          </cell>
          <cell r="BA404">
            <v>4668.2194777443256</v>
          </cell>
          <cell r="BB404">
            <v>4541.8756742944624</v>
          </cell>
          <cell r="BC404">
            <v>4410.7701085347462</v>
          </cell>
          <cell r="BD404">
            <v>4274.902780465176</v>
          </cell>
          <cell r="BE404">
            <v>8150.7872657137359</v>
          </cell>
          <cell r="BF404">
            <v>7942.7186667784545</v>
          </cell>
          <cell r="BG404">
            <v>7726.4978238157</v>
          </cell>
          <cell r="BH404">
            <v>7502.1247368254844</v>
          </cell>
          <cell r="BI404">
            <v>7269.5994058077986</v>
          </cell>
          <cell r="BJ404">
            <v>9733.8405083956204</v>
          </cell>
          <cell r="BK404">
            <v>9476.2695669306231</v>
          </cell>
          <cell r="BL404">
            <v>9208.8992908132004</v>
          </cell>
          <cell r="BM404">
            <v>8931.7296800433342</v>
          </cell>
          <cell r="BN404">
            <v>8644.7607346210389</v>
          </cell>
          <cell r="BO404">
            <v>10408.468164091102</v>
          </cell>
          <cell r="BP404">
            <v>10125.779118703373</v>
          </cell>
          <cell r="BQ404">
            <v>9832.5624302421784</v>
          </cell>
          <cell r="BR404">
            <v>9528.818098707512</v>
          </cell>
          <cell r="BS404">
            <v>9214.5461240993827</v>
          </cell>
        </row>
        <row r="405">
          <cell r="AO405" t="str">
            <v>NMC955 (100)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</row>
        <row r="406">
          <cell r="AO406" t="str">
            <v>NCA955 (100)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</row>
        <row r="407">
          <cell r="AO407" t="str">
            <v>Li-S (100)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</row>
        <row r="408">
          <cell r="AO408" t="str">
            <v>Li-air (100)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</row>
        <row r="409">
          <cell r="AO409" t="str">
            <v>NMC622 (200)</v>
          </cell>
          <cell r="AP409">
            <v>36.350749973233995</v>
          </cell>
          <cell r="AQ409">
            <v>35.265544944855868</v>
          </cell>
          <cell r="AR409">
            <v>34.131879317141703</v>
          </cell>
          <cell r="AS409">
            <v>32.949753090091519</v>
          </cell>
          <cell r="AT409">
            <v>31.719166263705361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</row>
        <row r="410">
          <cell r="AO410" t="str">
            <v>NMC811 (200)</v>
          </cell>
          <cell r="AP410">
            <v>10.347554969531677</v>
          </cell>
          <cell r="AQ410">
            <v>10.014841037066544</v>
          </cell>
          <cell r="AR410">
            <v>9.6705167456784764</v>
          </cell>
          <cell r="AS410">
            <v>9.3145820953674878</v>
          </cell>
          <cell r="AT410">
            <v>8.9470370861335642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</row>
        <row r="411">
          <cell r="AO411" t="str">
            <v>NCA (I) (200)</v>
          </cell>
          <cell r="AP411">
            <v>344.59320892846875</v>
          </cell>
          <cell r="AQ411">
            <v>333.29668651395616</v>
          </cell>
          <cell r="AR411">
            <v>321.5904293690279</v>
          </cell>
          <cell r="AS411">
            <v>309.47443749368438</v>
          </cell>
          <cell r="AT411">
            <v>296.9487108879257</v>
          </cell>
          <cell r="AU411">
            <v>2473.0493151924888</v>
          </cell>
          <cell r="AV411">
            <v>2394.6986610896106</v>
          </cell>
          <cell r="AW411">
            <v>2313.3594884177892</v>
          </cell>
          <cell r="AX411">
            <v>2229.0317971770196</v>
          </cell>
          <cell r="AY411">
            <v>2141.7155873673055</v>
          </cell>
          <cell r="AZ411">
            <v>1883.6217893007315</v>
          </cell>
          <cell r="BA411">
            <v>1823.8513517689653</v>
          </cell>
          <cell r="BB411">
            <v>1761.7923955508159</v>
          </cell>
          <cell r="BC411">
            <v>1697.4449206462796</v>
          </cell>
          <cell r="BD411">
            <v>1630.8089270553596</v>
          </cell>
          <cell r="BE411">
            <v>556.26467428372041</v>
          </cell>
          <cell r="BF411">
            <v>538.41226025995365</v>
          </cell>
          <cell r="BG411">
            <v>519.88020092922534</v>
          </cell>
          <cell r="BH411">
            <v>500.66849629153404</v>
          </cell>
          <cell r="BI411">
            <v>480.77714634688124</v>
          </cell>
          <cell r="BJ411">
            <v>90.253755534221028</v>
          </cell>
          <cell r="BK411">
            <v>87.189060702548105</v>
          </cell>
          <cell r="BL411">
            <v>84.013433179008203</v>
          </cell>
          <cell r="BM411">
            <v>80.726872963601295</v>
          </cell>
          <cell r="BN411">
            <v>77.329380056327466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</row>
        <row r="412">
          <cell r="AO412" t="str">
            <v>LFP(II) (200)</v>
          </cell>
          <cell r="AP412">
            <v>11.883569759962519</v>
          </cell>
          <cell r="AQ412">
            <v>11.512487656250929</v>
          </cell>
          <cell r="AR412">
            <v>11.128160086877719</v>
          </cell>
          <cell r="AS412">
            <v>10.730587051842877</v>
          </cell>
          <cell r="AT412">
            <v>10.319768551146415</v>
          </cell>
          <cell r="AU412">
            <v>450.73099219064181</v>
          </cell>
          <cell r="AV412">
            <v>436.91578221556642</v>
          </cell>
          <cell r="AW412">
            <v>422.59231200968986</v>
          </cell>
          <cell r="AX412">
            <v>407.76058157301162</v>
          </cell>
          <cell r="AY412">
            <v>392.42059090553187</v>
          </cell>
          <cell r="AZ412">
            <v>2001.4575321819364</v>
          </cell>
          <cell r="BA412">
            <v>1940.2092487518312</v>
          </cell>
          <cell r="BB412">
            <v>1876.6936950495117</v>
          </cell>
          <cell r="BC412">
            <v>1810.9108710749788</v>
          </cell>
          <cell r="BD412">
            <v>1742.8607768282302</v>
          </cell>
          <cell r="BE412">
            <v>3634.2556492550129</v>
          </cell>
          <cell r="BF412">
            <v>3522.8766473659493</v>
          </cell>
          <cell r="BG412">
            <v>3407.36188415581</v>
          </cell>
          <cell r="BH412">
            <v>3287.7113596245936</v>
          </cell>
          <cell r="BI412">
            <v>3163.9250737723023</v>
          </cell>
          <cell r="BJ412">
            <v>3984.9346896506518</v>
          </cell>
          <cell r="BK412">
            <v>3860.9979010122934</v>
          </cell>
          <cell r="BL412">
            <v>3732.5028316783587</v>
          </cell>
          <cell r="BM412">
            <v>3599.4494816488477</v>
          </cell>
          <cell r="BN412">
            <v>3461.8378509237605</v>
          </cell>
          <cell r="BO412">
            <v>4219.8773125349289</v>
          </cell>
          <cell r="BP412">
            <v>4087.2607925963653</v>
          </cell>
          <cell r="BQ412">
            <v>3949.799655974723</v>
          </cell>
          <cell r="BR412">
            <v>3807.4939026700049</v>
          </cell>
          <cell r="BS412">
            <v>3660.3435326822091</v>
          </cell>
        </row>
        <row r="413">
          <cell r="AO413" t="str">
            <v>NMC955 (200)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</row>
        <row r="414">
          <cell r="AO414" t="str">
            <v>NCA955 (200)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</row>
        <row r="415">
          <cell r="AO415" t="str">
            <v>Li-S (200)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</row>
        <row r="416">
          <cell r="AO416" t="str">
            <v>Li-air (200)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</row>
        <row r="418">
          <cell r="AO418" t="str">
            <v>Direct-emissions-pricing only</v>
          </cell>
        </row>
        <row r="419">
          <cell r="AO419" t="str">
            <v>BT3</v>
          </cell>
          <cell r="AP419">
            <v>0.2</v>
          </cell>
          <cell r="AQ419">
            <v>0.4</v>
          </cell>
          <cell r="AR419">
            <v>0.6</v>
          </cell>
          <cell r="AS419">
            <v>0.8</v>
          </cell>
          <cell r="AT419">
            <v>1</v>
          </cell>
          <cell r="AU419">
            <v>0.2</v>
          </cell>
          <cell r="AV419">
            <v>0.4</v>
          </cell>
          <cell r="AW419">
            <v>0.6</v>
          </cell>
          <cell r="AX419">
            <v>0.8</v>
          </cell>
          <cell r="AY419">
            <v>1</v>
          </cell>
          <cell r="AZ419">
            <v>0.2</v>
          </cell>
          <cell r="BA419">
            <v>0.4</v>
          </cell>
          <cell r="BB419">
            <v>0.6</v>
          </cell>
          <cell r="BC419">
            <v>0.8</v>
          </cell>
          <cell r="BD419">
            <v>1</v>
          </cell>
          <cell r="BE419">
            <v>0.2</v>
          </cell>
          <cell r="BF419">
            <v>0.4</v>
          </cell>
          <cell r="BG419">
            <v>0.6</v>
          </cell>
          <cell r="BH419">
            <v>0.8</v>
          </cell>
          <cell r="BI419">
            <v>1</v>
          </cell>
          <cell r="BJ419">
            <v>0.2</v>
          </cell>
          <cell r="BK419">
            <v>0.4</v>
          </cell>
          <cell r="BL419">
            <v>0.6</v>
          </cell>
          <cell r="BM419">
            <v>0.8</v>
          </cell>
          <cell r="BN419">
            <v>1</v>
          </cell>
          <cell r="BO419">
            <v>0.2</v>
          </cell>
          <cell r="BP419">
            <v>0.4</v>
          </cell>
          <cell r="BQ419">
            <v>0.6</v>
          </cell>
          <cell r="BR419">
            <v>0.8</v>
          </cell>
          <cell r="BS419">
            <v>1</v>
          </cell>
        </row>
        <row r="420">
          <cell r="AO420" t="str">
            <v>NMC622 (100)</v>
          </cell>
          <cell r="AP420">
            <v>171.81069830728092</v>
          </cell>
          <cell r="AQ420">
            <v>167.34870443827202</v>
          </cell>
          <cell r="AR420">
            <v>162.68673676610874</v>
          </cell>
          <cell r="AS420">
            <v>157.82479529079089</v>
          </cell>
          <cell r="AT420">
            <v>152.76288001231842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</row>
        <row r="421">
          <cell r="AO421" t="str">
            <v>NMC811 (100)</v>
          </cell>
          <cell r="AP421">
            <v>48.988723909016883</v>
          </cell>
          <cell r="AQ421">
            <v>47.62113263778906</v>
          </cell>
          <cell r="AR421">
            <v>46.205572539822157</v>
          </cell>
          <cell r="AS421">
            <v>44.742043615116081</v>
          </cell>
          <cell r="AT421">
            <v>43.230545863670883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</row>
        <row r="422">
          <cell r="AO422" t="str">
            <v>NCA (I) (100)</v>
          </cell>
          <cell r="AP422">
            <v>1619.7862093218412</v>
          </cell>
          <cell r="AQ422">
            <v>1573.364506517541</v>
          </cell>
          <cell r="AR422">
            <v>1525.2524002432924</v>
          </cell>
          <cell r="AS422">
            <v>1475.4498904990946</v>
          </cell>
          <cell r="AT422">
            <v>1423.9569772849511</v>
          </cell>
          <cell r="AU422">
            <v>4362.1321113225931</v>
          </cell>
          <cell r="AV422">
            <v>4241.3351638029681</v>
          </cell>
          <cell r="AW422">
            <v>4115.9108626738962</v>
          </cell>
          <cell r="AX422">
            <v>3985.8592079353771</v>
          </cell>
          <cell r="AY422">
            <v>3851.1801995874066</v>
          </cell>
          <cell r="AZ422">
            <v>3132.2468389112059</v>
          </cell>
          <cell r="BA422">
            <v>3045.3510178867646</v>
          </cell>
          <cell r="BB422">
            <v>2955.1135749940991</v>
          </cell>
          <cell r="BC422">
            <v>2861.5345102332099</v>
          </cell>
          <cell r="BD422">
            <v>2764.6138236040943</v>
          </cell>
          <cell r="BE422">
            <v>978.09459822806821</v>
          </cell>
          <cell r="BF422">
            <v>950.64101253718786</v>
          </cell>
          <cell r="BG422">
            <v>922.13772672801963</v>
          </cell>
          <cell r="BH422">
            <v>892.58474080056271</v>
          </cell>
          <cell r="BI422">
            <v>861.98205475481655</v>
          </cell>
          <cell r="BJ422">
            <v>167.64349294175412</v>
          </cell>
          <cell r="BK422">
            <v>162.66198628187681</v>
          </cell>
          <cell r="BL422">
            <v>157.49942598744602</v>
          </cell>
          <cell r="BM422">
            <v>152.15581205846203</v>
          </cell>
          <cell r="BN422">
            <v>146.63114449492448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</row>
        <row r="423">
          <cell r="AO423" t="str">
            <v>LFP(II) (100)</v>
          </cell>
          <cell r="AP423">
            <v>67.251253678801504</v>
          </cell>
          <cell r="AQ423">
            <v>65.473804688318097</v>
          </cell>
          <cell r="AR423">
            <v>63.630924080634422</v>
          </cell>
          <cell r="AS423">
            <v>61.722611855750515</v>
          </cell>
          <cell r="AT423">
            <v>59.748868013666403</v>
          </cell>
          <cell r="AU423">
            <v>953.44001132570975</v>
          </cell>
          <cell r="AV423">
            <v>929.1552314499362</v>
          </cell>
          <cell r="AW423">
            <v>903.92814447968135</v>
          </cell>
          <cell r="AX423">
            <v>877.75875041494623</v>
          </cell>
          <cell r="AY423">
            <v>850.64704925572983</v>
          </cell>
          <cell r="AZ423">
            <v>3987.3480486331869</v>
          </cell>
          <cell r="BA423">
            <v>3886.1351043019613</v>
          </cell>
          <cell r="BB423">
            <v>3780.9581536169467</v>
          </cell>
          <cell r="BC423">
            <v>3671.8171965781421</v>
          </cell>
          <cell r="BD423">
            <v>3558.712233185548</v>
          </cell>
          <cell r="BE423">
            <v>7096.2804949139372</v>
          </cell>
          <cell r="BF423">
            <v>6915.1307369709884</v>
          </cell>
          <cell r="BG423">
            <v>6726.8834302396817</v>
          </cell>
          <cell r="BH423">
            <v>6531.5385747200262</v>
          </cell>
          <cell r="BI423">
            <v>6329.0961704120155</v>
          </cell>
          <cell r="BJ423">
            <v>8848.3363780836262</v>
          </cell>
          <cell r="BK423">
            <v>8614.1971059909465</v>
          </cell>
          <cell r="BL423">
            <v>8371.1499614905279</v>
          </cell>
          <cell r="BM423">
            <v>8119.1949445823529</v>
          </cell>
          <cell r="BN423">
            <v>7858.3320552664381</v>
          </cell>
          <cell r="BO423">
            <v>9689.2940886242322</v>
          </cell>
          <cell r="BP423">
            <v>9426.1374691089986</v>
          </cell>
          <cell r="BQ423">
            <v>9153.1806149972072</v>
          </cell>
          <cell r="BR423">
            <v>8870.4235262888578</v>
          </cell>
          <cell r="BS423">
            <v>8577.8662029839525</v>
          </cell>
        </row>
        <row r="424">
          <cell r="AO424" t="str">
            <v>NMC955 (100)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</row>
        <row r="425">
          <cell r="AO425" t="str">
            <v>NCA955 (100)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</row>
        <row r="426">
          <cell r="AO426" t="str">
            <v>Li-S (100)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</row>
        <row r="427">
          <cell r="AO427" t="str">
            <v>Li-air (100)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</row>
        <row r="428">
          <cell r="AO428" t="str">
            <v>NMC622 (200)</v>
          </cell>
          <cell r="AP428">
            <v>33.914662073879313</v>
          </cell>
          <cell r="AQ428">
            <v>32.902183325974001</v>
          </cell>
          <cell r="AR428">
            <v>31.844491622308787</v>
          </cell>
          <cell r="AS428">
            <v>30.741586962883687</v>
          </cell>
          <cell r="AT428">
            <v>29.593469347698722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</row>
        <row r="429">
          <cell r="AO429" t="str">
            <v>NMC811 (200)</v>
          </cell>
          <cell r="AP429">
            <v>9.654101506597776</v>
          </cell>
          <cell r="AQ429">
            <v>9.3436847863063068</v>
          </cell>
          <cell r="AR429">
            <v>9.0224357888343771</v>
          </cell>
          <cell r="AS429">
            <v>8.690354514181994</v>
          </cell>
          <cell r="AT429">
            <v>8.3474409623491486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</row>
        <row r="430">
          <cell r="AO430" t="str">
            <v>NCA (I) (200)</v>
          </cell>
          <cell r="AP430">
            <v>321.4998931897685</v>
          </cell>
          <cell r="AQ430">
            <v>310.96042039813983</v>
          </cell>
          <cell r="AR430">
            <v>300.0386717268604</v>
          </cell>
          <cell r="AS430">
            <v>288.73464717593077</v>
          </cell>
          <cell r="AT430">
            <v>277.0483467453509</v>
          </cell>
          <cell r="AU430">
            <v>2314.9298686951033</v>
          </cell>
          <cell r="AV430">
            <v>2241.5887232920104</v>
          </cell>
          <cell r="AW430">
            <v>2165.4501363434151</v>
          </cell>
          <cell r="AX430">
            <v>2086.5141078493116</v>
          </cell>
          <cell r="AY430">
            <v>2004.780637809705</v>
          </cell>
          <cell r="AZ430">
            <v>1650.9747294256717</v>
          </cell>
          <cell r="BA430">
            <v>1598.5865682288875</v>
          </cell>
          <cell r="BB430">
            <v>1544.1925444218391</v>
          </cell>
          <cell r="BC430">
            <v>1487.7926580045239</v>
          </cell>
          <cell r="BD430">
            <v>1429.3869089769437</v>
          </cell>
          <cell r="BE430">
            <v>514.29387349269666</v>
          </cell>
          <cell r="BF430">
            <v>497.78844436167935</v>
          </cell>
          <cell r="BG430">
            <v>480.65464993321007</v>
          </cell>
          <cell r="BH430">
            <v>462.89249020728727</v>
          </cell>
          <cell r="BI430">
            <v>444.50196518391238</v>
          </cell>
          <cell r="BJ430">
            <v>88.043035475406143</v>
          </cell>
          <cell r="BK430">
            <v>85.053408792403843</v>
          </cell>
          <cell r="BL430">
            <v>81.955566657671966</v>
          </cell>
          <cell r="BM430">
            <v>78.749509071210511</v>
          </cell>
          <cell r="BN430">
            <v>75.435236033019507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</row>
        <row r="431">
          <cell r="AO431" t="str">
            <v>LFP(II) (200)</v>
          </cell>
          <cell r="AP431">
            <v>11.087178474646587</v>
          </cell>
          <cell r="AQ431">
            <v>10.740964870847227</v>
          </cell>
          <cell r="AR431">
            <v>10.382393461713567</v>
          </cell>
          <cell r="AS431">
            <v>10.011464247245598</v>
          </cell>
          <cell r="AT431">
            <v>9.628177227443329</v>
          </cell>
          <cell r="AU431">
            <v>421.91258789656712</v>
          </cell>
          <cell r="AV431">
            <v>408.98068151802113</v>
          </cell>
          <cell r="AW431">
            <v>395.57301156204727</v>
          </cell>
          <cell r="AX431">
            <v>381.68957802864509</v>
          </cell>
          <cell r="AY431">
            <v>367.33038091781469</v>
          </cell>
          <cell r="AZ431">
            <v>1754.2565213570508</v>
          </cell>
          <cell r="BA431">
            <v>1700.5730437405894</v>
          </cell>
          <cell r="BB431">
            <v>1644.9023275258776</v>
          </cell>
          <cell r="BC431">
            <v>1587.2443727129162</v>
          </cell>
          <cell r="BD431">
            <v>1527.5991793017031</v>
          </cell>
          <cell r="BE431">
            <v>3118.0898941638707</v>
          </cell>
          <cell r="BF431">
            <v>3022.5298197691218</v>
          </cell>
          <cell r="BG431">
            <v>2923.4213776136826</v>
          </cell>
          <cell r="BH431">
            <v>2820.7645676975526</v>
          </cell>
          <cell r="BI431">
            <v>2714.5593900207346</v>
          </cell>
          <cell r="BJ431">
            <v>3887.3257314490434</v>
          </cell>
          <cell r="BK431">
            <v>3766.4247117163236</v>
          </cell>
          <cell r="BL431">
            <v>3641.0770640664391</v>
          </cell>
          <cell r="BM431">
            <v>3511.282788499389</v>
          </cell>
          <cell r="BN431">
            <v>3377.0418850151732</v>
          </cell>
          <cell r="BO431">
            <v>4263.2799744532258</v>
          </cell>
          <cell r="BP431">
            <v>4129.2994551484771</v>
          </cell>
          <cell r="BQ431">
            <v>3990.4244908731325</v>
          </cell>
          <cell r="BR431">
            <v>3846.6550816271938</v>
          </cell>
          <cell r="BS431">
            <v>3697.9912274106596</v>
          </cell>
        </row>
        <row r="432">
          <cell r="AO432" t="str">
            <v>NMC955 (200)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</row>
        <row r="433">
          <cell r="AO433" t="str">
            <v>NCA955 (200)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</row>
        <row r="434">
          <cell r="AO434" t="str">
            <v>Li-S (200)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</row>
        <row r="435">
          <cell r="AO435" t="str">
            <v>Li-air (200)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</row>
        <row r="437">
          <cell r="AO437" t="str">
            <v>Full pricing</v>
          </cell>
        </row>
        <row r="438">
          <cell r="AO438" t="str">
            <v>BT4</v>
          </cell>
          <cell r="AP438">
            <v>0.2</v>
          </cell>
          <cell r="AQ438">
            <v>0.4</v>
          </cell>
          <cell r="AR438">
            <v>0.6</v>
          </cell>
          <cell r="AS438">
            <v>0.8</v>
          </cell>
          <cell r="AT438">
            <v>1</v>
          </cell>
          <cell r="AU438">
            <v>0.2</v>
          </cell>
          <cell r="AV438">
            <v>0.4</v>
          </cell>
          <cell r="AW438">
            <v>0.6</v>
          </cell>
          <cell r="AX438">
            <v>0.8</v>
          </cell>
          <cell r="AY438">
            <v>1</v>
          </cell>
          <cell r="AZ438">
            <v>0.2</v>
          </cell>
          <cell r="BA438">
            <v>0.4</v>
          </cell>
          <cell r="BB438">
            <v>0.6</v>
          </cell>
          <cell r="BC438">
            <v>0.8</v>
          </cell>
          <cell r="BD438">
            <v>1</v>
          </cell>
          <cell r="BE438">
            <v>0.2</v>
          </cell>
          <cell r="BF438">
            <v>0.4</v>
          </cell>
          <cell r="BG438">
            <v>0.6</v>
          </cell>
          <cell r="BH438">
            <v>0.8</v>
          </cell>
          <cell r="BI438">
            <v>1</v>
          </cell>
          <cell r="BJ438">
            <v>0.2</v>
          </cell>
          <cell r="BK438">
            <v>0.4</v>
          </cell>
          <cell r="BL438">
            <v>0.6</v>
          </cell>
          <cell r="BM438">
            <v>0.8</v>
          </cell>
          <cell r="BN438">
            <v>1</v>
          </cell>
          <cell r="BO438">
            <v>0.2</v>
          </cell>
          <cell r="BP438">
            <v>0.4</v>
          </cell>
          <cell r="BQ438">
            <v>0.6</v>
          </cell>
          <cell r="BR438">
            <v>0.8</v>
          </cell>
          <cell r="BS438">
            <v>1</v>
          </cell>
        </row>
        <row r="439">
          <cell r="AO439" t="str">
            <v>NMC622 (100)</v>
          </cell>
          <cell r="AP439">
            <v>181.20454681548992</v>
          </cell>
          <cell r="AQ439">
            <v>176.4985908715754</v>
          </cell>
          <cell r="AR439">
            <v>171.5817274420819</v>
          </cell>
          <cell r="AS439">
            <v>166.45395652700918</v>
          </cell>
          <cell r="AT439">
            <v>161.11527812635728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</row>
        <row r="440">
          <cell r="AO440" t="str">
            <v>NMC811 (100)</v>
          </cell>
          <cell r="AP440">
            <v>160.04136146885753</v>
          </cell>
          <cell r="AQ440">
            <v>155.57357477192869</v>
          </cell>
          <cell r="AR440">
            <v>150.94907861766339</v>
          </cell>
          <cell r="AS440">
            <v>146.16787300606137</v>
          </cell>
          <cell r="AT440">
            <v>141.22995793712278</v>
          </cell>
          <cell r="AU440">
            <v>867.54625081050631</v>
          </cell>
          <cell r="AV440">
            <v>844.17663955226703</v>
          </cell>
          <cell r="AW440">
            <v>819.9432691150347</v>
          </cell>
          <cell r="AX440">
            <v>794.84613949880963</v>
          </cell>
          <cell r="AY440">
            <v>768.88525070359299</v>
          </cell>
          <cell r="AZ440">
            <v>1235.4432521030765</v>
          </cell>
          <cell r="BA440">
            <v>1202.1031002503155</v>
          </cell>
          <cell r="BB440">
            <v>1167.5257082990279</v>
          </cell>
          <cell r="BC440">
            <v>1131.7110762492146</v>
          </cell>
          <cell r="BD440">
            <v>1094.6592041008753</v>
          </cell>
          <cell r="BE440">
            <v>834.53171719204181</v>
          </cell>
          <cell r="BF440">
            <v>811.73253468983182</v>
          </cell>
          <cell r="BG440">
            <v>788.0924956535946</v>
          </cell>
          <cell r="BH440">
            <v>763.61160008333025</v>
          </cell>
          <cell r="BI440">
            <v>738.28984797903865</v>
          </cell>
          <cell r="BJ440">
            <v>150.98524259605429</v>
          </cell>
          <cell r="BK440">
            <v>146.60834191135643</v>
          </cell>
          <cell r="BL440">
            <v>142.07832142863197</v>
          </cell>
          <cell r="BM440">
            <v>137.39518114788095</v>
          </cell>
          <cell r="BN440">
            <v>132.55892106910332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</row>
        <row r="441">
          <cell r="AO441" t="str">
            <v>NCA (I) (100)</v>
          </cell>
          <cell r="AP441">
            <v>1783.5942403370323</v>
          </cell>
          <cell r="AQ441">
            <v>1732.4779379065701</v>
          </cell>
          <cell r="AR441">
            <v>1679.5002824929213</v>
          </cell>
          <cell r="AS441">
            <v>1624.661274096085</v>
          </cell>
          <cell r="AT441">
            <v>1567.960912716065</v>
          </cell>
          <cell r="AU441">
            <v>5473.2780677103192</v>
          </cell>
          <cell r="AV441">
            <v>5321.7110663832873</v>
          </cell>
          <cell r="AW441">
            <v>5164.3380068315664</v>
          </cell>
          <cell r="AX441">
            <v>5001.1588890551557</v>
          </cell>
          <cell r="AY441">
            <v>4832.1737130540514</v>
          </cell>
          <cell r="AZ441">
            <v>9487.5894763560773</v>
          </cell>
          <cell r="BA441">
            <v>9224.3816515930102</v>
          </cell>
          <cell r="BB441">
            <v>8951.0520394672512</v>
          </cell>
          <cell r="BC441">
            <v>8667.6006399788002</v>
          </cell>
          <cell r="BD441">
            <v>8374.0274531276518</v>
          </cell>
          <cell r="BE441">
            <v>7500.2368567769181</v>
          </cell>
          <cell r="BF441">
            <v>7289.7169381285057</v>
          </cell>
          <cell r="BG441">
            <v>7071.1476963062323</v>
          </cell>
          <cell r="BH441">
            <v>6844.5291313100915</v>
          </cell>
          <cell r="BI441">
            <v>6609.8612431400779</v>
          </cell>
          <cell r="BJ441">
            <v>1548.0744324319667</v>
          </cell>
          <cell r="BK441">
            <v>1502.0735828921345</v>
          </cell>
          <cell r="BL441">
            <v>1454.4008253191728</v>
          </cell>
          <cell r="BM441">
            <v>1405.0561597130848</v>
          </cell>
          <cell r="BN441">
            <v>1354.0395860738668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</row>
        <row r="442">
          <cell r="AO442" t="str">
            <v>LFP(II) (100)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</row>
        <row r="443">
          <cell r="AO443" t="str">
            <v>NMC955 (100)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</row>
        <row r="444">
          <cell r="AO444" t="str">
            <v>NCA955 (100)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</row>
        <row r="445">
          <cell r="AO445" t="str">
            <v>Li-S (100)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47.344640734252486</v>
          </cell>
          <cell r="AV445">
            <v>46.310865395043457</v>
          </cell>
          <cell r="AW445">
            <v>45.261996504076578</v>
          </cell>
          <cell r="AX445">
            <v>44.198034061351898</v>
          </cell>
          <cell r="AY445">
            <v>43.118978066869332</v>
          </cell>
          <cell r="AZ445">
            <v>164.03170182892293</v>
          </cell>
          <cell r="BA445">
            <v>160.45229260859745</v>
          </cell>
          <cell r="BB445">
            <v>156.82019422801957</v>
          </cell>
          <cell r="BC445">
            <v>153.13540668718949</v>
          </cell>
          <cell r="BD445">
            <v>149.39792998610707</v>
          </cell>
          <cell r="BE445">
            <v>3609.167966334242</v>
          </cell>
          <cell r="BF445">
            <v>3529.471085092016</v>
          </cell>
          <cell r="BG445">
            <v>3448.6058376481815</v>
          </cell>
          <cell r="BH445">
            <v>3366.5722240027426</v>
          </cell>
          <cell r="BI445">
            <v>3283.3702441556984</v>
          </cell>
          <cell r="BJ445">
            <v>9368.2815192076614</v>
          </cell>
          <cell r="BK445">
            <v>9141.2190700299598</v>
          </cell>
          <cell r="BL445">
            <v>8911.1006208167164</v>
          </cell>
          <cell r="BM445">
            <v>8677.9261715679095</v>
          </cell>
          <cell r="BN445">
            <v>8441.6957222835626</v>
          </cell>
          <cell r="BO445">
            <v>11160.741383609475</v>
          </cell>
          <cell r="BP445">
            <v>10873.810927029534</v>
          </cell>
          <cell r="BQ445">
            <v>10583.218962057404</v>
          </cell>
          <cell r="BR445">
            <v>10288.965488693084</v>
          </cell>
          <cell r="BS445">
            <v>9991.0505069365699</v>
          </cell>
        </row>
        <row r="446">
          <cell r="AO446" t="str">
            <v>Li-air (100)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36.961830061071467</v>
          </cell>
          <cell r="AV446">
            <v>36.068155604954548</v>
          </cell>
          <cell r="AW446">
            <v>35.14351184237519</v>
          </cell>
          <cell r="AX446">
            <v>34.187898773333394</v>
          </cell>
          <cell r="AY446">
            <v>33.201316397829181</v>
          </cell>
          <cell r="AZ446">
            <v>128.19845266220523</v>
          </cell>
          <cell r="BA446">
            <v>125.14488272037885</v>
          </cell>
          <cell r="BB446">
            <v>121.98320396817938</v>
          </cell>
          <cell r="BC446">
            <v>118.71341640560676</v>
          </cell>
          <cell r="BD446">
            <v>115.33552003266101</v>
          </cell>
          <cell r="BE446">
            <v>2823.6394070028555</v>
          </cell>
          <cell r="BF446">
            <v>2756.8402910406612</v>
          </cell>
          <cell r="BG446">
            <v>2687.6438961912409</v>
          </cell>
          <cell r="BH446">
            <v>2616.0502224545985</v>
          </cell>
          <cell r="BI446">
            <v>2542.0592698307323</v>
          </cell>
          <cell r="BJ446">
            <v>7338.5557726420711</v>
          </cell>
          <cell r="BK446">
            <v>7159.9040448703581</v>
          </cell>
          <cell r="BL446">
            <v>6974.9819539031269</v>
          </cell>
          <cell r="BM446">
            <v>6783.7894997403728</v>
          </cell>
          <cell r="BN446">
            <v>6586.3266823820995</v>
          </cell>
          <cell r="BO446">
            <v>8751.2695615987068</v>
          </cell>
          <cell r="BP446">
            <v>8533.9701538396839</v>
          </cell>
          <cell r="BQ446">
            <v>8309.1579911870485</v>
          </cell>
          <cell r="BR446">
            <v>8076.8330736407879</v>
          </cell>
          <cell r="BS446">
            <v>7836.9954012009048</v>
          </cell>
        </row>
        <row r="447">
          <cell r="AO447" t="str">
            <v>NMC622 (200)</v>
          </cell>
          <cell r="AP447">
            <v>34.971426995778423</v>
          </cell>
          <cell r="AQ447">
            <v>33.927399886205116</v>
          </cell>
          <cell r="AR447">
            <v>32.836751006431754</v>
          </cell>
          <cell r="AS447">
            <v>31.699480356458356</v>
          </cell>
          <cell r="AT447">
            <v>30.515587936284952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</row>
        <row r="448">
          <cell r="AO448" t="str">
            <v>NMC811 (200)</v>
          </cell>
          <cell r="AP448">
            <v>30.835780331576963</v>
          </cell>
          <cell r="AQ448">
            <v>29.844290673879176</v>
          </cell>
          <cell r="AR448">
            <v>28.81820207195036</v>
          </cell>
          <cell r="AS448">
            <v>27.757514525790548</v>
          </cell>
          <cell r="AT448">
            <v>26.662228035399703</v>
          </cell>
          <cell r="AU448">
            <v>439.64235346986982</v>
          </cell>
          <cell r="AV448">
            <v>425.99825996253207</v>
          </cell>
          <cell r="AW448">
            <v>411.85264655758505</v>
          </cell>
          <cell r="AX448">
            <v>397.20551325502765</v>
          </cell>
          <cell r="AY448">
            <v>382.05686005486069</v>
          </cell>
          <cell r="AZ448">
            <v>614.04201626388635</v>
          </cell>
          <cell r="BA448">
            <v>594.95523292232622</v>
          </cell>
          <cell r="BB448">
            <v>575.16409531929287</v>
          </cell>
          <cell r="BC448">
            <v>554.66860345478608</v>
          </cell>
          <cell r="BD448">
            <v>533.46875732880574</v>
          </cell>
          <cell r="BE448">
            <v>410.24482400808631</v>
          </cell>
          <cell r="BF448">
            <v>397.3398080746291</v>
          </cell>
          <cell r="BG448">
            <v>383.96148471836204</v>
          </cell>
          <cell r="BH448">
            <v>370.10985393928513</v>
          </cell>
          <cell r="BI448">
            <v>355.78491573739871</v>
          </cell>
          <cell r="BJ448">
            <v>73.359038637804744</v>
          </cell>
          <cell r="BK448">
            <v>70.911840605358179</v>
          </cell>
          <cell r="BL448">
            <v>68.379482912278817</v>
          </cell>
          <cell r="BM448">
            <v>65.761965558566772</v>
          </cell>
          <cell r="BN448">
            <v>63.059288544221985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</row>
        <row r="449">
          <cell r="AO449" t="str">
            <v>NCA (I) (200)</v>
          </cell>
          <cell r="AP449">
            <v>346.11958076021068</v>
          </cell>
          <cell r="AQ449">
            <v>334.77302052381594</v>
          </cell>
          <cell r="AR449">
            <v>323.01491064152032</v>
          </cell>
          <cell r="AS449">
            <v>310.8452511133242</v>
          </cell>
          <cell r="AT449">
            <v>298.2640419392277</v>
          </cell>
          <cell r="AU449">
            <v>2793.70207872522</v>
          </cell>
          <cell r="AV449">
            <v>2705.1925678586099</v>
          </cell>
          <cell r="AW449">
            <v>2613.307050501925</v>
          </cell>
          <cell r="AX449">
            <v>2518.0455266551594</v>
          </cell>
          <cell r="AY449">
            <v>2419.4079963183171</v>
          </cell>
          <cell r="AZ449">
            <v>4749.6350351542187</v>
          </cell>
          <cell r="BA449">
            <v>4598.9212529183678</v>
          </cell>
          <cell r="BB449">
            <v>4442.4368703458722</v>
          </cell>
          <cell r="BC449">
            <v>4280.1818874367227</v>
          </cell>
          <cell r="BD449">
            <v>4112.1563041909258</v>
          </cell>
          <cell r="BE449">
            <v>3713.69997119252</v>
          </cell>
          <cell r="BF449">
            <v>3594.5147837974196</v>
          </cell>
          <cell r="BG449">
            <v>3470.7921902473554</v>
          </cell>
          <cell r="BH449">
            <v>3342.5321905423166</v>
          </cell>
          <cell r="BI449">
            <v>3209.7347846823141</v>
          </cell>
          <cell r="BJ449">
            <v>757.61369707045833</v>
          </cell>
          <cell r="BK449">
            <v>731.88784479901369</v>
          </cell>
          <cell r="BL449">
            <v>705.23079441493815</v>
          </cell>
          <cell r="BM449">
            <v>677.64254591823146</v>
          </cell>
          <cell r="BN449">
            <v>649.12309930889421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</row>
        <row r="450">
          <cell r="AO450" t="str">
            <v>LFP(II) (200)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</row>
        <row r="451">
          <cell r="AO451" t="str">
            <v>NMC955 (200)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</row>
        <row r="452">
          <cell r="AO452" t="str">
            <v>NCA955 (200)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</row>
        <row r="453">
          <cell r="AO453" t="str">
            <v>Li-S (200)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24.707524877109769</v>
          </cell>
          <cell r="AV453">
            <v>24.096096576616176</v>
          </cell>
          <cell r="AW453">
            <v>23.477862762497043</v>
          </cell>
          <cell r="AX453">
            <v>22.852823434752334</v>
          </cell>
          <cell r="AY453">
            <v>22.220978593382075</v>
          </cell>
          <cell r="AZ453">
            <v>83.923104145692577</v>
          </cell>
          <cell r="BA453">
            <v>81.847447126540217</v>
          </cell>
          <cell r="BB453">
            <v>79.748496653393886</v>
          </cell>
          <cell r="BC453">
            <v>77.626252726253583</v>
          </cell>
          <cell r="BD453">
            <v>75.480715345119421</v>
          </cell>
          <cell r="BE453">
            <v>1825.625340163291</v>
          </cell>
          <cell r="BF453">
            <v>1779.9287235995689</v>
          </cell>
          <cell r="BG453">
            <v>1733.7213934033593</v>
          </cell>
          <cell r="BH453">
            <v>1687.0033495746613</v>
          </cell>
          <cell r="BI453">
            <v>1639.7745921134758</v>
          </cell>
          <cell r="BJ453">
            <v>4681.8527043254926</v>
          </cell>
          <cell r="BK453">
            <v>4553.3077470954977</v>
          </cell>
          <cell r="BL453">
            <v>4423.4429095170599</v>
          </cell>
          <cell r="BM453">
            <v>4292.2581915901728</v>
          </cell>
          <cell r="BN453">
            <v>4159.7535933148429</v>
          </cell>
          <cell r="BO453">
            <v>5517.2395603031073</v>
          </cell>
          <cell r="BP453">
            <v>5356.5980567273791</v>
          </cell>
          <cell r="BQ453">
            <v>5194.3920914585551</v>
          </cell>
          <cell r="BR453">
            <v>5030.6216644966398</v>
          </cell>
          <cell r="BS453">
            <v>4865.2867758416323</v>
          </cell>
        </row>
        <row r="454">
          <cell r="AO454" t="str">
            <v>Li-air (200)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15.432057435716455</v>
          </cell>
          <cell r="AV454">
            <v>14.890764080946909</v>
          </cell>
          <cell r="AW454">
            <v>14.338969008501435</v>
          </cell>
          <cell r="AX454">
            <v>13.776672218380028</v>
          </cell>
          <cell r="AY454">
            <v>13.203873710582684</v>
          </cell>
          <cell r="AZ454">
            <v>52.449595694014818</v>
          </cell>
          <cell r="BA454">
            <v>50.634008901140021</v>
          </cell>
          <cell r="BB454">
            <v>48.78247752956274</v>
          </cell>
          <cell r="BC454">
            <v>46.895001579282997</v>
          </cell>
          <cell r="BD454">
            <v>44.971581050300806</v>
          </cell>
          <cell r="BE454">
            <v>1141.6015816862239</v>
          </cell>
          <cell r="BF454">
            <v>1102.3343871987172</v>
          </cell>
          <cell r="BG454">
            <v>1062.2791004946814</v>
          </cell>
          <cell r="BH454">
            <v>1021.4357215741163</v>
          </cell>
          <cell r="BI454">
            <v>979.80425043702292</v>
          </cell>
          <cell r="BJ454">
            <v>2930.596069566383</v>
          </cell>
          <cell r="BK454">
            <v>2827.3798054667027</v>
          </cell>
          <cell r="BL454">
            <v>2722.1268077549389</v>
          </cell>
          <cell r="BM454">
            <v>2614.8370764310926</v>
          </cell>
          <cell r="BN454">
            <v>2505.5106114951641</v>
          </cell>
          <cell r="BO454">
            <v>3456.1125672585767</v>
          </cell>
          <cell r="BP454">
            <v>3332.3731209398388</v>
          </cell>
          <cell r="BQ454">
            <v>3206.2195223746039</v>
          </cell>
          <cell r="BR454">
            <v>3077.6517715628747</v>
          </cell>
          <cell r="BS454">
            <v>2946.6698685046504</v>
          </cell>
        </row>
        <row r="456">
          <cell r="AO456" t="str">
            <v>Direct-emissions-pricing only</v>
          </cell>
        </row>
        <row r="457">
          <cell r="AO457" t="str">
            <v>BT4</v>
          </cell>
          <cell r="AP457">
            <v>0.2</v>
          </cell>
          <cell r="AQ457">
            <v>0.4</v>
          </cell>
          <cell r="AR457">
            <v>0.6</v>
          </cell>
          <cell r="AS457">
            <v>0.8</v>
          </cell>
          <cell r="AT457">
            <v>1</v>
          </cell>
          <cell r="AU457">
            <v>0.2</v>
          </cell>
          <cell r="AV457">
            <v>0.4</v>
          </cell>
          <cell r="AW457">
            <v>0.6</v>
          </cell>
          <cell r="AX457">
            <v>0.8</v>
          </cell>
          <cell r="AY457">
            <v>1</v>
          </cell>
          <cell r="AZ457">
            <v>0.2</v>
          </cell>
          <cell r="BA457">
            <v>0.4</v>
          </cell>
          <cell r="BB457">
            <v>0.6</v>
          </cell>
          <cell r="BC457">
            <v>0.8</v>
          </cell>
          <cell r="BD457">
            <v>1</v>
          </cell>
          <cell r="BE457">
            <v>0.2</v>
          </cell>
          <cell r="BF457">
            <v>0.4</v>
          </cell>
          <cell r="BG457">
            <v>0.6</v>
          </cell>
          <cell r="BH457">
            <v>0.8</v>
          </cell>
          <cell r="BI457">
            <v>1</v>
          </cell>
          <cell r="BJ457">
            <v>0.2</v>
          </cell>
          <cell r="BK457">
            <v>0.4</v>
          </cell>
          <cell r="BL457">
            <v>0.6</v>
          </cell>
          <cell r="BM457">
            <v>0.8</v>
          </cell>
          <cell r="BN457">
            <v>1</v>
          </cell>
          <cell r="BO457">
            <v>0.2</v>
          </cell>
          <cell r="BP457">
            <v>0.4</v>
          </cell>
          <cell r="BQ457">
            <v>0.6</v>
          </cell>
          <cell r="BR457">
            <v>0.8</v>
          </cell>
          <cell r="BS457">
            <v>1</v>
          </cell>
        </row>
        <row r="458">
          <cell r="AO458" t="str">
            <v>NMC622 (100)</v>
          </cell>
          <cell r="AP458">
            <v>165.29137080723163</v>
          </cell>
          <cell r="AQ458">
            <v>160.99868653082598</v>
          </cell>
          <cell r="AR458">
            <v>156.51361642295242</v>
          </cell>
          <cell r="AS458">
            <v>151.8361604836108</v>
          </cell>
          <cell r="AT458">
            <v>146.9663187128011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</row>
        <row r="459">
          <cell r="AO459" t="str">
            <v>NMC811 (100)</v>
          </cell>
          <cell r="AP459">
            <v>145.9867121876315</v>
          </cell>
          <cell r="AQ459">
            <v>141.91128140740037</v>
          </cell>
          <cell r="AR459">
            <v>137.69290321510468</v>
          </cell>
          <cell r="AS459">
            <v>133.33157761074426</v>
          </cell>
          <cell r="AT459">
            <v>128.8273045943192</v>
          </cell>
          <cell r="AU459">
            <v>781.0723303299992</v>
          </cell>
          <cell r="AV459">
            <v>760.03211869018651</v>
          </cell>
          <cell r="AW459">
            <v>738.21424431003015</v>
          </cell>
          <cell r="AX459">
            <v>715.61870718953082</v>
          </cell>
          <cell r="AY459">
            <v>692.24550732868897</v>
          </cell>
          <cell r="AZ459">
            <v>1028.4647956806489</v>
          </cell>
          <cell r="BA459">
            <v>1000.7102449112456</v>
          </cell>
          <cell r="BB459">
            <v>971.92573353218006</v>
          </cell>
          <cell r="BC459">
            <v>942.11126154345311</v>
          </cell>
          <cell r="BD459">
            <v>911.26682894506462</v>
          </cell>
          <cell r="BE459">
            <v>726.56431262880528</v>
          </cell>
          <cell r="BF459">
            <v>706.71477063781469</v>
          </cell>
          <cell r="BG459">
            <v>686.13315778950493</v>
          </cell>
          <cell r="BH459">
            <v>664.81947408387578</v>
          </cell>
          <cell r="BI459">
            <v>642.77371952092733</v>
          </cell>
          <cell r="BJ459">
            <v>137.24985666902504</v>
          </cell>
          <cell r="BK459">
            <v>133.27113013058758</v>
          </cell>
          <cell r="BL459">
            <v>129.1532133642113</v>
          </cell>
          <cell r="BM459">
            <v>124.89610636989626</v>
          </cell>
          <cell r="BN459">
            <v>120.49980914764242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</row>
        <row r="460">
          <cell r="AO460" t="str">
            <v>NCA (I) (100)</v>
          </cell>
          <cell r="AP460">
            <v>1626.9610345339831</v>
          </cell>
          <cell r="AQ460">
            <v>1580.333707307303</v>
          </cell>
          <cell r="AR460">
            <v>1532.0084889870823</v>
          </cell>
          <cell r="AS460">
            <v>1481.9853795733209</v>
          </cell>
          <cell r="AT460">
            <v>1430.2643790660213</v>
          </cell>
          <cell r="AU460">
            <v>4927.7212032172638</v>
          </cell>
          <cell r="AV460">
            <v>4791.2618607706409</v>
          </cell>
          <cell r="AW460">
            <v>4649.5751873046602</v>
          </cell>
          <cell r="AX460">
            <v>4502.6611828193199</v>
          </cell>
          <cell r="AY460">
            <v>4350.5198473146174</v>
          </cell>
          <cell r="AZ460">
            <v>7898.0979140014115</v>
          </cell>
          <cell r="BA460">
            <v>7678.9862864493671</v>
          </cell>
          <cell r="BB460">
            <v>7451.4486126550746</v>
          </cell>
          <cell r="BC460">
            <v>7215.4848926185341</v>
          </cell>
          <cell r="BD460">
            <v>6971.0951263397401</v>
          </cell>
          <cell r="BE460">
            <v>6529.8949388442961</v>
          </cell>
          <cell r="BF460">
            <v>6346.6110002755986</v>
          </cell>
          <cell r="BG460">
            <v>6156.319118403534</v>
          </cell>
          <cell r="BH460">
            <v>5959.0192932280961</v>
          </cell>
          <cell r="BI460">
            <v>5754.711524749282</v>
          </cell>
          <cell r="BJ460">
            <v>1407.2434518168091</v>
          </cell>
          <cell r="BK460">
            <v>1365.4273782891012</v>
          </cell>
          <cell r="BL460">
            <v>1322.0914930634735</v>
          </cell>
          <cell r="BM460">
            <v>1277.2357961399284</v>
          </cell>
          <cell r="BN460">
            <v>1230.8602875184624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</row>
        <row r="461">
          <cell r="AO461" t="str">
            <v>LFP(II) (100)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</row>
        <row r="462">
          <cell r="AO462" t="str">
            <v>NMC955 (100)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</row>
        <row r="463">
          <cell r="AO463" t="str">
            <v>NCA955 (100)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</row>
        <row r="464">
          <cell r="AO464" t="str">
            <v>Li-S (100)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42.625495565672679</v>
          </cell>
          <cell r="AV464">
            <v>41.694763270444248</v>
          </cell>
          <cell r="AW464">
            <v>40.75044189494092</v>
          </cell>
          <cell r="AX464">
            <v>39.792531439162708</v>
          </cell>
          <cell r="AY464">
            <v>38.821031903109564</v>
          </cell>
          <cell r="AZ464">
            <v>136.55085364662074</v>
          </cell>
          <cell r="BA464">
            <v>133.57111632062629</v>
          </cell>
          <cell r="BB464">
            <v>130.54751704764135</v>
          </cell>
          <cell r="BC464">
            <v>127.48005582766599</v>
          </cell>
          <cell r="BD464">
            <v>124.36873266070016</v>
          </cell>
          <cell r="BE464">
            <v>3142.2324503672539</v>
          </cell>
          <cell r="BF464">
            <v>3072.8463401146073</v>
          </cell>
          <cell r="BG464">
            <v>3002.4430208467938</v>
          </cell>
          <cell r="BH464">
            <v>2931.0224925638167</v>
          </cell>
          <cell r="BI464">
            <v>2858.5847552656769</v>
          </cell>
          <cell r="BJ464">
            <v>8516.0329157886154</v>
          </cell>
          <cell r="BK464">
            <v>8309.6267262252131</v>
          </cell>
          <cell r="BL464">
            <v>8100.4425461797855</v>
          </cell>
          <cell r="BM464">
            <v>7888.4803756523042</v>
          </cell>
          <cell r="BN464">
            <v>7673.7402146427976</v>
          </cell>
          <cell r="BO464">
            <v>10389.588920101596</v>
          </cell>
          <cell r="BP464">
            <v>10122.483950094798</v>
          </cell>
          <cell r="BQ464">
            <v>9851.970463958578</v>
          </cell>
          <cell r="BR464">
            <v>9578.0484616929316</v>
          </cell>
          <cell r="BS464">
            <v>9300.717943297861</v>
          </cell>
        </row>
        <row r="465">
          <cell r="AO465" t="str">
            <v>Li-air (100)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33.277606481603492</v>
          </cell>
          <cell r="AV465">
            <v>32.473010312415383</v>
          </cell>
          <cell r="AW465">
            <v>31.640531746934609</v>
          </cell>
          <cell r="AX465">
            <v>30.780170785161154</v>
          </cell>
          <cell r="AY465">
            <v>29.891927427095045</v>
          </cell>
          <cell r="AZ465">
            <v>106.72088353663194</v>
          </cell>
          <cell r="BA465">
            <v>104.17888965632135</v>
          </cell>
          <cell r="BB465">
            <v>101.54689884140258</v>
          </cell>
          <cell r="BC465">
            <v>98.824911091875578</v>
          </cell>
          <cell r="BD465">
            <v>96.012926407740352</v>
          </cell>
          <cell r="BE465">
            <v>2458.3315200571756</v>
          </cell>
          <cell r="BF465">
            <v>2400.1745288087354</v>
          </cell>
          <cell r="BG465">
            <v>2339.9304062374285</v>
          </cell>
          <cell r="BH465">
            <v>2277.599152343259</v>
          </cell>
          <cell r="BI465">
            <v>2213.180767126225</v>
          </cell>
          <cell r="BJ465">
            <v>6670.9547942210083</v>
          </cell>
          <cell r="BK465">
            <v>6508.5553198833622</v>
          </cell>
          <cell r="BL465">
            <v>6340.4559080216877</v>
          </cell>
          <cell r="BM465">
            <v>6166.6565586359829</v>
          </cell>
          <cell r="BN465">
            <v>5987.1572717262488</v>
          </cell>
          <cell r="BO465">
            <v>8146.5997776398017</v>
          </cell>
          <cell r="BP465">
            <v>7944.3146926620848</v>
          </cell>
          <cell r="BQ465">
            <v>7735.0359472885839</v>
          </cell>
          <cell r="BR465">
            <v>7518.763541519289</v>
          </cell>
          <cell r="BS465">
            <v>7295.4974753542028</v>
          </cell>
        </row>
        <row r="466">
          <cell r="AO466" t="str">
            <v>NMC622 (200)</v>
          </cell>
          <cell r="AP466">
            <v>32.627776034235353</v>
          </cell>
          <cell r="AQ466">
            <v>31.653715618887134</v>
          </cell>
          <cell r="AR466">
            <v>30.636157845636113</v>
          </cell>
          <cell r="AS466">
            <v>29.575102714482313</v>
          </cell>
          <cell r="AT466">
            <v>28.470550225425757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</row>
        <row r="467">
          <cell r="AO467" t="str">
            <v>NMC811 (200)</v>
          </cell>
          <cell r="AP467">
            <v>28.769284553959569</v>
          </cell>
          <cell r="AQ467">
            <v>27.844240731883641</v>
          </cell>
          <cell r="AR467">
            <v>26.886916654171387</v>
          </cell>
          <cell r="AS467">
            <v>25.897312320822827</v>
          </cell>
          <cell r="AT467">
            <v>24.875427731837942</v>
          </cell>
          <cell r="AU467">
            <v>411.53292388413064</v>
          </cell>
          <cell r="AV467">
            <v>398.76119329332897</v>
          </cell>
          <cell r="AW467">
            <v>385.52000850135602</v>
          </cell>
          <cell r="AX467">
            <v>371.80936950821098</v>
          </cell>
          <cell r="AY467">
            <v>357.62927631389448</v>
          </cell>
          <cell r="AZ467">
            <v>538.20138279118703</v>
          </cell>
          <cell r="BA467">
            <v>521.47201751099612</v>
          </cell>
          <cell r="BB467">
            <v>504.12529311292883</v>
          </cell>
          <cell r="BC467">
            <v>486.1612095969848</v>
          </cell>
          <cell r="BD467">
            <v>467.57976696316422</v>
          </cell>
          <cell r="BE467">
            <v>379.2913865888159</v>
          </cell>
          <cell r="BF467">
            <v>367.36006874906838</v>
          </cell>
          <cell r="BG467">
            <v>354.99115506855838</v>
          </cell>
          <cell r="BH467">
            <v>342.18464554728564</v>
          </cell>
          <cell r="BI467">
            <v>328.9405401852506</v>
          </cell>
          <cell r="BJ467">
            <v>71.562146117908668</v>
          </cell>
          <cell r="BK467">
            <v>69.174890962588918</v>
          </cell>
          <cell r="BL467">
            <v>66.704562089419014</v>
          </cell>
          <cell r="BM467">
            <v>64.151159498399068</v>
          </cell>
          <cell r="BN467">
            <v>61.514683189529023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</row>
        <row r="468">
          <cell r="AO468" t="str">
            <v>NCA (I) (200)</v>
          </cell>
          <cell r="AP468">
            <v>322.9239734332499</v>
          </cell>
          <cell r="AQ468">
            <v>312.33781616272341</v>
          </cell>
          <cell r="AR468">
            <v>301.36768972573861</v>
          </cell>
          <cell r="AS468">
            <v>290.01359412229607</v>
          </cell>
          <cell r="AT468">
            <v>278.27552935239567</v>
          </cell>
          <cell r="AU468">
            <v>2615.0810445012239</v>
          </cell>
          <cell r="AV468">
            <v>2532.2305695389964</v>
          </cell>
          <cell r="AW468">
            <v>2446.2199399398305</v>
          </cell>
          <cell r="AX468">
            <v>2357.0491557037203</v>
          </cell>
          <cell r="AY468">
            <v>2264.7182168306708</v>
          </cell>
          <cell r="AZ468">
            <v>4163.0052601724701</v>
          </cell>
          <cell r="BA468">
            <v>4030.9062118067545</v>
          </cell>
          <cell r="BB468">
            <v>3893.7492928092956</v>
          </cell>
          <cell r="BC468">
            <v>3751.5345031800857</v>
          </cell>
          <cell r="BD468">
            <v>3604.2618429191307</v>
          </cell>
          <cell r="BE468">
            <v>3433.497094946144</v>
          </cell>
          <cell r="BF468">
            <v>3323.3045651628931</v>
          </cell>
          <cell r="BG468">
            <v>3208.916981667036</v>
          </cell>
          <cell r="BH468">
            <v>3090.3343444585616</v>
          </cell>
          <cell r="BI468">
            <v>2967.5566535374805</v>
          </cell>
          <cell r="BJ468">
            <v>739.05633303576712</v>
          </cell>
          <cell r="BK468">
            <v>713.96062249426984</v>
          </cell>
          <cell r="BL468">
            <v>687.95652306657394</v>
          </cell>
          <cell r="BM468">
            <v>661.04403475267884</v>
          </cell>
          <cell r="BN468">
            <v>633.22315755258535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</row>
        <row r="469">
          <cell r="AO469" t="str">
            <v>LFP(II) (200)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</row>
        <row r="470">
          <cell r="AO470" t="str">
            <v>NMC955 (200)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</row>
        <row r="471">
          <cell r="AO471" t="str">
            <v>NCA955 (200)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</row>
        <row r="472">
          <cell r="AO472" t="str">
            <v>Li-S (200)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23.127798935581222</v>
          </cell>
          <cell r="AV472">
            <v>22.555463549188847</v>
          </cell>
          <cell r="AW472">
            <v>21.976757773549963</v>
          </cell>
          <cell r="AX472">
            <v>21.391681608664538</v>
          </cell>
          <cell r="AY472">
            <v>20.80023505453261</v>
          </cell>
          <cell r="AZ472">
            <v>73.557719997990603</v>
          </cell>
          <cell r="BA472">
            <v>71.73842840503886</v>
          </cell>
          <cell r="BB472">
            <v>69.898720344129714</v>
          </cell>
          <cell r="BC472">
            <v>68.038595815263207</v>
          </cell>
          <cell r="BD472">
            <v>66.158054818439382</v>
          </cell>
          <cell r="BE472">
            <v>1687.8798369642916</v>
          </cell>
          <cell r="BF472">
            <v>1645.6310819659109</v>
          </cell>
          <cell r="BG472">
            <v>1602.9101472580494</v>
          </cell>
          <cell r="BH472">
            <v>1559.7170328407067</v>
          </cell>
          <cell r="BI472">
            <v>1516.0517387138832</v>
          </cell>
          <cell r="BJ472">
            <v>4567.1730921076423</v>
          </cell>
          <cell r="BK472">
            <v>4441.7767785404612</v>
          </cell>
          <cell r="BL472">
            <v>4315.0929144258971</v>
          </cell>
          <cell r="BM472">
            <v>4187.1214997639472</v>
          </cell>
          <cell r="BN472">
            <v>4057.862534554617</v>
          </cell>
          <cell r="BO472">
            <v>5573.9859691730462</v>
          </cell>
          <cell r="BP472">
            <v>5411.6922211472165</v>
          </cell>
          <cell r="BQ472">
            <v>5247.8179204860862</v>
          </cell>
          <cell r="BR472">
            <v>5082.3630671896599</v>
          </cell>
          <cell r="BS472">
            <v>4915.3276612579348</v>
          </cell>
        </row>
        <row r="473">
          <cell r="AO473" t="str">
            <v>Li-air (200)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14.445377402665263</v>
          </cell>
          <cell r="AV473">
            <v>13.938692741350829</v>
          </cell>
          <cell r="AW473">
            <v>13.422177811076024</v>
          </cell>
          <cell r="AX473">
            <v>12.89583261184084</v>
          </cell>
          <cell r="AY473">
            <v>12.359657143645274</v>
          </cell>
          <cell r="AZ473">
            <v>45.971520159340699</v>
          </cell>
          <cell r="BA473">
            <v>44.380177390244761</v>
          </cell>
          <cell r="BB473">
            <v>42.757329575159886</v>
          </cell>
          <cell r="BC473">
            <v>41.102976714086118</v>
          </cell>
          <cell r="BD473">
            <v>39.417118807023456</v>
          </cell>
          <cell r="BE473">
            <v>1055.4664471311366</v>
          </cell>
          <cell r="BF473">
            <v>1019.1620070187477</v>
          </cell>
          <cell r="BG473">
            <v>982.12893714170536</v>
          </cell>
          <cell r="BH473">
            <v>944.36723750000999</v>
          </cell>
          <cell r="BI473">
            <v>905.87690809366234</v>
          </cell>
          <cell r="BJ473">
            <v>2858.8126021978919</v>
          </cell>
          <cell r="BK473">
            <v>2758.1245682432127</v>
          </cell>
          <cell r="BL473">
            <v>2655.4496894353601</v>
          </cell>
          <cell r="BM473">
            <v>2550.787965774337</v>
          </cell>
          <cell r="BN473">
            <v>2444.1393972601427</v>
          </cell>
          <cell r="BO473">
            <v>3491.6596872809332</v>
          </cell>
          <cell r="BP473">
            <v>3366.6475448725309</v>
          </cell>
          <cell r="BQ473">
            <v>3239.1964199616741</v>
          </cell>
          <cell r="BR473">
            <v>3109.3063125483677</v>
          </cell>
          <cell r="BS473">
            <v>2976.9772226326099</v>
          </cell>
        </row>
      </sheetData>
      <sheetData sheetId="18">
        <row r="3">
          <cell r="BM3" t="str">
            <v>BT1</v>
          </cell>
          <cell r="BN3" t="str">
            <v>IPCC 2013 100a</v>
          </cell>
          <cell r="BO3" t="str">
            <v>CED</v>
          </cell>
          <cell r="BP3" t="str">
            <v>Fine particulate matter formation</v>
          </cell>
          <cell r="BQ3" t="str">
            <v>Fossil resource scarcity</v>
          </cell>
          <cell r="BR3" t="str">
            <v>Freshwater ecotoxicity</v>
          </cell>
          <cell r="BS3" t="str">
            <v>Freshwater eutrophication</v>
          </cell>
          <cell r="BT3" t="str">
            <v>Global warming</v>
          </cell>
          <cell r="BU3" t="str">
            <v>Human carcinogenic toxicity</v>
          </cell>
          <cell r="BV3" t="str">
            <v>Human non-carcinogenic toxicity</v>
          </cell>
          <cell r="BW3" t="str">
            <v>Ionizing radiation</v>
          </cell>
          <cell r="BX3" t="str">
            <v>Land use</v>
          </cell>
          <cell r="BY3" t="str">
            <v>Marine ecotoxicity</v>
          </cell>
          <cell r="BZ3" t="str">
            <v>Marine eutrophication</v>
          </cell>
          <cell r="CA3" t="str">
            <v>Mineral resource scarcity</v>
          </cell>
          <cell r="CB3" t="str">
            <v>Ozone formation, Human health</v>
          </cell>
          <cell r="CC3" t="str">
            <v>Ozone formation, Terrestrial ecosystems</v>
          </cell>
          <cell r="CD3" t="str">
            <v>Stratospheric ozone depletion</v>
          </cell>
          <cell r="CE3" t="str">
            <v>Terrestrial acidification</v>
          </cell>
          <cell r="CF3" t="str">
            <v>Terrestrial ecotoxicity</v>
          </cell>
          <cell r="CG3" t="str">
            <v>Water consumption</v>
          </cell>
          <cell r="CK3" t="str">
            <v>BT2</v>
          </cell>
          <cell r="CL3" t="str">
            <v>IPCC 2013 100a</v>
          </cell>
          <cell r="CM3" t="str">
            <v>CED</v>
          </cell>
          <cell r="CN3" t="str">
            <v>Fine particulate matter formation</v>
          </cell>
          <cell r="CO3" t="str">
            <v>Fossil resource scarcity</v>
          </cell>
          <cell r="CP3" t="str">
            <v>Freshwater ecotoxicity</v>
          </cell>
          <cell r="CQ3" t="str">
            <v>Freshwater eutrophication</v>
          </cell>
          <cell r="CR3" t="str">
            <v>Global warming</v>
          </cell>
          <cell r="CS3" t="str">
            <v>Human carcinogenic toxicity</v>
          </cell>
          <cell r="CT3" t="str">
            <v>Human non-carcinogenic toxicity</v>
          </cell>
          <cell r="CU3" t="str">
            <v>Ionizing radiation</v>
          </cell>
          <cell r="CV3" t="str">
            <v>Land use</v>
          </cell>
          <cell r="CW3" t="str">
            <v>Marine ecotoxicity</v>
          </cell>
          <cell r="CX3" t="str">
            <v>Marine eutrophication</v>
          </cell>
          <cell r="CY3" t="str">
            <v>Mineral resource scarcity</v>
          </cell>
          <cell r="CZ3" t="str">
            <v>Ozone formation, Human health</v>
          </cell>
          <cell r="DA3" t="str">
            <v>Ozone formation, Terrestrial ecosystems</v>
          </cell>
          <cell r="DB3" t="str">
            <v>Stratospheric ozone depletion</v>
          </cell>
          <cell r="DC3" t="str">
            <v>Terrestrial acidification</v>
          </cell>
          <cell r="DD3" t="str">
            <v>Terrestrial ecotoxicity</v>
          </cell>
          <cell r="DE3" t="str">
            <v>Water consumption</v>
          </cell>
          <cell r="DI3" t="str">
            <v>BT3</v>
          </cell>
          <cell r="DJ3" t="str">
            <v>IPCC 2013 100a</v>
          </cell>
          <cell r="DK3" t="str">
            <v>CED</v>
          </cell>
          <cell r="DL3" t="str">
            <v>Fine particulate matter formation</v>
          </cell>
          <cell r="DM3" t="str">
            <v>Fossil resource scarcity</v>
          </cell>
          <cell r="DN3" t="str">
            <v>Freshwater ecotoxicity</v>
          </cell>
          <cell r="DO3" t="str">
            <v>Freshwater eutrophication</v>
          </cell>
          <cell r="DP3" t="str">
            <v>Global warming</v>
          </cell>
          <cell r="DQ3" t="str">
            <v>Human carcinogenic toxicity</v>
          </cell>
          <cell r="DR3" t="str">
            <v>Human non-carcinogenic toxicity</v>
          </cell>
          <cell r="DS3" t="str">
            <v>Ionizing radiation</v>
          </cell>
          <cell r="DT3" t="str">
            <v>Land use</v>
          </cell>
          <cell r="DU3" t="str">
            <v>Marine ecotoxicity</v>
          </cell>
          <cell r="DV3" t="str">
            <v>Marine eutrophication</v>
          </cell>
          <cell r="DW3" t="str">
            <v>Mineral resource scarcity</v>
          </cell>
          <cell r="DX3" t="str">
            <v>Ozone formation, Human health</v>
          </cell>
          <cell r="DY3" t="str">
            <v>Ozone formation, Terrestrial ecosystems</v>
          </cell>
          <cell r="DZ3" t="str">
            <v>Stratospheric ozone depletion</v>
          </cell>
          <cell r="EA3" t="str">
            <v>Terrestrial acidification</v>
          </cell>
          <cell r="EB3" t="str">
            <v>Terrestrial ecotoxicity</v>
          </cell>
          <cell r="EC3" t="str">
            <v>Water consumption</v>
          </cell>
          <cell r="EG3" t="str">
            <v>BT4</v>
          </cell>
          <cell r="EH3" t="str">
            <v>IPCC 2013 100a</v>
          </cell>
          <cell r="EI3" t="str">
            <v>CED</v>
          </cell>
          <cell r="EJ3" t="str">
            <v>Fine particulate matter formation</v>
          </cell>
          <cell r="EK3" t="str">
            <v>Fossil resource scarcity</v>
          </cell>
          <cell r="EL3" t="str">
            <v>Freshwater ecotoxicity</v>
          </cell>
          <cell r="EM3" t="str">
            <v>Freshwater eutrophication</v>
          </cell>
          <cell r="EN3" t="str">
            <v>Global warming</v>
          </cell>
          <cell r="EO3" t="str">
            <v>Human carcinogenic toxicity</v>
          </cell>
          <cell r="EP3" t="str">
            <v>Human non-carcinogenic toxicity</v>
          </cell>
          <cell r="EQ3" t="str">
            <v>Ionizing radiation</v>
          </cell>
          <cell r="ER3" t="str">
            <v>Land use</v>
          </cell>
          <cell r="ES3" t="str">
            <v>Marine ecotoxicity</v>
          </cell>
          <cell r="ET3" t="str">
            <v>Marine eutrophication</v>
          </cell>
          <cell r="EU3" t="str">
            <v>Mineral resource scarcity</v>
          </cell>
          <cell r="EV3" t="str">
            <v>Ozone formation, Human health</v>
          </cell>
          <cell r="EW3" t="str">
            <v>Ozone formation, Terrestrial ecosystems</v>
          </cell>
          <cell r="EX3" t="str">
            <v>Stratospheric ozone depletion</v>
          </cell>
          <cell r="EY3" t="str">
            <v>Terrestrial acidification</v>
          </cell>
          <cell r="EZ3" t="str">
            <v>Terrestrial ecotoxicity</v>
          </cell>
          <cell r="FA3" t="str">
            <v>Water consumption</v>
          </cell>
        </row>
        <row r="4">
          <cell r="BL4" t="str">
            <v>Full pricing</v>
          </cell>
          <cell r="BM4">
            <v>2025</v>
          </cell>
          <cell r="BN4">
            <v>71.026642216759129</v>
          </cell>
          <cell r="BO4">
            <v>1157.242868225429</v>
          </cell>
          <cell r="BP4">
            <v>0.26391557252108427</v>
          </cell>
          <cell r="BQ4">
            <v>21.160043707304705</v>
          </cell>
          <cell r="BR4">
            <v>39.05254722783237</v>
          </cell>
          <cell r="BS4">
            <v>6.163570390492782E-2</v>
          </cell>
          <cell r="BT4">
            <v>71.973478107214277</v>
          </cell>
          <cell r="BU4">
            <v>8.1845209205285947</v>
          </cell>
          <cell r="BV4">
            <v>508.79979294617328</v>
          </cell>
          <cell r="BW4">
            <v>5.0939473441679972</v>
          </cell>
          <cell r="BX4">
            <v>0.53138565730204013</v>
          </cell>
          <cell r="BY4">
            <v>50.159421480911845</v>
          </cell>
          <cell r="BZ4">
            <v>3.9837760242816779E-3</v>
          </cell>
          <cell r="CA4">
            <v>3.0291897328102739</v>
          </cell>
          <cell r="CB4">
            <v>0.59235951728801017</v>
          </cell>
          <cell r="CC4">
            <v>0.59870252297333004</v>
          </cell>
          <cell r="CD4">
            <v>3.9622833435914759E-5</v>
          </cell>
          <cell r="CE4">
            <v>0.70707145987577003</v>
          </cell>
          <cell r="CF4">
            <v>1871.6889191986309</v>
          </cell>
          <cell r="CG4">
            <v>0.66780329062062027</v>
          </cell>
          <cell r="CJ4" t="str">
            <v>Full pricing</v>
          </cell>
          <cell r="CK4">
            <v>2025</v>
          </cell>
          <cell r="CL4">
            <v>70.955885208579616</v>
          </cell>
          <cell r="CM4">
            <v>1155.9294511196781</v>
          </cell>
          <cell r="CN4">
            <v>0.26385439692582924</v>
          </cell>
          <cell r="CO4">
            <v>21.138350545902505</v>
          </cell>
          <cell r="CP4">
            <v>39.002974895775196</v>
          </cell>
          <cell r="CQ4">
            <v>6.1573385866278585E-2</v>
          </cell>
          <cell r="CR4">
            <v>71.901668695886457</v>
          </cell>
          <cell r="CS4">
            <v>8.1788284927860033</v>
          </cell>
          <cell r="CT4">
            <v>508.23261001357997</v>
          </cell>
          <cell r="CU4">
            <v>5.085201130828815</v>
          </cell>
          <cell r="CV4">
            <v>0.53333560859185625</v>
          </cell>
          <cell r="CW4">
            <v>50.096006772035039</v>
          </cell>
          <cell r="CX4">
            <v>3.981856806376867E-3</v>
          </cell>
          <cell r="CY4">
            <v>3.0283544251501389</v>
          </cell>
          <cell r="CZ4">
            <v>0.59249883425655658</v>
          </cell>
          <cell r="DA4">
            <v>0.59883978379978586</v>
          </cell>
          <cell r="DB4">
            <v>3.9589130299130057E-5</v>
          </cell>
          <cell r="DC4">
            <v>0.70708253350327688</v>
          </cell>
          <cell r="DD4">
            <v>1867.5555791716945</v>
          </cell>
          <cell r="DE4">
            <v>0.66718374768899891</v>
          </cell>
          <cell r="DH4" t="str">
            <v>Full pricing</v>
          </cell>
          <cell r="DI4">
            <v>2025</v>
          </cell>
          <cell r="DJ4">
            <v>70.332049206199656</v>
          </cell>
          <cell r="DK4">
            <v>1145.1413730510619</v>
          </cell>
          <cell r="DL4">
            <v>0.26215514626200337</v>
          </cell>
          <cell r="DM4">
            <v>20.954579252167818</v>
          </cell>
          <cell r="DN4">
            <v>38.456113641833319</v>
          </cell>
          <cell r="DO4">
            <v>6.0972117029240262E-2</v>
          </cell>
          <cell r="DP4">
            <v>71.267554393366396</v>
          </cell>
          <cell r="DQ4">
            <v>8.1146572472153089</v>
          </cell>
          <cell r="DR4">
            <v>501.86775679370044</v>
          </cell>
          <cell r="DS4">
            <v>5.0203584915721802</v>
          </cell>
          <cell r="DT4">
            <v>0.55618793299079738</v>
          </cell>
          <cell r="DU4">
            <v>49.38774765544705</v>
          </cell>
          <cell r="DV4">
            <v>4.0206908867897939E-3</v>
          </cell>
          <cell r="DW4">
            <v>3.0641465001106813</v>
          </cell>
          <cell r="DX4">
            <v>0.58846342709984523</v>
          </cell>
          <cell r="DY4">
            <v>0.59475801349889512</v>
          </cell>
          <cell r="DZ4">
            <v>3.924255333879258E-5</v>
          </cell>
          <cell r="EA4">
            <v>0.70314571158288675</v>
          </cell>
          <cell r="EB4">
            <v>1802.8056353218915</v>
          </cell>
          <cell r="EC4">
            <v>0.67137607545288736</v>
          </cell>
          <cell r="EF4" t="str">
            <v>Full pricing</v>
          </cell>
          <cell r="EG4">
            <v>2025</v>
          </cell>
          <cell r="EH4">
            <v>71.037344373638561</v>
          </cell>
          <cell r="EI4">
            <v>1157.3974241025164</v>
          </cell>
          <cell r="EJ4">
            <v>0.26394631214941217</v>
          </cell>
          <cell r="EK4">
            <v>21.163320373342795</v>
          </cell>
          <cell r="EL4">
            <v>39.051317376578169</v>
          </cell>
          <cell r="EM4">
            <v>6.1636433591125847E-2</v>
          </cell>
          <cell r="EN4">
            <v>71.984152146296964</v>
          </cell>
          <cell r="EO4">
            <v>8.1852793200234633</v>
          </cell>
          <cell r="EP4">
            <v>508.80220200924356</v>
          </cell>
          <cell r="EQ4">
            <v>5.0941672946901804</v>
          </cell>
          <cell r="ER4">
            <v>0.53151182255340712</v>
          </cell>
          <cell r="ES4">
            <v>50.158140112129509</v>
          </cell>
          <cell r="ET4">
            <v>3.9846929893474761E-3</v>
          </cell>
          <cell r="EU4">
            <v>3.0298201913303671</v>
          </cell>
          <cell r="EV4">
            <v>0.59245145745971162</v>
          </cell>
          <cell r="EW4">
            <v>0.59879528683672212</v>
          </cell>
          <cell r="EX4">
            <v>3.9627411406643966E-5</v>
          </cell>
          <cell r="EY4">
            <v>0.70716272158317706</v>
          </cell>
          <cell r="EZ4">
            <v>1872.1075697692422</v>
          </cell>
          <cell r="FA4">
            <v>0.66793348088613969</v>
          </cell>
        </row>
        <row r="5">
          <cell r="BM5">
            <v>2030</v>
          </cell>
          <cell r="BN5">
            <v>69.396858576531059</v>
          </cell>
          <cell r="BO5">
            <v>1128.2745460241451</v>
          </cell>
          <cell r="BP5">
            <v>0.26095298757136548</v>
          </cell>
          <cell r="BQ5">
            <v>20.720075993147308</v>
          </cell>
          <cell r="BR5">
            <v>36.923421618398912</v>
          </cell>
          <cell r="BS5">
            <v>5.8290996726395802E-2</v>
          </cell>
          <cell r="BT5">
            <v>70.312897603964771</v>
          </cell>
          <cell r="BU5">
            <v>7.9104783441852886</v>
          </cell>
          <cell r="BV5">
            <v>481.61763853224068</v>
          </cell>
          <cell r="BW5">
            <v>4.870700710427049</v>
          </cell>
          <cell r="BX5">
            <v>0.5075951105768074</v>
          </cell>
          <cell r="BY5">
            <v>47.430373799737026</v>
          </cell>
          <cell r="BZ5">
            <v>3.8613713838778199E-3</v>
          </cell>
          <cell r="CA5">
            <v>2.9197198064824517</v>
          </cell>
          <cell r="CB5">
            <v>0.59206428157911006</v>
          </cell>
          <cell r="CC5">
            <v>0.59833537446952034</v>
          </cell>
          <cell r="CD5">
            <v>3.8629040437236444E-5</v>
          </cell>
          <cell r="CE5">
            <v>0.70340608740294353</v>
          </cell>
          <cell r="CF5">
            <v>1865.8565839927639</v>
          </cell>
          <cell r="CG5">
            <v>0.63986641426312096</v>
          </cell>
          <cell r="CK5">
            <v>2030</v>
          </cell>
          <cell r="CL5">
            <v>69.103241712848984</v>
          </cell>
          <cell r="CM5">
            <v>1122.6752184274337</v>
          </cell>
          <cell r="CN5">
            <v>0.26100192614505052</v>
          </cell>
          <cell r="CO5">
            <v>20.622051236131625</v>
          </cell>
          <cell r="CP5">
            <v>36.961344379599581</v>
          </cell>
          <cell r="CQ5">
            <v>5.8246335948990383E-2</v>
          </cell>
          <cell r="CR5">
            <v>70.015927457442629</v>
          </cell>
          <cell r="CS5">
            <v>7.9109095070188902</v>
          </cell>
          <cell r="CT5">
            <v>482.2481889699086</v>
          </cell>
          <cell r="CU5">
            <v>4.8385114154200162</v>
          </cell>
          <cell r="CV5">
            <v>0.50418266841344328</v>
          </cell>
          <cell r="CW5">
            <v>47.48885239185585</v>
          </cell>
          <cell r="CX5">
            <v>3.8057437177687003E-3</v>
          </cell>
          <cell r="CY5">
            <v>2.8797222423703621</v>
          </cell>
          <cell r="CZ5">
            <v>0.5941891062809358</v>
          </cell>
          <cell r="DA5">
            <v>0.60046031157251289</v>
          </cell>
          <cell r="DB5">
            <v>3.8515176036904447E-5</v>
          </cell>
          <cell r="DC5">
            <v>0.70441994664832153</v>
          </cell>
          <cell r="DD5">
            <v>1890.9953864451657</v>
          </cell>
          <cell r="DE5">
            <v>0.62857616326718702</v>
          </cell>
          <cell r="DI5">
            <v>2030</v>
          </cell>
          <cell r="DJ5">
            <v>65.659119368274276</v>
          </cell>
          <cell r="DK5">
            <v>1063.0948304777287</v>
          </cell>
          <cell r="DL5">
            <v>0.25051230412422182</v>
          </cell>
          <cell r="DM5">
            <v>19.585950267846872</v>
          </cell>
          <cell r="DN5">
            <v>33.924223655350978</v>
          </cell>
          <cell r="DO5">
            <v>5.4793098463612397E-2</v>
          </cell>
          <cell r="DP5">
            <v>66.51953454855601</v>
          </cell>
          <cell r="DQ5">
            <v>7.54212848884114</v>
          </cell>
          <cell r="DR5">
            <v>445.46985220590187</v>
          </cell>
          <cell r="DS5">
            <v>4.4991967068334651</v>
          </cell>
          <cell r="DT5">
            <v>0.62777735970820892</v>
          </cell>
          <cell r="DU5">
            <v>43.549975702268824</v>
          </cell>
          <cell r="DV5">
            <v>4.0049443849274969E-3</v>
          </cell>
          <cell r="DW5">
            <v>3.0583599422639445</v>
          </cell>
          <cell r="DX5">
            <v>0.56969533884494883</v>
          </cell>
          <cell r="DY5">
            <v>0.57568910028966092</v>
          </cell>
          <cell r="DZ5">
            <v>3.6589229453861623E-5</v>
          </cell>
          <cell r="EA5">
            <v>0.67891172248736542</v>
          </cell>
          <cell r="EB5">
            <v>1522.1898148725304</v>
          </cell>
          <cell r="EC5">
            <v>0.65259350929847759</v>
          </cell>
          <cell r="EG5">
            <v>2030</v>
          </cell>
          <cell r="EH5">
            <v>69.56503638691818</v>
          </cell>
          <cell r="EI5">
            <v>1133.4397436071599</v>
          </cell>
          <cell r="EJ5">
            <v>0.26057191532318286</v>
          </cell>
          <cell r="EK5">
            <v>20.804996624515649</v>
          </cell>
          <cell r="EL5">
            <v>37.130646625768058</v>
          </cell>
          <cell r="EM5">
            <v>5.8576977645260493E-2</v>
          </cell>
          <cell r="EN5">
            <v>70.487035299145504</v>
          </cell>
          <cell r="EO5">
            <v>7.936693231248471</v>
          </cell>
          <cell r="EP5">
            <v>483.42274222096989</v>
          </cell>
          <cell r="EQ5">
            <v>4.8907306807725588</v>
          </cell>
          <cell r="ER5">
            <v>0.50638990307791887</v>
          </cell>
          <cell r="ES5">
            <v>47.679623913843521</v>
          </cell>
          <cell r="ET5">
            <v>3.8591759527473188E-3</v>
          </cell>
          <cell r="EU5">
            <v>2.93814188102075</v>
          </cell>
          <cell r="EV5">
            <v>0.59021447339625743</v>
          </cell>
          <cell r="EW5">
            <v>0.59650229607503225</v>
          </cell>
          <cell r="EX5">
            <v>3.8711836793056643E-5</v>
          </cell>
          <cell r="EY5">
            <v>0.70167507641879556</v>
          </cell>
          <cell r="EZ5">
            <v>1854.6284798263118</v>
          </cell>
          <cell r="FA5">
            <v>0.65165633651212884</v>
          </cell>
        </row>
        <row r="6">
          <cell r="BM6">
            <v>2035</v>
          </cell>
          <cell r="BN6">
            <v>69.510307723514828</v>
          </cell>
          <cell r="BO6">
            <v>1130.023684555928</v>
          </cell>
          <cell r="BP6">
            <v>0.26130896075905086</v>
          </cell>
          <cell r="BQ6">
            <v>20.753204727525482</v>
          </cell>
          <cell r="BR6">
            <v>36.96930879923984</v>
          </cell>
          <cell r="BS6">
            <v>5.8376416686900662E-2</v>
          </cell>
          <cell r="BT6">
            <v>70.427131962395109</v>
          </cell>
          <cell r="BU6">
            <v>7.922126838220497</v>
          </cell>
          <cell r="BV6">
            <v>482.30284873186247</v>
          </cell>
          <cell r="BW6">
            <v>4.8773028581745947</v>
          </cell>
          <cell r="BX6">
            <v>0.50888896994584121</v>
          </cell>
          <cell r="BY6">
            <v>47.491009577939678</v>
          </cell>
          <cell r="BZ6">
            <v>3.8679662490414229E-3</v>
          </cell>
          <cell r="CA6">
            <v>2.9245990505772337</v>
          </cell>
          <cell r="CB6">
            <v>0.59300037637020186</v>
          </cell>
          <cell r="CC6">
            <v>0.59928055982086237</v>
          </cell>
          <cell r="CD6">
            <v>3.8688493929805578E-5</v>
          </cell>
          <cell r="CE6">
            <v>0.7043607674825938</v>
          </cell>
          <cell r="CF6">
            <v>1868.7540936884911</v>
          </cell>
          <cell r="CG6">
            <v>0.6410911806053472</v>
          </cell>
          <cell r="CK6">
            <v>2035</v>
          </cell>
          <cell r="CL6">
            <v>68.753033642802436</v>
          </cell>
          <cell r="CM6">
            <v>1115.9259046388586</v>
          </cell>
          <cell r="CN6">
            <v>0.26116889161317136</v>
          </cell>
          <cell r="CO6">
            <v>20.502467088814491</v>
          </cell>
          <cell r="CP6">
            <v>37.064417980419037</v>
          </cell>
          <cell r="CQ6">
            <v>5.8268074548637916E-2</v>
          </cell>
          <cell r="CR6">
            <v>69.662046046004065</v>
          </cell>
          <cell r="CS6">
            <v>7.9182941030316325</v>
          </cell>
          <cell r="CT6">
            <v>483.75741607275506</v>
          </cell>
          <cell r="CU6">
            <v>4.8008526073685722</v>
          </cell>
          <cell r="CV6">
            <v>0.50018703662600594</v>
          </cell>
          <cell r="CW6">
            <v>47.634192450581139</v>
          </cell>
          <cell r="CX6">
            <v>3.7337512200017347E-3</v>
          </cell>
          <cell r="CY6">
            <v>2.8284168726304157</v>
          </cell>
          <cell r="CZ6">
            <v>0.59714981288828917</v>
          </cell>
          <cell r="DA6">
            <v>0.6034236281839388</v>
          </cell>
          <cell r="DB6">
            <v>3.8389384082352031E-5</v>
          </cell>
          <cell r="DC6">
            <v>0.70595912650657322</v>
          </cell>
          <cell r="DD6">
            <v>1924.8411670782455</v>
          </cell>
          <cell r="DE6">
            <v>0.61408291023863637</v>
          </cell>
          <cell r="DI6">
            <v>2035</v>
          </cell>
          <cell r="DJ6">
            <v>58.732165316676273</v>
          </cell>
          <cell r="DK6">
            <v>944.99620935114956</v>
          </cell>
          <cell r="DL6">
            <v>0.23054332498525146</v>
          </cell>
          <cell r="DM6">
            <v>17.483508533478247</v>
          </cell>
          <cell r="DN6">
            <v>29.120552377223358</v>
          </cell>
          <cell r="DO6">
            <v>4.9085009422413395E-2</v>
          </cell>
          <cell r="DP6">
            <v>59.502195322441764</v>
          </cell>
          <cell r="DQ6">
            <v>6.886880450261522</v>
          </cell>
          <cell r="DR6">
            <v>386.5338833971191</v>
          </cell>
          <cell r="DS6">
            <v>3.8795429474280172</v>
          </cell>
          <cell r="DT6">
            <v>0.81768356739593373</v>
          </cell>
          <cell r="DU6">
            <v>37.312084809505386</v>
          </cell>
          <cell r="DV6">
            <v>4.1963701832776982E-3</v>
          </cell>
          <cell r="DW6">
            <v>3.25887809927793</v>
          </cell>
          <cell r="DX6">
            <v>0.52357077854532919</v>
          </cell>
          <cell r="DY6">
            <v>0.52903484961070302</v>
          </cell>
          <cell r="DZ6">
            <v>3.2880411204184551E-5</v>
          </cell>
          <cell r="EA6">
            <v>0.63001401494039955</v>
          </cell>
          <cell r="EB6">
            <v>925.29270741457447</v>
          </cell>
          <cell r="EC6">
            <v>0.66714765597561754</v>
          </cell>
          <cell r="EG6">
            <v>2035</v>
          </cell>
          <cell r="EH6">
            <v>69.866431362975874</v>
          </cell>
          <cell r="EI6">
            <v>1140.7252448263455</v>
          </cell>
          <cell r="EJ6">
            <v>0.26058625530616647</v>
          </cell>
          <cell r="EK6">
            <v>20.930135146615807</v>
          </cell>
          <cell r="EL6">
            <v>37.389919419418284</v>
          </cell>
          <cell r="EM6">
            <v>5.8958982474851082E-2</v>
          </cell>
          <cell r="EN6">
            <v>70.795366659756056</v>
          </cell>
          <cell r="EO6">
            <v>7.9764772204733028</v>
          </cell>
          <cell r="EP6">
            <v>485.98155072393519</v>
          </cell>
          <cell r="EQ6">
            <v>4.9182614805001892</v>
          </cell>
          <cell r="ER6">
            <v>0.50657962486681374</v>
          </cell>
          <cell r="ES6">
            <v>47.997199448315065</v>
          </cell>
          <cell r="ET6">
            <v>3.8643459118292449E-3</v>
          </cell>
          <cell r="EU6">
            <v>2.9625841834993323</v>
          </cell>
          <cell r="EV6">
            <v>0.58940567189610138</v>
          </cell>
          <cell r="EW6">
            <v>0.59572119984922878</v>
          </cell>
          <cell r="EX6">
            <v>3.8863501500010333E-5</v>
          </cell>
          <cell r="EY6">
            <v>0.7009992741122264</v>
          </cell>
          <cell r="EZ6">
            <v>1846.481528223431</v>
          </cell>
          <cell r="FA6">
            <v>0.66517721472256897</v>
          </cell>
        </row>
        <row r="7">
          <cell r="BM7">
            <v>2040</v>
          </cell>
          <cell r="BN7">
            <v>69.577051646390331</v>
          </cell>
          <cell r="BO7">
            <v>1131.0505103857315</v>
          </cell>
          <cell r="BP7">
            <v>0.26151922505021741</v>
          </cell>
          <cell r="BQ7">
            <v>20.772718473079568</v>
          </cell>
          <cell r="BR7">
            <v>36.995375915532414</v>
          </cell>
          <cell r="BS7">
            <v>5.8425365924190634E-2</v>
          </cell>
          <cell r="BT7">
            <v>70.494324253787667</v>
          </cell>
          <cell r="BU7">
            <v>7.9289151153416242</v>
          </cell>
          <cell r="BV7">
            <v>482.69517253164173</v>
          </cell>
          <cell r="BW7">
            <v>4.8811100435172143</v>
          </cell>
          <cell r="BX7">
            <v>0.50964806478273517</v>
          </cell>
          <cell r="BY7">
            <v>47.525509538817985</v>
          </cell>
          <cell r="BZ7">
            <v>3.8718471507050169E-3</v>
          </cell>
          <cell r="CA7">
            <v>2.9274594383506831</v>
          </cell>
          <cell r="CB7">
            <v>0.59355722175923786</v>
          </cell>
          <cell r="CC7">
            <v>0.59984277830067645</v>
          </cell>
          <cell r="CD7">
            <v>3.8723359330524511E-5</v>
          </cell>
          <cell r="CE7">
            <v>0.70492702396896378</v>
          </cell>
          <cell r="CF7">
            <v>1870.481661686817</v>
          </cell>
          <cell r="CG7">
            <v>0.64180768616432171</v>
          </cell>
          <cell r="CK7">
            <v>2040</v>
          </cell>
          <cell r="CL7">
            <v>68.674525503263808</v>
          </cell>
          <cell r="CM7">
            <v>1114.5246580424007</v>
          </cell>
          <cell r="CN7">
            <v>0.26113837491247471</v>
          </cell>
          <cell r="CO7">
            <v>20.475558255983188</v>
          </cell>
          <cell r="CP7">
            <v>37.106561041877143</v>
          </cell>
          <cell r="CQ7">
            <v>5.8301742688104646E-2</v>
          </cell>
          <cell r="CR7">
            <v>69.583159916259646</v>
          </cell>
          <cell r="CS7">
            <v>7.9203751248045409</v>
          </cell>
          <cell r="CT7">
            <v>484.2908232583913</v>
          </cell>
          <cell r="CU7">
            <v>4.7952739615316871</v>
          </cell>
          <cell r="CV7">
            <v>0.49935668609502371</v>
          </cell>
          <cell r="CW7">
            <v>47.69001911601881</v>
          </cell>
          <cell r="CX7">
            <v>3.7193244407910369E-3</v>
          </cell>
          <cell r="CY7">
            <v>2.8184337460526336</v>
          </cell>
          <cell r="CZ7">
            <v>0.59743352645565684</v>
          </cell>
          <cell r="DA7">
            <v>0.60370614480592732</v>
          </cell>
          <cell r="DB7">
            <v>3.8362508466385563E-5</v>
          </cell>
          <cell r="DC7">
            <v>0.70601537027530781</v>
          </cell>
          <cell r="DD7">
            <v>1930.2981911014735</v>
          </cell>
          <cell r="DE7">
            <v>0.61131469757292933</v>
          </cell>
          <cell r="DI7">
            <v>2040</v>
          </cell>
          <cell r="DJ7">
            <v>54.367909541988361</v>
          </cell>
          <cell r="DK7">
            <v>870.628639612401</v>
          </cell>
          <cell r="DL7">
            <v>0.21799104633530503</v>
          </cell>
          <cell r="DM7">
            <v>16.15984194676038</v>
          </cell>
          <cell r="DN7">
            <v>26.097574329330037</v>
          </cell>
          <cell r="DO7">
            <v>4.5494733116642934E-2</v>
          </cell>
          <cell r="DP7">
            <v>55.08102011258363</v>
          </cell>
          <cell r="DQ7">
            <v>6.4740140942512854</v>
          </cell>
          <cell r="DR7">
            <v>349.4671874077091</v>
          </cell>
          <cell r="DS7">
            <v>3.4892651509102857</v>
          </cell>
          <cell r="DT7">
            <v>0.93710755663175738</v>
          </cell>
          <cell r="DU7">
            <v>33.386207927210435</v>
          </cell>
          <cell r="DV7">
            <v>4.3170583411561627E-3</v>
          </cell>
          <cell r="DW7">
            <v>3.3854622744021277</v>
          </cell>
          <cell r="DX7">
            <v>0.49452280509280566</v>
          </cell>
          <cell r="DY7">
            <v>0.49965364631699094</v>
          </cell>
          <cell r="DZ7">
            <v>3.0544669739909735E-5</v>
          </cell>
          <cell r="EA7">
            <v>0.59928889960597387</v>
          </cell>
          <cell r="EB7">
            <v>549.22905185952982</v>
          </cell>
          <cell r="EC7">
            <v>0.67630113872419939</v>
          </cell>
          <cell r="EG7">
            <v>2040</v>
          </cell>
          <cell r="EH7">
            <v>75.839044928905565</v>
          </cell>
          <cell r="EI7">
            <v>1321.7731940844535</v>
          </cell>
          <cell r="EJ7">
            <v>0.24791040426571662</v>
          </cell>
          <cell r="EK7">
            <v>23.914544889890124</v>
          </cell>
          <cell r="EL7">
            <v>44.603510629439128</v>
          </cell>
          <cell r="EM7">
            <v>6.8928762087477377E-2</v>
          </cell>
          <cell r="EN7">
            <v>76.974846526752401</v>
          </cell>
          <cell r="EO7">
            <v>8.8990958231423409</v>
          </cell>
          <cell r="EP7">
            <v>549.05871871647162</v>
          </cell>
          <cell r="EQ7">
            <v>5.6171857591441148</v>
          </cell>
          <cell r="ER7">
            <v>0.46629150186314527</v>
          </cell>
          <cell r="ES7">
            <v>56.678866491720832</v>
          </cell>
          <cell r="ET7">
            <v>3.7970976386838317E-3</v>
          </cell>
          <cell r="EU7">
            <v>3.6065110972082111</v>
          </cell>
          <cell r="EV7">
            <v>0.52686139456062131</v>
          </cell>
          <cell r="EW7">
            <v>0.53376937268482183</v>
          </cell>
          <cell r="EX7">
            <v>4.1805767743384116E-5</v>
          </cell>
          <cell r="EY7">
            <v>0.64255349852027133</v>
          </cell>
          <cell r="EZ7">
            <v>1462.734693880753</v>
          </cell>
          <cell r="FA7">
            <v>1.0748221536870881</v>
          </cell>
        </row>
        <row r="8">
          <cell r="BM8">
            <v>2045</v>
          </cell>
          <cell r="BN8">
            <v>69.632117130119255</v>
          </cell>
          <cell r="BO8">
            <v>1131.915816949426</v>
          </cell>
          <cell r="BP8">
            <v>0.26168580831455085</v>
          </cell>
          <cell r="BQ8">
            <v>20.788629932678536</v>
          </cell>
          <cell r="BR8">
            <v>37.024366529316858</v>
          </cell>
          <cell r="BS8">
            <v>5.8476291878246836E-2</v>
          </cell>
          <cell r="BT8">
            <v>70.549870218897752</v>
          </cell>
          <cell r="BU8">
            <v>7.9350337302548386</v>
          </cell>
          <cell r="BV8">
            <v>483.10592947197989</v>
          </cell>
          <cell r="BW8">
            <v>4.8848761875514768</v>
          </cell>
          <cell r="BX8">
            <v>0.51029244110328587</v>
          </cell>
          <cell r="BY8">
            <v>47.563424962127762</v>
          </cell>
          <cell r="BZ8">
            <v>3.8750391313342792E-3</v>
          </cell>
          <cell r="CA8">
            <v>2.9298990207177704</v>
          </cell>
          <cell r="CB8">
            <v>0.59396671370637388</v>
          </cell>
          <cell r="CC8">
            <v>0.60025649908982737</v>
          </cell>
          <cell r="CD8">
            <v>3.8753021899889095E-5</v>
          </cell>
          <cell r="CE8">
            <v>0.70535661998369992</v>
          </cell>
          <cell r="CF8">
            <v>1871.7197618666778</v>
          </cell>
          <cell r="CG8">
            <v>0.64243119474846166</v>
          </cell>
          <cell r="CK8">
            <v>2045</v>
          </cell>
          <cell r="CL8">
            <v>68.684937595068078</v>
          </cell>
          <cell r="CM8">
            <v>1114.7032007014666</v>
          </cell>
          <cell r="CN8">
            <v>0.26118467505208776</v>
          </cell>
          <cell r="CO8">
            <v>20.477558571979511</v>
          </cell>
          <cell r="CP8">
            <v>37.140049905602964</v>
          </cell>
          <cell r="CQ8">
            <v>5.834918288549229E-2</v>
          </cell>
          <cell r="CR8">
            <v>69.593943979565466</v>
          </cell>
          <cell r="CS8">
            <v>7.9241900247428108</v>
          </cell>
          <cell r="CT8">
            <v>484.71535604242621</v>
          </cell>
          <cell r="CU8">
            <v>4.7972966183294563</v>
          </cell>
          <cell r="CV8">
            <v>0.49952931210938339</v>
          </cell>
          <cell r="CW8">
            <v>47.73319401120051</v>
          </cell>
          <cell r="CX8">
            <v>3.7184966122723027E-3</v>
          </cell>
          <cell r="CY8">
            <v>2.8181377245522357</v>
          </cell>
          <cell r="CZ8">
            <v>0.59752780088474089</v>
          </cell>
          <cell r="DA8">
            <v>0.60380147143865026</v>
          </cell>
          <cell r="DB8">
            <v>3.837224926160729E-5</v>
          </cell>
          <cell r="DC8">
            <v>0.70611155841377204</v>
          </cell>
          <cell r="DD8">
            <v>1931.162755601207</v>
          </cell>
          <cell r="DE8">
            <v>0.61123379629866614</v>
          </cell>
          <cell r="DI8">
            <v>2045</v>
          </cell>
          <cell r="DJ8">
            <v>53.191993031356837</v>
          </cell>
          <cell r="DK8">
            <v>850.64516772552452</v>
          </cell>
          <cell r="DL8">
            <v>0.21463848922147807</v>
          </cell>
          <cell r="DM8">
            <v>15.803762321016302</v>
          </cell>
          <cell r="DN8">
            <v>25.297857958792306</v>
          </cell>
          <cell r="DO8">
            <v>4.4558017157337274E-2</v>
          </cell>
          <cell r="DP8">
            <v>53.889905844496376</v>
          </cell>
          <cell r="DQ8">
            <v>6.36411575722388</v>
          </cell>
          <cell r="DR8">
            <v>339.70708212726396</v>
          </cell>
          <cell r="DS8">
            <v>3.3849448038876213</v>
          </cell>
          <cell r="DT8">
            <v>0.96998812364012887</v>
          </cell>
          <cell r="DU8">
            <v>32.346793198934179</v>
          </cell>
          <cell r="DV8">
            <v>4.351794115254902E-3</v>
          </cell>
          <cell r="DW8">
            <v>3.4218758194022856</v>
          </cell>
          <cell r="DX8">
            <v>0.4866372263104356</v>
          </cell>
          <cell r="DY8">
            <v>0.49167857165170409</v>
          </cell>
          <cell r="DZ8">
            <v>2.9918400760023824E-5</v>
          </cell>
          <cell r="EA8">
            <v>0.59106855477799758</v>
          </cell>
          <cell r="EB8">
            <v>445.97192543719842</v>
          </cell>
          <cell r="EC8">
            <v>0.67914017806604166</v>
          </cell>
          <cell r="EG8">
            <v>2045</v>
          </cell>
          <cell r="EH8">
            <v>84.271652350453337</v>
          </cell>
          <cell r="EI8">
            <v>1578.5560958432266</v>
          </cell>
          <cell r="EJ8">
            <v>0.22961088871450194</v>
          </cell>
          <cell r="EK8">
            <v>28.142343648859356</v>
          </cell>
          <cell r="EL8">
            <v>54.890722201931958</v>
          </cell>
          <cell r="EM8">
            <v>8.3120751354026801E-2</v>
          </cell>
          <cell r="EN8">
            <v>85.702028082668505</v>
          </cell>
          <cell r="EO8">
            <v>10.209539393265368</v>
          </cell>
          <cell r="EP8">
            <v>638.88635476502657</v>
          </cell>
          <cell r="EQ8">
            <v>6.6105931665174511</v>
          </cell>
          <cell r="ER8">
            <v>0.40797712028057859</v>
          </cell>
          <cell r="ES8">
            <v>69.058073831031308</v>
          </cell>
          <cell r="ET8">
            <v>3.6969964695953953E-3</v>
          </cell>
          <cell r="EU8">
            <v>4.5208040602031518</v>
          </cell>
          <cell r="EV8">
            <v>0.43699550927585928</v>
          </cell>
          <cell r="EW8">
            <v>0.44474074877734199</v>
          </cell>
          <cell r="EX8">
            <v>4.596249587831821E-5</v>
          </cell>
          <cell r="EY8">
            <v>0.55858091417574096</v>
          </cell>
          <cell r="EZ8">
            <v>913.7963333661869</v>
          </cell>
          <cell r="FA8">
            <v>1.6575728801298313</v>
          </cell>
        </row>
        <row r="9">
          <cell r="BM9">
            <v>2050</v>
          </cell>
          <cell r="BN9">
            <v>69.670887683759361</v>
          </cell>
          <cell r="BO9">
            <v>1132.5406527688965</v>
          </cell>
          <cell r="BP9">
            <v>0.26179717799885271</v>
          </cell>
          <cell r="BQ9">
            <v>20.799671375706271</v>
          </cell>
          <cell r="BR9">
            <v>37.05121011956944</v>
          </cell>
          <cell r="BS9">
            <v>5.85212060728822E-2</v>
          </cell>
          <cell r="BT9">
            <v>70.589074060040758</v>
          </cell>
          <cell r="BU9">
            <v>7.9397870376440265</v>
          </cell>
          <cell r="BV9">
            <v>483.46996508676159</v>
          </cell>
          <cell r="BW9">
            <v>4.8880649397140363</v>
          </cell>
          <cell r="BX9">
            <v>0.51076166572474113</v>
          </cell>
          <cell r="BY9">
            <v>47.598243062660281</v>
          </cell>
          <cell r="BZ9">
            <v>3.8772780992841899E-3</v>
          </cell>
          <cell r="CA9">
            <v>2.9316852088063898</v>
          </cell>
          <cell r="CB9">
            <v>0.5942121427650312</v>
          </cell>
          <cell r="CC9">
            <v>0.60050473026732243</v>
          </cell>
          <cell r="CD9">
            <v>3.8774678291894641E-5</v>
          </cell>
          <cell r="CE9">
            <v>0.7056268064727671</v>
          </cell>
          <cell r="CF9">
            <v>1872.4306800791439</v>
          </cell>
          <cell r="CG9">
            <v>0.64289801920519307</v>
          </cell>
          <cell r="CK9">
            <v>2050</v>
          </cell>
          <cell r="CL9">
            <v>68.710471619944016</v>
          </cell>
          <cell r="CM9">
            <v>1115.139808225121</v>
          </cell>
          <cell r="CN9">
            <v>0.26124848086525981</v>
          </cell>
          <cell r="CO9">
            <v>20.484568083306453</v>
          </cell>
          <cell r="CP9">
            <v>37.16813054180691</v>
          </cell>
          <cell r="CQ9">
            <v>5.8393391895660909E-2</v>
          </cell>
          <cell r="CR9">
            <v>69.619916736307204</v>
          </cell>
          <cell r="CS9">
            <v>7.9280416810069427</v>
          </cell>
          <cell r="CT9">
            <v>485.07602236614832</v>
          </cell>
          <cell r="CU9">
            <v>4.800262801808735</v>
          </cell>
          <cell r="CV9">
            <v>0.49986278702228493</v>
          </cell>
          <cell r="CW9">
            <v>47.76925932248227</v>
          </cell>
          <cell r="CX9">
            <v>3.7199580889972807E-3</v>
          </cell>
          <cell r="CY9">
            <v>2.8194255330094897</v>
          </cell>
          <cell r="CZ9">
            <v>0.59762022287176941</v>
          </cell>
          <cell r="DA9">
            <v>0.6038954559808245</v>
          </cell>
          <cell r="DB9">
            <v>3.8387760456827402E-5</v>
          </cell>
          <cell r="DC9">
            <v>0.70623743570396313</v>
          </cell>
          <cell r="DD9">
            <v>1931.3716778260264</v>
          </cell>
          <cell r="DE9">
            <v>0.61158633793604289</v>
          </cell>
          <cell r="DI9">
            <v>2050</v>
          </cell>
          <cell r="DJ9">
            <v>53.012610364409582</v>
          </cell>
          <cell r="DK9">
            <v>847.64685209338347</v>
          </cell>
          <cell r="DL9">
            <v>0.21415369396604711</v>
          </cell>
          <cell r="DM9">
            <v>15.749926024670101</v>
          </cell>
          <cell r="DN9">
            <v>25.190120117624183</v>
          </cell>
          <cell r="DO9">
            <v>4.4444755676014178E-2</v>
          </cell>
          <cell r="DP9">
            <v>53.70833897224297</v>
          </cell>
          <cell r="DQ9">
            <v>6.3486766969864998</v>
          </cell>
          <cell r="DR9">
            <v>338.43612418393502</v>
          </cell>
          <cell r="DS9">
            <v>3.3698432185375782</v>
          </cell>
          <cell r="DT9">
            <v>0.97571362092227154</v>
          </cell>
          <cell r="DU9">
            <v>32.205950475208795</v>
          </cell>
          <cell r="DV9">
            <v>4.359265856038165E-3</v>
          </cell>
          <cell r="DW9">
            <v>3.429677050424754</v>
          </cell>
          <cell r="DX9">
            <v>0.48537544373297514</v>
          </cell>
          <cell r="DY9">
            <v>0.49040338057135024</v>
          </cell>
          <cell r="DZ9">
            <v>2.9825811794102775E-5</v>
          </cell>
          <cell r="EA9">
            <v>0.58986496692390145</v>
          </cell>
          <cell r="EB9">
            <v>428.3229298391613</v>
          </cell>
          <cell r="EC9">
            <v>0.67994103808445827</v>
          </cell>
          <cell r="EG9">
            <v>2050</v>
          </cell>
          <cell r="EH9">
            <v>86.194948792932465</v>
          </cell>
          <cell r="EI9">
            <v>1636.843056686761</v>
          </cell>
          <cell r="EJ9">
            <v>0.22554481184759678</v>
          </cell>
          <cell r="EK9">
            <v>29.101417539307853</v>
          </cell>
          <cell r="EL9">
            <v>57.249613375968131</v>
          </cell>
          <cell r="EM9">
            <v>8.6368080663919433E-2</v>
          </cell>
          <cell r="EN9">
            <v>87.692193002289002</v>
          </cell>
          <cell r="EO9">
            <v>10.510318924322181</v>
          </cell>
          <cell r="EP9">
            <v>659.56059766385692</v>
          </cell>
          <cell r="EQ9">
            <v>6.8371372819095368</v>
          </cell>
          <cell r="ER9">
            <v>0.39494680784725739</v>
          </cell>
          <cell r="ES9">
            <v>71.898817816262095</v>
          </cell>
          <cell r="ET9">
            <v>3.6756149557881984E-3</v>
          </cell>
          <cell r="EU9">
            <v>4.728188248435842</v>
          </cell>
          <cell r="EV9">
            <v>0.41679989880879453</v>
          </cell>
          <cell r="EW9">
            <v>0.42473541999622594</v>
          </cell>
          <cell r="EX9">
            <v>4.6914524104217828E-5</v>
          </cell>
          <cell r="EY9">
            <v>0.53976428893567152</v>
          </cell>
          <cell r="EZ9">
            <v>790.29171687573262</v>
          </cell>
          <cell r="FA9">
            <v>1.7893258812717752</v>
          </cell>
        </row>
        <row r="10">
          <cell r="BL10" t="str">
            <v>Direct-emissions-pricing only</v>
          </cell>
          <cell r="BM10">
            <v>2025</v>
          </cell>
          <cell r="BN10">
            <v>70.991779045544504</v>
          </cell>
          <cell r="BO10">
            <v>1156.6466891267942</v>
          </cell>
          <cell r="BP10">
            <v>0.26382843898391722</v>
          </cell>
          <cell r="BQ10">
            <v>21.150472210931152</v>
          </cell>
          <cell r="BR10">
            <v>39.014207011003379</v>
          </cell>
          <cell r="BS10">
            <v>6.1575328355761898E-2</v>
          </cell>
          <cell r="BT10">
            <v>71.938016079976791</v>
          </cell>
          <cell r="BU10">
            <v>8.1792619773160027</v>
          </cell>
          <cell r="BV10">
            <v>508.30724961847892</v>
          </cell>
          <cell r="BW10">
            <v>5.0898965087330348</v>
          </cell>
          <cell r="BX10">
            <v>0.53093002902258835</v>
          </cell>
          <cell r="BY10">
            <v>50.110178061003936</v>
          </cell>
          <cell r="BZ10">
            <v>3.9817807497643408E-3</v>
          </cell>
          <cell r="CA10">
            <v>3.0274312912568</v>
          </cell>
          <cell r="CB10">
            <v>0.59223325139355376</v>
          </cell>
          <cell r="CC10">
            <v>0.59857412298040702</v>
          </cell>
          <cell r="CD10">
            <v>3.9601654054106382E-5</v>
          </cell>
          <cell r="CE10">
            <v>0.70689956415905386</v>
          </cell>
          <cell r="CF10">
            <v>1871.4035233362274</v>
          </cell>
          <cell r="CG10">
            <v>0.66732199619299115</v>
          </cell>
          <cell r="CJ10" t="str">
            <v>Direct-emissions-pricing only</v>
          </cell>
          <cell r="CK10">
            <v>2025</v>
          </cell>
          <cell r="CL10">
            <v>70.920986582962499</v>
          </cell>
          <cell r="CM10">
            <v>1155.3323025580432</v>
          </cell>
          <cell r="CN10">
            <v>0.26376690391932306</v>
          </cell>
          <cell r="CO10">
            <v>21.128760158698235</v>
          </cell>
          <cell r="CP10">
            <v>38.964568110289427</v>
          </cell>
          <cell r="CQ10">
            <v>6.1512903124317453E-2</v>
          </cell>
          <cell r="CR10">
            <v>71.866170390574055</v>
          </cell>
          <cell r="CS10">
            <v>8.1735651949141666</v>
          </cell>
          <cell r="CT10">
            <v>507.73902972664951</v>
          </cell>
          <cell r="CU10">
            <v>5.0811452699276147</v>
          </cell>
          <cell r="CV10">
            <v>0.53288197313682384</v>
          </cell>
          <cell r="CW10">
            <v>50.046680383952989</v>
          </cell>
          <cell r="CX10">
            <v>3.9798595684989594E-3</v>
          </cell>
          <cell r="CY10">
            <v>3.0265926918485508</v>
          </cell>
          <cell r="CZ10">
            <v>0.59237230060916601</v>
          </cell>
          <cell r="DA10">
            <v>0.59871110917959935</v>
          </cell>
          <cell r="DB10">
            <v>3.9567921402120152E-5</v>
          </cell>
          <cell r="DC10">
            <v>0.70690968194014081</v>
          </cell>
          <cell r="DD10">
            <v>1867.269117139934</v>
          </cell>
          <cell r="DE10">
            <v>0.6667022732519251</v>
          </cell>
          <cell r="DH10" t="str">
            <v>Direct-emissions-pricing only</v>
          </cell>
          <cell r="DI10">
            <v>2025</v>
          </cell>
          <cell r="DJ10">
            <v>70.296788787891742</v>
          </cell>
          <cell r="DK10">
            <v>1144.5342589963414</v>
          </cell>
          <cell r="DL10">
            <v>0.26206395139367572</v>
          </cell>
          <cell r="DM10">
            <v>20.944794203673588</v>
          </cell>
          <cell r="DN10">
            <v>38.417028375602982</v>
          </cell>
          <cell r="DO10">
            <v>6.0910534309256387E-2</v>
          </cell>
          <cell r="DP10">
            <v>71.23168590013411</v>
          </cell>
          <cell r="DQ10">
            <v>8.1093501614423733</v>
          </cell>
          <cell r="DR10">
            <v>501.36353429709237</v>
          </cell>
          <cell r="DS10">
            <v>5.0162510800048983</v>
          </cell>
          <cell r="DT10">
            <v>0.55575482442588475</v>
          </cell>
          <cell r="DU10">
            <v>49.337575426701996</v>
          </cell>
          <cell r="DV10">
            <v>4.0186738013534527E-3</v>
          </cell>
          <cell r="DW10">
            <v>3.0623511217520045</v>
          </cell>
          <cell r="DX10">
            <v>0.58833412439635613</v>
          </cell>
          <cell r="DY10">
            <v>0.59462649887519958</v>
          </cell>
          <cell r="DZ10">
            <v>3.9221042917063908E-5</v>
          </cell>
          <cell r="EA10">
            <v>0.70296301154942409</v>
          </cell>
          <cell r="EB10">
            <v>1802.5081977907516</v>
          </cell>
          <cell r="EC10">
            <v>0.67089285586273373</v>
          </cell>
          <cell r="EF10" t="str">
            <v>Direct-emissions-pricing only</v>
          </cell>
          <cell r="EG10">
            <v>2025</v>
          </cell>
          <cell r="EH10">
            <v>71.002481197215317</v>
          </cell>
          <cell r="EI10">
            <v>1156.8012431715647</v>
          </cell>
          <cell r="EJ10">
            <v>0.26385917966707084</v>
          </cell>
          <cell r="EK10">
            <v>21.153748804795271</v>
          </cell>
          <cell r="EL10">
            <v>39.012978341843898</v>
          </cell>
          <cell r="EM10">
            <v>6.1576059172795523E-2</v>
          </cell>
          <cell r="EN10">
            <v>71.948690111906771</v>
          </cell>
          <cell r="EO10">
            <v>8.1800205146037772</v>
          </cell>
          <cell r="EP10">
            <v>508.30967053525853</v>
          </cell>
          <cell r="EQ10">
            <v>5.090116472343718</v>
          </cell>
          <cell r="ER10">
            <v>0.53105617796266757</v>
          </cell>
          <cell r="ES10">
            <v>50.108898153183588</v>
          </cell>
          <cell r="ET10">
            <v>3.9826977393763391E-3</v>
          </cell>
          <cell r="EU10">
            <v>3.028061797375726</v>
          </cell>
          <cell r="EV10">
            <v>0.59232519321723121</v>
          </cell>
          <cell r="EW10">
            <v>0.5986668885112636</v>
          </cell>
          <cell r="EX10">
            <v>3.9606232248882567E-5</v>
          </cell>
          <cell r="EY10">
            <v>0.70699082837576122</v>
          </cell>
          <cell r="EZ10">
            <v>1871.8221876472969</v>
          </cell>
          <cell r="FA10">
            <v>0.66745219515949439</v>
          </cell>
        </row>
        <row r="11">
          <cell r="BM11">
            <v>2030</v>
          </cell>
          <cell r="BN11">
            <v>69.30290455251604</v>
          </cell>
          <cell r="BO11">
            <v>1126.6678682866475</v>
          </cell>
          <cell r="BP11">
            <v>0.26071819506418042</v>
          </cell>
          <cell r="BQ11">
            <v>20.694280657837869</v>
          </cell>
          <cell r="BR11">
            <v>36.820132420760793</v>
          </cell>
          <cell r="BS11">
            <v>5.8128324945757155E-2</v>
          </cell>
          <cell r="BT11">
            <v>70.217329681646888</v>
          </cell>
          <cell r="BU11">
            <v>7.8963096921035563</v>
          </cell>
          <cell r="BV11">
            <v>480.29066262234755</v>
          </cell>
          <cell r="BW11">
            <v>4.859784000829328</v>
          </cell>
          <cell r="BX11">
            <v>0.50636653514173868</v>
          </cell>
          <cell r="BY11">
            <v>47.297709495186318</v>
          </cell>
          <cell r="BZ11">
            <v>3.8559947214543973E-3</v>
          </cell>
          <cell r="CA11">
            <v>2.9149823689932055</v>
          </cell>
          <cell r="CB11">
            <v>0.59172407465873744</v>
          </cell>
          <cell r="CC11">
            <v>0.59798941728042954</v>
          </cell>
          <cell r="CD11">
            <v>3.8571969294362155E-5</v>
          </cell>
          <cell r="CE11">
            <v>0.70294290319666219</v>
          </cell>
          <cell r="CF11">
            <v>1865.087918815578</v>
          </cell>
          <cell r="CG11">
            <v>0.63856957490663324</v>
          </cell>
          <cell r="CK11">
            <v>2030</v>
          </cell>
          <cell r="CL11">
            <v>69.009267773249391</v>
          </cell>
          <cell r="CM11">
            <v>1121.0682527163633</v>
          </cell>
          <cell r="CN11">
            <v>0.26076709335627618</v>
          </cell>
          <cell r="CO11">
            <v>20.596251492066941</v>
          </cell>
          <cell r="CP11">
            <v>36.858024112018605</v>
          </cell>
          <cell r="CQ11">
            <v>5.8083634541694851E-2</v>
          </cell>
          <cell r="CR11">
            <v>69.920339102736904</v>
          </cell>
          <cell r="CS11">
            <v>7.8967369136944248</v>
          </cell>
          <cell r="CT11">
            <v>480.92092986092888</v>
          </cell>
          <cell r="CU11">
            <v>4.8275933702573584</v>
          </cell>
          <cell r="CV11">
            <v>0.50295435601227789</v>
          </cell>
          <cell r="CW11">
            <v>47.356149888657022</v>
          </cell>
          <cell r="CX11">
            <v>3.8003656466420841E-3</v>
          </cell>
          <cell r="CY11">
            <v>2.8749835403822304</v>
          </cell>
          <cell r="CZ11">
            <v>0.59384888465392083</v>
          </cell>
          <cell r="DA11">
            <v>0.60011433880595777</v>
          </cell>
          <cell r="DB11">
            <v>3.8458092357106185E-5</v>
          </cell>
          <cell r="DC11">
            <v>0.70395667732845779</v>
          </cell>
          <cell r="DD11">
            <v>1890.2265787388815</v>
          </cell>
          <cell r="DE11">
            <v>0.62727894303191201</v>
          </cell>
          <cell r="DI11">
            <v>2030</v>
          </cell>
          <cell r="DJ11">
            <v>65.560072269720379</v>
          </cell>
          <cell r="DK11">
            <v>1061.3480926795719</v>
          </cell>
          <cell r="DL11">
            <v>0.25022535434857512</v>
          </cell>
          <cell r="DM11">
            <v>19.557422567808189</v>
          </cell>
          <cell r="DN11">
            <v>33.811286507957476</v>
          </cell>
          <cell r="DO11">
            <v>5.4614857526512517E-2</v>
          </cell>
          <cell r="DP11">
            <v>66.418755503063082</v>
          </cell>
          <cell r="DQ11">
            <v>7.5273314734828434</v>
          </cell>
          <cell r="DR11">
            <v>443.99217362218332</v>
          </cell>
          <cell r="DS11">
            <v>4.4875535506374717</v>
          </cell>
          <cell r="DT11">
            <v>0.62683883929187456</v>
          </cell>
          <cell r="DU11">
            <v>43.40528488311891</v>
          </cell>
          <cell r="DV11">
            <v>3.9992861011526101E-3</v>
          </cell>
          <cell r="DW11">
            <v>3.0531450797481732</v>
          </cell>
          <cell r="DX11">
            <v>0.56931606086099584</v>
          </cell>
          <cell r="DY11">
            <v>0.57530307296471239</v>
          </cell>
          <cell r="DZ11">
            <v>3.6527895786747152E-5</v>
          </cell>
          <cell r="EA11">
            <v>0.67830980902120863</v>
          </cell>
          <cell r="EB11">
            <v>1521.265648396168</v>
          </cell>
          <cell r="EC11">
            <v>0.65127128567856629</v>
          </cell>
          <cell r="EG11">
            <v>2030</v>
          </cell>
          <cell r="EH11">
            <v>69.470660455428742</v>
          </cell>
          <cell r="EI11">
            <v>1131.8251900245762</v>
          </cell>
          <cell r="EJ11">
            <v>0.26033586624204008</v>
          </cell>
          <cell r="EK11">
            <v>20.779073815134826</v>
          </cell>
          <cell r="EL11">
            <v>37.026533951179161</v>
          </cell>
          <cell r="EM11">
            <v>5.8413589382506556E-2</v>
          </cell>
          <cell r="EN11">
            <v>70.391038380231137</v>
          </cell>
          <cell r="EO11">
            <v>7.9223967864397524</v>
          </cell>
          <cell r="EP11">
            <v>482.08872932326045</v>
          </cell>
          <cell r="EQ11">
            <v>4.8797886672270412</v>
          </cell>
          <cell r="ER11">
            <v>0.50516479278622284</v>
          </cell>
          <cell r="ES11">
            <v>47.545945297911018</v>
          </cell>
          <cell r="ET11">
            <v>3.8537817146674E-3</v>
          </cell>
          <cell r="EU11">
            <v>2.9333774247386128</v>
          </cell>
          <cell r="EV11">
            <v>0.5898722005617022</v>
          </cell>
          <cell r="EW11">
            <v>0.59615423046447913</v>
          </cell>
          <cell r="EX11">
            <v>3.8654489605009455E-5</v>
          </cell>
          <cell r="EY11">
            <v>0.70120888419839744</v>
          </cell>
          <cell r="EZ11">
            <v>1853.8498621620436</v>
          </cell>
          <cell r="FA11">
            <v>0.65034933843681575</v>
          </cell>
        </row>
        <row r="12">
          <cell r="BM12">
            <v>2035</v>
          </cell>
          <cell r="BN12">
            <v>69.3863635164318</v>
          </cell>
          <cell r="BO12">
            <v>1127.9041233452308</v>
          </cell>
          <cell r="BP12">
            <v>0.26099924246715595</v>
          </cell>
          <cell r="BQ12">
            <v>20.719174235051238</v>
          </cell>
          <cell r="BR12">
            <v>36.833072355995753</v>
          </cell>
          <cell r="BS12">
            <v>5.8161841951668937E-2</v>
          </cell>
          <cell r="BT12">
            <v>70.30105866639974</v>
          </cell>
          <cell r="BU12">
            <v>7.9034381799796849</v>
          </cell>
          <cell r="BV12">
            <v>480.55253222962892</v>
          </cell>
          <cell r="BW12">
            <v>4.8629017667604213</v>
          </cell>
          <cell r="BX12">
            <v>0.5072679088225317</v>
          </cell>
          <cell r="BY12">
            <v>47.316026843538246</v>
          </cell>
          <cell r="BZ12">
            <v>3.8608738116355048E-3</v>
          </cell>
          <cell r="CA12">
            <v>2.9183503378885631</v>
          </cell>
          <cell r="CB12">
            <v>0.59255160854401079</v>
          </cell>
          <cell r="CC12">
            <v>0.5988242065717776</v>
          </cell>
          <cell r="CD12">
            <v>3.8613209940383774E-5</v>
          </cell>
          <cell r="CE12">
            <v>0.70374978238357933</v>
          </cell>
          <cell r="CF12">
            <v>1867.7403369711831</v>
          </cell>
          <cell r="CG12">
            <v>0.63938055457675913</v>
          </cell>
          <cell r="CK12">
            <v>2035</v>
          </cell>
          <cell r="CL12">
            <v>68.629027834292756</v>
          </cell>
          <cell r="CM12">
            <v>1113.8054853004703</v>
          </cell>
          <cell r="CN12">
            <v>0.26085902711510756</v>
          </cell>
          <cell r="CO12">
            <v>20.46842430809965</v>
          </cell>
          <cell r="CP12">
            <v>36.928061209804497</v>
          </cell>
          <cell r="CQ12">
            <v>5.8053384628341385E-2</v>
          </cell>
          <cell r="CR12">
            <v>69.535909587176803</v>
          </cell>
          <cell r="CS12">
            <v>7.8995904432631505</v>
          </cell>
          <cell r="CT12">
            <v>482.00597666437346</v>
          </cell>
          <cell r="CU12">
            <v>4.7864471208905321</v>
          </cell>
          <cell r="CV12">
            <v>0.49856713049257789</v>
          </cell>
          <cell r="CW12">
            <v>47.459061606614199</v>
          </cell>
          <cell r="CX12">
            <v>3.7266539368733119E-3</v>
          </cell>
          <cell r="CY12">
            <v>2.8221632695997454</v>
          </cell>
          <cell r="CZ12">
            <v>0.59670096339187861</v>
          </cell>
          <cell r="DA12">
            <v>0.60296719020954159</v>
          </cell>
          <cell r="DB12">
            <v>3.831405672282678E-5</v>
          </cell>
          <cell r="DC12">
            <v>0.70534782691609621</v>
          </cell>
          <cell r="DD12">
            <v>1923.8266839576263</v>
          </cell>
          <cell r="DE12">
            <v>0.61237093033818102</v>
          </cell>
          <cell r="DI12">
            <v>2035</v>
          </cell>
          <cell r="DJ12">
            <v>58.590427439422228</v>
          </cell>
          <cell r="DK12">
            <v>942.38775797225958</v>
          </cell>
          <cell r="DL12">
            <v>0.23005113255987944</v>
          </cell>
          <cell r="DM12">
            <v>17.439949574842736</v>
          </cell>
          <cell r="DN12">
            <v>28.950306240710503</v>
          </cell>
          <cell r="DO12">
            <v>4.8815749327107229E-2</v>
          </cell>
          <cell r="DP12">
            <v>59.357916388757609</v>
          </cell>
          <cell r="DQ12">
            <v>6.8659611088779586</v>
          </cell>
          <cell r="DR12">
            <v>384.25399853400836</v>
          </cell>
          <cell r="DS12">
            <v>3.8626007322818916</v>
          </cell>
          <cell r="DT12">
            <v>0.81708004956626501</v>
          </cell>
          <cell r="DU12">
            <v>37.094710839737267</v>
          </cell>
          <cell r="DV12">
            <v>4.1882876936605393E-3</v>
          </cell>
          <cell r="DW12">
            <v>3.2509492116732237</v>
          </cell>
          <cell r="DX12">
            <v>0.52298507048515064</v>
          </cell>
          <cell r="DY12">
            <v>0.52843806148162387</v>
          </cell>
          <cell r="DZ12">
            <v>3.2790178188158221E-5</v>
          </cell>
          <cell r="EA12">
            <v>0.62891776120120257</v>
          </cell>
          <cell r="EB12">
            <v>923.73215169117748</v>
          </cell>
          <cell r="EC12">
            <v>0.66534611196692006</v>
          </cell>
          <cell r="EG12">
            <v>2035</v>
          </cell>
          <cell r="EH12">
            <v>69.741356337521253</v>
          </cell>
          <cell r="EI12">
            <v>1138.5845677771474</v>
          </cell>
          <cell r="EJ12">
            <v>0.26027317331364785</v>
          </cell>
          <cell r="EK12">
            <v>20.895762722316157</v>
          </cell>
          <cell r="EL12">
            <v>37.251480620785102</v>
          </cell>
          <cell r="EM12">
            <v>5.8742492029818946E-2</v>
          </cell>
          <cell r="EN12">
            <v>70.668143537743461</v>
          </cell>
          <cell r="EO12">
            <v>7.9574465969366805</v>
          </cell>
          <cell r="EP12">
            <v>484.21242200308308</v>
          </cell>
          <cell r="EQ12">
            <v>4.9037926205150075</v>
          </cell>
          <cell r="ER12">
            <v>0.50496778360156203</v>
          </cell>
          <cell r="ES12">
            <v>47.819504002920844</v>
          </cell>
          <cell r="ET12">
            <v>3.8572064647191908E-3</v>
          </cell>
          <cell r="EU12">
            <v>2.9562632469826622</v>
          </cell>
          <cell r="EV12">
            <v>0.58895137389846841</v>
          </cell>
          <cell r="EW12">
            <v>0.59525920256787435</v>
          </cell>
          <cell r="EX12">
            <v>3.8787478545943452E-5</v>
          </cell>
          <cell r="EY12">
            <v>0.70038023679337913</v>
          </cell>
          <cell r="EZ12">
            <v>1845.4411521478205</v>
          </cell>
          <cell r="FA12">
            <v>0.66343939530586471</v>
          </cell>
        </row>
        <row r="13">
          <cell r="BM13">
            <v>2040</v>
          </cell>
          <cell r="BN13">
            <v>69.432780755791754</v>
          </cell>
          <cell r="BO13">
            <v>1128.5833223762663</v>
          </cell>
          <cell r="BP13">
            <v>0.26115872743320434</v>
          </cell>
          <cell r="BQ13">
            <v>20.733106138539473</v>
          </cell>
          <cell r="BR13">
            <v>36.836812753690133</v>
          </cell>
          <cell r="BS13">
            <v>5.81756165708599E-2</v>
          </cell>
          <cell r="BT13">
            <v>70.347575083322326</v>
          </cell>
          <cell r="BU13">
            <v>7.9071633835261164</v>
          </cell>
          <cell r="BV13">
            <v>480.65796776625479</v>
          </cell>
          <cell r="BW13">
            <v>4.8643473591561568</v>
          </cell>
          <cell r="BX13">
            <v>0.5077609257796053</v>
          </cell>
          <cell r="BY13">
            <v>47.321849495258817</v>
          </cell>
          <cell r="BZ13">
            <v>3.8635918836666091E-3</v>
          </cell>
          <cell r="CA13">
            <v>2.9201865861661278</v>
          </cell>
          <cell r="CB13">
            <v>0.59303487990761594</v>
          </cell>
          <cell r="CC13">
            <v>0.59931160726108712</v>
          </cell>
          <cell r="CD13">
            <v>3.8635731869562362E-5</v>
          </cell>
          <cell r="CE13">
            <v>0.70421587151414244</v>
          </cell>
          <cell r="CF13">
            <v>1869.3018366071747</v>
          </cell>
          <cell r="CG13">
            <v>0.6398166351815272</v>
          </cell>
          <cell r="CK13">
            <v>2040</v>
          </cell>
          <cell r="CL13">
            <v>68.53017491478964</v>
          </cell>
          <cell r="CM13">
            <v>1112.0563933579583</v>
          </cell>
          <cell r="CN13">
            <v>0.26077766591173263</v>
          </cell>
          <cell r="CO13">
            <v>20.435931410425397</v>
          </cell>
          <cell r="CP13">
            <v>36.947817288816516</v>
          </cell>
          <cell r="CQ13">
            <v>5.8051820093895971E-2</v>
          </cell>
          <cell r="CR13">
            <v>69.436329066017464</v>
          </cell>
          <cell r="CS13">
            <v>7.8986010935031477</v>
          </cell>
          <cell r="CT13">
            <v>482.25191172918221</v>
          </cell>
          <cell r="CU13">
            <v>4.7785053194543039</v>
          </cell>
          <cell r="CV13">
            <v>0.49747139251843076</v>
          </cell>
          <cell r="CW13">
            <v>47.48613664170751</v>
          </cell>
          <cell r="CX13">
            <v>3.7110624021491124E-3</v>
          </cell>
          <cell r="CY13">
            <v>2.8111535598678103</v>
          </cell>
          <cell r="CZ13">
            <v>0.59691104172819409</v>
          </cell>
          <cell r="DA13">
            <v>0.60317482656606669</v>
          </cell>
          <cell r="DB13">
            <v>3.8274820171726975E-5</v>
          </cell>
          <cell r="DC13">
            <v>0.70530375825513336</v>
          </cell>
          <cell r="DD13">
            <v>1929.1171325307257</v>
          </cell>
          <cell r="DE13">
            <v>0.60932171421234715</v>
          </cell>
          <cell r="DI13">
            <v>2040</v>
          </cell>
          <cell r="DJ13">
            <v>54.194802976259929</v>
          </cell>
          <cell r="DK13">
            <v>867.36929675764168</v>
          </cell>
          <cell r="DL13">
            <v>0.2173347695671721</v>
          </cell>
          <cell r="DM13">
            <v>16.104793006926869</v>
          </cell>
          <cell r="DN13">
            <v>25.883813449066562</v>
          </cell>
          <cell r="DO13">
            <v>4.5156283012936838E-2</v>
          </cell>
          <cell r="DP13">
            <v>54.904767775621202</v>
          </cell>
          <cell r="DQ13">
            <v>6.4486377066887579</v>
          </cell>
          <cell r="DR13">
            <v>346.57094724373786</v>
          </cell>
          <cell r="DS13">
            <v>3.4683835671752594</v>
          </cell>
          <cell r="DT13">
            <v>0.9368705519397359</v>
          </cell>
          <cell r="DU13">
            <v>33.113747759012156</v>
          </cell>
          <cell r="DV13">
            <v>4.3071969492259055E-3</v>
          </cell>
          <cell r="DW13">
            <v>3.3754632553351795</v>
          </cell>
          <cell r="DX13">
            <v>0.49377842356088186</v>
          </cell>
          <cell r="DY13">
            <v>0.49889477117142073</v>
          </cell>
          <cell r="DZ13">
            <v>3.0432800861912393E-5</v>
          </cell>
          <cell r="EA13">
            <v>0.59779117919325886</v>
          </cell>
          <cell r="EB13">
            <v>547.16214035486007</v>
          </cell>
          <cell r="EC13">
            <v>0.67416213723858331</v>
          </cell>
          <cell r="EG13">
            <v>2040</v>
          </cell>
          <cell r="EH13">
            <v>75.671038036457674</v>
          </cell>
          <cell r="EI13">
            <v>1318.8628723103598</v>
          </cell>
          <cell r="EJ13">
            <v>0.24747924435933522</v>
          </cell>
          <cell r="EK13">
            <v>23.867759046040693</v>
          </cell>
          <cell r="EL13">
            <v>44.398654618809545</v>
          </cell>
          <cell r="EM13">
            <v>6.8638738350023681E-2</v>
          </cell>
          <cell r="EN13">
            <v>76.803962477654153</v>
          </cell>
          <cell r="EO13">
            <v>8.8701586693509302</v>
          </cell>
          <cell r="EP13">
            <v>546.62597837708961</v>
          </cell>
          <cell r="EQ13">
            <v>5.5989998893882325</v>
          </cell>
          <cell r="ER13">
            <v>0.46459881215524451</v>
          </cell>
          <cell r="ES13">
            <v>56.418185759316387</v>
          </cell>
          <cell r="ET13">
            <v>3.7878543010694452E-3</v>
          </cell>
          <cell r="EU13">
            <v>3.5977196176724386</v>
          </cell>
          <cell r="EV13">
            <v>0.5262228781874686</v>
          </cell>
          <cell r="EW13">
            <v>0.53311963622442371</v>
          </cell>
          <cell r="EX13">
            <v>4.1702616956763179E-5</v>
          </cell>
          <cell r="EY13">
            <v>0.64167319225815622</v>
          </cell>
          <cell r="EZ13">
            <v>1460.9953630626435</v>
          </cell>
          <cell r="FA13">
            <v>1.0722598386738491</v>
          </cell>
        </row>
        <row r="14">
          <cell r="BM14">
            <v>2045</v>
          </cell>
          <cell r="BN14">
            <v>69.462980416931188</v>
          </cell>
          <cell r="BO14">
            <v>1129.0233796370733</v>
          </cell>
          <cell r="BP14">
            <v>0.26126318808564719</v>
          </cell>
          <cell r="BQ14">
            <v>20.742189517329798</v>
          </cell>
          <cell r="BR14">
            <v>36.838486606714298</v>
          </cell>
          <cell r="BS14">
            <v>5.8183508949572083E-2</v>
          </cell>
          <cell r="BT14">
            <v>70.377828063531581</v>
          </cell>
          <cell r="BU14">
            <v>7.9095344157969478</v>
          </cell>
          <cell r="BV14">
            <v>480.71772815400089</v>
          </cell>
          <cell r="BW14">
            <v>4.8652244994813003</v>
          </cell>
          <cell r="BX14">
            <v>0.50807986742357747</v>
          </cell>
          <cell r="BY14">
            <v>47.324678410854403</v>
          </cell>
          <cell r="BZ14">
            <v>3.8653612775420079E-3</v>
          </cell>
          <cell r="CA14">
            <v>2.9213731564095569</v>
          </cell>
          <cell r="CB14">
            <v>0.59335436178399681</v>
          </cell>
          <cell r="CC14">
            <v>0.59963379640694159</v>
          </cell>
          <cell r="CD14">
            <v>3.8650293745834322E-5</v>
          </cell>
          <cell r="CE14">
            <v>0.70452292287105334</v>
          </cell>
          <cell r="CF14">
            <v>1870.336733594753</v>
          </cell>
          <cell r="CG14">
            <v>0.64009706619759843</v>
          </cell>
          <cell r="CK14">
            <v>2045</v>
          </cell>
          <cell r="CL14">
            <v>68.51570602675136</v>
          </cell>
          <cell r="CM14">
            <v>1111.8095019475115</v>
          </cell>
          <cell r="CN14">
            <v>0.26076178998468091</v>
          </cell>
          <cell r="CO14">
            <v>20.431101712915773</v>
          </cell>
          <cell r="CP14">
            <v>36.953940190146326</v>
          </cell>
          <cell r="CQ14">
            <v>5.8056179328046457E-2</v>
          </cell>
          <cell r="CR14">
            <v>69.421804633016322</v>
          </cell>
          <cell r="CS14">
            <v>7.8986624460174673</v>
          </cell>
          <cell r="CT14">
            <v>482.32497192166778</v>
          </cell>
          <cell r="CU14">
            <v>4.7776376775807101</v>
          </cell>
          <cell r="CV14">
            <v>0.49731914419505036</v>
          </cell>
          <cell r="CW14">
            <v>47.494164354900889</v>
          </cell>
          <cell r="CX14">
            <v>3.7088103994864993E-3</v>
          </cell>
          <cell r="CY14">
            <v>2.8096025309832124</v>
          </cell>
          <cell r="CZ14">
            <v>0.59691525672502621</v>
          </cell>
          <cell r="DA14">
            <v>0.60317857114984064</v>
          </cell>
          <cell r="DB14">
            <v>3.8269445888213588E-5</v>
          </cell>
          <cell r="DC14">
            <v>0.70527728291909364</v>
          </cell>
          <cell r="DD14">
            <v>1929.7780841311112</v>
          </cell>
          <cell r="DE14">
            <v>0.60889726006984812</v>
          </cell>
          <cell r="DI14">
            <v>2045</v>
          </cell>
          <cell r="DJ14">
            <v>52.986427207166969</v>
          </cell>
          <cell r="DK14">
            <v>846.75201196107582</v>
          </cell>
          <cell r="DL14">
            <v>0.21384217881545819</v>
          </cell>
          <cell r="DM14">
            <v>15.737821845835613</v>
          </cell>
          <cell r="DN14">
            <v>25.042218341567875</v>
          </cell>
          <cell r="DO14">
            <v>4.4153149973639054E-2</v>
          </cell>
          <cell r="DP14">
            <v>53.680591353252332</v>
          </cell>
          <cell r="DQ14">
            <v>6.3340341924224601</v>
          </cell>
          <cell r="DR14">
            <v>336.23336374610665</v>
          </cell>
          <cell r="DS14">
            <v>3.3600892923055254</v>
          </cell>
          <cell r="DT14">
            <v>0.96986058782109674</v>
          </cell>
          <cell r="DU14">
            <v>32.021096295947082</v>
          </cell>
          <cell r="DV14">
            <v>4.3400866494423132E-3</v>
          </cell>
          <cell r="DW14">
            <v>3.4099048259708531</v>
          </cell>
          <cell r="DX14">
            <v>0.48574432561983732</v>
          </cell>
          <cell r="DY14">
            <v>0.49076816376802429</v>
          </cell>
          <cell r="DZ14">
            <v>2.9785042586313152E-5</v>
          </cell>
          <cell r="EA14">
            <v>0.58924110733099433</v>
          </cell>
          <cell r="EB14">
            <v>443.46790149389841</v>
          </cell>
          <cell r="EC14">
            <v>0.67661894300233549</v>
          </cell>
          <cell r="EG14">
            <v>2045</v>
          </cell>
          <cell r="EH14">
            <v>84.037265389517231</v>
          </cell>
          <cell r="EI14">
            <v>1574.4455194761258</v>
          </cell>
          <cell r="EJ14">
            <v>0.22899399525128164</v>
          </cell>
          <cell r="EK14">
            <v>28.076184703696793</v>
          </cell>
          <cell r="EL14">
            <v>54.577557745776943</v>
          </cell>
          <cell r="EM14">
            <v>8.2717229328407957E-2</v>
          </cell>
          <cell r="EN14">
            <v>85.463639205165791</v>
          </cell>
          <cell r="EO14">
            <v>10.164284408730532</v>
          </cell>
          <cell r="EP14">
            <v>635.41056593401447</v>
          </cell>
          <cell r="EQ14">
            <v>6.5870288626720992</v>
          </cell>
          <cell r="ER14">
            <v>0.40629944936981333</v>
          </cell>
          <cell r="ES14">
            <v>68.662545881709619</v>
          </cell>
          <cell r="ET14">
            <v>3.6846018888821528E-3</v>
          </cell>
          <cell r="EU14">
            <v>4.5081024557691505</v>
          </cell>
          <cell r="EV14">
            <v>0.43606375623414362</v>
          </cell>
          <cell r="EW14">
            <v>0.44379207202371007</v>
          </cell>
          <cell r="EX14">
            <v>4.5817089266585475E-5</v>
          </cell>
          <cell r="EY14">
            <v>0.55728215978673112</v>
          </cell>
          <cell r="EZ14">
            <v>910.87492556561142</v>
          </cell>
          <cell r="FA14">
            <v>1.6536681624015368</v>
          </cell>
        </row>
        <row r="15">
          <cell r="BM15">
            <v>2050</v>
          </cell>
          <cell r="BN15">
            <v>69.475062635904237</v>
          </cell>
          <cell r="BO15">
            <v>1129.1918036758038</v>
          </cell>
          <cell r="BP15">
            <v>0.26130787825352519</v>
          </cell>
          <cell r="BQ15">
            <v>20.74590265651501</v>
          </cell>
          <cell r="BR15">
            <v>36.836007108956018</v>
          </cell>
          <cell r="BS15">
            <v>5.818223143370118E-2</v>
          </cell>
          <cell r="BT15">
            <v>70.389885105434203</v>
          </cell>
          <cell r="BU15">
            <v>7.9102649813457075</v>
          </cell>
          <cell r="BV15">
            <v>480.70499889145151</v>
          </cell>
          <cell r="BW15">
            <v>4.8653124578490408</v>
          </cell>
          <cell r="BX15">
            <v>0.50819986447039278</v>
          </cell>
          <cell r="BY15">
            <v>47.321833215355312</v>
          </cell>
          <cell r="BZ15">
            <v>3.8660733075280163E-3</v>
          </cell>
          <cell r="CA15">
            <v>2.9218143256478224</v>
          </cell>
          <cell r="CB15">
            <v>0.59350317745793224</v>
          </cell>
          <cell r="CC15">
            <v>0.5997837810436657</v>
          </cell>
          <cell r="CD15">
            <v>3.8655741867014897E-5</v>
          </cell>
          <cell r="CE15">
            <v>0.70466157414986064</v>
          </cell>
          <cell r="CF15">
            <v>1870.8295060363453</v>
          </cell>
          <cell r="CG15">
            <v>0.6401956372434352</v>
          </cell>
          <cell r="CK15">
            <v>2050</v>
          </cell>
          <cell r="CL15">
            <v>68.514536696957663</v>
          </cell>
          <cell r="CM15">
            <v>1111.789507520936</v>
          </cell>
          <cell r="CN15">
            <v>0.26075886799965442</v>
          </cell>
          <cell r="CO15">
            <v>20.430780712584895</v>
          </cell>
          <cell r="CP15">
            <v>36.952654238374187</v>
          </cell>
          <cell r="CQ15">
            <v>5.8054154777941597E-2</v>
          </cell>
          <cell r="CR15">
            <v>69.420615211511873</v>
          </cell>
          <cell r="CS15">
            <v>7.8984860595509145</v>
          </cell>
          <cell r="CT15">
            <v>482.3084552197393</v>
          </cell>
          <cell r="CU15">
            <v>4.7775018413099799</v>
          </cell>
          <cell r="CV15">
            <v>0.49730387272284793</v>
          </cell>
          <cell r="CW15">
            <v>47.492512745207321</v>
          </cell>
          <cell r="CX15">
            <v>3.7087434712099899E-3</v>
          </cell>
          <cell r="CY15">
            <v>2.8095435558390678</v>
          </cell>
          <cell r="CZ15">
            <v>0.59691102426329923</v>
          </cell>
          <cell r="DA15">
            <v>0.60317426713095423</v>
          </cell>
          <cell r="DB15">
            <v>3.8268735553560321E-5</v>
          </cell>
          <cell r="DC15">
            <v>0.70527151837290525</v>
          </cell>
          <cell r="DD15">
            <v>1929.7685165449891</v>
          </cell>
          <cell r="DE15">
            <v>0.60888111543765211</v>
          </cell>
          <cell r="DI15">
            <v>2050</v>
          </cell>
          <cell r="DJ15">
            <v>52.774079712562937</v>
          </cell>
          <cell r="DK15">
            <v>843.12488131906184</v>
          </cell>
          <cell r="DL15">
            <v>0.21322631170720788</v>
          </cell>
          <cell r="DM15">
            <v>15.673298073830873</v>
          </cell>
          <cell r="DN15">
            <v>24.893128674455621</v>
          </cell>
          <cell r="DO15">
            <v>4.3974376161308948E-2</v>
          </cell>
          <cell r="DP15">
            <v>53.465455921310891</v>
          </cell>
          <cell r="DQ15">
            <v>6.3137817763481836</v>
          </cell>
          <cell r="DR15">
            <v>334.39851648118747</v>
          </cell>
          <cell r="DS15">
            <v>3.3409902294501421</v>
          </cell>
          <cell r="DT15">
            <v>0.97559622828907255</v>
          </cell>
          <cell r="DU15">
            <v>31.827597431294503</v>
          </cell>
          <cell r="DV15">
            <v>4.3456815683539851E-3</v>
          </cell>
          <cell r="DW15">
            <v>3.4157670782281904</v>
          </cell>
          <cell r="DX15">
            <v>0.48433757908099229</v>
          </cell>
          <cell r="DY15">
            <v>0.48934514243166444</v>
          </cell>
          <cell r="DZ15">
            <v>2.9670966190396816E-5</v>
          </cell>
          <cell r="EA15">
            <v>0.5877347489686009</v>
          </cell>
          <cell r="EB15">
            <v>425.40750817019472</v>
          </cell>
          <cell r="EC15">
            <v>0.67701924152097215</v>
          </cell>
          <cell r="EG15">
            <v>2050</v>
          </cell>
          <cell r="EH15">
            <v>85.913815355178329</v>
          </cell>
          <cell r="EI15">
            <v>1631.9016221900888</v>
          </cell>
          <cell r="EJ15">
            <v>0.22480150987372843</v>
          </cell>
          <cell r="EK15">
            <v>29.021869305790524</v>
          </cell>
          <cell r="EL15">
            <v>56.867988276993763</v>
          </cell>
          <cell r="EM15">
            <v>8.5884315758788785E-2</v>
          </cell>
          <cell r="EN15">
            <v>87.406262138042607</v>
          </cell>
          <cell r="EO15">
            <v>10.454967098918573</v>
          </cell>
          <cell r="EP15">
            <v>655.37361525133872</v>
          </cell>
          <cell r="EQ15">
            <v>6.8092693248629983</v>
          </cell>
          <cell r="ER15">
            <v>0.39308448007754537</v>
          </cell>
          <cell r="ES15">
            <v>71.41741924738119</v>
          </cell>
          <cell r="ET15">
            <v>3.6608581046084945E-3</v>
          </cell>
          <cell r="EU15">
            <v>4.7128575888640691</v>
          </cell>
          <cell r="EV15">
            <v>0.41567333294255165</v>
          </cell>
          <cell r="EW15">
            <v>0.42358827657144899</v>
          </cell>
          <cell r="EX15">
            <v>4.673978784838898E-5</v>
          </cell>
          <cell r="EY15">
            <v>0.53819101847115636</v>
          </cell>
          <cell r="EZ15">
            <v>786.679144886838</v>
          </cell>
          <cell r="FA15">
            <v>1.7845700343747881</v>
          </cell>
        </row>
        <row r="323">
          <cell r="AO323" t="str">
            <v>Full pricing</v>
          </cell>
          <cell r="AP323">
            <v>2025</v>
          </cell>
          <cell r="AU323">
            <v>2030</v>
          </cell>
          <cell r="AZ323">
            <v>2035</v>
          </cell>
          <cell r="BE323">
            <v>2040</v>
          </cell>
          <cell r="BJ323">
            <v>2045</v>
          </cell>
          <cell r="BO323">
            <v>2050</v>
          </cell>
        </row>
        <row r="324">
          <cell r="AO324" t="str">
            <v>BT1</v>
          </cell>
          <cell r="AP324">
            <v>0.2</v>
          </cell>
          <cell r="AQ324">
            <v>0.4</v>
          </cell>
          <cell r="AR324">
            <v>0.6</v>
          </cell>
          <cell r="AS324">
            <v>0.8</v>
          </cell>
          <cell r="AT324">
            <v>1</v>
          </cell>
          <cell r="AU324">
            <v>0.2</v>
          </cell>
          <cell r="AV324">
            <v>0.4</v>
          </cell>
          <cell r="AW324">
            <v>0.6</v>
          </cell>
          <cell r="AX324">
            <v>0.8</v>
          </cell>
          <cell r="AY324">
            <v>1</v>
          </cell>
          <cell r="AZ324">
            <v>0.2</v>
          </cell>
          <cell r="BA324">
            <v>0.4</v>
          </cell>
          <cell r="BB324">
            <v>0.6</v>
          </cell>
          <cell r="BC324">
            <v>0.8</v>
          </cell>
          <cell r="BD324">
            <v>1</v>
          </cell>
          <cell r="BE324">
            <v>0.2</v>
          </cell>
          <cell r="BF324">
            <v>0.4</v>
          </cell>
          <cell r="BG324">
            <v>0.6</v>
          </cell>
          <cell r="BH324">
            <v>0.8</v>
          </cell>
          <cell r="BI324">
            <v>1</v>
          </cell>
          <cell r="BJ324">
            <v>0.2</v>
          </cell>
          <cell r="BK324">
            <v>0.4</v>
          </cell>
          <cell r="BL324">
            <v>0.6</v>
          </cell>
          <cell r="BM324">
            <v>0.8</v>
          </cell>
          <cell r="BN324">
            <v>1</v>
          </cell>
          <cell r="BO324">
            <v>0.2</v>
          </cell>
          <cell r="BP324">
            <v>0.4</v>
          </cell>
          <cell r="BQ324">
            <v>0.6</v>
          </cell>
          <cell r="BR324">
            <v>0.8</v>
          </cell>
          <cell r="BS324">
            <v>1</v>
          </cell>
        </row>
        <row r="325">
          <cell r="AO325" t="str">
            <v>NMC622 (100)</v>
          </cell>
          <cell r="AP325">
            <v>180.54463327426691</v>
          </cell>
          <cell r="AQ325">
            <v>172.77040997265055</v>
          </cell>
          <cell r="AR325">
            <v>170.73074845796555</v>
          </cell>
          <cell r="AS325">
            <v>161.10760059295052</v>
          </cell>
          <cell r="AT325">
            <v>148.3403157566926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</row>
        <row r="326">
          <cell r="AO326" t="str">
            <v>NMC811 (100)</v>
          </cell>
          <cell r="AP326">
            <v>170.35039479474617</v>
          </cell>
          <cell r="AQ326">
            <v>163.87142206120029</v>
          </cell>
          <cell r="AR326">
            <v>162.78877021826116</v>
          </cell>
          <cell r="AS326">
            <v>154.68473137678191</v>
          </cell>
          <cell r="AT326">
            <v>143.69854149981131</v>
          </cell>
          <cell r="AU326">
            <v>880.0478819062721</v>
          </cell>
          <cell r="AV326">
            <v>870.21185611491353</v>
          </cell>
          <cell r="AW326">
            <v>845.27341117410276</v>
          </cell>
          <cell r="AX326">
            <v>805.232547083844</v>
          </cell>
          <cell r="AY326">
            <v>750.0892638441353</v>
          </cell>
          <cell r="AZ326">
            <v>1303.0691315053</v>
          </cell>
          <cell r="BA326">
            <v>1289.2220660872931</v>
          </cell>
          <cell r="BB326">
            <v>1252.8811288685411</v>
          </cell>
          <cell r="BC326">
            <v>1194.0463198490427</v>
          </cell>
          <cell r="BD326">
            <v>1112.7176390287982</v>
          </cell>
          <cell r="BE326">
            <v>1445.2627649119618</v>
          </cell>
          <cell r="BF326">
            <v>1430.6030563710492</v>
          </cell>
          <cell r="BG326">
            <v>1390.831768361664</v>
          </cell>
          <cell r="BH326">
            <v>1325.9489008838079</v>
          </cell>
          <cell r="BI326">
            <v>1235.954453937481</v>
          </cell>
          <cell r="BJ326">
            <v>1489.7665960334739</v>
          </cell>
          <cell r="BK326">
            <v>1476.3935818154591</v>
          </cell>
          <cell r="BL326">
            <v>1436.9059458316663</v>
          </cell>
          <cell r="BM326">
            <v>1371.3036880820969</v>
          </cell>
          <cell r="BN326">
            <v>1279.5868085667505</v>
          </cell>
          <cell r="BO326">
            <v>1513.7346523411538</v>
          </cell>
          <cell r="BP326">
            <v>1501.5006013522534</v>
          </cell>
          <cell r="BQ326">
            <v>1462.5648616410128</v>
          </cell>
          <cell r="BR326">
            <v>1396.9274332074312</v>
          </cell>
          <cell r="BS326">
            <v>1304.5883160515091</v>
          </cell>
        </row>
        <row r="327">
          <cell r="AO327" t="str">
            <v>NCA (I) (100)</v>
          </cell>
          <cell r="AP327">
            <v>1780.4099163025166</v>
          </cell>
          <cell r="AQ327">
            <v>1717.218050831779</v>
          </cell>
          <cell r="AR327">
            <v>1709.3581203966653</v>
          </cell>
          <cell r="AS327">
            <v>1629.9723488786426</v>
          </cell>
          <cell r="AT327">
            <v>1521.3466616505543</v>
          </cell>
          <cell r="AU327">
            <v>5566.3586260681377</v>
          </cell>
          <cell r="AV327">
            <v>5515.2600943222978</v>
          </cell>
          <cell r="AW327">
            <v>5371.4658688822001</v>
          </cell>
          <cell r="AX327">
            <v>5134.9759497478544</v>
          </cell>
          <cell r="AY327">
            <v>4805.7903369192563</v>
          </cell>
          <cell r="AZ327">
            <v>9715.7842231259874</v>
          </cell>
          <cell r="BA327">
            <v>9632.0046231049691</v>
          </cell>
          <cell r="BB327">
            <v>9385.4968336476177</v>
          </cell>
          <cell r="BC327">
            <v>8976.2608547539185</v>
          </cell>
          <cell r="BD327">
            <v>8404.2966864238788</v>
          </cell>
          <cell r="BE327">
            <v>12022.549088297654</v>
          </cell>
          <cell r="BF327">
            <v>11924.766969210681</v>
          </cell>
          <cell r="BG327">
            <v>11624.332144682025</v>
          </cell>
          <cell r="BH327">
            <v>11121.244614711663</v>
          </cell>
          <cell r="BI327">
            <v>10415.504379299604</v>
          </cell>
          <cell r="BJ327">
            <v>13405.917863617304</v>
          </cell>
          <cell r="BK327">
            <v>13312.55171325696</v>
          </cell>
          <cell r="BL327">
            <v>12991.251547074666</v>
          </cell>
          <cell r="BM327">
            <v>12442.017365070431</v>
          </cell>
          <cell r="BN327">
            <v>11664.849167244267</v>
          </cell>
          <cell r="BO327">
            <v>14194.893148025727</v>
          </cell>
          <cell r="BP327">
            <v>14108.725396392749</v>
          </cell>
          <cell r="BQ327">
            <v>13779.721858974588</v>
          </cell>
          <cell r="BR327">
            <v>13207.882535771249</v>
          </cell>
          <cell r="BS327">
            <v>12393.207426782732</v>
          </cell>
        </row>
        <row r="328">
          <cell r="AO328" t="str">
            <v>LFP(II) (100)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</row>
        <row r="329">
          <cell r="AO329" t="str">
            <v>NMC955 (100)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</row>
        <row r="330">
          <cell r="AO330" t="str">
            <v>NCA955 (100)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</row>
        <row r="331">
          <cell r="AO331" t="str">
            <v>Li-S (100)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</row>
        <row r="332">
          <cell r="AO332" t="str">
            <v>Li-air (100)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</row>
        <row r="333">
          <cell r="AO333" t="str">
            <v>NMC622 (200)</v>
          </cell>
          <cell r="AP333">
            <v>34.208415230582375</v>
          </cell>
          <cell r="AQ333">
            <v>32.845633685222758</v>
          </cell>
          <cell r="AR333">
            <v>32.410249041092037</v>
          </cell>
          <cell r="AS333">
            <v>30.51728546285057</v>
          </cell>
          <cell r="AT333">
            <v>27.961734895611571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</row>
        <row r="334">
          <cell r="AO334" t="str">
            <v>NMC811 (200)</v>
          </cell>
          <cell r="AP334">
            <v>32.22005639869537</v>
          </cell>
          <cell r="AQ334">
            <v>31.129378593403125</v>
          </cell>
          <cell r="AR334">
            <v>30.907515937151942</v>
          </cell>
          <cell r="AS334">
            <v>29.342214739098669</v>
          </cell>
          <cell r="AT334">
            <v>27.17089289619101</v>
          </cell>
          <cell r="AU334">
            <v>437.93843692608505</v>
          </cell>
          <cell r="AV334">
            <v>434.45399893921888</v>
          </cell>
          <cell r="AW334">
            <v>422.61847619450094</v>
          </cell>
          <cell r="AX334">
            <v>402.43186869193204</v>
          </cell>
          <cell r="AY334">
            <v>373.8941764315112</v>
          </cell>
          <cell r="AZ334">
            <v>635.95039749529565</v>
          </cell>
          <cell r="BA334">
            <v>631.30920654675901</v>
          </cell>
          <cell r="BB334">
            <v>614.47246761395206</v>
          </cell>
          <cell r="BC334">
            <v>585.44018069687479</v>
          </cell>
          <cell r="BD334">
            <v>544.21234579552697</v>
          </cell>
          <cell r="BE334">
            <v>697.54021574443743</v>
          </cell>
          <cell r="BF334">
            <v>692.8596855470289</v>
          </cell>
          <cell r="BG334">
            <v>674.7176266367029</v>
          </cell>
          <cell r="BH334">
            <v>643.11403901345921</v>
          </cell>
          <cell r="BI334">
            <v>598.04892267729781</v>
          </cell>
          <cell r="BJ334">
            <v>710.37509591770117</v>
          </cell>
          <cell r="BK334">
            <v>706.58164418682452</v>
          </cell>
          <cell r="BL334">
            <v>688.95621531434506</v>
          </cell>
          <cell r="BM334">
            <v>657.4988093002637</v>
          </cell>
          <cell r="BN334">
            <v>612.20942614457931</v>
          </cell>
          <cell r="BO334">
            <v>713.9843281060588</v>
          </cell>
          <cell r="BP334">
            <v>710.92190018476163</v>
          </cell>
          <cell r="BQ334">
            <v>693.86807060688488</v>
          </cell>
          <cell r="BR334">
            <v>662.82283937242732</v>
          </cell>
          <cell r="BS334">
            <v>617.78620648138951</v>
          </cell>
        </row>
        <row r="335">
          <cell r="AO335" t="str">
            <v>NCA (I) (200)</v>
          </cell>
          <cell r="AP335">
            <v>339.30297849834818</v>
          </cell>
          <cell r="AQ335">
            <v>328.73067864237208</v>
          </cell>
          <cell r="AR335">
            <v>327.13495949258487</v>
          </cell>
          <cell r="AS335">
            <v>311.80891746106954</v>
          </cell>
          <cell r="AT335">
            <v>290.32152041046476</v>
          </cell>
          <cell r="AU335">
            <v>2791.1188033379431</v>
          </cell>
          <cell r="AV335">
            <v>2774.7519070978678</v>
          </cell>
          <cell r="AW335">
            <v>2707.01783224581</v>
          </cell>
          <cell r="AX335">
            <v>2587.9165787817697</v>
          </cell>
          <cell r="AY335">
            <v>2417.448146705744</v>
          </cell>
          <cell r="AZ335">
            <v>4777.9353797818931</v>
          </cell>
          <cell r="BA335">
            <v>4753.0682028542687</v>
          </cell>
          <cell r="BB335">
            <v>4639.7852367141159</v>
          </cell>
          <cell r="BC335">
            <v>4438.0864813614317</v>
          </cell>
          <cell r="BD335">
            <v>4147.9719367962171</v>
          </cell>
          <cell r="BE335">
            <v>5846.9952913670522</v>
          </cell>
          <cell r="BF335">
            <v>5820.0083430835457</v>
          </cell>
          <cell r="BG335">
            <v>5684.1527413271651</v>
          </cell>
          <cell r="BH335">
            <v>5439.4284860979124</v>
          </cell>
          <cell r="BI335">
            <v>5085.8355773957855</v>
          </cell>
          <cell r="BJ335">
            <v>6441.6354990817017</v>
          </cell>
          <cell r="BK335">
            <v>6420.6729813645843</v>
          </cell>
          <cell r="BL335">
            <v>6278.7231266618564</v>
          </cell>
          <cell r="BM335">
            <v>6015.7859349735299</v>
          </cell>
          <cell r="BN335">
            <v>5631.861406299603</v>
          </cell>
          <cell r="BO335">
            <v>6747.0439527970393</v>
          </cell>
          <cell r="BP335">
            <v>6732.1200861075395</v>
          </cell>
          <cell r="BQ335">
            <v>6589.6799664089203</v>
          </cell>
          <cell r="BR335">
            <v>6319.7235937011747</v>
          </cell>
          <cell r="BS335">
            <v>5922.2509679843042</v>
          </cell>
        </row>
        <row r="336">
          <cell r="AO336" t="str">
            <v>LFP(II) (200)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</row>
        <row r="337">
          <cell r="AO337" t="str">
            <v>NMC955 (200)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</row>
        <row r="338">
          <cell r="AO338" t="str">
            <v>NCA955 (200)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</row>
        <row r="339">
          <cell r="AO339" t="str">
            <v>Li-S (200)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</row>
        <row r="340">
          <cell r="AO340" t="str">
            <v>Li-air (200)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</row>
        <row r="342">
          <cell r="AO342" t="str">
            <v>Direct-emissions-pricing only</v>
          </cell>
        </row>
        <row r="343">
          <cell r="AO343" t="str">
            <v>BT1</v>
          </cell>
          <cell r="AP343">
            <v>0.2</v>
          </cell>
          <cell r="AQ343">
            <v>0.4</v>
          </cell>
          <cell r="AR343">
            <v>0.6</v>
          </cell>
          <cell r="AS343">
            <v>0.8</v>
          </cell>
          <cell r="AT343">
            <v>1</v>
          </cell>
          <cell r="AU343">
            <v>0.2</v>
          </cell>
          <cell r="AV343">
            <v>0.4</v>
          </cell>
          <cell r="AW343">
            <v>0.6</v>
          </cell>
          <cell r="AX343">
            <v>0.8</v>
          </cell>
          <cell r="AY343">
            <v>1</v>
          </cell>
          <cell r="AZ343">
            <v>0.2</v>
          </cell>
          <cell r="BA343">
            <v>0.4</v>
          </cell>
          <cell r="BB343">
            <v>0.6</v>
          </cell>
          <cell r="BC343">
            <v>0.8</v>
          </cell>
          <cell r="BD343">
            <v>1</v>
          </cell>
          <cell r="BE343">
            <v>0.2</v>
          </cell>
          <cell r="BF343">
            <v>0.4</v>
          </cell>
          <cell r="BG343">
            <v>0.6</v>
          </cell>
          <cell r="BH343">
            <v>0.8</v>
          </cell>
          <cell r="BI343">
            <v>1</v>
          </cell>
          <cell r="BJ343">
            <v>0.2</v>
          </cell>
          <cell r="BK343">
            <v>0.4</v>
          </cell>
          <cell r="BL343">
            <v>0.6</v>
          </cell>
          <cell r="BM343">
            <v>0.8</v>
          </cell>
          <cell r="BN343">
            <v>1</v>
          </cell>
          <cell r="BO343">
            <v>0.2</v>
          </cell>
          <cell r="BP343">
            <v>0.4</v>
          </cell>
          <cell r="BQ343">
            <v>0.6</v>
          </cell>
          <cell r="BR343">
            <v>0.8</v>
          </cell>
          <cell r="BS343">
            <v>1</v>
          </cell>
        </row>
        <row r="344">
          <cell r="AO344" t="str">
            <v>NMC622 (100)</v>
          </cell>
          <cell r="AP344">
            <v>164.6894101182757</v>
          </cell>
          <cell r="AQ344">
            <v>157.59791021350702</v>
          </cell>
          <cell r="AR344">
            <v>155.73736943972432</v>
          </cell>
          <cell r="AS344">
            <v>146.95931541159524</v>
          </cell>
          <cell r="AT344">
            <v>135.31323892423055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</row>
        <row r="345">
          <cell r="AO345" t="str">
            <v>NMC811 (100)</v>
          </cell>
          <cell r="AP345">
            <v>155.39041800009463</v>
          </cell>
          <cell r="AQ345">
            <v>149.48042124023996</v>
          </cell>
          <cell r="AR345">
            <v>148.49284664362347</v>
          </cell>
          <cell r="AS345">
            <v>141.10049522240269</v>
          </cell>
          <cell r="AT345">
            <v>131.07909997252492</v>
          </cell>
          <cell r="AU345">
            <v>792.32784336319276</v>
          </cell>
          <cell r="AV345">
            <v>783.4722375913218</v>
          </cell>
          <cell r="AW345">
            <v>761.01956802295308</v>
          </cell>
          <cell r="AX345">
            <v>724.96983465809024</v>
          </cell>
          <cell r="AY345">
            <v>675.32303749673156</v>
          </cell>
          <cell r="AZ345">
            <v>1084.7610570619277</v>
          </cell>
          <cell r="BA345">
            <v>1073.2338426134581</v>
          </cell>
          <cell r="BB345">
            <v>1042.9812393409859</v>
          </cell>
          <cell r="BC345">
            <v>994.00324724451059</v>
          </cell>
          <cell r="BD345">
            <v>926.299866324032</v>
          </cell>
          <cell r="BE345">
            <v>1258.2821308331695</v>
          </cell>
          <cell r="BF345">
            <v>1245.5190196895869</v>
          </cell>
          <cell r="BG345">
            <v>1210.8931355684545</v>
          </cell>
          <cell r="BH345">
            <v>1154.4044784697739</v>
          </cell>
          <cell r="BI345">
            <v>1076.0530483935449</v>
          </cell>
          <cell r="BJ345">
            <v>1354.239979088122</v>
          </cell>
          <cell r="BK345">
            <v>1342.0835308611527</v>
          </cell>
          <cell r="BL345">
            <v>1306.1881527050637</v>
          </cell>
          <cell r="BM345">
            <v>1246.5538446198566</v>
          </cell>
          <cell r="BN345">
            <v>1163.180606605531</v>
          </cell>
          <cell r="BO345">
            <v>1409.143015806646</v>
          </cell>
          <cell r="BP345">
            <v>1397.754277708216</v>
          </cell>
          <cell r="BQ345">
            <v>1361.5088065521559</v>
          </cell>
          <cell r="BR345">
            <v>1300.4066023384646</v>
          </cell>
          <cell r="BS345">
            <v>1214.4476650671427</v>
          </cell>
        </row>
        <row r="346">
          <cell r="AO346" t="str">
            <v>NCA (I) (100)</v>
          </cell>
          <cell r="AP346">
            <v>1624.0563541933984</v>
          </cell>
          <cell r="AQ346">
            <v>1566.4139260585237</v>
          </cell>
          <cell r="AR346">
            <v>1559.244245722675</v>
          </cell>
          <cell r="AS346">
            <v>1486.8300418441993</v>
          </cell>
          <cell r="AT346">
            <v>1387.7437382036471</v>
          </cell>
          <cell r="AU346">
            <v>5011.5238230280656</v>
          </cell>
          <cell r="AV346">
            <v>4965.5186109372089</v>
          </cell>
          <cell r="AW346">
            <v>4836.0572817601587</v>
          </cell>
          <cell r="AX346">
            <v>4623.1398354969251</v>
          </cell>
          <cell r="AY346">
            <v>4326.7662721475017</v>
          </cell>
          <cell r="AZ346">
            <v>8088.0623362543993</v>
          </cell>
          <cell r="BA346">
            <v>8018.3186478485195</v>
          </cell>
          <cell r="BB346">
            <v>7813.1092358529677</v>
          </cell>
          <cell r="BC346">
            <v>7472.4341002677356</v>
          </cell>
          <cell r="BD346">
            <v>6996.2932410928233</v>
          </cell>
          <cell r="BE346">
            <v>10467.133764281996</v>
          </cell>
          <cell r="BF346">
            <v>10382.002190875943</v>
          </cell>
          <cell r="BG346">
            <v>10120.43607268467</v>
          </cell>
          <cell r="BH346">
            <v>9682.4354097081596</v>
          </cell>
          <cell r="BI346">
            <v>9068.0002019464209</v>
          </cell>
          <cell r="BJ346">
            <v>12186.358571617653</v>
          </cell>
          <cell r="BK346">
            <v>12101.486099749794</v>
          </cell>
          <cell r="BL346">
            <v>11809.415159583577</v>
          </cell>
          <cell r="BM346">
            <v>11310.145751119015</v>
          </cell>
          <cell r="BN346">
            <v>10603.677874356117</v>
          </cell>
          <cell r="BO346">
            <v>13214.095686272254</v>
          </cell>
          <cell r="BP346">
            <v>13133.881703449319</v>
          </cell>
          <cell r="BQ346">
            <v>12827.610696036325</v>
          </cell>
          <cell r="BR346">
            <v>12295.282664033277</v>
          </cell>
          <cell r="BS346">
            <v>11536.897607440174</v>
          </cell>
        </row>
        <row r="347">
          <cell r="AO347" t="str">
            <v>LFP(II) (100)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</row>
        <row r="348">
          <cell r="AO348" t="str">
            <v>NMC955 (100)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</row>
        <row r="349">
          <cell r="AO349" t="str">
            <v>NCA955 (100)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</row>
        <row r="350">
          <cell r="AO350" t="str">
            <v>Li-S (100)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</row>
        <row r="351">
          <cell r="AO351" t="str">
            <v>Li-air (100)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</row>
        <row r="352">
          <cell r="AO352" t="str">
            <v>NMC622 (200)</v>
          </cell>
          <cell r="AP352">
            <v>31.915898392258995</v>
          </cell>
          <cell r="AQ352">
            <v>30.644445241349533</v>
          </cell>
          <cell r="AR352">
            <v>30.238238406862699</v>
          </cell>
          <cell r="AS352">
            <v>28.472133990269036</v>
          </cell>
          <cell r="AT352">
            <v>26.087846624411679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</row>
        <row r="353">
          <cell r="AO353" t="str">
            <v>NMC811 (200)</v>
          </cell>
          <cell r="AP353">
            <v>30.060791746186627</v>
          </cell>
          <cell r="AQ353">
            <v>29.043206985894106</v>
          </cell>
          <cell r="AR353">
            <v>28.836212714273504</v>
          </cell>
          <cell r="AS353">
            <v>27.375812001360998</v>
          </cell>
          <cell r="AT353">
            <v>25.350003823811182</v>
          </cell>
          <cell r="AU353">
            <v>409.93795071609088</v>
          </cell>
          <cell r="AV353">
            <v>406.67629737102425</v>
          </cell>
          <cell r="AW353">
            <v>395.59750288639623</v>
          </cell>
          <cell r="AX353">
            <v>376.70156726220739</v>
          </cell>
          <cell r="AY353">
            <v>349.98849049845705</v>
          </cell>
          <cell r="AZ353">
            <v>557.40384900873289</v>
          </cell>
          <cell r="BA353">
            <v>553.33589385234347</v>
          </cell>
          <cell r="BB353">
            <v>538.57866888186754</v>
          </cell>
          <cell r="BC353">
            <v>513.13217409730453</v>
          </cell>
          <cell r="BD353">
            <v>476.99640949865466</v>
          </cell>
          <cell r="BE353">
            <v>644.91001506445457</v>
          </cell>
          <cell r="BF353">
            <v>640.58263618078843</v>
          </cell>
          <cell r="BG353">
            <v>623.80941619852263</v>
          </cell>
          <cell r="BH353">
            <v>594.59035511765717</v>
          </cell>
          <cell r="BI353">
            <v>552.9254529381916</v>
          </cell>
          <cell r="BJ353">
            <v>692.97481750787517</v>
          </cell>
          <cell r="BK353">
            <v>689.27428445704652</v>
          </cell>
          <cell r="BL353">
            <v>672.08058154348089</v>
          </cell>
          <cell r="BM353">
            <v>641.39370876717999</v>
          </cell>
          <cell r="BN353">
            <v>597.21366612814211</v>
          </cell>
          <cell r="BO353">
            <v>721.32786397514633</v>
          </cell>
          <cell r="BP353">
            <v>718.23393809457866</v>
          </cell>
          <cell r="BQ353">
            <v>701.00470493390526</v>
          </cell>
          <cell r="BR353">
            <v>669.64016449312498</v>
          </cell>
          <cell r="BS353">
            <v>624.14031677223852</v>
          </cell>
        </row>
        <row r="354">
          <cell r="AO354" t="str">
            <v>NCA (I) (200)</v>
          </cell>
          <cell r="AP354">
            <v>316.56419372104773</v>
          </cell>
          <cell r="AQ354">
            <v>306.70040886865365</v>
          </cell>
          <cell r="AR354">
            <v>305.21162869851401</v>
          </cell>
          <cell r="AS354">
            <v>290.91267924598174</v>
          </cell>
          <cell r="AT354">
            <v>270.86528516593876</v>
          </cell>
          <cell r="AU354">
            <v>2612.6629360889351</v>
          </cell>
          <cell r="AV354">
            <v>2597.3424907054859</v>
          </cell>
          <cell r="AW354">
            <v>2533.9391319288516</v>
          </cell>
          <cell r="AX354">
            <v>2422.4528597590333</v>
          </cell>
          <cell r="AY354">
            <v>2262.8836741960276</v>
          </cell>
          <cell r="AZ354">
            <v>4187.8102152222173</v>
          </cell>
          <cell r="BA354">
            <v>4166.0143956299489</v>
          </cell>
          <cell r="BB354">
            <v>4066.7230647300185</v>
          </cell>
          <cell r="BC354">
            <v>3889.9362225224263</v>
          </cell>
          <cell r="BD354">
            <v>3635.6538690071702</v>
          </cell>
          <cell r="BE354">
            <v>5405.8328628594072</v>
          </cell>
          <cell r="BF354">
            <v>5380.882110442235</v>
          </cell>
          <cell r="BG354">
            <v>5255.276967974869</v>
          </cell>
          <cell r="BH354">
            <v>5029.0174354573073</v>
          </cell>
          <cell r="BI354">
            <v>4702.1035128895519</v>
          </cell>
          <cell r="BJ354">
            <v>6283.8508980409788</v>
          </cell>
          <cell r="BK354">
            <v>6263.4018465849185</v>
          </cell>
          <cell r="BL354">
            <v>6124.9289817235522</v>
          </cell>
          <cell r="BM354">
            <v>5868.4323034568906</v>
          </cell>
          <cell r="BN354">
            <v>5493.911811784933</v>
          </cell>
          <cell r="BO354">
            <v>6816.4392564854361</v>
          </cell>
          <cell r="BP354">
            <v>6801.3618934991337</v>
          </cell>
          <cell r="BQ354">
            <v>6657.4567358619661</v>
          </cell>
          <cell r="BR354">
            <v>6384.7237835739279</v>
          </cell>
          <cell r="BS354">
            <v>5983.16303663502</v>
          </cell>
        </row>
        <row r="355">
          <cell r="AO355" t="str">
            <v>LFP(II) (200)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</row>
        <row r="356">
          <cell r="AO356" t="str">
            <v>NMC955 (200)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</row>
        <row r="357">
          <cell r="AO357" t="str">
            <v>NCA955 (200)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</row>
        <row r="358">
          <cell r="AO358" t="str">
            <v>Li-S (200)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</row>
        <row r="359">
          <cell r="AO359" t="str">
            <v>Li-air (200)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</row>
        <row r="361">
          <cell r="AO361" t="str">
            <v>Full pricing</v>
          </cell>
        </row>
        <row r="362">
          <cell r="AO362" t="str">
            <v>BT2</v>
          </cell>
          <cell r="AP362">
            <v>0.2</v>
          </cell>
          <cell r="AQ362">
            <v>0.4</v>
          </cell>
          <cell r="AR362">
            <v>0.6</v>
          </cell>
          <cell r="AS362">
            <v>0.8</v>
          </cell>
          <cell r="AT362">
            <v>1</v>
          </cell>
          <cell r="AU362">
            <v>0.2</v>
          </cell>
          <cell r="AV362">
            <v>0.4</v>
          </cell>
          <cell r="AW362">
            <v>0.6</v>
          </cell>
          <cell r="AX362">
            <v>0.8</v>
          </cell>
          <cell r="AY362">
            <v>1</v>
          </cell>
          <cell r="AZ362">
            <v>0.2</v>
          </cell>
          <cell r="BA362">
            <v>0.4</v>
          </cell>
          <cell r="BB362">
            <v>0.6</v>
          </cell>
          <cell r="BC362">
            <v>0.8</v>
          </cell>
          <cell r="BD362">
            <v>1</v>
          </cell>
          <cell r="BE362">
            <v>0.2</v>
          </cell>
          <cell r="BF362">
            <v>0.4</v>
          </cell>
          <cell r="BG362">
            <v>0.6</v>
          </cell>
          <cell r="BH362">
            <v>0.8</v>
          </cell>
          <cell r="BI362">
            <v>1</v>
          </cell>
          <cell r="BJ362">
            <v>0.2</v>
          </cell>
          <cell r="BK362">
            <v>0.4</v>
          </cell>
          <cell r="BL362">
            <v>0.6</v>
          </cell>
          <cell r="BM362">
            <v>0.8</v>
          </cell>
          <cell r="BN362">
            <v>1</v>
          </cell>
          <cell r="BO362">
            <v>0.2</v>
          </cell>
          <cell r="BP362">
            <v>0.4</v>
          </cell>
          <cell r="BQ362">
            <v>0.6</v>
          </cell>
          <cell r="BR362">
            <v>0.8</v>
          </cell>
          <cell r="BS362">
            <v>1</v>
          </cell>
        </row>
        <row r="363">
          <cell r="AO363" t="str">
            <v>NMC622 (100)</v>
          </cell>
          <cell r="AP363">
            <v>168.64791257880978</v>
          </cell>
          <cell r="AQ363">
            <v>161.38596018531251</v>
          </cell>
          <cell r="AR363">
            <v>159.48069913943914</v>
          </cell>
          <cell r="AS363">
            <v>150.49165432298858</v>
          </cell>
          <cell r="AT363">
            <v>138.56565077536123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</row>
        <row r="364">
          <cell r="AO364" t="str">
            <v>NMC811 (100)</v>
          </cell>
          <cell r="AP364">
            <v>167.08167873226461</v>
          </cell>
          <cell r="AQ364">
            <v>160.72702577072769</v>
          </cell>
          <cell r="AR364">
            <v>159.66514805909222</v>
          </cell>
          <cell r="AS364">
            <v>151.71661106992173</v>
          </cell>
          <cell r="AT364">
            <v>140.94122631236161</v>
          </cell>
          <cell r="AU364">
            <v>516.51942742997721</v>
          </cell>
          <cell r="AV364">
            <v>510.74644789739301</v>
          </cell>
          <cell r="AW364">
            <v>496.10952692223009</v>
          </cell>
          <cell r="AX364">
            <v>472.60866450449106</v>
          </cell>
          <cell r="AY364">
            <v>440.24386064417462</v>
          </cell>
          <cell r="AZ364">
            <v>65.340776634694024</v>
          </cell>
          <cell r="BA364">
            <v>64.646432806996415</v>
          </cell>
          <cell r="BB364">
            <v>62.824161828354747</v>
          </cell>
          <cell r="BC364">
            <v>59.873963698768954</v>
          </cell>
          <cell r="BD364">
            <v>55.795838418239036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</row>
        <row r="365">
          <cell r="AO365" t="str">
            <v>NCA (I) (100)</v>
          </cell>
          <cell r="AP365">
            <v>1732.1367809954997</v>
          </cell>
          <cell r="AQ365">
            <v>1670.6582678512348</v>
          </cell>
          <cell r="AR365">
            <v>1663.0114476004239</v>
          </cell>
          <cell r="AS365">
            <v>1585.7781017990026</v>
          </cell>
          <cell r="AT365">
            <v>1480.0976365949912</v>
          </cell>
          <cell r="AU365">
            <v>3479.0078946921126</v>
          </cell>
          <cell r="AV365">
            <v>3447.0710024986383</v>
          </cell>
          <cell r="AW365">
            <v>3357.1987396562058</v>
          </cell>
          <cell r="AX365">
            <v>3209.3911061648209</v>
          </cell>
          <cell r="AY365">
            <v>3003.648102024481</v>
          </cell>
          <cell r="AZ365">
            <v>1157.7976711683673</v>
          </cell>
          <cell r="BA365">
            <v>1147.8139350573008</v>
          </cell>
          <cell r="BB365">
            <v>1118.4384221800956</v>
          </cell>
          <cell r="BC365">
            <v>1069.6711325367503</v>
          </cell>
          <cell r="BD365">
            <v>1001.5120661272651</v>
          </cell>
          <cell r="BE365">
            <v>187.21197252563991</v>
          </cell>
          <cell r="BF365">
            <v>185.6893350834832</v>
          </cell>
          <cell r="BG365">
            <v>181.0110430089554</v>
          </cell>
          <cell r="BH365">
            <v>173.17709630205619</v>
          </cell>
          <cell r="BI365">
            <v>162.18749496278571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</row>
        <row r="366">
          <cell r="AO366" t="str">
            <v>LFP(II) (100)</v>
          </cell>
          <cell r="AP366">
            <v>6.7908177188692118</v>
          </cell>
          <cell r="AQ366">
            <v>6.8157359397983477</v>
          </cell>
          <cell r="AR366">
            <v>6.9949235848058553</v>
          </cell>
          <cell r="AS366">
            <v>6.8357739198543257</v>
          </cell>
          <cell r="AT366">
            <v>6.5024891896228931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</row>
        <row r="367">
          <cell r="AO367" t="str">
            <v>NMC955 (100)</v>
          </cell>
          <cell r="AP367">
            <v>25.915867554035959</v>
          </cell>
          <cell r="AQ367">
            <v>24.926009325983006</v>
          </cell>
          <cell r="AR367">
            <v>24.740464774361911</v>
          </cell>
          <cell r="AS367">
            <v>23.507509221351992</v>
          </cell>
          <cell r="AT367">
            <v>21.844384226226811</v>
          </cell>
          <cell r="AU367">
            <v>1182.1152486031676</v>
          </cell>
          <cell r="AV367">
            <v>1168.0572690959559</v>
          </cell>
          <cell r="AW367">
            <v>1134.1034871557852</v>
          </cell>
          <cell r="AX367">
            <v>1080.2539027826567</v>
          </cell>
          <cell r="AY367">
            <v>1006.5085159765702</v>
          </cell>
          <cell r="AZ367">
            <v>4720.3585462194787</v>
          </cell>
          <cell r="BA367">
            <v>4666.7332433725678</v>
          </cell>
          <cell r="BB367">
            <v>4533.2020839686411</v>
          </cell>
          <cell r="BC367">
            <v>4319.7650680077095</v>
          </cell>
          <cell r="BD367">
            <v>4026.4221954897694</v>
          </cell>
          <cell r="BE367">
            <v>6395.0237529813503</v>
          </cell>
          <cell r="BF367">
            <v>6325.352843680198</v>
          </cell>
          <cell r="BG367">
            <v>6146.7348396658017</v>
          </cell>
          <cell r="BH367">
            <v>5859.1697409381622</v>
          </cell>
          <cell r="BI367">
            <v>5462.6575474972815</v>
          </cell>
          <cell r="BJ367">
            <v>7170.1592431159097</v>
          </cell>
          <cell r="BK367">
            <v>7100.1646407485559</v>
          </cell>
          <cell r="BL367">
            <v>6906.9559893822679</v>
          </cell>
          <cell r="BM367">
            <v>6590.5332890170475</v>
          </cell>
          <cell r="BN367">
            <v>6150.8965396529002</v>
          </cell>
          <cell r="BO367">
            <v>7560.4167220324443</v>
          </cell>
          <cell r="BP367">
            <v>7493.1788133220907</v>
          </cell>
          <cell r="BQ367">
            <v>7295.2205839693424</v>
          </cell>
          <cell r="BR367">
            <v>6966.542033974205</v>
          </cell>
          <cell r="BS367">
            <v>6507.1431633366783</v>
          </cell>
        </row>
        <row r="368">
          <cell r="AO368" t="str">
            <v>NCA955 (100)</v>
          </cell>
          <cell r="AP368">
            <v>27.089623425425437</v>
          </cell>
          <cell r="AQ368">
            <v>26.105953917902827</v>
          </cell>
          <cell r="AR368">
            <v>25.941616793250315</v>
          </cell>
          <cell r="AS368">
            <v>24.713019582310785</v>
          </cell>
          <cell r="AT368">
            <v>23.048026441469947</v>
          </cell>
          <cell r="AU368">
            <v>1236.1226391373536</v>
          </cell>
          <cell r="AV368">
            <v>1222.9559002961664</v>
          </cell>
          <cell r="AW368">
            <v>1189.6051918805069</v>
          </cell>
          <cell r="AX368">
            <v>1136.0705138903772</v>
          </cell>
          <cell r="AY368">
            <v>1062.3518663257746</v>
          </cell>
          <cell r="AZ368">
            <v>4936.8135568750577</v>
          </cell>
          <cell r="BA368">
            <v>4886.8680985930059</v>
          </cell>
          <cell r="BB368">
            <v>4755.8591199902694</v>
          </cell>
          <cell r="BC368">
            <v>4543.7866210668471</v>
          </cell>
          <cell r="BD368">
            <v>4250.650601822741</v>
          </cell>
          <cell r="BE368">
            <v>6689.3212491194699</v>
          </cell>
          <cell r="BF368">
            <v>6624.781676522085</v>
          </cell>
          <cell r="BG368">
            <v>6449.7161288359921</v>
          </cell>
          <cell r="BH368">
            <v>6164.1246060611938</v>
          </cell>
          <cell r="BI368">
            <v>5768.0071081976885</v>
          </cell>
          <cell r="BJ368">
            <v>7501.5198133370268</v>
          </cell>
          <cell r="BK368">
            <v>7437.6628099327954</v>
          </cell>
          <cell r="BL368">
            <v>7248.8055908625965</v>
          </cell>
          <cell r="BM368">
            <v>6934.9481561264238</v>
          </cell>
          <cell r="BN368">
            <v>6496.0905057242926</v>
          </cell>
          <cell r="BO368">
            <v>7910.7977879214641</v>
          </cell>
          <cell r="BP368">
            <v>7850.3343308273861</v>
          </cell>
          <cell r="BQ368">
            <v>7657.2551983511539</v>
          </cell>
          <cell r="BR368">
            <v>7331.5603904927675</v>
          </cell>
          <cell r="BS368">
            <v>6873.2499072522205</v>
          </cell>
        </row>
        <row r="369">
          <cell r="AO369" t="str">
            <v>Li-S (100)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</row>
        <row r="370">
          <cell r="AO370" t="str">
            <v>Li-air (100)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</row>
        <row r="371">
          <cell r="AO371" t="str">
            <v>NMC622 (200)</v>
          </cell>
          <cell r="AP371">
            <v>31.954302471582597</v>
          </cell>
          <cell r="AQ371">
            <v>30.681319393892956</v>
          </cell>
          <cell r="AR371">
            <v>30.274623774810383</v>
          </cell>
          <cell r="AS371">
            <v>28.506394222546867</v>
          </cell>
          <cell r="AT371">
            <v>26.119237867698409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</row>
        <row r="372">
          <cell r="AO372" t="str">
            <v>NMC811 (200)</v>
          </cell>
          <cell r="AP372">
            <v>31.601811774071077</v>
          </cell>
          <cell r="AQ372">
            <v>30.532062103788128</v>
          </cell>
          <cell r="AR372">
            <v>30.314456590756524</v>
          </cell>
          <cell r="AS372">
            <v>28.779190692444487</v>
          </cell>
          <cell r="AT372">
            <v>26.649532589695934</v>
          </cell>
          <cell r="AU372">
            <v>257.03568560458405</v>
          </cell>
          <cell r="AV372">
            <v>254.99059243307062</v>
          </cell>
          <cell r="AW372">
            <v>248.04406423031622</v>
          </cell>
          <cell r="AX372">
            <v>236.19610099632132</v>
          </cell>
          <cell r="AY372">
            <v>219.44670273108542</v>
          </cell>
          <cell r="AZ372">
            <v>31.888939633987469</v>
          </cell>
          <cell r="BA372">
            <v>31.656212901571536</v>
          </cell>
          <cell r="BB372">
            <v>30.811955623683037</v>
          </cell>
          <cell r="BC372">
            <v>29.356167800321973</v>
          </cell>
          <cell r="BD372">
            <v>27.288849431488327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</row>
        <row r="373">
          <cell r="AO373" t="str">
            <v>NCA (I) (200)</v>
          </cell>
          <cell r="AP373">
            <v>330.10328889813508</v>
          </cell>
          <cell r="AQ373">
            <v>319.81764104110636</v>
          </cell>
          <cell r="AR373">
            <v>318.26518741445761</v>
          </cell>
          <cell r="AS373">
            <v>303.35468794644629</v>
          </cell>
          <cell r="AT373">
            <v>282.44988932765295</v>
          </cell>
          <cell r="AU373">
            <v>1744.4661769296215</v>
          </cell>
          <cell r="AV373">
            <v>1734.2367675336538</v>
          </cell>
          <cell r="AW373">
            <v>1691.9025600238463</v>
          </cell>
          <cell r="AX373">
            <v>1617.4635544001992</v>
          </cell>
          <cell r="AY373">
            <v>1510.9197506627106</v>
          </cell>
          <cell r="AZ373">
            <v>569.37065795853778</v>
          </cell>
          <cell r="BA373">
            <v>566.40731924350075</v>
          </cell>
          <cell r="BB373">
            <v>552.90776518095538</v>
          </cell>
          <cell r="BC373">
            <v>528.87199577090155</v>
          </cell>
          <cell r="BD373">
            <v>494.30001101333909</v>
          </cell>
          <cell r="BE373">
            <v>91.047872943220369</v>
          </cell>
          <cell r="BF373">
            <v>90.627639281997844</v>
          </cell>
          <cell r="BG373">
            <v>88.512131580870957</v>
          </cell>
          <cell r="BH373">
            <v>84.701349839839708</v>
          </cell>
          <cell r="BI373">
            <v>79.195294058904082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</row>
        <row r="374">
          <cell r="AO374" t="str">
            <v>LFP(II) (200)</v>
          </cell>
          <cell r="AP374">
            <v>1.1164832469724999</v>
          </cell>
          <cell r="AQ374">
            <v>1.1421667866045648</v>
          </cell>
          <cell r="AR374">
            <v>1.1809954851796978</v>
          </cell>
          <cell r="AS374">
            <v>1.1679689010226848</v>
          </cell>
          <cell r="AT374">
            <v>1.1247538480252626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</row>
        <row r="375">
          <cell r="AO375" t="str">
            <v>NMC955 (200)</v>
          </cell>
          <cell r="AP375">
            <v>4.9020965427792449</v>
          </cell>
          <cell r="AQ375">
            <v>4.7350853437699634</v>
          </cell>
          <cell r="AR375">
            <v>4.6964394580831978</v>
          </cell>
          <cell r="AS375">
            <v>4.4579683034919988</v>
          </cell>
          <cell r="AT375">
            <v>4.1290687407386777</v>
          </cell>
          <cell r="AU375">
            <v>588.33551721493677</v>
          </cell>
          <cell r="AV375">
            <v>583.13955636942558</v>
          </cell>
          <cell r="AW375">
            <v>566.94461401988497</v>
          </cell>
          <cell r="AX375">
            <v>539.75069016631471</v>
          </cell>
          <cell r="AY375">
            <v>501.55778480871493</v>
          </cell>
          <cell r="AZ375">
            <v>2304.0902905796338</v>
          </cell>
          <cell r="BA375">
            <v>2285.2075293061966</v>
          </cell>
          <cell r="BB375">
            <v>2223.0125572219135</v>
          </cell>
          <cell r="BC375">
            <v>2117.5053743267904</v>
          </cell>
          <cell r="BD375">
            <v>1968.6859806208233</v>
          </cell>
          <cell r="BE375">
            <v>3087.0552269811847</v>
          </cell>
          <cell r="BF375">
            <v>3063.505958315116</v>
          </cell>
          <cell r="BG375">
            <v>2981.567743093281</v>
          </cell>
          <cell r="BH375">
            <v>2841.2405813156838</v>
          </cell>
          <cell r="BI375">
            <v>2642.524472982323</v>
          </cell>
          <cell r="BJ375">
            <v>3419.7376609377843</v>
          </cell>
          <cell r="BK375">
            <v>3398.1950597664513</v>
          </cell>
          <cell r="BL375">
            <v>3311.4062344985932</v>
          </cell>
          <cell r="BM375">
            <v>3159.3711851342146</v>
          </cell>
          <cell r="BN375">
            <v>2942.0899116733103</v>
          </cell>
          <cell r="BO375">
            <v>3566.8887082226361</v>
          </cell>
          <cell r="BP375">
            <v>3548.0555275624738</v>
          </cell>
          <cell r="BQ375">
            <v>3460.7429022667584</v>
          </cell>
          <cell r="BR375">
            <v>3304.9508323354867</v>
          </cell>
          <cell r="BS375">
            <v>3080.6793177686618</v>
          </cell>
        </row>
        <row r="376">
          <cell r="AO376" t="str">
            <v>NCA955 (200)</v>
          </cell>
          <cell r="AP376">
            <v>5.1630802357920738</v>
          </cell>
          <cell r="AQ376">
            <v>4.9972509753339578</v>
          </cell>
          <cell r="AR376">
            <v>4.963074092241623</v>
          </cell>
          <cell r="AS376">
            <v>4.725318095567852</v>
          </cell>
          <cell r="AT376">
            <v>4.3957268156283797</v>
          </cell>
          <cell r="AU376">
            <v>619.91688836311994</v>
          </cell>
          <cell r="AV376">
            <v>615.2167709374861</v>
          </cell>
          <cell r="AW376">
            <v>599.34644163728228</v>
          </cell>
          <cell r="AX376">
            <v>572.30590046250836</v>
          </cell>
          <cell r="AY376">
            <v>534.095147413164</v>
          </cell>
          <cell r="AZ376">
            <v>2428.1966515465715</v>
          </cell>
          <cell r="BA376">
            <v>2411.3241042732725</v>
          </cell>
          <cell r="BB376">
            <v>2350.4648822219992</v>
          </cell>
          <cell r="BC376">
            <v>2245.6189853927517</v>
          </cell>
          <cell r="BD376">
            <v>2096.7864137855267</v>
          </cell>
          <cell r="BE376">
            <v>3253.8963131478558</v>
          </cell>
          <cell r="BF376">
            <v>3233.1219031298078</v>
          </cell>
          <cell r="BG376">
            <v>3153.0490355107263</v>
          </cell>
          <cell r="BH376">
            <v>3013.6777102905994</v>
          </cell>
          <cell r="BI376">
            <v>2815.0079274694353</v>
          </cell>
          <cell r="BJ376">
            <v>3605.3477974284046</v>
          </cell>
          <cell r="BK376">
            <v>3587.0937425846105</v>
          </cell>
          <cell r="BL376">
            <v>3502.5768402429003</v>
          </cell>
          <cell r="BM376">
            <v>3351.7970904032754</v>
          </cell>
          <cell r="BN376">
            <v>3134.7544930657359</v>
          </cell>
          <cell r="BO376">
            <v>3761.0510601061869</v>
          </cell>
          <cell r="BP376">
            <v>3745.8156259845578</v>
          </cell>
          <cell r="BQ376">
            <v>3661.0335367818225</v>
          </cell>
          <cell r="BR376">
            <v>3506.7047924979906</v>
          </cell>
          <cell r="BS376">
            <v>3282.8293931330572</v>
          </cell>
        </row>
        <row r="377">
          <cell r="AO377" t="str">
            <v>Li-S (200)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</row>
        <row r="378">
          <cell r="AO378" t="str">
            <v>Li-air (200)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</row>
        <row r="380">
          <cell r="AO380" t="str">
            <v>Direct-emissions-pricing only</v>
          </cell>
        </row>
        <row r="381">
          <cell r="AO381" t="str">
            <v>BT2</v>
          </cell>
          <cell r="AP381">
            <v>0.2</v>
          </cell>
          <cell r="AQ381">
            <v>0.4</v>
          </cell>
          <cell r="AR381">
            <v>0.6</v>
          </cell>
          <cell r="AS381">
            <v>0.8</v>
          </cell>
          <cell r="AT381">
            <v>1</v>
          </cell>
          <cell r="AU381">
            <v>0.2</v>
          </cell>
          <cell r="AV381">
            <v>0.4</v>
          </cell>
          <cell r="AW381">
            <v>0.6</v>
          </cell>
          <cell r="AX381">
            <v>0.8</v>
          </cell>
          <cell r="AY381">
            <v>1</v>
          </cell>
          <cell r="AZ381">
            <v>0.2</v>
          </cell>
          <cell r="BA381">
            <v>0.4</v>
          </cell>
          <cell r="BB381">
            <v>0.6</v>
          </cell>
          <cell r="BC381">
            <v>0.8</v>
          </cell>
          <cell r="BD381">
            <v>1</v>
          </cell>
          <cell r="BE381">
            <v>0.2</v>
          </cell>
          <cell r="BF381">
            <v>0.4</v>
          </cell>
          <cell r="BG381">
            <v>0.6</v>
          </cell>
          <cell r="BH381">
            <v>0.8</v>
          </cell>
          <cell r="BI381">
            <v>1</v>
          </cell>
          <cell r="BJ381">
            <v>0.2</v>
          </cell>
          <cell r="BK381">
            <v>0.4</v>
          </cell>
          <cell r="BL381">
            <v>0.6</v>
          </cell>
          <cell r="BM381">
            <v>0.8</v>
          </cell>
          <cell r="BN381">
            <v>1</v>
          </cell>
          <cell r="BO381">
            <v>0.2</v>
          </cell>
          <cell r="BP381">
            <v>0.4</v>
          </cell>
          <cell r="BQ381">
            <v>0.6</v>
          </cell>
          <cell r="BR381">
            <v>0.8</v>
          </cell>
          <cell r="BS381">
            <v>1</v>
          </cell>
        </row>
        <row r="382">
          <cell r="AO382" t="str">
            <v>NMC622 (100)</v>
          </cell>
          <cell r="AP382">
            <v>153.83744582476837</v>
          </cell>
          <cell r="AQ382">
            <v>147.21322978299179</v>
          </cell>
          <cell r="AR382">
            <v>145.47528658260015</v>
          </cell>
          <cell r="AS382">
            <v>137.27564939870729</v>
          </cell>
          <cell r="AT382">
            <v>126.39697383960853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</row>
        <row r="383">
          <cell r="AO383" t="str">
            <v>NMC811 (100)</v>
          </cell>
          <cell r="AP383">
            <v>152.40875684289782</v>
          </cell>
          <cell r="AQ383">
            <v>146.61216223489276</v>
          </cell>
          <cell r="AR383">
            <v>145.64353740913384</v>
          </cell>
          <cell r="AS383">
            <v>138.39303184544198</v>
          </cell>
          <cell r="AT383">
            <v>128.56392905054338</v>
          </cell>
          <cell r="AU383">
            <v>465.03461050812655</v>
          </cell>
          <cell r="AV383">
            <v>459.83706101465532</v>
          </cell>
          <cell r="AW383">
            <v>446.65909619232372</v>
          </cell>
          <cell r="AX383">
            <v>425.5007160411339</v>
          </cell>
          <cell r="AY383">
            <v>396.36192056108484</v>
          </cell>
          <cell r="AZ383">
            <v>54.393990478171119</v>
          </cell>
          <cell r="BA383">
            <v>53.81597268442016</v>
          </cell>
          <cell r="BB383">
            <v>52.298993619187371</v>
          </cell>
          <cell r="BC383">
            <v>49.843053282472709</v>
          </cell>
          <cell r="BD383">
            <v>46.448151674276176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</row>
        <row r="384">
          <cell r="AO384" t="str">
            <v>NCA (I) (100)</v>
          </cell>
          <cell r="AP384">
            <v>1580.0225104058886</v>
          </cell>
          <cell r="AQ384">
            <v>1523.9429699562043</v>
          </cell>
          <cell r="AR384">
            <v>1516.9676847120652</v>
          </cell>
          <cell r="AS384">
            <v>1446.5168829860754</v>
          </cell>
          <cell r="AT384">
            <v>1350.1171553406996</v>
          </cell>
          <cell r="AU384">
            <v>3132.2327783734163</v>
          </cell>
          <cell r="AV384">
            <v>3103.479241849283</v>
          </cell>
          <cell r="AW384">
            <v>3022.5651260833656</v>
          </cell>
          <cell r="AX384">
            <v>2889.4904310756697</v>
          </cell>
          <cell r="AY384">
            <v>2704.2551568261924</v>
          </cell>
          <cell r="AZ384">
            <v>963.82747106409226</v>
          </cell>
          <cell r="BA384">
            <v>955.51634782786221</v>
          </cell>
          <cell r="BB384">
            <v>931.06222514934973</v>
          </cell>
          <cell r="BC384">
            <v>890.46510302855359</v>
          </cell>
          <cell r="BD384">
            <v>833.724981465474</v>
          </cell>
          <cell r="BE384">
            <v>162.99145416743124</v>
          </cell>
          <cell r="BF384">
            <v>161.66580769558013</v>
          </cell>
          <cell r="BG384">
            <v>157.59276889383989</v>
          </cell>
          <cell r="BH384">
            <v>150.77233776221027</v>
          </cell>
          <cell r="BI384">
            <v>141.20451430069141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</row>
        <row r="385">
          <cell r="AO385" t="str">
            <v>LFP(II) (100)</v>
          </cell>
          <cell r="AP385">
            <v>6.1944558753090746</v>
          </cell>
          <cell r="AQ385">
            <v>6.2171858065819823</v>
          </cell>
          <cell r="AR385">
            <v>6.3806373975907276</v>
          </cell>
          <cell r="AS385">
            <v>6.2354640741523477</v>
          </cell>
          <cell r="AT385">
            <v>5.9314480276611636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</row>
        <row r="386">
          <cell r="AO386" t="str">
            <v>NMC955 (100)</v>
          </cell>
          <cell r="AP386">
            <v>23.639965712488845</v>
          </cell>
          <cell r="AQ386">
            <v>22.737035701652584</v>
          </cell>
          <cell r="AR386">
            <v>22.567785460296928</v>
          </cell>
          <cell r="AS386">
            <v>21.443106653484683</v>
          </cell>
          <cell r="AT386">
            <v>19.926035392861593</v>
          </cell>
          <cell r="AU386">
            <v>1064.286210772615</v>
          </cell>
          <cell r="AV386">
            <v>1051.6294805946322</v>
          </cell>
          <cell r="AW386">
            <v>1021.0600907105205</v>
          </cell>
          <cell r="AX386">
            <v>972.578041120281</v>
          </cell>
          <cell r="AY386">
            <v>906.18333182391325</v>
          </cell>
          <cell r="AZ386">
            <v>3929.5391184604396</v>
          </cell>
          <cell r="BA386">
            <v>3884.8978643665123</v>
          </cell>
          <cell r="BB386">
            <v>3773.7376825130918</v>
          </cell>
          <cell r="BC386">
            <v>3596.0585729001859</v>
          </cell>
          <cell r="BD386">
            <v>3351.8605355277928</v>
          </cell>
          <cell r="BE386">
            <v>5567.6685997789973</v>
          </cell>
          <cell r="BF386">
            <v>5507.0113529856235</v>
          </cell>
          <cell r="BG386">
            <v>5351.502024057404</v>
          </cell>
          <cell r="BH386">
            <v>5101.1406129943407</v>
          </cell>
          <cell r="BI386">
            <v>4755.9271197964317</v>
          </cell>
          <cell r="BJ386">
            <v>6517.8775851929604</v>
          </cell>
          <cell r="BK386">
            <v>6454.2505115972535</v>
          </cell>
          <cell r="BL386">
            <v>6278.6183819182988</v>
          </cell>
          <cell r="BM386">
            <v>5990.9811961560972</v>
          </cell>
          <cell r="BN386">
            <v>5591.3389543106541</v>
          </cell>
          <cell r="BO386">
            <v>7038.0290257362394</v>
          </cell>
          <cell r="BP386">
            <v>6975.4369265792957</v>
          </cell>
          <cell r="BQ386">
            <v>6791.1566394877327</v>
          </cell>
          <cell r="BR386">
            <v>6485.1881644615542</v>
          </cell>
          <cell r="BS386">
            <v>6057.5315015007636</v>
          </cell>
        </row>
        <row r="387">
          <cell r="AO387" t="str">
            <v>NCA955 (100)</v>
          </cell>
          <cell r="AP387">
            <v>24.71064368599772</v>
          </cell>
          <cell r="AQ387">
            <v>23.813358909334557</v>
          </cell>
          <cell r="AR387">
            <v>23.663453682971824</v>
          </cell>
          <cell r="AS387">
            <v>22.542750473615175</v>
          </cell>
          <cell r="AT387">
            <v>21.023975125696065</v>
          </cell>
          <cell r="AU387">
            <v>1112.9103369678107</v>
          </cell>
          <cell r="AV387">
            <v>1101.0560117604521</v>
          </cell>
          <cell r="AW387">
            <v>1071.0295831797985</v>
          </cell>
          <cell r="AX387">
            <v>1022.8310512258519</v>
          </cell>
          <cell r="AY387">
            <v>956.46041589860999</v>
          </cell>
          <cell r="AZ387">
            <v>4109.73060676149</v>
          </cell>
          <cell r="BA387">
            <v>4068.152699026929</v>
          </cell>
          <cell r="BB387">
            <v>3959.0921475352829</v>
          </cell>
          <cell r="BC387">
            <v>3782.548952286551</v>
          </cell>
          <cell r="BD387">
            <v>3538.5231132807335</v>
          </cell>
          <cell r="BE387">
            <v>5823.8914054375218</v>
          </cell>
          <cell r="BF387">
            <v>5767.7016295002404</v>
          </cell>
          <cell r="BG387">
            <v>5615.2851584432619</v>
          </cell>
          <cell r="BH387">
            <v>5366.6419922665882</v>
          </cell>
          <cell r="BI387">
            <v>5021.7721309702192</v>
          </cell>
          <cell r="BJ387">
            <v>6819.0937172244176</v>
          </cell>
          <cell r="BK387">
            <v>6761.0458947097868</v>
          </cell>
          <cell r="BL387">
            <v>6589.3693400835609</v>
          </cell>
          <cell r="BM387">
            <v>6304.0640533457345</v>
          </cell>
          <cell r="BN387">
            <v>5905.1300344963211</v>
          </cell>
          <cell r="BO387">
            <v>7364.2004793029409</v>
          </cell>
          <cell r="BP387">
            <v>7307.9147503980294</v>
          </cell>
          <cell r="BQ387">
            <v>7128.1764385306933</v>
          </cell>
          <cell r="BR387">
            <v>6824.9855437009319</v>
          </cell>
          <cell r="BS387">
            <v>6398.3420659087387</v>
          </cell>
        </row>
        <row r="388">
          <cell r="AO388" t="str">
            <v>Li-S (100)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</row>
        <row r="389">
          <cell r="AO389" t="str">
            <v>Li-air (100)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</row>
        <row r="390">
          <cell r="AO390" t="str">
            <v>NMC622 (200)</v>
          </cell>
          <cell r="AP390">
            <v>29.812847628404398</v>
          </cell>
          <cell r="AQ390">
            <v>28.625174996136831</v>
          </cell>
          <cell r="AR390">
            <v>28.245734558229255</v>
          </cell>
          <cell r="AS390">
            <v>26.596004971405858</v>
          </cell>
          <cell r="AT390">
            <v>24.368826683425233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</row>
        <row r="391">
          <cell r="AO391" t="str">
            <v>NMC811 (200)</v>
          </cell>
          <cell r="AP391">
            <v>29.483979506038509</v>
          </cell>
          <cell r="AQ391">
            <v>28.485920357382593</v>
          </cell>
          <cell r="AR391">
            <v>28.282897931564307</v>
          </cell>
          <cell r="AS391">
            <v>26.850519667755652</v>
          </cell>
          <cell r="AT391">
            <v>24.863583086232616</v>
          </cell>
          <cell r="AU391">
            <v>240.60158536719774</v>
          </cell>
          <cell r="AV391">
            <v>238.68724939422813</v>
          </cell>
          <cell r="AW391">
            <v>232.18486162480457</v>
          </cell>
          <cell r="AX391">
            <v>221.09442205892739</v>
          </cell>
          <cell r="AY391">
            <v>205.41593069659621</v>
          </cell>
          <cell r="AZ391">
            <v>27.950320909931087</v>
          </cell>
          <cell r="BA391">
            <v>27.746338371470877</v>
          </cell>
          <cell r="BB391">
            <v>27.006355728009819</v>
          </cell>
          <cell r="BC391">
            <v>25.730372979547884</v>
          </cell>
          <cell r="BD391">
            <v>23.91839012608509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</row>
        <row r="392">
          <cell r="AO392" t="str">
            <v>NCA (I) (200)</v>
          </cell>
          <cell r="AP392">
            <v>307.98103204747713</v>
          </cell>
          <cell r="AQ392">
            <v>298.38468887604591</v>
          </cell>
          <cell r="AR392">
            <v>296.93627473955814</v>
          </cell>
          <cell r="AS392">
            <v>283.02501978105772</v>
          </cell>
          <cell r="AT392">
            <v>263.52118061952973</v>
          </cell>
          <cell r="AU392">
            <v>1632.9301777746462</v>
          </cell>
          <cell r="AV392">
            <v>1623.3548065095595</v>
          </cell>
          <cell r="AW392">
            <v>1583.7273228075767</v>
          </cell>
          <cell r="AX392">
            <v>1514.047726668698</v>
          </cell>
          <cell r="AY392">
            <v>1414.3160180929215</v>
          </cell>
          <cell r="AZ392">
            <v>499.04740606923093</v>
          </cell>
          <cell r="BA392">
            <v>496.45007078619034</v>
          </cell>
          <cell r="BB392">
            <v>484.61785333023704</v>
          </cell>
          <cell r="BC392">
            <v>463.55075370137104</v>
          </cell>
          <cell r="BD392">
            <v>433.24877189959199</v>
          </cell>
          <cell r="BE392">
            <v>84.178207630270308</v>
          </cell>
          <cell r="BF392">
            <v>83.789681075567813</v>
          </cell>
          <cell r="BG392">
            <v>81.833790830663915</v>
          </cell>
          <cell r="BH392">
            <v>78.310536895558585</v>
          </cell>
          <cell r="BI392">
            <v>73.219919270251808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</row>
        <row r="393">
          <cell r="AO393" t="str">
            <v>LFP(II) (200)</v>
          </cell>
          <cell r="AP393">
            <v>1.0416608202059372</v>
          </cell>
          <cell r="AQ393">
            <v>1.0656231474790729</v>
          </cell>
          <cell r="AR393">
            <v>1.1018496955396713</v>
          </cell>
          <cell r="AS393">
            <v>1.0896961031107022</v>
          </cell>
          <cell r="AT393">
            <v>1.0493771572845079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</row>
        <row r="394">
          <cell r="AO394" t="str">
            <v>NMC955 (200)</v>
          </cell>
          <cell r="AP394">
            <v>4.5735768264563053</v>
          </cell>
          <cell r="AQ394">
            <v>4.4177580777063117</v>
          </cell>
          <cell r="AR394">
            <v>4.3817020911151827</v>
          </cell>
          <cell r="AS394">
            <v>4.1592123590385803</v>
          </cell>
          <cell r="AT394">
            <v>3.8523543840246157</v>
          </cell>
          <cell r="AU394">
            <v>550.71908726131971</v>
          </cell>
          <cell r="AV394">
            <v>545.85534075859061</v>
          </cell>
          <cell r="AW394">
            <v>530.69585504334964</v>
          </cell>
          <cell r="AX394">
            <v>505.24063011559684</v>
          </cell>
          <cell r="AY394">
            <v>469.48966597533212</v>
          </cell>
          <cell r="AZ394">
            <v>2019.5109579159243</v>
          </cell>
          <cell r="BA394">
            <v>2002.960415837201</v>
          </cell>
          <cell r="BB394">
            <v>1948.4471755509937</v>
          </cell>
          <cell r="BC394">
            <v>1855.9712370573079</v>
          </cell>
          <cell r="BD394">
            <v>1725.5326003561402</v>
          </cell>
          <cell r="BE394">
            <v>2854.1334076523676</v>
          </cell>
          <cell r="BF394">
            <v>2832.3609580252405</v>
          </cell>
          <cell r="BG394">
            <v>2756.6050741058129</v>
          </cell>
          <cell r="BH394">
            <v>2626.8657558940886</v>
          </cell>
          <cell r="BI394">
            <v>2443.143003390067</v>
          </cell>
          <cell r="BJ394">
            <v>3335.9729178733987</v>
          </cell>
          <cell r="BK394">
            <v>3314.9579918137179</v>
          </cell>
          <cell r="BL394">
            <v>3230.2950148916152</v>
          </cell>
          <cell r="BM394">
            <v>3081.9839871070953</v>
          </cell>
          <cell r="BN394">
            <v>2870.0249084601533</v>
          </cell>
          <cell r="BO394">
            <v>3603.5751929797439</v>
          </cell>
          <cell r="BP394">
            <v>3584.5483075948937</v>
          </cell>
          <cell r="BQ394">
            <v>3496.3376466274658</v>
          </cell>
          <cell r="BR394">
            <v>3338.9432100774548</v>
          </cell>
          <cell r="BS394">
            <v>3112.364997944866</v>
          </cell>
        </row>
        <row r="395">
          <cell r="AO395" t="str">
            <v>NCA955 (200)</v>
          </cell>
          <cell r="AP395">
            <v>4.8170703929395406</v>
          </cell>
          <cell r="AQ395">
            <v>4.6623543737504063</v>
          </cell>
          <cell r="AR395">
            <v>4.6304678943333792</v>
          </cell>
          <cell r="AS395">
            <v>4.4086453930323994</v>
          </cell>
          <cell r="AT395">
            <v>4.1011420570661485</v>
          </cell>
          <cell r="AU395">
            <v>580.28123910202601</v>
          </cell>
          <cell r="AV395">
            <v>575.88163325990502</v>
          </cell>
          <cell r="AW395">
            <v>561.02600579733291</v>
          </cell>
          <cell r="AX395">
            <v>535.71435671430925</v>
          </cell>
          <cell r="AY395">
            <v>499.94668601083407</v>
          </cell>
          <cell r="AZ395">
            <v>2128.2888807883601</v>
          </cell>
          <cell r="BA395">
            <v>2113.5002701832573</v>
          </cell>
          <cell r="BB395">
            <v>2060.157800782084</v>
          </cell>
          <cell r="BC395">
            <v>1968.2614725848402</v>
          </cell>
          <cell r="BD395">
            <v>1837.8112855915242</v>
          </cell>
          <cell r="BE395">
            <v>3008.3861445763409</v>
          </cell>
          <cell r="BF395">
            <v>2989.1791873639936</v>
          </cell>
          <cell r="BG395">
            <v>2915.1479084543407</v>
          </cell>
          <cell r="BH395">
            <v>2786.2923078473705</v>
          </cell>
          <cell r="BI395">
            <v>2602.6123855430906</v>
          </cell>
          <cell r="BJ395">
            <v>3517.0366280194271</v>
          </cell>
          <cell r="BK395">
            <v>3499.2296970095281</v>
          </cell>
          <cell r="BL395">
            <v>3416.7829934114575</v>
          </cell>
          <cell r="BM395">
            <v>3269.6965172252171</v>
          </cell>
          <cell r="BN395">
            <v>3057.970268450807</v>
          </cell>
          <cell r="BO395">
            <v>3799.7345609592435</v>
          </cell>
          <cell r="BP395">
            <v>3784.3424259794178</v>
          </cell>
          <cell r="BQ395">
            <v>3698.6883284025375</v>
          </cell>
          <cell r="BR395">
            <v>3542.7722682286135</v>
          </cell>
          <cell r="BS395">
            <v>3316.5942454576402</v>
          </cell>
        </row>
        <row r="396">
          <cell r="AO396" t="str">
            <v>Li-S (200)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</row>
        <row r="397">
          <cell r="AO397" t="str">
            <v>Li-air (200)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</row>
        <row r="399">
          <cell r="AO399" t="str">
            <v>Full pricing</v>
          </cell>
        </row>
        <row r="400">
          <cell r="AO400" t="str">
            <v>BT3</v>
          </cell>
          <cell r="AP400">
            <v>0.2</v>
          </cell>
          <cell r="AQ400">
            <v>0.4</v>
          </cell>
          <cell r="AR400">
            <v>0.6</v>
          </cell>
          <cell r="AS400">
            <v>0.8</v>
          </cell>
          <cell r="AT400">
            <v>1</v>
          </cell>
          <cell r="AU400">
            <v>0.2</v>
          </cell>
          <cell r="AV400">
            <v>0.4</v>
          </cell>
          <cell r="AW400">
            <v>0.6</v>
          </cell>
          <cell r="AX400">
            <v>0.8</v>
          </cell>
          <cell r="AY400">
            <v>1</v>
          </cell>
          <cell r="AZ400">
            <v>0.2</v>
          </cell>
          <cell r="BA400">
            <v>0.4</v>
          </cell>
          <cell r="BB400">
            <v>0.6</v>
          </cell>
          <cell r="BC400">
            <v>0.8</v>
          </cell>
          <cell r="BD400">
            <v>1</v>
          </cell>
          <cell r="BE400">
            <v>0.2</v>
          </cell>
          <cell r="BF400">
            <v>0.4</v>
          </cell>
          <cell r="BG400">
            <v>0.6</v>
          </cell>
          <cell r="BH400">
            <v>0.8</v>
          </cell>
          <cell r="BI400">
            <v>1</v>
          </cell>
          <cell r="BJ400">
            <v>0.2</v>
          </cell>
          <cell r="BK400">
            <v>0.4</v>
          </cell>
          <cell r="BL400">
            <v>0.6</v>
          </cell>
          <cell r="BM400">
            <v>0.8</v>
          </cell>
          <cell r="BN400">
            <v>1</v>
          </cell>
          <cell r="BO400">
            <v>0.2</v>
          </cell>
          <cell r="BP400">
            <v>0.4</v>
          </cell>
          <cell r="BQ400">
            <v>0.6</v>
          </cell>
          <cell r="BR400">
            <v>0.8</v>
          </cell>
          <cell r="BS400">
            <v>1</v>
          </cell>
        </row>
        <row r="401">
          <cell r="AO401" t="str">
            <v>NMC622 (100)</v>
          </cell>
          <cell r="AP401">
            <v>189.50015982336677</v>
          </cell>
          <cell r="AQ401">
            <v>181.34031296754321</v>
          </cell>
          <cell r="AR401">
            <v>179.19947844918221</v>
          </cell>
          <cell r="AS401">
            <v>169.09899512075222</v>
          </cell>
          <cell r="AT401">
            <v>155.69841669809711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</row>
        <row r="402">
          <cell r="AO402" t="str">
            <v>NMC811 (100)</v>
          </cell>
          <cell r="AP402">
            <v>54.094654376759195</v>
          </cell>
          <cell r="AQ402">
            <v>52.037260901622851</v>
          </cell>
          <cell r="AR402">
            <v>51.693465530178493</v>
          </cell>
          <cell r="AS402">
            <v>49.120033395114405</v>
          </cell>
          <cell r="AT402">
            <v>45.631376118867792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</row>
        <row r="403">
          <cell r="AO403" t="str">
            <v>NCA (I) (100)</v>
          </cell>
          <cell r="AP403">
            <v>1780.2333080824874</v>
          </cell>
          <cell r="AQ403">
            <v>1717.0477109451144</v>
          </cell>
          <cell r="AR403">
            <v>1709.188560177824</v>
          </cell>
          <cell r="AS403">
            <v>1629.8106633518455</v>
          </cell>
          <cell r="AT403">
            <v>1521.1957512767683</v>
          </cell>
          <cell r="AU403">
            <v>4871.6578379607745</v>
          </cell>
          <cell r="AV403">
            <v>4826.9365795204521</v>
          </cell>
          <cell r="AW403">
            <v>4701.0883702192905</v>
          </cell>
          <cell r="AX403">
            <v>4494.1132100572977</v>
          </cell>
          <cell r="AY403">
            <v>4206.0110990344692</v>
          </cell>
          <cell r="AZ403">
            <v>3783.7858956643372</v>
          </cell>
          <cell r="BA403">
            <v>3751.1581569637001</v>
          </cell>
          <cell r="BB403">
            <v>3655.1563648798465</v>
          </cell>
          <cell r="BC403">
            <v>3495.7805194127727</v>
          </cell>
          <cell r="BD403">
            <v>3273.0306205624797</v>
          </cell>
          <cell r="BE403">
            <v>1129.5238119728724</v>
          </cell>
          <cell r="BF403">
            <v>1120.3371385741827</v>
          </cell>
          <cell r="BG403">
            <v>1092.1111537386275</v>
          </cell>
          <cell r="BH403">
            <v>1044.8458574662043</v>
          </cell>
          <cell r="BI403">
            <v>978.541249756914</v>
          </cell>
          <cell r="BJ403">
            <v>185.02471733992579</v>
          </cell>
          <cell r="BK403">
            <v>183.73610392641064</v>
          </cell>
          <cell r="BL403">
            <v>179.3016091731279</v>
          </cell>
          <cell r="BM403">
            <v>171.72123308007772</v>
          </cell>
          <cell r="BN403">
            <v>160.99497564726028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</row>
        <row r="404">
          <cell r="AO404" t="str">
            <v>LFP(II) (100)</v>
          </cell>
          <cell r="AP404">
            <v>76.935723118493414</v>
          </cell>
          <cell r="AQ404">
            <v>77.218030997363797</v>
          </cell>
          <cell r="AR404">
            <v>79.248115092280145</v>
          </cell>
          <cell r="AS404">
            <v>77.44504879540554</v>
          </cell>
          <cell r="AT404">
            <v>73.669140976018952</v>
          </cell>
          <cell r="AU404">
            <v>1106.6665749779645</v>
          </cell>
          <cell r="AV404">
            <v>1140.296713283474</v>
          </cell>
          <cell r="AW404">
            <v>1145.153978371967</v>
          </cell>
          <cell r="AX404">
            <v>1121.2383702434445</v>
          </cell>
          <cell r="AY404">
            <v>1068.5498888979066</v>
          </cell>
          <cell r="AZ404">
            <v>5005.8288518644631</v>
          </cell>
          <cell r="BA404">
            <v>5161.1339854308089</v>
          </cell>
          <cell r="BB404">
            <v>5185.559443173709</v>
          </cell>
          <cell r="BC404">
            <v>5079.1052250931625</v>
          </cell>
          <cell r="BD404">
            <v>4841.7713311891739</v>
          </cell>
          <cell r="BE404">
            <v>8517.9282116718132</v>
          </cell>
          <cell r="BF404">
            <v>8787.3335917865115</v>
          </cell>
          <cell r="BG404">
            <v>8832.7170601083981</v>
          </cell>
          <cell r="BH404">
            <v>8654.0786166374728</v>
          </cell>
          <cell r="BI404">
            <v>8251.418261373723</v>
          </cell>
          <cell r="BJ404">
            <v>10163.61610164271</v>
          </cell>
          <cell r="BK404">
            <v>10494.916440477282</v>
          </cell>
          <cell r="BL404">
            <v>10556.989022582058</v>
          </cell>
          <cell r="BM404">
            <v>10349.83384795703</v>
          </cell>
          <cell r="BN404">
            <v>9873.4509166022108</v>
          </cell>
          <cell r="BO404">
            <v>10862.6529127877</v>
          </cell>
          <cell r="BP404">
            <v>11224.771189697911</v>
          </cell>
          <cell r="BQ404">
            <v>11297.692195468979</v>
          </cell>
          <cell r="BR404">
            <v>11081.415930100913</v>
          </cell>
          <cell r="BS404">
            <v>10575.942393593712</v>
          </cell>
        </row>
        <row r="405">
          <cell r="AO405" t="str">
            <v>NMC955 (100)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</row>
        <row r="406">
          <cell r="AO406" t="str">
            <v>NCA955 (100)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</row>
        <row r="407">
          <cell r="AO407" t="str">
            <v>Li-S (100)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</row>
        <row r="408">
          <cell r="AO408" t="str">
            <v>Li-air (100)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</row>
        <row r="409">
          <cell r="AO409" t="str">
            <v>NMC622 (200)</v>
          </cell>
          <cell r="AP409">
            <v>35.905249776390932</v>
          </cell>
          <cell r="AQ409">
            <v>34.474870396142741</v>
          </cell>
          <cell r="AR409">
            <v>34.017889437190185</v>
          </cell>
          <cell r="AS409">
            <v>32.031029489535911</v>
          </cell>
          <cell r="AT409">
            <v>29.348716356512366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</row>
        <row r="410">
          <cell r="AO410" t="str">
            <v>NMC811 (200)</v>
          </cell>
          <cell r="AP410">
            <v>10.231457443859524</v>
          </cell>
          <cell r="AQ410">
            <v>9.8851134334169615</v>
          </cell>
          <cell r="AR410">
            <v>9.8146610947330508</v>
          </cell>
          <cell r="AS410">
            <v>9.3176007421213498</v>
          </cell>
          <cell r="AT410">
            <v>8.6280989374773362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</row>
        <row r="411">
          <cell r="AO411" t="str">
            <v>NCA (I) (200)</v>
          </cell>
          <cell r="AP411">
            <v>339.26932125203962</v>
          </cell>
          <cell r="AQ411">
            <v>328.69807011806967</v>
          </cell>
          <cell r="AR411">
            <v>327.10250925605436</v>
          </cell>
          <cell r="AS411">
            <v>311.77798749522418</v>
          </cell>
          <cell r="AT411">
            <v>290.2927218925019</v>
          </cell>
          <cell r="AU411">
            <v>2442.7775334636767</v>
          </cell>
          <cell r="AV411">
            <v>2428.4532824214161</v>
          </cell>
          <cell r="AW411">
            <v>2369.1726541297512</v>
          </cell>
          <cell r="AX411">
            <v>2264.9356485886815</v>
          </cell>
          <cell r="AY411">
            <v>2115.7422657982052</v>
          </cell>
          <cell r="AZ411">
            <v>1860.7540148311016</v>
          </cell>
          <cell r="BA411">
            <v>1851.0695600137774</v>
          </cell>
          <cell r="BB411">
            <v>1806.9518151507464</v>
          </cell>
          <cell r="BC411">
            <v>1728.4007802420085</v>
          </cell>
          <cell r="BD411">
            <v>1615.4164552875627</v>
          </cell>
          <cell r="BE411">
            <v>549.32779742365722</v>
          </cell>
          <cell r="BF411">
            <v>546.79236167913848</v>
          </cell>
          <cell r="BG411">
            <v>534.02866771983497</v>
          </cell>
          <cell r="BH411">
            <v>511.03671554574663</v>
          </cell>
          <cell r="BI411">
            <v>477.81650515687357</v>
          </cell>
          <cell r="BJ411">
            <v>88.905645965432228</v>
          </cell>
          <cell r="BK411">
            <v>88.616327176909067</v>
          </cell>
          <cell r="BL411">
            <v>86.657175106158661</v>
          </cell>
          <cell r="BM411">
            <v>83.028189753181167</v>
          </cell>
          <cell r="BN411">
            <v>77.729371117976569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</row>
        <row r="412">
          <cell r="AO412" t="str">
            <v>LFP(II) (200)</v>
          </cell>
          <cell r="AP412">
            <v>12.649057817710963</v>
          </cell>
          <cell r="AQ412">
            <v>12.940036279457162</v>
          </cell>
          <cell r="AR412">
            <v>13.379941181384837</v>
          </cell>
          <cell r="AS412">
            <v>13.232358119465957</v>
          </cell>
          <cell r="AT412">
            <v>12.742758561709852</v>
          </cell>
          <cell r="AU412">
            <v>480.03701992640606</v>
          </cell>
          <cell r="AV412">
            <v>501.3574329228141</v>
          </cell>
          <cell r="AW412">
            <v>509.55972567305201</v>
          </cell>
          <cell r="AX412">
            <v>504.64389817711964</v>
          </cell>
          <cell r="AY412">
            <v>486.60995043501725</v>
          </cell>
          <cell r="AZ412">
            <v>2131.3544250188684</v>
          </cell>
          <cell r="BA412">
            <v>2227.2298267647561</v>
          </cell>
          <cell r="BB412">
            <v>2264.5986492065826</v>
          </cell>
          <cell r="BC412">
            <v>2243.4608923443488</v>
          </cell>
          <cell r="BD412">
            <v>2163.8165561780534</v>
          </cell>
          <cell r="BE412">
            <v>3590.9164813118191</v>
          </cell>
          <cell r="BF412">
            <v>3754.3330743545216</v>
          </cell>
          <cell r="BG412">
            <v>3818.732639907219</v>
          </cell>
          <cell r="BH412">
            <v>3784.1151779699162</v>
          </cell>
          <cell r="BI412">
            <v>3650.4806885426083</v>
          </cell>
          <cell r="BJ412">
            <v>4239.7087710555597</v>
          </cell>
          <cell r="BK412">
            <v>4436.1404911000263</v>
          </cell>
          <cell r="BL412">
            <v>4514.9950456039996</v>
          </cell>
          <cell r="BM412">
            <v>4476.2724345674796</v>
          </cell>
          <cell r="BN412">
            <v>4319.9726579904673</v>
          </cell>
          <cell r="BO412">
            <v>4487.874556490724</v>
          </cell>
          <cell r="BP412">
            <v>4698.4551745100634</v>
          </cell>
          <cell r="BQ412">
            <v>4784.0899752300229</v>
          </cell>
          <cell r="BR412">
            <v>4744.7789586506105</v>
          </cell>
          <cell r="BS412">
            <v>4580.5221247718191</v>
          </cell>
        </row>
        <row r="413">
          <cell r="AO413" t="str">
            <v>NMC955 (200)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</row>
        <row r="414">
          <cell r="AO414" t="str">
            <v>NCA955 (200)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</row>
        <row r="415">
          <cell r="AO415" t="str">
            <v>Li-S (200)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</row>
        <row r="416">
          <cell r="AO416" t="str">
            <v>Li-air (200)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</row>
        <row r="418">
          <cell r="AO418" t="str">
            <v>Direct-emissions-pricing only</v>
          </cell>
        </row>
        <row r="419">
          <cell r="AO419" t="str">
            <v>BT3</v>
          </cell>
          <cell r="AP419">
            <v>0.2</v>
          </cell>
          <cell r="AQ419">
            <v>0.4</v>
          </cell>
          <cell r="AR419">
            <v>0.6</v>
          </cell>
          <cell r="AS419">
            <v>0.8</v>
          </cell>
          <cell r="AT419">
            <v>1</v>
          </cell>
          <cell r="AU419">
            <v>0.2</v>
          </cell>
          <cell r="AV419">
            <v>0.4</v>
          </cell>
          <cell r="AW419">
            <v>0.6</v>
          </cell>
          <cell r="AX419">
            <v>0.8</v>
          </cell>
          <cell r="AY419">
            <v>1</v>
          </cell>
          <cell r="AZ419">
            <v>0.2</v>
          </cell>
          <cell r="BA419">
            <v>0.4</v>
          </cell>
          <cell r="BB419">
            <v>0.6</v>
          </cell>
          <cell r="BC419">
            <v>0.8</v>
          </cell>
          <cell r="BD419">
            <v>1</v>
          </cell>
          <cell r="BE419">
            <v>0.2</v>
          </cell>
          <cell r="BF419">
            <v>0.4</v>
          </cell>
          <cell r="BG419">
            <v>0.6</v>
          </cell>
          <cell r="BH419">
            <v>0.8</v>
          </cell>
          <cell r="BI419">
            <v>1</v>
          </cell>
          <cell r="BJ419">
            <v>0.2</v>
          </cell>
          <cell r="BK419">
            <v>0.4</v>
          </cell>
          <cell r="BL419">
            <v>0.6</v>
          </cell>
          <cell r="BM419">
            <v>0.8</v>
          </cell>
          <cell r="BN419">
            <v>1</v>
          </cell>
          <cell r="BO419">
            <v>0.2</v>
          </cell>
          <cell r="BP419">
            <v>0.4</v>
          </cell>
          <cell r="BQ419">
            <v>0.6</v>
          </cell>
          <cell r="BR419">
            <v>0.8</v>
          </cell>
          <cell r="BS419">
            <v>1</v>
          </cell>
        </row>
        <row r="420">
          <cell r="AO420" t="str">
            <v>NMC622 (100)</v>
          </cell>
          <cell r="AP420">
            <v>172.85847257071265</v>
          </cell>
          <cell r="AQ420">
            <v>165.41521413112437</v>
          </cell>
          <cell r="AR420">
            <v>163.46238525110934</v>
          </cell>
          <cell r="AS420">
            <v>154.24891481390361</v>
          </cell>
          <cell r="AT420">
            <v>142.02515985842845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</row>
        <row r="421">
          <cell r="AO421" t="str">
            <v>NMC811 (100)</v>
          </cell>
          <cell r="AP421">
            <v>49.344123712207008</v>
          </cell>
          <cell r="AQ421">
            <v>47.467408178454896</v>
          </cell>
          <cell r="AR421">
            <v>47.153804523238215</v>
          </cell>
          <cell r="AS421">
            <v>44.806368254339027</v>
          </cell>
          <cell r="AT421">
            <v>41.624080869163251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</row>
        <row r="422">
          <cell r="AO422" t="str">
            <v>NCA (I) (100)</v>
          </cell>
          <cell r="AP422">
            <v>1623.8952555052172</v>
          </cell>
          <cell r="AQ422">
            <v>1566.2585452258418</v>
          </cell>
          <cell r="AR422">
            <v>1559.08957608828</v>
          </cell>
          <cell r="AS422">
            <v>1486.6825553554017</v>
          </cell>
          <cell r="AT422">
            <v>1387.6060806062496</v>
          </cell>
          <cell r="AU422">
            <v>4386.0683352749111</v>
          </cell>
          <cell r="AV422">
            <v>4345.8047325993894</v>
          </cell>
          <cell r="AW422">
            <v>4232.5006245879922</v>
          </cell>
          <cell r="AX422">
            <v>4046.1560112407287</v>
          </cell>
          <cell r="AY422">
            <v>3786.7708925575926</v>
          </cell>
          <cell r="AZ422">
            <v>3149.8740079395129</v>
          </cell>
          <cell r="BA422">
            <v>3122.712517066379</v>
          </cell>
          <cell r="BB422">
            <v>3042.7942664203683</v>
          </cell>
          <cell r="BC422">
            <v>2910.1192560014774</v>
          </cell>
          <cell r="BD422">
            <v>2724.6874858097062</v>
          </cell>
          <cell r="BE422">
            <v>983.39185334412593</v>
          </cell>
          <cell r="BF422">
            <v>975.39370431544364</v>
          </cell>
          <cell r="BG422">
            <v>950.81945165633567</v>
          </cell>
          <cell r="BH422">
            <v>909.66909536680066</v>
          </cell>
          <cell r="BI422">
            <v>851.94263544683918</v>
          </cell>
          <cell r="BJ422">
            <v>168.19270213760163</v>
          </cell>
          <cell r="BK422">
            <v>167.02131609174873</v>
          </cell>
          <cell r="BL422">
            <v>162.9902349157166</v>
          </cell>
          <cell r="BM422">
            <v>156.09945860950538</v>
          </cell>
          <cell r="BN422">
            <v>146.34898717311526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</row>
        <row r="423">
          <cell r="AO423" t="str">
            <v>LFP(II) (100)</v>
          </cell>
          <cell r="AP423">
            <v>70.179315926604147</v>
          </cell>
          <cell r="AQ423">
            <v>70.436831850504689</v>
          </cell>
          <cell r="AR423">
            <v>72.288636282566529</v>
          </cell>
          <cell r="AS423">
            <v>70.643913205224592</v>
          </cell>
          <cell r="AT423">
            <v>67.199601291000576</v>
          </cell>
          <cell r="AU423">
            <v>996.35799222093715</v>
          </cell>
          <cell r="AV423">
            <v>1026.6359981152209</v>
          </cell>
          <cell r="AW423">
            <v>1031.0091083190348</v>
          </cell>
          <cell r="AX423">
            <v>1009.4773228323793</v>
          </cell>
          <cell r="AY423">
            <v>962.04064165525438</v>
          </cell>
          <cell r="AZ423">
            <v>4167.1835097089061</v>
          </cell>
          <cell r="BA423">
            <v>4296.469789907992</v>
          </cell>
          <cell r="BB423">
            <v>4316.8031588136009</v>
          </cell>
          <cell r="BC423">
            <v>4228.1836164257338</v>
          </cell>
          <cell r="BD423">
            <v>4030.6111627443947</v>
          </cell>
          <cell r="BE423">
            <v>7415.9226409733601</v>
          </cell>
          <cell r="BF423">
            <v>7650.4737440520403</v>
          </cell>
          <cell r="BG423">
            <v>7689.9857335746783</v>
          </cell>
          <cell r="BH423">
            <v>7534.4586095412787</v>
          </cell>
          <cell r="BI423">
            <v>7183.8923719518307</v>
          </cell>
          <cell r="BJ423">
            <v>9239.0145500611434</v>
          </cell>
          <cell r="BK423">
            <v>9540.1759300583726</v>
          </cell>
          <cell r="BL423">
            <v>9596.6016631331586</v>
          </cell>
          <cell r="BM423">
            <v>9408.291749285494</v>
          </cell>
          <cell r="BN423">
            <v>8975.2461885153862</v>
          </cell>
          <cell r="BO423">
            <v>10112.096899884356</v>
          </cell>
          <cell r="BP423">
            <v>10449.194580785539</v>
          </cell>
          <cell r="BQ423">
            <v>10517.077102883435</v>
          </cell>
          <cell r="BR423">
            <v>10315.74446617805</v>
          </cell>
          <cell r="BS423">
            <v>9845.196670669382</v>
          </cell>
        </row>
        <row r="424">
          <cell r="AO424" t="str">
            <v>NMC955 (100)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</row>
        <row r="425">
          <cell r="AO425" t="str">
            <v>NCA955 (100)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</row>
        <row r="426">
          <cell r="AO426" t="str">
            <v>Li-S (100)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</row>
        <row r="427">
          <cell r="AO427" t="str">
            <v>Li-air (100)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</row>
        <row r="428">
          <cell r="AO428" t="str">
            <v>NMC622 (200)</v>
          </cell>
          <cell r="AP428">
            <v>33.499017592241259</v>
          </cell>
          <cell r="AQ428">
            <v>32.164496754176518</v>
          </cell>
          <cell r="AR428">
            <v>31.738140907089868</v>
          </cell>
          <cell r="AS428">
            <v>29.88443269577548</v>
          </cell>
          <cell r="AT428">
            <v>27.381877905301952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</row>
        <row r="429">
          <cell r="AO429" t="str">
            <v>NMC811 (200)</v>
          </cell>
          <cell r="AP429">
            <v>9.5457843919939833</v>
          </cell>
          <cell r="AQ429">
            <v>9.2226510292952604</v>
          </cell>
          <cell r="AR429">
            <v>9.1569201362452208</v>
          </cell>
          <cell r="AS429">
            <v>8.6931708628034947</v>
          </cell>
          <cell r="AT429">
            <v>8.0498768256502018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</row>
        <row r="430">
          <cell r="AO430" t="str">
            <v>NCA (I) (200)</v>
          </cell>
          <cell r="AP430">
            <v>316.53279205434944</v>
          </cell>
          <cell r="AQ430">
            <v>306.66998564263326</v>
          </cell>
          <cell r="AR430">
            <v>305.18135315242597</v>
          </cell>
          <cell r="AS430">
            <v>290.88382208786595</v>
          </cell>
          <cell r="AT430">
            <v>270.83841661424015</v>
          </cell>
          <cell r="AU430">
            <v>2286.5935750061153</v>
          </cell>
          <cell r="AV430">
            <v>2273.1851741381224</v>
          </cell>
          <cell r="AW430">
            <v>2217.6947735931954</v>
          </cell>
          <cell r="AX430">
            <v>2120.1223733713355</v>
          </cell>
          <cell r="AY430">
            <v>1980.4679734725391</v>
          </cell>
          <cell r="AZ430">
            <v>1630.931365103803</v>
          </cell>
          <cell r="BA430">
            <v>1622.4430420962408</v>
          </cell>
          <cell r="BB430">
            <v>1583.774301746219</v>
          </cell>
          <cell r="BC430">
            <v>1514.9251440537375</v>
          </cell>
          <cell r="BD430">
            <v>1415.8955690187956</v>
          </cell>
          <cell r="BE430">
            <v>507.88039186203662</v>
          </cell>
          <cell r="BF430">
            <v>505.53625762104872</v>
          </cell>
          <cell r="BG430">
            <v>493.73559885216662</v>
          </cell>
          <cell r="BH430">
            <v>472.4784155553902</v>
          </cell>
          <cell r="BI430">
            <v>441.76470773071946</v>
          </cell>
          <cell r="BJ430">
            <v>86.727947168143373</v>
          </cell>
          <cell r="BK430">
            <v>86.445715096902987</v>
          </cell>
          <cell r="BL430">
            <v>84.534551464477829</v>
          </cell>
          <cell r="BM430">
            <v>80.994456270868056</v>
          </cell>
          <cell r="BN430">
            <v>75.825429516073655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</row>
        <row r="431">
          <cell r="AO431" t="str">
            <v>LFP(II) (200)</v>
          </cell>
          <cell r="AP431">
            <v>11.801366457542255</v>
          </cell>
          <cell r="AQ431">
            <v>12.07284465835423</v>
          </cell>
          <cell r="AR431">
            <v>12.483268820290517</v>
          </cell>
          <cell r="AS431">
            <v>12.345576209367971</v>
          </cell>
          <cell r="AT431">
            <v>11.888787736914297</v>
          </cell>
          <cell r="AU431">
            <v>449.34487504165679</v>
          </cell>
          <cell r="AV431">
            <v>469.30212399544837</v>
          </cell>
          <cell r="AW431">
            <v>476.97998644754796</v>
          </cell>
          <cell r="AX431">
            <v>472.3784623979555</v>
          </cell>
          <cell r="AY431">
            <v>455.49755184667112</v>
          </cell>
          <cell r="AZ431">
            <v>1868.109784641026</v>
          </cell>
          <cell r="BA431">
            <v>1952.1435680444113</v>
          </cell>
          <cell r="BB431">
            <v>1984.8969487232123</v>
          </cell>
          <cell r="BC431">
            <v>1966.3699266774292</v>
          </cell>
          <cell r="BD431">
            <v>1896.562501907061</v>
          </cell>
          <cell r="BE431">
            <v>3319.9777586823261</v>
          </cell>
          <cell r="BF431">
            <v>3471.0643843738308</v>
          </cell>
          <cell r="BG431">
            <v>3530.604929640328</v>
          </cell>
          <cell r="BH431">
            <v>3498.5993944818242</v>
          </cell>
          <cell r="BI431">
            <v>3375.0477788983135</v>
          </cell>
          <cell r="BJ431">
            <v>4135.8592506868245</v>
          </cell>
          <cell r="BK431">
            <v>4327.4794751750187</v>
          </cell>
          <cell r="BL431">
            <v>4404.4025272795743</v>
          </cell>
          <cell r="BM431">
            <v>4366.6284070004904</v>
          </cell>
          <cell r="BN431">
            <v>4214.1571143377687</v>
          </cell>
          <cell r="BO431">
            <v>4534.0336477819546</v>
          </cell>
          <cell r="BP431">
            <v>4746.7801485257251</v>
          </cell>
          <cell r="BQ431">
            <v>4833.2957280050687</v>
          </cell>
          <cell r="BR431">
            <v>4793.5803862199937</v>
          </cell>
          <cell r="BS431">
            <v>4627.6341231704928</v>
          </cell>
        </row>
        <row r="432">
          <cell r="AO432" t="str">
            <v>NMC955 (200)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</row>
        <row r="433">
          <cell r="AO433" t="str">
            <v>NCA955 (200)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</row>
        <row r="434">
          <cell r="AO434" t="str">
            <v>Li-S (200)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</row>
        <row r="435">
          <cell r="AO435" t="str">
            <v>Li-air (200)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</row>
        <row r="437">
          <cell r="AO437" t="str">
            <v>Full pricing</v>
          </cell>
        </row>
        <row r="438">
          <cell r="AO438" t="str">
            <v>BT4</v>
          </cell>
          <cell r="AP438">
            <v>0.2</v>
          </cell>
          <cell r="AQ438">
            <v>0.4</v>
          </cell>
          <cell r="AR438">
            <v>0.6</v>
          </cell>
          <cell r="AS438">
            <v>0.8</v>
          </cell>
          <cell r="AT438">
            <v>1</v>
          </cell>
          <cell r="AU438">
            <v>0.2</v>
          </cell>
          <cell r="AV438">
            <v>0.4</v>
          </cell>
          <cell r="AW438">
            <v>0.6</v>
          </cell>
          <cell r="AX438">
            <v>0.8</v>
          </cell>
          <cell r="AY438">
            <v>1</v>
          </cell>
          <cell r="AZ438">
            <v>0.2</v>
          </cell>
          <cell r="BA438">
            <v>0.4</v>
          </cell>
          <cell r="BB438">
            <v>0.6</v>
          </cell>
          <cell r="BC438">
            <v>0.8</v>
          </cell>
          <cell r="BD438">
            <v>1</v>
          </cell>
          <cell r="BE438">
            <v>0.2</v>
          </cell>
          <cell r="BF438">
            <v>0.4</v>
          </cell>
          <cell r="BG438">
            <v>0.6</v>
          </cell>
          <cell r="BH438">
            <v>0.8</v>
          </cell>
          <cell r="BI438">
            <v>1</v>
          </cell>
          <cell r="BJ438">
            <v>0.2</v>
          </cell>
          <cell r="BK438">
            <v>0.4</v>
          </cell>
          <cell r="BL438">
            <v>0.6</v>
          </cell>
          <cell r="BM438">
            <v>0.8</v>
          </cell>
          <cell r="BN438">
            <v>1</v>
          </cell>
          <cell r="BO438">
            <v>0.2</v>
          </cell>
          <cell r="BP438">
            <v>0.4</v>
          </cell>
          <cell r="BQ438">
            <v>0.6</v>
          </cell>
          <cell r="BR438">
            <v>0.8</v>
          </cell>
          <cell r="BS438">
            <v>1</v>
          </cell>
        </row>
        <row r="439">
          <cell r="AO439" t="str">
            <v>NMC622 (100)</v>
          </cell>
          <cell r="AP439">
            <v>182.30960873794666</v>
          </cell>
          <cell r="AQ439">
            <v>174.4593858725234</v>
          </cell>
          <cell r="AR439">
            <v>172.39978495303669</v>
          </cell>
          <cell r="AS439">
            <v>162.68256273334777</v>
          </cell>
          <cell r="AT439">
            <v>149.79046696216952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</row>
        <row r="440">
          <cell r="AO440" t="str">
            <v>NMC811 (100)</v>
          </cell>
          <cell r="AP440">
            <v>161.20241780651489</v>
          </cell>
          <cell r="AQ440">
            <v>155.07137202403518</v>
          </cell>
          <cell r="AR440">
            <v>154.04685960693894</v>
          </cell>
          <cell r="AS440">
            <v>146.37801530036469</v>
          </cell>
          <cell r="AT440">
            <v>135.98179418926611</v>
          </cell>
          <cell r="AU440">
            <v>876.41580588595912</v>
          </cell>
          <cell r="AV440">
            <v>866.62037469649272</v>
          </cell>
          <cell r="AW440">
            <v>841.78485407345568</v>
          </cell>
          <cell r="AX440">
            <v>801.90924401685231</v>
          </cell>
          <cell r="AY440">
            <v>746.99354452668047</v>
          </cell>
          <cell r="AZ440">
            <v>1248.2595795424277</v>
          </cell>
          <cell r="BA440">
            <v>1234.9949478827011</v>
          </cell>
          <cell r="BB440">
            <v>1200.1825792093259</v>
          </cell>
          <cell r="BC440">
            <v>1143.8224735223014</v>
          </cell>
          <cell r="BD440">
            <v>1065.9146308216273</v>
          </cell>
          <cell r="BE440">
            <v>843.02215511548138</v>
          </cell>
          <cell r="BF440">
            <v>834.47114322507423</v>
          </cell>
          <cell r="BG440">
            <v>811.27254035272188</v>
          </cell>
          <cell r="BH440">
            <v>773.42634649842557</v>
          </cell>
          <cell r="BI440">
            <v>720.93256166218521</v>
          </cell>
          <cell r="BJ440">
            <v>152.19684321548755</v>
          </cell>
          <cell r="BK440">
            <v>150.83063554666427</v>
          </cell>
          <cell r="BL440">
            <v>146.79651801524895</v>
          </cell>
          <cell r="BM440">
            <v>140.09449062124176</v>
          </cell>
          <cell r="BN440">
            <v>130.72455336464262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</row>
        <row r="441">
          <cell r="AO441" t="str">
            <v>NCA (I) (100)</v>
          </cell>
          <cell r="AP441">
            <v>1788.1188319552168</v>
          </cell>
          <cell r="AQ441">
            <v>1724.6533549097567</v>
          </cell>
          <cell r="AR441">
            <v>1716.7593921205175</v>
          </cell>
          <cell r="AS441">
            <v>1637.029891772941</v>
          </cell>
          <cell r="AT441">
            <v>1527.9338711385453</v>
          </cell>
          <cell r="AU441">
            <v>5503.311456484118</v>
          </cell>
          <cell r="AV441">
            <v>5452.7916905011207</v>
          </cell>
          <cell r="AW441">
            <v>5310.6261454112373</v>
          </cell>
          <cell r="AX441">
            <v>5076.8148212144779</v>
          </cell>
          <cell r="AY441">
            <v>4751.357717910837</v>
          </cell>
          <cell r="AZ441">
            <v>9540.9822490115857</v>
          </cell>
          <cell r="BA441">
            <v>9458.7099734780058</v>
          </cell>
          <cell r="BB441">
            <v>9216.6372401357476</v>
          </cell>
          <cell r="BC441">
            <v>8814.7640489848036</v>
          </cell>
          <cell r="BD441">
            <v>8253.0904000251721</v>
          </cell>
          <cell r="BE441">
            <v>7540.8573326830137</v>
          </cell>
          <cell r="BF441">
            <v>7479.5258293298684</v>
          </cell>
          <cell r="BG441">
            <v>7291.0852471453918</v>
          </cell>
          <cell r="BH441">
            <v>6975.5355861295711</v>
          </cell>
          <cell r="BI441">
            <v>6532.8768462824119</v>
          </cell>
          <cell r="BJ441">
            <v>1553.1460084247403</v>
          </cell>
          <cell r="BK441">
            <v>1542.3290494347334</v>
          </cell>
          <cell r="BL441">
            <v>1505.1047373295132</v>
          </cell>
          <cell r="BM441">
            <v>1441.4730721090814</v>
          </cell>
          <cell r="BN441">
            <v>1351.4340537734388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</row>
        <row r="442">
          <cell r="AO442" t="str">
            <v>LFP(II) (100)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</row>
        <row r="443">
          <cell r="AO443" t="str">
            <v>NMC955 (100)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</row>
        <row r="444">
          <cell r="AO444" t="str">
            <v>NCA955 (100)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</row>
        <row r="445">
          <cell r="AO445" t="str">
            <v>Li-S (100)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48.109117961091023</v>
          </cell>
          <cell r="AV445">
            <v>47.202992811953763</v>
          </cell>
          <cell r="AW445">
            <v>45.790361446214064</v>
          </cell>
          <cell r="AX445">
            <v>43.871223863871897</v>
          </cell>
          <cell r="AY445">
            <v>41.445580064927228</v>
          </cell>
          <cell r="AZ445">
            <v>166.79603257715817</v>
          </cell>
          <cell r="BA445">
            <v>163.77952199835656</v>
          </cell>
          <cell r="BB445">
            <v>158.99518506648556</v>
          </cell>
          <cell r="BC445">
            <v>152.44302178154464</v>
          </cell>
          <cell r="BD445">
            <v>144.12303214353415</v>
          </cell>
          <cell r="BE445">
            <v>3670.6546839827815</v>
          </cell>
          <cell r="BF445">
            <v>3606.3397575268145</v>
          </cell>
          <cell r="BG445">
            <v>3502.8310863753859</v>
          </cell>
          <cell r="BH445">
            <v>3360.1286705284988</v>
          </cell>
          <cell r="BI445">
            <v>3178.2325099861528</v>
          </cell>
          <cell r="BJ445">
            <v>9506.9346966615649</v>
          </cell>
          <cell r="BK445">
            <v>9353.3501153412963</v>
          </cell>
          <cell r="BL445">
            <v>9097.2684438792021</v>
          </cell>
          <cell r="BM445">
            <v>8738.6896822753206</v>
          </cell>
          <cell r="BN445">
            <v>8277.6138305296026</v>
          </cell>
          <cell r="BO445">
            <v>11310.547481737616</v>
          </cell>
          <cell r="BP445">
            <v>11139.813072905505</v>
          </cell>
          <cell r="BQ445">
            <v>10846.288092079176</v>
          </cell>
          <cell r="BR445">
            <v>10429.972539258646</v>
          </cell>
          <cell r="BS445">
            <v>9890.8664144438972</v>
          </cell>
        </row>
        <row r="446">
          <cell r="AO446" t="str">
            <v>Li-air (100)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40.735380609861963</v>
          </cell>
          <cell r="AV446">
            <v>39.029370479065541</v>
          </cell>
          <cell r="AW446">
            <v>36.533528104167885</v>
          </cell>
          <cell r="AX446">
            <v>33.247853485168882</v>
          </cell>
          <cell r="AY446">
            <v>29.172346622068655</v>
          </cell>
          <cell r="AZ446">
            <v>141.40996890632655</v>
          </cell>
          <cell r="BA446">
            <v>135.52871707073871</v>
          </cell>
          <cell r="BB446">
            <v>126.89068024758258</v>
          </cell>
          <cell r="BC446">
            <v>115.49585843685833</v>
          </cell>
          <cell r="BD446">
            <v>101.34425163856606</v>
          </cell>
          <cell r="BE446">
            <v>3117.1528511137435</v>
          </cell>
          <cell r="BF446">
            <v>2987.8977569492176</v>
          </cell>
          <cell r="BG446">
            <v>2797.5211292409513</v>
          </cell>
          <cell r="BH446">
            <v>2546.0229679889462</v>
          </cell>
          <cell r="BI446">
            <v>2233.4032731932029</v>
          </cell>
          <cell r="BJ446">
            <v>8099.218438347405</v>
          </cell>
          <cell r="BK446">
            <v>7766.7957768765991</v>
          </cell>
          <cell r="BL446">
            <v>7274.5266477964196</v>
          </cell>
          <cell r="BM446">
            <v>6622.4110511068575</v>
          </cell>
          <cell r="BN446">
            <v>5810.4489868079181</v>
          </cell>
          <cell r="BO446">
            <v>9658.3253039956198</v>
          </cell>
          <cell r="BP446">
            <v>9265.3952813094838</v>
          </cell>
          <cell r="BQ446">
            <v>8680.9665262173585</v>
          </cell>
          <cell r="BR446">
            <v>7905.0390387192374</v>
          </cell>
          <cell r="BS446">
            <v>6937.6128188151306</v>
          </cell>
        </row>
        <row r="447">
          <cell r="AO447" t="str">
            <v>NMC622 (200)</v>
          </cell>
          <cell r="AP447">
            <v>34.542831227548774</v>
          </cell>
          <cell r="AQ447">
            <v>33.166727347726507</v>
          </cell>
          <cell r="AR447">
            <v>32.72708645293789</v>
          </cell>
          <cell r="AS447">
            <v>30.815617565462667</v>
          </cell>
          <cell r="AT447">
            <v>28.235084344540919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</row>
        <row r="448">
          <cell r="AO448" t="str">
            <v>NMC811 (200)</v>
          </cell>
          <cell r="AP448">
            <v>30.48980895870605</v>
          </cell>
          <cell r="AQ448">
            <v>29.457701581010465</v>
          </cell>
          <cell r="AR448">
            <v>29.247753158808337</v>
          </cell>
          <cell r="AS448">
            <v>27.766510112523338</v>
          </cell>
          <cell r="AT448">
            <v>25.711790302014233</v>
          </cell>
          <cell r="AU448">
            <v>436.13100607165575</v>
          </cell>
          <cell r="AV448">
            <v>432.66094882919748</v>
          </cell>
          <cell r="AW448">
            <v>420.87427287933326</v>
          </cell>
          <cell r="AX448">
            <v>400.770978222064</v>
          </cell>
          <cell r="AY448">
            <v>372.35106485738874</v>
          </cell>
          <cell r="AZ448">
            <v>609.20112110267485</v>
          </cell>
          <cell r="BA448">
            <v>604.75514742259543</v>
          </cell>
          <cell r="BB448">
            <v>588.62659357000518</v>
          </cell>
          <cell r="BC448">
            <v>560.81545954490412</v>
          </cell>
          <cell r="BD448">
            <v>521.32174534729188</v>
          </cell>
          <cell r="BE448">
            <v>406.87539334234077</v>
          </cell>
          <cell r="BF448">
            <v>404.14523883348733</v>
          </cell>
          <cell r="BG448">
            <v>393.56297104653112</v>
          </cell>
          <cell r="BH448">
            <v>375.1285899814722</v>
          </cell>
          <cell r="BI448">
            <v>348.84209563831035</v>
          </cell>
          <cell r="BJ448">
            <v>72.57301068867838</v>
          </cell>
          <cell r="BK448">
            <v>72.185465834426068</v>
          </cell>
          <cell r="BL448">
            <v>70.384824954268893</v>
          </cell>
          <cell r="BM448">
            <v>67.171088048206926</v>
          </cell>
          <cell r="BN448">
            <v>62.544255116240073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</row>
        <row r="449">
          <cell r="AO449" t="str">
            <v>NCA (I) (200)</v>
          </cell>
          <cell r="AP449">
            <v>340.77211098183028</v>
          </cell>
          <cell r="AQ449">
            <v>330.15403460714435</v>
          </cell>
          <cell r="AR449">
            <v>328.55140622582655</v>
          </cell>
          <cell r="AS449">
            <v>313.15900466427894</v>
          </cell>
          <cell r="AT449">
            <v>291.57857031370042</v>
          </cell>
          <cell r="AU449">
            <v>2759.5052921819979</v>
          </cell>
          <cell r="AV449">
            <v>2743.3237750294256</v>
          </cell>
          <cell r="AW449">
            <v>2676.3568878472056</v>
          </cell>
          <cell r="AX449">
            <v>2558.6046306353383</v>
          </cell>
          <cell r="AY449">
            <v>2390.0670033938204</v>
          </cell>
          <cell r="AZ449">
            <v>4691.9729379041746</v>
          </cell>
          <cell r="BA449">
            <v>4667.5531599222013</v>
          </cell>
          <cell r="BB449">
            <v>4556.3083294240168</v>
          </cell>
          <cell r="BC449">
            <v>4358.2384464096203</v>
          </cell>
          <cell r="BD449">
            <v>4073.3435108790104</v>
          </cell>
          <cell r="BE449">
            <v>3667.3884209784883</v>
          </cell>
          <cell r="BF449">
            <v>3650.4615009587974</v>
          </cell>
          <cell r="BG449">
            <v>3565.2493131634615</v>
          </cell>
          <cell r="BH449">
            <v>3411.751857592481</v>
          </cell>
          <cell r="BI449">
            <v>3189.969134245855</v>
          </cell>
          <cell r="BJ449">
            <v>746.29731174753533</v>
          </cell>
          <cell r="BK449">
            <v>743.86869394977657</v>
          </cell>
          <cell r="BL449">
            <v>727.4230575919446</v>
          </cell>
          <cell r="BM449">
            <v>696.96040267404089</v>
          </cell>
          <cell r="BN449">
            <v>652.48072919606511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</row>
        <row r="450">
          <cell r="AO450" t="str">
            <v>LFP(II) (200)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</row>
        <row r="451">
          <cell r="AO451" t="str">
            <v>NMC955 (200)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</row>
        <row r="452">
          <cell r="AO452" t="str">
            <v>NCA955 (200)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</row>
        <row r="453">
          <cell r="AO453" t="str">
            <v>Li-S (200)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24.823502130051523</v>
          </cell>
          <cell r="AV453">
            <v>24.42320322294243</v>
          </cell>
          <cell r="AW453">
            <v>23.778021707948152</v>
          </cell>
          <cell r="AX453">
            <v>22.887957585068698</v>
          </cell>
          <cell r="AY453">
            <v>21.75301085430408</v>
          </cell>
          <cell r="AZ453">
            <v>84.374926112480836</v>
          </cell>
          <cell r="BA453">
            <v>83.088658324056567</v>
          </cell>
          <cell r="BB453">
            <v>80.964376146923286</v>
          </cell>
          <cell r="BC453">
            <v>78.002079581080721</v>
          </cell>
          <cell r="BD453">
            <v>74.201768626529258</v>
          </cell>
          <cell r="BE453">
            <v>1835.6242905866845</v>
          </cell>
          <cell r="BF453">
            <v>1808.8832149634677</v>
          </cell>
          <cell r="BG453">
            <v>1763.7721159946798</v>
          </cell>
          <cell r="BH453">
            <v>1700.2909936803219</v>
          </cell>
          <cell r="BI453">
            <v>1618.4398480203934</v>
          </cell>
          <cell r="BJ453">
            <v>4695.5111372857191</v>
          </cell>
          <cell r="BK453">
            <v>4634.5060411223303</v>
          </cell>
          <cell r="BL453">
            <v>4526.0349586746661</v>
          </cell>
          <cell r="BM453">
            <v>4370.09788994271</v>
          </cell>
          <cell r="BN453">
            <v>4166.6948349264767</v>
          </cell>
          <cell r="BO453">
            <v>5524.615703467719</v>
          </cell>
          <cell r="BP453">
            <v>5459.5714066080027</v>
          </cell>
          <cell r="BQ453">
            <v>5338.2727049211753</v>
          </cell>
          <cell r="BR453">
            <v>5160.7195984072096</v>
          </cell>
          <cell r="BS453">
            <v>4926.9120870661391</v>
          </cell>
        </row>
        <row r="454">
          <cell r="AO454" t="str">
            <v>Li-air (200)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16.598274217768683</v>
          </cell>
          <cell r="AV454">
            <v>16.074916996160969</v>
          </cell>
          <cell r="AW454">
            <v>15.268878285093695</v>
          </cell>
          <cell r="AX454">
            <v>14.180158084566905</v>
          </cell>
          <cell r="AY454">
            <v>12.80875639458058</v>
          </cell>
          <cell r="AZ454">
            <v>56.467937440557478</v>
          </cell>
          <cell r="BA454">
            <v>54.713879032604403</v>
          </cell>
          <cell r="BB454">
            <v>51.992424642791683</v>
          </cell>
          <cell r="BC454">
            <v>48.303574271119324</v>
          </cell>
          <cell r="BD454">
            <v>43.647327917587255</v>
          </cell>
          <cell r="BE454">
            <v>1230.0626111543713</v>
          </cell>
          <cell r="BF454">
            <v>1192.167189048326</v>
          </cell>
          <cell r="BG454">
            <v>1133.064882111835</v>
          </cell>
          <cell r="BH454">
            <v>1052.7556903448969</v>
          </cell>
          <cell r="BI454">
            <v>951.23961374751389</v>
          </cell>
          <cell r="BJ454">
            <v>3156.4134782097481</v>
          </cell>
          <cell r="BK454">
            <v>3061.0372408788771</v>
          </cell>
          <cell r="BL454">
            <v>2910.8631084994213</v>
          </cell>
          <cell r="BM454">
            <v>2705.8910810713801</v>
          </cell>
          <cell r="BN454">
            <v>2446.1211585947544</v>
          </cell>
          <cell r="BO454">
            <v>3722.2079030427299</v>
          </cell>
          <cell r="BP454">
            <v>3611.5980130302573</v>
          </cell>
          <cell r="BQ454">
            <v>3436.0428733747835</v>
          </cell>
          <cell r="BR454">
            <v>3195.5424840762971</v>
          </cell>
          <cell r="BS454">
            <v>2890.0968451348053</v>
          </cell>
        </row>
        <row r="456">
          <cell r="AO456" t="str">
            <v>Direct-emissions-pricing only</v>
          </cell>
        </row>
        <row r="457">
          <cell r="AO457" t="str">
            <v>BT4</v>
          </cell>
          <cell r="AP457">
            <v>0.2</v>
          </cell>
          <cell r="AQ457">
            <v>0.4</v>
          </cell>
          <cell r="AR457">
            <v>0.6</v>
          </cell>
          <cell r="AS457">
            <v>0.8</v>
          </cell>
          <cell r="AT457">
            <v>1</v>
          </cell>
          <cell r="AU457">
            <v>0.2</v>
          </cell>
          <cell r="AV457">
            <v>0.4</v>
          </cell>
          <cell r="AW457">
            <v>0.6</v>
          </cell>
          <cell r="AX457">
            <v>0.8</v>
          </cell>
          <cell r="AY457">
            <v>1</v>
          </cell>
          <cell r="AZ457">
            <v>0.2</v>
          </cell>
          <cell r="BA457">
            <v>0.4</v>
          </cell>
          <cell r="BB457">
            <v>0.6</v>
          </cell>
          <cell r="BC457">
            <v>0.8</v>
          </cell>
          <cell r="BD457">
            <v>1</v>
          </cell>
          <cell r="BE457">
            <v>0.2</v>
          </cell>
          <cell r="BF457">
            <v>0.4</v>
          </cell>
          <cell r="BG457">
            <v>0.6</v>
          </cell>
          <cell r="BH457">
            <v>0.8</v>
          </cell>
          <cell r="BI457">
            <v>1</v>
          </cell>
          <cell r="BJ457">
            <v>0.2</v>
          </cell>
          <cell r="BK457">
            <v>0.4</v>
          </cell>
          <cell r="BL457">
            <v>0.6</v>
          </cell>
          <cell r="BM457">
            <v>0.8</v>
          </cell>
          <cell r="BN457">
            <v>1</v>
          </cell>
          <cell r="BO457">
            <v>0.2</v>
          </cell>
          <cell r="BP457">
            <v>0.4</v>
          </cell>
          <cell r="BQ457">
            <v>0.6</v>
          </cell>
          <cell r="BR457">
            <v>0.8</v>
          </cell>
          <cell r="BS457">
            <v>1</v>
          </cell>
        </row>
        <row r="458">
          <cell r="AO458" t="str">
            <v>NMC622 (100)</v>
          </cell>
          <cell r="AP458">
            <v>166.29938745581904</v>
          </cell>
          <cell r="AQ458">
            <v>159.13856218199558</v>
          </cell>
          <cell r="AR458">
            <v>157.25983305913073</v>
          </cell>
          <cell r="AS458">
            <v>148.3959661785367</v>
          </cell>
          <cell r="AT458">
            <v>136.63603950977605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</row>
        <row r="459">
          <cell r="AO459" t="str">
            <v>NMC811 (100)</v>
          </cell>
          <cell r="AP459">
            <v>147.04580588593271</v>
          </cell>
          <cell r="AQ459">
            <v>141.45318153032056</v>
          </cell>
          <cell r="AR459">
            <v>140.51864062167934</v>
          </cell>
          <cell r="AS459">
            <v>133.52326544915891</v>
          </cell>
          <cell r="AT459">
            <v>124.04002858304254</v>
          </cell>
          <cell r="AU459">
            <v>789.0577997448022</v>
          </cell>
          <cell r="AV459">
            <v>780.23874224948611</v>
          </cell>
          <cell r="AW459">
            <v>757.87873786946443</v>
          </cell>
          <cell r="AX459">
            <v>721.97778660474091</v>
          </cell>
          <cell r="AY459">
            <v>672.53588845531385</v>
          </cell>
          <cell r="AZ459">
            <v>1039.1339555622142</v>
          </cell>
          <cell r="BA459">
            <v>1028.0915975530731</v>
          </cell>
          <cell r="BB459">
            <v>999.11147598627929</v>
          </cell>
          <cell r="BC459">
            <v>952.19359086183226</v>
          </cell>
          <cell r="BD459">
            <v>887.33794217973173</v>
          </cell>
          <cell r="BE459">
            <v>733.95630153309514</v>
          </cell>
          <cell r="BF459">
            <v>726.51157540891734</v>
          </cell>
          <cell r="BG459">
            <v>706.31428799291302</v>
          </cell>
          <cell r="BH459">
            <v>673.36443928508311</v>
          </cell>
          <cell r="BI459">
            <v>627.66202928542748</v>
          </cell>
          <cell r="BJ459">
            <v>138.3512359064795</v>
          </cell>
          <cell r="BK459">
            <v>137.10931448752476</v>
          </cell>
          <cell r="BL459">
            <v>133.44218753224956</v>
          </cell>
          <cell r="BM459">
            <v>127.34985504065406</v>
          </cell>
          <cell r="BN459">
            <v>118.83231701273824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</row>
        <row r="460">
          <cell r="AO460" t="str">
            <v>NCA (I) (100)</v>
          </cell>
          <cell r="AP460">
            <v>1631.0882816922685</v>
          </cell>
          <cell r="AQ460">
            <v>1573.1962702381595</v>
          </cell>
          <cell r="AR460">
            <v>1565.9955462305923</v>
          </cell>
          <cell r="AS460">
            <v>1493.2677993951577</v>
          </cell>
          <cell r="AT460">
            <v>1393.7524664899913</v>
          </cell>
          <cell r="AU460">
            <v>4954.7609707631918</v>
          </cell>
          <cell r="AV460">
            <v>4909.2768351252362</v>
          </cell>
          <cell r="AW460">
            <v>4781.2818452417005</v>
          </cell>
          <cell r="AX460">
            <v>4570.7760011125956</v>
          </cell>
          <cell r="AY460">
            <v>4277.7593027379162</v>
          </cell>
          <cell r="AZ460">
            <v>7942.5455945618032</v>
          </cell>
          <cell r="BA460">
            <v>7874.0567029006215</v>
          </cell>
          <cell r="BB460">
            <v>7672.539325382153</v>
          </cell>
          <cell r="BC460">
            <v>7337.9934620063887</v>
          </cell>
          <cell r="BD460">
            <v>6870.4191127733284</v>
          </cell>
          <cell r="BE460">
            <v>6565.2601473167451</v>
          </cell>
          <cell r="BF460">
            <v>6511.8633971893742</v>
          </cell>
          <cell r="BG460">
            <v>6347.8022845369842</v>
          </cell>
          <cell r="BH460">
            <v>6073.0768093595634</v>
          </cell>
          <cell r="BI460">
            <v>5687.6869716571173</v>
          </cell>
          <cell r="BJ460">
            <v>1411.8536578616242</v>
          </cell>
          <cell r="BK460">
            <v>1402.0207361439359</v>
          </cell>
          <cell r="BL460">
            <v>1368.1827834195547</v>
          </cell>
          <cell r="BM460">
            <v>1310.3397996884817</v>
          </cell>
          <cell r="BN460">
            <v>1228.4917849507181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</row>
        <row r="461">
          <cell r="AO461" t="str">
            <v>LFP(II) (100)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</row>
        <row r="462">
          <cell r="AO462" t="str">
            <v>NMC955 (100)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</row>
        <row r="463">
          <cell r="AO463" t="str">
            <v>NCA955 (100)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</row>
        <row r="464">
          <cell r="AO464" t="str">
            <v>Li-S (100)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43.313772425255834</v>
          </cell>
          <cell r="AV464">
            <v>42.497966603784015</v>
          </cell>
          <cell r="AW464">
            <v>41.226141301438766</v>
          </cell>
          <cell r="AX464">
            <v>39.498296518220066</v>
          </cell>
          <cell r="AY464">
            <v>37.31443225412788</v>
          </cell>
          <cell r="AZ464">
            <v>138.85206566371488</v>
          </cell>
          <cell r="BA464">
            <v>136.34092245190439</v>
          </cell>
          <cell r="BB464">
            <v>132.35812348746151</v>
          </cell>
          <cell r="BC464">
            <v>126.90366877038578</v>
          </cell>
          <cell r="BD464">
            <v>119.97755830067749</v>
          </cell>
          <cell r="BE464">
            <v>3195.7643339659121</v>
          </cell>
          <cell r="BF464">
            <v>3139.7701406122055</v>
          </cell>
          <cell r="BG464">
            <v>3049.6528868794126</v>
          </cell>
          <cell r="BH464">
            <v>2925.4125727675355</v>
          </cell>
          <cell r="BI464">
            <v>2767.0491982765739</v>
          </cell>
          <cell r="BJ464">
            <v>8642.0725763875398</v>
          </cell>
          <cell r="BK464">
            <v>8502.4598472867565</v>
          </cell>
          <cell r="BL464">
            <v>8269.674363755963</v>
          </cell>
          <cell r="BM464">
            <v>7943.716125795193</v>
          </cell>
          <cell r="BN464">
            <v>7524.5851334044009</v>
          </cell>
          <cell r="BO464">
            <v>10529.044151952192</v>
          </cell>
          <cell r="BP464">
            <v>10370.10665297141</v>
          </cell>
          <cell r="BQ464">
            <v>10096.862807984116</v>
          </cell>
          <cell r="BR464">
            <v>9709.3126169903262</v>
          </cell>
          <cell r="BS464">
            <v>9207.4560799900246</v>
          </cell>
        </row>
        <row r="465">
          <cell r="AO465" t="str">
            <v>Li-air (100)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36.675022951340075</v>
          </cell>
          <cell r="AV465">
            <v>35.139061834358884</v>
          </cell>
          <cell r="AW465">
            <v>32.891996138349697</v>
          </cell>
          <cell r="AX465">
            <v>29.933825863312414</v>
          </cell>
          <cell r="AY465">
            <v>26.264551009247132</v>
          </cell>
          <cell r="AZ465">
            <v>117.71902475559274</v>
          </cell>
          <cell r="BA465">
            <v>112.82308116843262</v>
          </cell>
          <cell r="BB465">
            <v>105.63220715516958</v>
          </cell>
          <cell r="BC465">
            <v>96.14640271580376</v>
          </cell>
          <cell r="BD465">
            <v>84.365667850335242</v>
          </cell>
          <cell r="BE465">
            <v>2713.8717102913906</v>
          </cell>
          <cell r="BF465">
            <v>2601.3389728162865</v>
          </cell>
          <cell r="BG465">
            <v>2435.5922902134289</v>
          </cell>
          <cell r="BH465">
            <v>2216.6316624828214</v>
          </cell>
          <cell r="BI465">
            <v>1944.4570896244634</v>
          </cell>
          <cell r="BJ465">
            <v>7362.4186753689792</v>
          </cell>
          <cell r="BK465">
            <v>7060.2370723465638</v>
          </cell>
          <cell r="BL465">
            <v>6612.7505084470658</v>
          </cell>
          <cell r="BM465">
            <v>6019.9589836704781</v>
          </cell>
          <cell r="BN465">
            <v>5281.8624980168042</v>
          </cell>
          <cell r="BO465">
            <v>8990.9824191873759</v>
          </cell>
          <cell r="BP465">
            <v>8625.201932949205</v>
          </cell>
          <cell r="BQ465">
            <v>8081.1543370241588</v>
          </cell>
          <cell r="BR465">
            <v>7358.8396314122301</v>
          </cell>
          <cell r="BS465">
            <v>6458.2578161134279</v>
          </cell>
        </row>
        <row r="466">
          <cell r="AO466" t="str">
            <v>NMC622 (200)</v>
          </cell>
          <cell r="AP466">
            <v>32.227903111214339</v>
          </cell>
          <cell r="AQ466">
            <v>30.944020437621891</v>
          </cell>
          <cell r="AR466">
            <v>30.533842590078365</v>
          </cell>
          <cell r="AS466">
            <v>28.75047301912894</v>
          </cell>
          <cell r="AT466">
            <v>26.342877241258545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</row>
        <row r="467">
          <cell r="AO467" t="str">
            <v>NMC811 (200)</v>
          </cell>
          <cell r="AP467">
            <v>28.446498856091079</v>
          </cell>
          <cell r="AQ467">
            <v>27.483559357888776</v>
          </cell>
          <cell r="AR467">
            <v>27.287680874028823</v>
          </cell>
          <cell r="AS467">
            <v>25.905705057820651</v>
          </cell>
          <cell r="AT467">
            <v>23.988684691494431</v>
          </cell>
          <cell r="AU467">
            <v>408.24608163575522</v>
          </cell>
          <cell r="AV467">
            <v>404.99788957290372</v>
          </cell>
          <cell r="AW467">
            <v>393.96481876378118</v>
          </cell>
          <cell r="AX467">
            <v>375.14686920838824</v>
          </cell>
          <cell r="AY467">
            <v>348.54404090672415</v>
          </cell>
          <cell r="AZ467">
            <v>533.95838898831425</v>
          </cell>
          <cell r="BA467">
            <v>530.06153971889285</v>
          </cell>
          <cell r="BB467">
            <v>515.92503153871689</v>
          </cell>
          <cell r="BC467">
            <v>491.54886444778612</v>
          </cell>
          <cell r="BD467">
            <v>456.93303844610074</v>
          </cell>
          <cell r="BE467">
            <v>376.17618328962618</v>
          </cell>
          <cell r="BF467">
            <v>373.65202203599307</v>
          </cell>
          <cell r="BG467">
            <v>363.86819835979315</v>
          </cell>
          <cell r="BH467">
            <v>346.82471226102649</v>
          </cell>
          <cell r="BI467">
            <v>322.52156373969279</v>
          </cell>
          <cell r="BJ467">
            <v>70.795371525538883</v>
          </cell>
          <cell r="BK467">
            <v>70.41731938633113</v>
          </cell>
          <cell r="BL467">
            <v>68.660784293117914</v>
          </cell>
          <cell r="BM467">
            <v>65.525766245899348</v>
          </cell>
          <cell r="BN467">
            <v>61.012265244675319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</row>
        <row r="468">
          <cell r="AO468" t="str">
            <v>NCA (I) (200)</v>
          </cell>
          <cell r="AP468">
            <v>317.93487057794181</v>
          </cell>
          <cell r="AQ468">
            <v>308.02837697362082</v>
          </cell>
          <cell r="AR468">
            <v>306.53315060215874</v>
          </cell>
          <cell r="AS468">
            <v>292.17228878088343</v>
          </cell>
          <cell r="AT468">
            <v>272.03809240401864</v>
          </cell>
          <cell r="AU468">
            <v>2583.070699177345</v>
          </cell>
          <cell r="AV468">
            <v>2567.9237802917514</v>
          </cell>
          <cell r="AW468">
            <v>2505.2385574782343</v>
          </cell>
          <cell r="AX468">
            <v>2395.0150307367944</v>
          </cell>
          <cell r="AY468">
            <v>2237.2532000674278</v>
          </cell>
          <cell r="AZ468">
            <v>4112.4650371052649</v>
          </cell>
          <cell r="BA468">
            <v>4091.0613579933397</v>
          </cell>
          <cell r="BB468">
            <v>3993.5564315930528</v>
          </cell>
          <cell r="BC468">
            <v>3819.9502579044033</v>
          </cell>
          <cell r="BD468">
            <v>3570.2428369273894</v>
          </cell>
          <cell r="BE468">
            <v>3390.6798037390495</v>
          </cell>
          <cell r="BF468">
            <v>3375.0300390394705</v>
          </cell>
          <cell r="BG468">
            <v>3296.247207491735</v>
          </cell>
          <cell r="BH468">
            <v>3154.3313090958422</v>
          </cell>
          <cell r="BI468">
            <v>2949.2823438517926</v>
          </cell>
          <cell r="BJ468">
            <v>728.01713684340803</v>
          </cell>
          <cell r="BK468">
            <v>725.64800680933206</v>
          </cell>
          <cell r="BL468">
            <v>709.60519798993369</v>
          </cell>
          <cell r="BM468">
            <v>679.88871038521415</v>
          </cell>
          <cell r="BN468">
            <v>636.49854399517358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</row>
        <row r="469">
          <cell r="AO469" t="str">
            <v>LFP(II) (200)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</row>
        <row r="470">
          <cell r="AO470" t="str">
            <v>NMC955 (200)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</row>
        <row r="471">
          <cell r="AO471" t="str">
            <v>NCA955 (200)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</row>
        <row r="472">
          <cell r="AO472" t="str">
            <v>Li-S (200)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23.236360946566911</v>
          </cell>
          <cell r="AV472">
            <v>22.861655965643099</v>
          </cell>
          <cell r="AW472">
            <v>22.257725445287118</v>
          </cell>
          <cell r="AX472">
            <v>21.424569385498963</v>
          </cell>
          <cell r="AY472">
            <v>20.36218778627866</v>
          </cell>
          <cell r="AZ472">
            <v>73.953737209940428</v>
          </cell>
          <cell r="BA472">
            <v>72.826336992962126</v>
          </cell>
          <cell r="BB472">
            <v>70.964425959368498</v>
          </cell>
          <cell r="BC472">
            <v>68.368004109159315</v>
          </cell>
          <cell r="BD472">
            <v>65.037071442334934</v>
          </cell>
          <cell r="BE472">
            <v>1697.1243552338194</v>
          </cell>
          <cell r="BF472">
            <v>1672.4009241057609</v>
          </cell>
          <cell r="BG472">
            <v>1630.6935087354705</v>
          </cell>
          <cell r="BH472">
            <v>1572.0021091229494</v>
          </cell>
          <cell r="BI472">
            <v>1496.3267252681965</v>
          </cell>
          <cell r="BJ472">
            <v>4580.4969686658842</v>
          </cell>
          <cell r="BK472">
            <v>4520.9861614545744</v>
          </cell>
          <cell r="BL472">
            <v>4415.1720232675552</v>
          </cell>
          <cell r="BM472">
            <v>4263.0545541048141</v>
          </cell>
          <cell r="BN472">
            <v>4064.6337539663641</v>
          </cell>
          <cell r="BO472">
            <v>5581.4379781091784</v>
          </cell>
          <cell r="BP472">
            <v>5515.7246817934993</v>
          </cell>
          <cell r="BQ472">
            <v>5393.1783877833586</v>
          </cell>
          <cell r="BR472">
            <v>5213.7990960787283</v>
          </cell>
          <cell r="BS472">
            <v>4977.5868066796447</v>
          </cell>
        </row>
        <row r="473">
          <cell r="AO473" t="str">
            <v>Li-air (200)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15.537029738735264</v>
          </cell>
          <cell r="AV473">
            <v>15.047134427366316</v>
          </cell>
          <cell r="AW473">
            <v>14.292631443494805</v>
          </cell>
          <cell r="AX473">
            <v>13.273520787120765</v>
          </cell>
          <cell r="AY473">
            <v>11.989802458244178</v>
          </cell>
          <cell r="AZ473">
            <v>49.493554527079134</v>
          </cell>
          <cell r="BA473">
            <v>47.956140741617354</v>
          </cell>
          <cell r="BB473">
            <v>45.570814531023167</v>
          </cell>
          <cell r="BC473">
            <v>42.337575895296574</v>
          </cell>
          <cell r="BD473">
            <v>38.256424834437539</v>
          </cell>
          <cell r="BE473">
            <v>1137.2529915614605</v>
          </cell>
          <cell r="BF473">
            <v>1102.2168220479919</v>
          </cell>
          <cell r="BG473">
            <v>1047.5738512250434</v>
          </cell>
          <cell r="BH473">
            <v>973.32407909261383</v>
          </cell>
          <cell r="BI473">
            <v>879.46750565070522</v>
          </cell>
          <cell r="BJ473">
            <v>3079.0987277166655</v>
          </cell>
          <cell r="BK473">
            <v>2986.0586830434145</v>
          </cell>
          <cell r="BL473">
            <v>2839.5629900241966</v>
          </cell>
          <cell r="BM473">
            <v>2639.6116486590122</v>
          </cell>
          <cell r="BN473">
            <v>2386.2046589478609</v>
          </cell>
          <cell r="BO473">
            <v>3760.491890760924</v>
          </cell>
          <cell r="BP473">
            <v>3648.7443459529509</v>
          </cell>
          <cell r="BQ473">
            <v>3471.3835707753606</v>
          </cell>
          <cell r="BR473">
            <v>3228.4095652281426</v>
          </cell>
          <cell r="BS473">
            <v>2919.8223293113037</v>
          </cell>
        </row>
      </sheetData>
      <sheetData sheetId="19">
        <row r="3">
          <cell r="BM3" t="str">
            <v>BT1</v>
          </cell>
          <cell r="BN3" t="str">
            <v>IPCC 2013 100a</v>
          </cell>
          <cell r="BO3" t="str">
            <v>CED</v>
          </cell>
          <cell r="BP3" t="str">
            <v>Fine particulate matter formation</v>
          </cell>
          <cell r="BQ3" t="str">
            <v>Fossil resource scarcity</v>
          </cell>
          <cell r="BR3" t="str">
            <v>Freshwater ecotoxicity</v>
          </cell>
          <cell r="BS3" t="str">
            <v>Freshwater eutrophication</v>
          </cell>
          <cell r="BT3" t="str">
            <v>Global warming</v>
          </cell>
          <cell r="BU3" t="str">
            <v>Human carcinogenic toxicity</v>
          </cell>
          <cell r="BV3" t="str">
            <v>Human non-carcinogenic toxicity</v>
          </cell>
          <cell r="BW3" t="str">
            <v>Ionizing radiation</v>
          </cell>
          <cell r="BX3" t="str">
            <v>Land use</v>
          </cell>
          <cell r="BY3" t="str">
            <v>Marine ecotoxicity</v>
          </cell>
          <cell r="BZ3" t="str">
            <v>Marine eutrophication</v>
          </cell>
          <cell r="CA3" t="str">
            <v>Mineral resource scarcity</v>
          </cell>
          <cell r="CB3" t="str">
            <v>Ozone formation, Human health</v>
          </cell>
          <cell r="CC3" t="str">
            <v>Ozone formation, Terrestrial ecosystems</v>
          </cell>
          <cell r="CD3" t="str">
            <v>Stratospheric ozone depletion</v>
          </cell>
          <cell r="CE3" t="str">
            <v>Terrestrial acidification</v>
          </cell>
          <cell r="CF3" t="str">
            <v>Terrestrial ecotoxicity</v>
          </cell>
          <cell r="CG3" t="str">
            <v>Water consumption</v>
          </cell>
          <cell r="CK3" t="str">
            <v>BT2</v>
          </cell>
          <cell r="CL3" t="str">
            <v>IPCC 2013 100a</v>
          </cell>
          <cell r="CM3" t="str">
            <v>CED</v>
          </cell>
          <cell r="CN3" t="str">
            <v>Fine particulate matter formation</v>
          </cell>
          <cell r="CO3" t="str">
            <v>Fossil resource scarcity</v>
          </cell>
          <cell r="CP3" t="str">
            <v>Freshwater ecotoxicity</v>
          </cell>
          <cell r="CQ3" t="str">
            <v>Freshwater eutrophication</v>
          </cell>
          <cell r="CR3" t="str">
            <v>Global warming</v>
          </cell>
          <cell r="CS3" t="str">
            <v>Human carcinogenic toxicity</v>
          </cell>
          <cell r="CT3" t="str">
            <v>Human non-carcinogenic toxicity</v>
          </cell>
          <cell r="CU3" t="str">
            <v>Ionizing radiation</v>
          </cell>
          <cell r="CV3" t="str">
            <v>Land use</v>
          </cell>
          <cell r="CW3" t="str">
            <v>Marine ecotoxicity</v>
          </cell>
          <cell r="CX3" t="str">
            <v>Marine eutrophication</v>
          </cell>
          <cell r="CY3" t="str">
            <v>Mineral resource scarcity</v>
          </cell>
          <cell r="CZ3" t="str">
            <v>Ozone formation, Human health</v>
          </cell>
          <cell r="DA3" t="str">
            <v>Ozone formation, Terrestrial ecosystems</v>
          </cell>
          <cell r="DB3" t="str">
            <v>Stratospheric ozone depletion</v>
          </cell>
          <cell r="DC3" t="str">
            <v>Terrestrial acidification</v>
          </cell>
          <cell r="DD3" t="str">
            <v>Terrestrial ecotoxicity</v>
          </cell>
          <cell r="DE3" t="str">
            <v>Water consumption</v>
          </cell>
          <cell r="DI3" t="str">
            <v>BT3</v>
          </cell>
          <cell r="DJ3" t="str">
            <v>IPCC 2013 100a</v>
          </cell>
          <cell r="DK3" t="str">
            <v>CED</v>
          </cell>
          <cell r="DL3" t="str">
            <v>Fine particulate matter formation</v>
          </cell>
          <cell r="DM3" t="str">
            <v>Fossil resource scarcity</v>
          </cell>
          <cell r="DN3" t="str">
            <v>Freshwater ecotoxicity</v>
          </cell>
          <cell r="DO3" t="str">
            <v>Freshwater eutrophication</v>
          </cell>
          <cell r="DP3" t="str">
            <v>Global warming</v>
          </cell>
          <cell r="DQ3" t="str">
            <v>Human carcinogenic toxicity</v>
          </cell>
          <cell r="DR3" t="str">
            <v>Human non-carcinogenic toxicity</v>
          </cell>
          <cell r="DS3" t="str">
            <v>Ionizing radiation</v>
          </cell>
          <cell r="DT3" t="str">
            <v>Land use</v>
          </cell>
          <cell r="DU3" t="str">
            <v>Marine ecotoxicity</v>
          </cell>
          <cell r="DV3" t="str">
            <v>Marine eutrophication</v>
          </cell>
          <cell r="DW3" t="str">
            <v>Mineral resource scarcity</v>
          </cell>
          <cell r="DX3" t="str">
            <v>Ozone formation, Human health</v>
          </cell>
          <cell r="DY3" t="str">
            <v>Ozone formation, Terrestrial ecosystems</v>
          </cell>
          <cell r="DZ3" t="str">
            <v>Stratospheric ozone depletion</v>
          </cell>
          <cell r="EA3" t="str">
            <v>Terrestrial acidification</v>
          </cell>
          <cell r="EB3" t="str">
            <v>Terrestrial ecotoxicity</v>
          </cell>
          <cell r="EC3" t="str">
            <v>Water consumption</v>
          </cell>
          <cell r="EG3" t="str">
            <v>BT4</v>
          </cell>
          <cell r="EH3" t="str">
            <v>IPCC 2013 100a</v>
          </cell>
          <cell r="EI3" t="str">
            <v>CED</v>
          </cell>
          <cell r="EJ3" t="str">
            <v>Fine particulate matter formation</v>
          </cell>
          <cell r="EK3" t="str">
            <v>Fossil resource scarcity</v>
          </cell>
          <cell r="EL3" t="str">
            <v>Freshwater ecotoxicity</v>
          </cell>
          <cell r="EM3" t="str">
            <v>Freshwater eutrophication</v>
          </cell>
          <cell r="EN3" t="str">
            <v>Global warming</v>
          </cell>
          <cell r="EO3" t="str">
            <v>Human carcinogenic toxicity</v>
          </cell>
          <cell r="EP3" t="str">
            <v>Human non-carcinogenic toxicity</v>
          </cell>
          <cell r="EQ3" t="str">
            <v>Ionizing radiation</v>
          </cell>
          <cell r="ER3" t="str">
            <v>Land use</v>
          </cell>
          <cell r="ES3" t="str">
            <v>Marine ecotoxicity</v>
          </cell>
          <cell r="ET3" t="str">
            <v>Marine eutrophication</v>
          </cell>
          <cell r="EU3" t="str">
            <v>Mineral resource scarcity</v>
          </cell>
          <cell r="EV3" t="str">
            <v>Ozone formation, Human health</v>
          </cell>
          <cell r="EW3" t="str">
            <v>Ozone formation, Terrestrial ecosystems</v>
          </cell>
          <cell r="EX3" t="str">
            <v>Stratospheric ozone depletion</v>
          </cell>
          <cell r="EY3" t="str">
            <v>Terrestrial acidification</v>
          </cell>
          <cell r="EZ3" t="str">
            <v>Terrestrial ecotoxicity</v>
          </cell>
          <cell r="FA3" t="str">
            <v>Water consumption</v>
          </cell>
        </row>
        <row r="4">
          <cell r="BL4" t="str">
            <v>Full pricing</v>
          </cell>
          <cell r="BM4">
            <v>2025</v>
          </cell>
          <cell r="BN4">
            <v>88.516881380117269</v>
          </cell>
          <cell r="BO4">
            <v>1324.1952520353757</v>
          </cell>
          <cell r="BP4">
            <v>0.50170779396002496</v>
          </cell>
          <cell r="BQ4">
            <v>24.334177660239938</v>
          </cell>
          <cell r="BR4">
            <v>51.934316740911875</v>
          </cell>
          <cell r="BS4">
            <v>8.5154800278103626E-2</v>
          </cell>
          <cell r="BT4">
            <v>90.022811894486608</v>
          </cell>
          <cell r="BU4">
            <v>12.520761915840678</v>
          </cell>
          <cell r="BV4">
            <v>677.31331286711554</v>
          </cell>
          <cell r="BW4">
            <v>5.4787097307100838</v>
          </cell>
          <cell r="BX4">
            <v>0.78057853339607364</v>
          </cell>
          <cell r="BY4">
            <v>68.240675985577312</v>
          </cell>
          <cell r="BZ4">
            <v>5.7121026074959235E-3</v>
          </cell>
          <cell r="CA4">
            <v>5.6914242243702695</v>
          </cell>
          <cell r="CB4">
            <v>0.49056682388664546</v>
          </cell>
          <cell r="CC4">
            <v>0.49665145679011508</v>
          </cell>
          <cell r="CD4">
            <v>3.9925131621211266E-5</v>
          </cell>
          <cell r="CE4">
            <v>1.5141560808078975</v>
          </cell>
          <cell r="CF4">
            <v>6010.5810296094287</v>
          </cell>
          <cell r="CG4">
            <v>0.74212594380729002</v>
          </cell>
          <cell r="CJ4" t="str">
            <v>Full pricing</v>
          </cell>
          <cell r="CK4">
            <v>2025</v>
          </cell>
          <cell r="CL4">
            <v>88.349496303560343</v>
          </cell>
          <cell r="CM4">
            <v>1321.6709684039372</v>
          </cell>
          <cell r="CN4">
            <v>0.50074169881912678</v>
          </cell>
          <cell r="CO4">
            <v>24.288877607667349</v>
          </cell>
          <cell r="CP4">
            <v>51.858762920892943</v>
          </cell>
          <cell r="CQ4">
            <v>8.5040513607193793E-2</v>
          </cell>
          <cell r="CR4">
            <v>89.852601631247211</v>
          </cell>
          <cell r="CS4">
            <v>12.502285901035584</v>
          </cell>
          <cell r="CT4">
            <v>676.3944769292209</v>
          </cell>
          <cell r="CU4">
            <v>5.467125361626433</v>
          </cell>
          <cell r="CV4">
            <v>0.78154977120195668</v>
          </cell>
          <cell r="CW4">
            <v>68.139435982248898</v>
          </cell>
          <cell r="CX4">
            <v>5.7085065023433123E-3</v>
          </cell>
          <cell r="CY4">
            <v>5.6699195267830591</v>
          </cell>
          <cell r="CZ4">
            <v>0.49001925602120755</v>
          </cell>
          <cell r="DA4">
            <v>0.49609573926469785</v>
          </cell>
          <cell r="DB4">
            <v>3.985407166485206E-5</v>
          </cell>
          <cell r="DC4">
            <v>1.5111510709639135</v>
          </cell>
          <cell r="DD4">
            <v>5995.5858561422228</v>
          </cell>
          <cell r="DE4">
            <v>0.74105166103000131</v>
          </cell>
          <cell r="DH4" t="str">
            <v>Full pricing</v>
          </cell>
          <cell r="DI4">
            <v>2025</v>
          </cell>
          <cell r="DJ4">
            <v>86.975574384800211</v>
          </cell>
          <cell r="DK4">
            <v>1302.8383667727367</v>
          </cell>
          <cell r="DL4">
            <v>0.48748073357015498</v>
          </cell>
          <cell r="DM4">
            <v>23.947496344473429</v>
          </cell>
          <cell r="DN4">
            <v>50.831905444799979</v>
          </cell>
          <cell r="DO4">
            <v>8.3565090279743723E-2</v>
          </cell>
          <cell r="DP4">
            <v>88.448248238179204</v>
          </cell>
          <cell r="DQ4">
            <v>12.28094592020731</v>
          </cell>
          <cell r="DR4">
            <v>664.55132447092137</v>
          </cell>
          <cell r="DS4">
            <v>5.3856720466069916</v>
          </cell>
          <cell r="DT4">
            <v>0.79116876207825226</v>
          </cell>
          <cell r="DU4">
            <v>66.746860466679919</v>
          </cell>
          <cell r="DV4">
            <v>5.6669551375241427E-3</v>
          </cell>
          <cell r="DW4">
            <v>5.6185031417866798</v>
          </cell>
          <cell r="DX4">
            <v>0.48616624638706829</v>
          </cell>
          <cell r="DY4">
            <v>0.4921759384589155</v>
          </cell>
          <cell r="DZ4">
            <v>3.9391302674237991E-5</v>
          </cell>
          <cell r="EA4">
            <v>1.4671586929188958</v>
          </cell>
          <cell r="EB4">
            <v>5754.2884474232678</v>
          </cell>
          <cell r="EC4">
            <v>0.74222554823149733</v>
          </cell>
          <cell r="EF4" t="str">
            <v>Full pricing</v>
          </cell>
          <cell r="EG4">
            <v>2025</v>
          </cell>
          <cell r="EH4">
            <v>88.529223435942285</v>
          </cell>
          <cell r="EI4">
            <v>1324.3789477528439</v>
          </cell>
          <cell r="EJ4">
            <v>0.50179887517609645</v>
          </cell>
          <cell r="EK4">
            <v>24.337892646705154</v>
          </cell>
          <cell r="EL4">
            <v>51.935573708731994</v>
          </cell>
          <cell r="EM4">
            <v>8.5158852225011308E-2</v>
          </cell>
          <cell r="EN4">
            <v>90.035165991381177</v>
          </cell>
          <cell r="EO4">
            <v>12.521885961933377</v>
          </cell>
          <cell r="EP4">
            <v>677.33047750371759</v>
          </cell>
          <cell r="EQ4">
            <v>5.4790872391465326</v>
          </cell>
          <cell r="ER4">
            <v>0.78079987203566759</v>
          </cell>
          <cell r="ES4">
            <v>68.242913340533107</v>
          </cell>
          <cell r="ET4">
            <v>5.7131448682961813E-3</v>
          </cell>
          <cell r="EU4">
            <v>5.6939364884534225</v>
          </cell>
          <cell r="EV4">
            <v>0.49064406008080469</v>
          </cell>
          <cell r="EW4">
            <v>0.49672958796868832</v>
          </cell>
          <cell r="EX4">
            <v>3.993013322198434E-5</v>
          </cell>
          <cell r="EY4">
            <v>1.5144573331204185</v>
          </cell>
          <cell r="EZ4">
            <v>6011.8995509975275</v>
          </cell>
          <cell r="FA4">
            <v>0.74230423518800215</v>
          </cell>
        </row>
        <row r="5">
          <cell r="BM5">
            <v>2030</v>
          </cell>
          <cell r="BN5">
            <v>85.833144250241062</v>
          </cell>
          <cell r="BO5">
            <v>1283.0444799738389</v>
          </cell>
          <cell r="BP5">
            <v>0.49558318769649551</v>
          </cell>
          <cell r="BQ5">
            <v>23.63661102206251</v>
          </cell>
          <cell r="BR5">
            <v>49.844665422346218</v>
          </cell>
          <cell r="BS5">
            <v>8.1530278911041212E-2</v>
          </cell>
          <cell r="BT5">
            <v>87.291049338745353</v>
          </cell>
          <cell r="BU5">
            <v>12.116662256875886</v>
          </cell>
          <cell r="BV5">
            <v>647.26036259484363</v>
          </cell>
          <cell r="BW5">
            <v>5.2364190693254518</v>
          </cell>
          <cell r="BX5">
            <v>0.75853950771448386</v>
          </cell>
          <cell r="BY5">
            <v>65.545849206385569</v>
          </cell>
          <cell r="BZ5">
            <v>5.5902721666767638E-3</v>
          </cell>
          <cell r="CA5">
            <v>5.5409931154395835</v>
          </cell>
          <cell r="CB5">
            <v>0.48070660159673045</v>
          </cell>
          <cell r="CC5">
            <v>0.4866583513520773</v>
          </cell>
          <cell r="CD5">
            <v>3.850074166700254E-5</v>
          </cell>
          <cell r="CE5">
            <v>1.5025450314809121</v>
          </cell>
          <cell r="CF5">
            <v>5984.8697507893048</v>
          </cell>
          <cell r="CG5">
            <v>0.71355884928225399</v>
          </cell>
          <cell r="CK5">
            <v>2030</v>
          </cell>
          <cell r="CL5">
            <v>85.509383663706544</v>
          </cell>
          <cell r="CM5">
            <v>1276.0808088935855</v>
          </cell>
          <cell r="CN5">
            <v>0.49974520427199243</v>
          </cell>
          <cell r="CO5">
            <v>23.518162454117519</v>
          </cell>
          <cell r="CP5">
            <v>50.123122153151293</v>
          </cell>
          <cell r="CQ5">
            <v>8.1875912924969679E-2</v>
          </cell>
          <cell r="CR5">
            <v>86.966660458476568</v>
          </cell>
          <cell r="CS5">
            <v>12.155090107967748</v>
          </cell>
          <cell r="CT5">
            <v>649.97903032864883</v>
          </cell>
          <cell r="CU5">
            <v>5.1955936401944012</v>
          </cell>
          <cell r="CV5">
            <v>0.75975944339715284</v>
          </cell>
          <cell r="CW5">
            <v>65.938377564856381</v>
          </cell>
          <cell r="CX5">
            <v>5.6021639476850982E-3</v>
          </cell>
          <cell r="CY5">
            <v>5.383641166404872</v>
          </cell>
          <cell r="CZ5">
            <v>0.47970579833065657</v>
          </cell>
          <cell r="DA5">
            <v>0.48564682182124741</v>
          </cell>
          <cell r="DB5">
            <v>3.8261031745621694E-5</v>
          </cell>
          <cell r="DC5">
            <v>1.5185761761907897</v>
          </cell>
          <cell r="DD5">
            <v>6083.2872897577172</v>
          </cell>
          <cell r="DE5">
            <v>0.7011376822752049</v>
          </cell>
          <cell r="DI5">
            <v>2030</v>
          </cell>
          <cell r="DJ5">
            <v>78.097601652670988</v>
          </cell>
          <cell r="DK5">
            <v>1173.7083989403191</v>
          </cell>
          <cell r="DL5">
            <v>0.42406938957841861</v>
          </cell>
          <cell r="DM5">
            <v>21.644121177917381</v>
          </cell>
          <cell r="DN5">
            <v>44.251368572874455</v>
          </cell>
          <cell r="DO5">
            <v>7.3493720107338664E-2</v>
          </cell>
          <cell r="DP5">
            <v>79.3963807777494</v>
          </cell>
          <cell r="DQ5">
            <v>10.943777823666515</v>
          </cell>
          <cell r="DR5">
            <v>582.13677994384636</v>
          </cell>
          <cell r="DS5">
            <v>4.7697298023255854</v>
          </cell>
          <cell r="DT5">
            <v>0.80967409448215355</v>
          </cell>
          <cell r="DU5">
            <v>57.9882902727066</v>
          </cell>
          <cell r="DV5">
            <v>5.3421605550059668E-3</v>
          </cell>
          <cell r="DW5">
            <v>5.1102306806763629</v>
          </cell>
          <cell r="DX5">
            <v>0.45558989065593242</v>
          </cell>
          <cell r="DY5">
            <v>0.46112882618343853</v>
          </cell>
          <cell r="DZ5">
            <v>3.5706780851235559E-5</v>
          </cell>
          <cell r="EA5">
            <v>1.2665858757862383</v>
          </cell>
          <cell r="EB5">
            <v>4726.2500917156922</v>
          </cell>
          <cell r="EC5">
            <v>0.7081078328844711</v>
          </cell>
          <cell r="EG5">
            <v>2030</v>
          </cell>
          <cell r="EH5">
            <v>86.15041580723323</v>
          </cell>
          <cell r="EI5">
            <v>1289.3961814984073</v>
          </cell>
          <cell r="EJ5">
            <v>0.49388306634347456</v>
          </cell>
          <cell r="EK5">
            <v>23.756279210617759</v>
          </cell>
          <cell r="EL5">
            <v>49.970789546957391</v>
          </cell>
          <cell r="EM5">
            <v>8.175133662119119E-2</v>
          </cell>
          <cell r="EN5">
            <v>87.616088504535512</v>
          </cell>
          <cell r="EO5">
            <v>12.15014685892735</v>
          </cell>
          <cell r="EP5">
            <v>648.89477851082654</v>
          </cell>
          <cell r="EQ5">
            <v>5.2516533134974512</v>
          </cell>
          <cell r="ER5">
            <v>0.75480375815976042</v>
          </cell>
          <cell r="ES5">
            <v>65.679813922788824</v>
          </cell>
          <cell r="ET5">
            <v>5.5963650759132304E-3</v>
          </cell>
          <cell r="EU5">
            <v>5.5369693150347565</v>
          </cell>
          <cell r="EV5">
            <v>0.48133692695780983</v>
          </cell>
          <cell r="EW5">
            <v>0.48731560842761001</v>
          </cell>
          <cell r="EX5">
            <v>3.8657826248876981E-5</v>
          </cell>
          <cell r="EY5">
            <v>1.4950237520443905</v>
          </cell>
          <cell r="EZ5">
            <v>5941.2715777171925</v>
          </cell>
          <cell r="FA5">
            <v>0.71744223058055545</v>
          </cell>
        </row>
        <row r="6">
          <cell r="BM6">
            <v>2035</v>
          </cell>
          <cell r="BN6">
            <v>85.95906897315632</v>
          </cell>
          <cell r="BO6">
            <v>1284.9117695471041</v>
          </cell>
          <cell r="BP6">
            <v>0.49627799722691357</v>
          </cell>
          <cell r="BQ6">
            <v>23.671390810154509</v>
          </cell>
          <cell r="BR6">
            <v>49.907213589871589</v>
          </cell>
          <cell r="BS6">
            <v>8.1646443740131774E-2</v>
          </cell>
          <cell r="BT6">
            <v>87.418396225597007</v>
          </cell>
          <cell r="BU6">
            <v>12.133294452934098</v>
          </cell>
          <cell r="BV6">
            <v>648.13086915864415</v>
          </cell>
          <cell r="BW6">
            <v>5.2437694665126866</v>
          </cell>
          <cell r="BX6">
            <v>0.76030541657118234</v>
          </cell>
          <cell r="BY6">
            <v>65.630473848137967</v>
          </cell>
          <cell r="BZ6">
            <v>5.5988440690846663E-3</v>
          </cell>
          <cell r="CA6">
            <v>5.5539003086150922</v>
          </cell>
          <cell r="CB6">
            <v>0.48128949751958711</v>
          </cell>
          <cell r="CC6">
            <v>0.48724874306983734</v>
          </cell>
          <cell r="CD6">
            <v>3.8555379090859248E-5</v>
          </cell>
          <cell r="CE6">
            <v>1.5046714389202556</v>
          </cell>
          <cell r="CF6">
            <v>5994.4330170523763</v>
          </cell>
          <cell r="CG6">
            <v>0.71499362453495319</v>
          </cell>
          <cell r="CK6">
            <v>2035</v>
          </cell>
          <cell r="CL6">
            <v>85.137773485106507</v>
          </cell>
          <cell r="CM6">
            <v>1267.6993096884487</v>
          </cell>
          <cell r="CN6">
            <v>0.50546258433344959</v>
          </cell>
          <cell r="CO6">
            <v>23.375403016931099</v>
          </cell>
          <cell r="CP6">
            <v>50.547818352399766</v>
          </cell>
          <cell r="CQ6">
            <v>8.2427797789296292E-2</v>
          </cell>
          <cell r="CR6">
            <v>86.595435594863801</v>
          </cell>
          <cell r="CS6">
            <v>12.216367987552102</v>
          </cell>
          <cell r="CT6">
            <v>654.35962048608906</v>
          </cell>
          <cell r="CU6">
            <v>5.1466502789173978</v>
          </cell>
          <cell r="CV6">
            <v>0.76190230768274436</v>
          </cell>
          <cell r="CW6">
            <v>66.530873709598012</v>
          </cell>
          <cell r="CX6">
            <v>5.620855190515809E-3</v>
          </cell>
          <cell r="CY6">
            <v>5.1750695335274157</v>
          </cell>
          <cell r="CZ6">
            <v>0.47857179079344159</v>
          </cell>
          <cell r="DA6">
            <v>0.48450137990032432</v>
          </cell>
          <cell r="DB6">
            <v>3.7972126175938711E-5</v>
          </cell>
          <cell r="DC6">
            <v>1.5403175517020313</v>
          </cell>
          <cell r="DD6">
            <v>6215.884934851355</v>
          </cell>
          <cell r="DE6">
            <v>0.68511897837206437</v>
          </cell>
          <cell r="DI6">
            <v>2035</v>
          </cell>
          <cell r="DJ6">
            <v>64.671003976043593</v>
          </cell>
          <cell r="DK6">
            <v>983.86069999603876</v>
          </cell>
          <cell r="DL6">
            <v>0.30014045968512459</v>
          </cell>
          <cell r="DM6">
            <v>18.15917851089959</v>
          </cell>
          <cell r="DN6">
            <v>34.985320220804546</v>
          </cell>
          <cell r="DO6">
            <v>6.0053090542344173E-2</v>
          </cell>
          <cell r="DP6">
            <v>65.706518457196125</v>
          </cell>
          <cell r="DQ6">
            <v>8.9424817405157064</v>
          </cell>
          <cell r="DR6">
            <v>474.33371778940017</v>
          </cell>
          <cell r="DS6">
            <v>3.9878546056829607</v>
          </cell>
          <cell r="DT6">
            <v>0.87951719507764015</v>
          </cell>
          <cell r="DU6">
            <v>45.425367976626887</v>
          </cell>
          <cell r="DV6">
            <v>4.8694447976181882E-3</v>
          </cell>
          <cell r="DW6">
            <v>4.2767923183651835</v>
          </cell>
          <cell r="DX6">
            <v>0.41017016158949454</v>
          </cell>
          <cell r="DY6">
            <v>0.41498084047600031</v>
          </cell>
          <cell r="DZ6">
            <v>3.0877858040050858E-5</v>
          </cell>
          <cell r="EA6">
            <v>0.85709424249352317</v>
          </cell>
          <cell r="EB6">
            <v>2553.2819971315557</v>
          </cell>
          <cell r="EC6">
            <v>0.69014646357314557</v>
          </cell>
          <cell r="EG6">
            <v>2035</v>
          </cell>
          <cell r="EH6">
            <v>86.617821279333768</v>
          </cell>
          <cell r="EI6">
            <v>1298.0196566303014</v>
          </cell>
          <cell r="EJ6">
            <v>0.49293616707932414</v>
          </cell>
          <cell r="EK6">
            <v>23.918650195999216</v>
          </cell>
          <cell r="EL6">
            <v>50.166403711743264</v>
          </cell>
          <cell r="EM6">
            <v>8.2102051852963251E-2</v>
          </cell>
          <cell r="EN6">
            <v>88.092995387666264</v>
          </cell>
          <cell r="EO6">
            <v>12.202937549643144</v>
          </cell>
          <cell r="EP6">
            <v>651.48675839835062</v>
          </cell>
          <cell r="EQ6">
            <v>5.2750938024499794</v>
          </cell>
          <cell r="ER6">
            <v>0.75295980516616245</v>
          </cell>
          <cell r="ES6">
            <v>65.907176042592312</v>
          </cell>
          <cell r="ET6">
            <v>5.6124073794792629E-3</v>
          </cell>
          <cell r="EU6">
            <v>5.547928751627504</v>
          </cell>
          <cell r="EV6">
            <v>0.48265186187164011</v>
          </cell>
          <cell r="EW6">
            <v>0.48866680672895968</v>
          </cell>
          <cell r="EX6">
            <v>3.88796186699781E-5</v>
          </cell>
          <cell r="EY6">
            <v>1.4897626704089686</v>
          </cell>
          <cell r="EZ6">
            <v>5907.5864886167319</v>
          </cell>
          <cell r="FA6">
            <v>0.72305969461575537</v>
          </cell>
        </row>
        <row r="7">
          <cell r="BM7">
            <v>2040</v>
          </cell>
          <cell r="BN7">
            <v>86.032774571283369</v>
          </cell>
          <cell r="BO7">
            <v>1286.0041570533115</v>
          </cell>
          <cell r="BP7">
            <v>0.49668968166056454</v>
          </cell>
          <cell r="BQ7">
            <v>23.691782349635631</v>
          </cell>
          <cell r="BR7">
            <v>49.943250833419775</v>
          </cell>
          <cell r="BS7">
            <v>8.1713571670385413E-2</v>
          </cell>
          <cell r="BT7">
            <v>87.492920274228354</v>
          </cell>
          <cell r="BU7">
            <v>12.142982859059614</v>
          </cell>
          <cell r="BV7">
            <v>648.63196539348939</v>
          </cell>
          <cell r="BW7">
            <v>5.2480170840130658</v>
          </cell>
          <cell r="BX7">
            <v>0.76134845455017608</v>
          </cell>
          <cell r="BY7">
            <v>65.679315921186017</v>
          </cell>
          <cell r="BZ7">
            <v>5.6038983167081505E-3</v>
          </cell>
          <cell r="CA7">
            <v>5.5615694804478881</v>
          </cell>
          <cell r="CB7">
            <v>0.48163276463601967</v>
          </cell>
          <cell r="CC7">
            <v>0.4875964172265782</v>
          </cell>
          <cell r="CD7">
            <v>3.858722437964401E-5</v>
          </cell>
          <cell r="CE7">
            <v>1.5059356507293706</v>
          </cell>
          <cell r="CF7">
            <v>6000.1289303730382</v>
          </cell>
          <cell r="CG7">
            <v>0.71583607307478969</v>
          </cell>
          <cell r="CK7">
            <v>2040</v>
          </cell>
          <cell r="CL7">
            <v>85.064969522092824</v>
          </cell>
          <cell r="CM7">
            <v>1266.0908450319712</v>
          </cell>
          <cell r="CN7">
            <v>0.50639092798547869</v>
          </cell>
          <cell r="CO7">
            <v>23.346657339539355</v>
          </cell>
          <cell r="CP7">
            <v>50.644414635880999</v>
          </cell>
          <cell r="CQ7">
            <v>8.2556365450105071E-2</v>
          </cell>
          <cell r="CR7">
            <v>86.523094613355823</v>
          </cell>
          <cell r="CS7">
            <v>12.229107426004681</v>
          </cell>
          <cell r="CT7">
            <v>655.42640901251445</v>
          </cell>
          <cell r="CU7">
            <v>5.1388367987554906</v>
          </cell>
          <cell r="CV7">
            <v>0.7620068269120418</v>
          </cell>
          <cell r="CW7">
            <v>66.662462746920895</v>
          </cell>
          <cell r="CX7">
            <v>5.6231749891545862E-3</v>
          </cell>
          <cell r="CY7">
            <v>5.1317673980404823</v>
          </cell>
          <cell r="CZ7">
            <v>0.47828412604675186</v>
          </cell>
          <cell r="DA7">
            <v>0.4842108335584725</v>
          </cell>
          <cell r="DB7">
            <v>3.7920207244501572E-5</v>
          </cell>
          <cell r="DC7">
            <v>1.5438396813805031</v>
          </cell>
          <cell r="DD7">
            <v>6238.045003623316</v>
          </cell>
          <cell r="DE7">
            <v>0.681967423401596</v>
          </cell>
          <cell r="DI7">
            <v>2040</v>
          </cell>
          <cell r="DJ7">
            <v>56.20743832558297</v>
          </cell>
          <cell r="DK7">
            <v>864.24918047089125</v>
          </cell>
          <cell r="DL7">
            <v>0.22207090667853602</v>
          </cell>
          <cell r="DM7">
            <v>15.963629277873009</v>
          </cell>
          <cell r="DN7">
            <v>29.154150992752868</v>
          </cell>
          <cell r="DO7">
            <v>5.1590434572062242E-2</v>
          </cell>
          <cell r="DP7">
            <v>57.076990942601448</v>
          </cell>
          <cell r="DQ7">
            <v>7.6806454700951559</v>
          </cell>
          <cell r="DR7">
            <v>406.49518086312457</v>
          </cell>
          <cell r="DS7">
            <v>3.4952718189127761</v>
          </cell>
          <cell r="DT7">
            <v>0.92322972303309869</v>
          </cell>
          <cell r="DU7">
            <v>37.518261032925253</v>
          </cell>
          <cell r="DV7">
            <v>4.5714524231645131E-3</v>
          </cell>
          <cell r="DW7">
            <v>3.7518657891609415</v>
          </cell>
          <cell r="DX7">
            <v>0.38160443440895336</v>
          </cell>
          <cell r="DY7">
            <v>0.38595708018415181</v>
          </cell>
          <cell r="DZ7">
            <v>2.7836838865738875E-5</v>
          </cell>
          <cell r="EA7">
            <v>0.59913297370991603</v>
          </cell>
          <cell r="EB7">
            <v>1183.7833671858505</v>
          </cell>
          <cell r="EC7">
            <v>0.67881886119094437</v>
          </cell>
          <cell r="EG7">
            <v>2040</v>
          </cell>
          <cell r="EH7">
            <v>97.776762605570823</v>
          </cell>
          <cell r="EI7">
            <v>1520.398507451772</v>
          </cell>
          <cell r="EJ7">
            <v>0.43521052025020313</v>
          </cell>
          <cell r="EK7">
            <v>28.109865374049111</v>
          </cell>
          <cell r="EL7">
            <v>54.601845048217065</v>
          </cell>
          <cell r="EM7">
            <v>8.9879438299788617E-2</v>
          </cell>
          <cell r="EN7">
            <v>99.52247259105134</v>
          </cell>
          <cell r="EO7">
            <v>13.38589939121383</v>
          </cell>
          <cell r="EP7">
            <v>708.95229003002885</v>
          </cell>
          <cell r="EQ7">
            <v>5.8094082824023969</v>
          </cell>
          <cell r="ER7">
            <v>0.62594813041173247</v>
          </cell>
          <cell r="ES7">
            <v>70.63993925977833</v>
          </cell>
          <cell r="ET7">
            <v>5.8354606543476002E-3</v>
          </cell>
          <cell r="EU7">
            <v>5.4289012806492858</v>
          </cell>
          <cell r="EV7">
            <v>0.50539524760188892</v>
          </cell>
          <cell r="EW7">
            <v>0.51235344606369415</v>
          </cell>
          <cell r="EX7">
            <v>4.4386868558173603E-5</v>
          </cell>
          <cell r="EY7">
            <v>1.232955033665045</v>
          </cell>
          <cell r="EZ7">
            <v>4414.3442068543573</v>
          </cell>
          <cell r="FA7">
            <v>0.8594621614921556</v>
          </cell>
        </row>
        <row r="8">
          <cell r="BM8">
            <v>2045</v>
          </cell>
          <cell r="BN8">
            <v>86.096615412724475</v>
          </cell>
          <cell r="BO8">
            <v>1286.9552297772086</v>
          </cell>
          <cell r="BP8">
            <v>0.49700535974113713</v>
          </cell>
          <cell r="BQ8">
            <v>23.709169658833023</v>
          </cell>
          <cell r="BR8">
            <v>49.979088863048062</v>
          </cell>
          <cell r="BS8">
            <v>8.1778725538081395E-2</v>
          </cell>
          <cell r="BT8">
            <v>87.557583809291103</v>
          </cell>
          <cell r="BU8">
            <v>12.15174559347297</v>
          </cell>
          <cell r="BV8">
            <v>649.13412409058117</v>
          </cell>
          <cell r="BW8">
            <v>5.2521440394846017</v>
          </cell>
          <cell r="BX8">
            <v>0.76217659587007303</v>
          </cell>
          <cell r="BY8">
            <v>65.727186490168208</v>
          </cell>
          <cell r="BZ8">
            <v>5.6079740322439323E-3</v>
          </cell>
          <cell r="CA8">
            <v>5.5672775305670612</v>
          </cell>
          <cell r="CB8">
            <v>0.48191293230695703</v>
          </cell>
          <cell r="CC8">
            <v>0.48788024188134527</v>
          </cell>
          <cell r="CD8">
            <v>3.8615901224598572E-5</v>
          </cell>
          <cell r="CE8">
            <v>1.5068705499043946</v>
          </cell>
          <cell r="CF8">
            <v>6004.2574895377647</v>
          </cell>
          <cell r="CG8">
            <v>0.71654399274961134</v>
          </cell>
          <cell r="CK8">
            <v>2045</v>
          </cell>
          <cell r="CL8">
            <v>85.086172789725552</v>
          </cell>
          <cell r="CM8">
            <v>1266.3417019777612</v>
          </cell>
          <cell r="CN8">
            <v>0.50659623828066325</v>
          </cell>
          <cell r="CO8">
            <v>23.350593213199865</v>
          </cell>
          <cell r="CP8">
            <v>50.685418753005557</v>
          </cell>
          <cell r="CQ8">
            <v>8.2621313193796217E-2</v>
          </cell>
          <cell r="CR8">
            <v>86.545004036727548</v>
          </cell>
          <cell r="CS8">
            <v>12.236027338887586</v>
          </cell>
          <cell r="CT8">
            <v>655.96676320415099</v>
          </cell>
          <cell r="CU8">
            <v>5.1406768821382505</v>
          </cell>
          <cell r="CV8">
            <v>0.76227681114735923</v>
          </cell>
          <cell r="CW8">
            <v>66.716348529374542</v>
          </cell>
          <cell r="CX8">
            <v>5.6249061943767923E-3</v>
          </cell>
          <cell r="CY8">
            <v>5.126496800331469</v>
          </cell>
          <cell r="CZ8">
            <v>0.4783466897406527</v>
          </cell>
          <cell r="DA8">
            <v>0.4842744680716094</v>
          </cell>
          <cell r="DB8">
            <v>3.7929222033667259E-5</v>
          </cell>
          <cell r="DC8">
            <v>1.5444784759820471</v>
          </cell>
          <cell r="DD8">
            <v>6241.6103438914897</v>
          </cell>
          <cell r="DE8">
            <v>0.68182311233902226</v>
          </cell>
          <cell r="DI8">
            <v>2045</v>
          </cell>
          <cell r="DJ8">
            <v>53.907623908565768</v>
          </cell>
          <cell r="DK8">
            <v>831.86368009513808</v>
          </cell>
          <cell r="DL8">
            <v>0.20070254033863782</v>
          </cell>
          <cell r="DM8">
            <v>15.368611393053946</v>
          </cell>
          <cell r="DN8">
            <v>27.586697559383829</v>
          </cell>
          <cell r="DO8">
            <v>4.9317351296656521E-2</v>
          </cell>
          <cell r="DP8">
            <v>54.732038484599357</v>
          </cell>
          <cell r="DQ8">
            <v>7.33761789162127</v>
          </cell>
          <cell r="DR8">
            <v>388.33508038456847</v>
          </cell>
          <cell r="DS8">
            <v>3.362828633238153</v>
          </cell>
          <cell r="DT8">
            <v>0.9351767446428968</v>
          </cell>
          <cell r="DU8">
            <v>35.389504220257457</v>
          </cell>
          <cell r="DV8">
            <v>4.4909048185034876E-3</v>
          </cell>
          <cell r="DW8">
            <v>3.609071597908879</v>
          </cell>
          <cell r="DX8">
            <v>0.37393350601649217</v>
          </cell>
          <cell r="DY8">
            <v>0.3781628931099506</v>
          </cell>
          <cell r="DZ8">
            <v>2.7019518450698313E-5</v>
          </cell>
          <cell r="EA8">
            <v>0.52842260165598609</v>
          </cell>
          <cell r="EB8">
            <v>807.17372591176206</v>
          </cell>
          <cell r="EC8">
            <v>0.6760306550684696</v>
          </cell>
          <cell r="EG8">
            <v>2045</v>
          </cell>
          <cell r="EH8">
            <v>113.62036596107681</v>
          </cell>
          <cell r="EI8">
            <v>1836.3215804866695</v>
          </cell>
          <cell r="EJ8">
            <v>0.35254136292422844</v>
          </cell>
          <cell r="EK8">
            <v>34.06310255458957</v>
          </cell>
          <cell r="EL8">
            <v>60.916962495729074</v>
          </cell>
          <cell r="EM8">
            <v>0.10093592223068824</v>
          </cell>
          <cell r="EN8">
            <v>115.75144380613011</v>
          </cell>
          <cell r="EO8">
            <v>15.06787597886176</v>
          </cell>
          <cell r="EP8">
            <v>790.72953345972712</v>
          </cell>
          <cell r="EQ8">
            <v>6.5682660362438225</v>
          </cell>
          <cell r="ER8">
            <v>0.44362996903308871</v>
          </cell>
          <cell r="ES8">
            <v>77.373501893169134</v>
          </cell>
          <cell r="ET8">
            <v>6.1474816163591597E-3</v>
          </cell>
          <cell r="EU8">
            <v>5.2487219545952621</v>
          </cell>
          <cell r="EV8">
            <v>0.53751850629908171</v>
          </cell>
          <cell r="EW8">
            <v>0.54581624139899876</v>
          </cell>
          <cell r="EX8">
            <v>5.2211871637868611E-5</v>
          </cell>
          <cell r="EY8">
            <v>0.86562663057527633</v>
          </cell>
          <cell r="EZ8">
            <v>2279.8799926462725</v>
          </cell>
          <cell r="FA8">
            <v>1.0529557000364873</v>
          </cell>
        </row>
        <row r="9">
          <cell r="BM9">
            <v>2050</v>
          </cell>
          <cell r="BN9">
            <v>86.144170175951785</v>
          </cell>
          <cell r="BO9">
            <v>1287.6676756436329</v>
          </cell>
          <cell r="BP9">
            <v>0.49720703233689512</v>
          </cell>
          <cell r="BQ9">
            <v>23.721896190148044</v>
          </cell>
          <cell r="BR9">
            <v>50.009569737439897</v>
          </cell>
          <cell r="BS9">
            <v>8.1832996455667217E-2</v>
          </cell>
          <cell r="BT9">
            <v>87.605844514277123</v>
          </cell>
          <cell r="BU9">
            <v>12.158576762075878</v>
          </cell>
          <cell r="BV9">
            <v>649.56394788195507</v>
          </cell>
          <cell r="BW9">
            <v>5.2555846512908913</v>
          </cell>
          <cell r="BX9">
            <v>0.76273181945853641</v>
          </cell>
          <cell r="BY9">
            <v>65.767401111496852</v>
          </cell>
          <cell r="BZ9">
            <v>5.6107628149955104E-3</v>
          </cell>
          <cell r="CA9">
            <v>5.5707645459732813</v>
          </cell>
          <cell r="CB9">
            <v>0.48210758989737984</v>
          </cell>
          <cell r="CC9">
            <v>0.48807749242450288</v>
          </cell>
          <cell r="CD9">
            <v>3.863815768901099E-5</v>
          </cell>
          <cell r="CE9">
            <v>1.5074359277955782</v>
          </cell>
          <cell r="CF9">
            <v>6006.674084960594</v>
          </cell>
          <cell r="CG9">
            <v>0.71705350129502343</v>
          </cell>
          <cell r="CK9">
            <v>2050</v>
          </cell>
          <cell r="CL9">
            <v>85.121720572154913</v>
          </cell>
          <cell r="CM9">
            <v>1266.8801980503483</v>
          </cell>
          <cell r="CN9">
            <v>0.50669594515779282</v>
          </cell>
          <cell r="CO9">
            <v>23.359760345070882</v>
          </cell>
          <cell r="CP9">
            <v>50.713987116911952</v>
          </cell>
          <cell r="CQ9">
            <v>8.2670630301829584E-2</v>
          </cell>
          <cell r="CR9">
            <v>86.581221752282403</v>
          </cell>
          <cell r="CS9">
            <v>12.24160040294649</v>
          </cell>
          <cell r="CT9">
            <v>656.37321512019605</v>
          </cell>
          <cell r="CU9">
            <v>5.1438058397283175</v>
          </cell>
          <cell r="CV9">
            <v>0.76259687034720791</v>
          </cell>
          <cell r="CW9">
            <v>66.753369777210324</v>
          </cell>
          <cell r="CX9">
            <v>5.6266132809956885E-3</v>
          </cell>
          <cell r="CY9">
            <v>5.1279365755001329</v>
          </cell>
          <cell r="CZ9">
            <v>0.47847080769814931</v>
          </cell>
          <cell r="DA9">
            <v>0.484400323858654</v>
          </cell>
          <cell r="DB9">
            <v>3.7947224343583764E-5</v>
          </cell>
          <cell r="DC9">
            <v>1.5447012817568175</v>
          </cell>
          <cell r="DD9">
            <v>6242.412911950104</v>
          </cell>
          <cell r="DE9">
            <v>0.68217675577816461</v>
          </cell>
          <cell r="DI9">
            <v>2050</v>
          </cell>
          <cell r="DJ9">
            <v>53.538111142518154</v>
          </cell>
          <cell r="DK9">
            <v>826.76895220807751</v>
          </cell>
          <cell r="DL9">
            <v>0.19711448850032462</v>
          </cell>
          <cell r="DM9">
            <v>15.274449257759349</v>
          </cell>
          <cell r="DN9">
            <v>27.350664175235739</v>
          </cell>
          <cell r="DO9">
            <v>4.8977135708520012E-2</v>
          </cell>
          <cell r="DP9">
            <v>54.355234262281037</v>
          </cell>
          <cell r="DQ9">
            <v>7.2823851888639295</v>
          </cell>
          <cell r="DR9">
            <v>385.6744375122297</v>
          </cell>
          <cell r="DS9">
            <v>3.3428972117662874</v>
          </cell>
          <cell r="DT9">
            <v>0.93718987311004043</v>
          </cell>
          <cell r="DU9">
            <v>35.065818526431464</v>
          </cell>
          <cell r="DV9">
            <v>4.478379748270242E-3</v>
          </cell>
          <cell r="DW9">
            <v>3.5859405256891366</v>
          </cell>
          <cell r="DX9">
            <v>0.37278454179862991</v>
          </cell>
          <cell r="DY9">
            <v>0.37699521144917475</v>
          </cell>
          <cell r="DZ9">
            <v>2.689674642557563E-5</v>
          </cell>
          <cell r="EA9">
            <v>0.51644874152185294</v>
          </cell>
          <cell r="EB9">
            <v>742.28028476924624</v>
          </cell>
          <cell r="EC9">
            <v>0.67586574406529409</v>
          </cell>
          <cell r="EG9">
            <v>2050</v>
          </cell>
          <cell r="EH9">
            <v>117.24405163504626</v>
          </cell>
          <cell r="EI9">
            <v>1908.2571013685035</v>
          </cell>
          <cell r="EJ9">
            <v>0.33405320927561127</v>
          </cell>
          <cell r="EK9">
            <v>35.417912395540178</v>
          </cell>
          <cell r="EL9">
            <v>62.380623528192501</v>
          </cell>
          <cell r="EM9">
            <v>0.10348928579094173</v>
          </cell>
          <cell r="EN9">
            <v>119.46304081602294</v>
          </cell>
          <cell r="EO9">
            <v>15.456775226691052</v>
          </cell>
          <cell r="EP9">
            <v>809.67821991192011</v>
          </cell>
          <cell r="EQ9">
            <v>6.7423974847201</v>
          </cell>
          <cell r="ER9">
            <v>0.40261533394170873</v>
          </cell>
          <cell r="ES9">
            <v>78.94228514401145</v>
          </cell>
          <cell r="ET9">
            <v>6.2195144315319723E-3</v>
          </cell>
          <cell r="EU9">
            <v>5.2092397599495062</v>
          </cell>
          <cell r="EV9">
            <v>0.54498152947833067</v>
          </cell>
          <cell r="EW9">
            <v>0.55358374834258994</v>
          </cell>
          <cell r="EX9">
            <v>5.3999639443973177E-5</v>
          </cell>
          <cell r="EY9">
            <v>0.78313197925832834</v>
          </cell>
          <cell r="EZ9">
            <v>1799.5376144093771</v>
          </cell>
          <cell r="FA9">
            <v>1.0970010716805716</v>
          </cell>
        </row>
        <row r="10">
          <cell r="BL10" t="str">
            <v>Direct-emissions-pricing only</v>
          </cell>
          <cell r="BM10">
            <v>2025</v>
          </cell>
          <cell r="BN10">
            <v>88.468365397126291</v>
          </cell>
          <cell r="BO10">
            <v>1323.4601778002282</v>
          </cell>
          <cell r="BP10">
            <v>0.50157171049291283</v>
          </cell>
          <cell r="BQ10">
            <v>24.321664908183791</v>
          </cell>
          <cell r="BR10">
            <v>51.895307959653962</v>
          </cell>
          <cell r="BS10">
            <v>8.5087453884799935E-2</v>
          </cell>
          <cell r="BT10">
            <v>89.973381704816916</v>
          </cell>
          <cell r="BU10">
            <v>12.513155412273091</v>
          </cell>
          <cell r="BV10">
            <v>676.75831001550932</v>
          </cell>
          <cell r="BW10">
            <v>5.474436961598065</v>
          </cell>
          <cell r="BX10">
            <v>0.78014126047691534</v>
          </cell>
          <cell r="BY10">
            <v>68.190124653930837</v>
          </cell>
          <cell r="BZ10">
            <v>5.7097719928902281E-3</v>
          </cell>
          <cell r="CA10">
            <v>5.6894587826112257</v>
          </cell>
          <cell r="CB10">
            <v>0.49039742545030118</v>
          </cell>
          <cell r="CC10">
            <v>0.49647968582279994</v>
          </cell>
          <cell r="CD10">
            <v>3.9900557484345621E-5</v>
          </cell>
          <cell r="CE10">
            <v>1.5138520114052332</v>
          </cell>
          <cell r="CF10">
            <v>6009.4861038890667</v>
          </cell>
          <cell r="CG10">
            <v>0.74164313741412646</v>
          </cell>
          <cell r="CJ10" t="str">
            <v>Direct-emissions-pricing only</v>
          </cell>
          <cell r="CK10">
            <v>2025</v>
          </cell>
          <cell r="CL10">
            <v>88.300965397869703</v>
          </cell>
          <cell r="CM10">
            <v>1320.9350852784607</v>
          </cell>
          <cell r="CN10">
            <v>0.50060524729305045</v>
          </cell>
          <cell r="CO10">
            <v>24.276349758938359</v>
          </cell>
          <cell r="CP10">
            <v>51.819650766946317</v>
          </cell>
          <cell r="CQ10">
            <v>8.4973049876366002E-2</v>
          </cell>
          <cell r="CR10">
            <v>89.803156352353014</v>
          </cell>
          <cell r="CS10">
            <v>12.494679877698934</v>
          </cell>
          <cell r="CT10">
            <v>675.83817557946122</v>
          </cell>
          <cell r="CU10">
            <v>5.4628480983373295</v>
          </cell>
          <cell r="CV10">
            <v>0.78111495452083091</v>
          </cell>
          <cell r="CW10">
            <v>68.088757215048759</v>
          </cell>
          <cell r="CX10">
            <v>5.7061750462746585E-3</v>
          </cell>
          <cell r="CY10">
            <v>5.6679499286799455</v>
          </cell>
          <cell r="CZ10">
            <v>0.48984920259869152</v>
          </cell>
          <cell r="DA10">
            <v>0.49592330317970512</v>
          </cell>
          <cell r="DB10">
            <v>3.9829459921636394E-5</v>
          </cell>
          <cell r="DC10">
            <v>1.5108458947540071</v>
          </cell>
          <cell r="DD10">
            <v>5994.4912703682194</v>
          </cell>
          <cell r="DE10">
            <v>0.7405685836666297</v>
          </cell>
          <cell r="DH10" t="str">
            <v>Direct-emissions-pricing only</v>
          </cell>
          <cell r="DI10">
            <v>2025</v>
          </cell>
          <cell r="DJ10">
            <v>86.92690635252076</v>
          </cell>
          <cell r="DK10">
            <v>1302.094313337145</v>
          </cell>
          <cell r="DL10">
            <v>0.48734053597329186</v>
          </cell>
          <cell r="DM10">
            <v>23.934815934046132</v>
          </cell>
          <cell r="DN10">
            <v>50.791733956812635</v>
          </cell>
          <cell r="DO10">
            <v>8.3496425780664574E-2</v>
          </cell>
          <cell r="DP10">
            <v>88.398664461359616</v>
          </cell>
          <cell r="DQ10">
            <v>12.273347943606325</v>
          </cell>
          <cell r="DR10">
            <v>663.98171588685045</v>
          </cell>
          <cell r="DS10">
            <v>5.3813489168638018</v>
          </cell>
          <cell r="DT10">
            <v>0.79075927370202204</v>
          </cell>
          <cell r="DU10">
            <v>66.694876006320627</v>
          </cell>
          <cell r="DV10">
            <v>5.6646155769282955E-3</v>
          </cell>
          <cell r="DW10">
            <v>5.6164912371650146</v>
          </cell>
          <cell r="DX10">
            <v>0.48598949934782826</v>
          </cell>
          <cell r="DY10">
            <v>0.49199670462491912</v>
          </cell>
          <cell r="DZ10">
            <v>3.9366309716596881E-5</v>
          </cell>
          <cell r="EA10">
            <v>1.4668422217126891</v>
          </cell>
          <cell r="EB10">
            <v>5753.1979396391325</v>
          </cell>
          <cell r="EC10">
            <v>0.74173978430502918</v>
          </cell>
          <cell r="EF10" t="str">
            <v>Direct-emissions-pricing only</v>
          </cell>
          <cell r="EG10">
            <v>2025</v>
          </cell>
          <cell r="EH10">
            <v>88.480708195932166</v>
          </cell>
          <cell r="EI10">
            <v>1323.6438795441375</v>
          </cell>
          <cell r="EJ10">
            <v>0.50166279608929121</v>
          </cell>
          <cell r="EK10">
            <v>24.325379987715618</v>
          </cell>
          <cell r="EL10">
            <v>51.896566271944423</v>
          </cell>
          <cell r="EM10">
            <v>8.509150747291544E-2</v>
          </cell>
          <cell r="EN10">
            <v>89.985736558938342</v>
          </cell>
          <cell r="EO10">
            <v>12.514279731597892</v>
          </cell>
          <cell r="EP10">
            <v>676.77549135136451</v>
          </cell>
          <cell r="EQ10">
            <v>5.4748144960104028</v>
          </cell>
          <cell r="ER10">
            <v>0.78036258043417395</v>
          </cell>
          <cell r="ES10">
            <v>68.192363700122399</v>
          </cell>
          <cell r="ET10">
            <v>5.7108142986517403E-3</v>
          </cell>
          <cell r="EU10">
            <v>5.691971112920295</v>
          </cell>
          <cell r="EV10">
            <v>0.49047466646000598</v>
          </cell>
          <cell r="EW10">
            <v>0.49655782185326836</v>
          </cell>
          <cell r="EX10">
            <v>3.9905559537957138E-5</v>
          </cell>
          <cell r="EY10">
            <v>1.5141532752233913</v>
          </cell>
          <cell r="EZ10">
            <v>6010.8046911114425</v>
          </cell>
          <cell r="FA10">
            <v>0.74182143825601821</v>
          </cell>
        </row>
        <row r="11">
          <cell r="BM11">
            <v>2030</v>
          </cell>
          <cell r="BN11">
            <v>85.702402937819528</v>
          </cell>
          <cell r="BO11">
            <v>1281.0635472792646</v>
          </cell>
          <cell r="BP11">
            <v>0.49521653376270652</v>
          </cell>
          <cell r="BQ11">
            <v>23.602890314746521</v>
          </cell>
          <cell r="BR11">
            <v>49.739583099004186</v>
          </cell>
          <cell r="BS11">
            <v>8.1348834678220752E-2</v>
          </cell>
          <cell r="BT11">
            <v>87.157844474504131</v>
          </cell>
          <cell r="BU11">
            <v>12.09616914703874</v>
          </cell>
          <cell r="BV11">
            <v>645.76523378762806</v>
          </cell>
          <cell r="BW11">
            <v>5.2249044408926109</v>
          </cell>
          <cell r="BX11">
            <v>0.75736023663525942</v>
          </cell>
          <cell r="BY11">
            <v>65.409671709285234</v>
          </cell>
          <cell r="BZ11">
            <v>5.5839921605652142E-3</v>
          </cell>
          <cell r="CA11">
            <v>5.5356981518782327</v>
          </cell>
          <cell r="CB11">
            <v>0.48025014044816061</v>
          </cell>
          <cell r="CC11">
            <v>0.4861954973486311</v>
          </cell>
          <cell r="CD11">
            <v>3.8434523841958619E-5</v>
          </cell>
          <cell r="CE11">
            <v>1.5017258181467934</v>
          </cell>
          <cell r="CF11">
            <v>5981.9213174370125</v>
          </cell>
          <cell r="CG11">
            <v>0.71225797408561786</v>
          </cell>
          <cell r="CK11">
            <v>2030</v>
          </cell>
          <cell r="CL11">
            <v>85.378594689034742</v>
          </cell>
          <cell r="CM11">
            <v>1274.0992874663723</v>
          </cell>
          <cell r="CN11">
            <v>0.4993784026162183</v>
          </cell>
          <cell r="CO11">
            <v>23.484430980622989</v>
          </cell>
          <cell r="CP11">
            <v>50.018008433242137</v>
          </cell>
          <cell r="CQ11">
            <v>8.1694428095654359E-2</v>
          </cell>
          <cell r="CR11">
            <v>86.833406884016028</v>
          </cell>
          <cell r="CS11">
            <v>12.134588535913446</v>
          </cell>
          <cell r="CT11">
            <v>648.48347927888994</v>
          </cell>
          <cell r="CU11">
            <v>5.1840772054807394</v>
          </cell>
          <cell r="CV11">
            <v>0.75858045894429338</v>
          </cell>
          <cell r="CW11">
            <v>65.802160389567192</v>
          </cell>
          <cell r="CX11">
            <v>5.595882262071074E-3</v>
          </cell>
          <cell r="CY11">
            <v>5.378344258041591</v>
          </cell>
          <cell r="CZ11">
            <v>0.47924916588557626</v>
          </cell>
          <cell r="DA11">
            <v>0.48518379468805489</v>
          </cell>
          <cell r="DB11">
            <v>3.81947927737627E-5</v>
          </cell>
          <cell r="DC11">
            <v>1.5177565953429295</v>
          </cell>
          <cell r="DD11">
            <v>6080.3366954189987</v>
          </cell>
          <cell r="DE11">
            <v>0.69983642127857415</v>
          </cell>
          <cell r="DI11">
            <v>2030</v>
          </cell>
          <cell r="DJ11">
            <v>77.964851584329352</v>
          </cell>
          <cell r="DK11">
            <v>1171.6118574711763</v>
          </cell>
          <cell r="DL11">
            <v>0.42364963574796483</v>
          </cell>
          <cell r="DM11">
            <v>21.608243408021107</v>
          </cell>
          <cell r="DN11">
            <v>44.131270072118156</v>
          </cell>
          <cell r="DO11">
            <v>7.3295243348987738E-2</v>
          </cell>
          <cell r="DP11">
            <v>79.261146300769923</v>
          </cell>
          <cell r="DQ11">
            <v>10.923372122772458</v>
          </cell>
          <cell r="DR11">
            <v>580.45303407472034</v>
          </cell>
          <cell r="DS11">
            <v>4.7575673910505465</v>
          </cell>
          <cell r="DT11">
            <v>0.80885257660621745</v>
          </cell>
          <cell r="DU11">
            <v>57.833601381727661</v>
          </cell>
          <cell r="DV11">
            <v>5.3357622414672637E-3</v>
          </cell>
          <cell r="DW11">
            <v>5.1043346658234983</v>
          </cell>
          <cell r="DX11">
            <v>0.45503882573269183</v>
          </cell>
          <cell r="DY11">
            <v>0.46056990044625129</v>
          </cell>
          <cell r="DZ11">
            <v>3.5635156840126275E-5</v>
          </cell>
          <cell r="EA11">
            <v>1.2656067313663366</v>
          </cell>
          <cell r="EB11">
            <v>4723.3529807159803</v>
          </cell>
          <cell r="EC11">
            <v>0.70676827495304173</v>
          </cell>
          <cell r="EG11">
            <v>2030</v>
          </cell>
          <cell r="EH11">
            <v>86.018302099303028</v>
          </cell>
          <cell r="EI11">
            <v>1287.3972259026584</v>
          </cell>
          <cell r="EJ11">
            <v>0.49351189278412283</v>
          </cell>
          <cell r="EK11">
            <v>23.722214030934815</v>
          </cell>
          <cell r="EL11">
            <v>49.864853651960694</v>
          </cell>
          <cell r="EM11">
            <v>8.1568734124735351E-2</v>
          </cell>
          <cell r="EN11">
            <v>87.481486019325004</v>
          </cell>
          <cell r="EO11">
            <v>12.129388149048143</v>
          </cell>
          <cell r="EP11">
            <v>647.38997282193645</v>
          </cell>
          <cell r="EQ11">
            <v>5.2400986772502467</v>
          </cell>
          <cell r="ER11">
            <v>0.75362762829172203</v>
          </cell>
          <cell r="ES11">
            <v>65.542569158003204</v>
          </cell>
          <cell r="ET11">
            <v>5.5900461034938138E-3</v>
          </cell>
          <cell r="EU11">
            <v>5.5316353201313921</v>
          </cell>
          <cell r="EV11">
            <v>0.48087360482318864</v>
          </cell>
          <cell r="EW11">
            <v>0.48684581992646697</v>
          </cell>
          <cell r="EX11">
            <v>3.8591056367590551E-5</v>
          </cell>
          <cell r="EY11">
            <v>1.4941940629003423</v>
          </cell>
          <cell r="EZ11">
            <v>5938.2949877179844</v>
          </cell>
          <cell r="FA11">
            <v>0.71613070340613982</v>
          </cell>
        </row>
        <row r="12">
          <cell r="BM12">
            <v>2035</v>
          </cell>
          <cell r="BN12">
            <v>85.786608300587901</v>
          </cell>
          <cell r="BO12">
            <v>1282.2986307692247</v>
          </cell>
          <cell r="BP12">
            <v>0.49579438831860395</v>
          </cell>
          <cell r="BQ12">
            <v>23.626908094916143</v>
          </cell>
          <cell r="BR12">
            <v>49.768615000943683</v>
          </cell>
          <cell r="BS12">
            <v>8.1407114057804347E-2</v>
          </cell>
          <cell r="BT12">
            <v>87.242685893506234</v>
          </cell>
          <cell r="BU12">
            <v>12.106265041707834</v>
          </cell>
          <cell r="BV12">
            <v>646.15881987751243</v>
          </cell>
          <cell r="BW12">
            <v>5.228579834599377</v>
          </cell>
          <cell r="BX12">
            <v>0.75874934660952054</v>
          </cell>
          <cell r="BY12">
            <v>65.45086121336189</v>
          </cell>
          <cell r="BZ12">
            <v>5.590560317292304E-3</v>
          </cell>
          <cell r="CA12">
            <v>5.5469164499874477</v>
          </cell>
          <cell r="CB12">
            <v>0.48068742088524652</v>
          </cell>
          <cell r="CC12">
            <v>0.48663823367195996</v>
          </cell>
          <cell r="CD12">
            <v>3.8468032877436537E-5</v>
          </cell>
          <cell r="CE12">
            <v>1.503590946431882</v>
          </cell>
          <cell r="CF12">
            <v>5990.5447276811074</v>
          </cell>
          <cell r="CG12">
            <v>0.71327768999362851</v>
          </cell>
          <cell r="CK12">
            <v>2035</v>
          </cell>
          <cell r="CL12">
            <v>84.965151292092585</v>
          </cell>
          <cell r="CM12">
            <v>1265.0842349819825</v>
          </cell>
          <cell r="CN12">
            <v>0.50497843231134465</v>
          </cell>
          <cell r="CO12">
            <v>23.330885254762414</v>
          </cell>
          <cell r="CP12">
            <v>50.409094846498455</v>
          </cell>
          <cell r="CQ12">
            <v>8.2188308698635512E-2</v>
          </cell>
          <cell r="CR12">
            <v>86.419560227963288</v>
          </cell>
          <cell r="CS12">
            <v>12.18930697208207</v>
          </cell>
          <cell r="CT12">
            <v>652.38591795783145</v>
          </cell>
          <cell r="CU12">
            <v>5.1314545483855865</v>
          </cell>
          <cell r="CV12">
            <v>0.76034752029019326</v>
          </cell>
          <cell r="CW12">
            <v>66.351103363860773</v>
          </cell>
          <cell r="CX12">
            <v>5.6125653527818176E-3</v>
          </cell>
          <cell r="CY12">
            <v>5.1680783187594006</v>
          </cell>
          <cell r="CZ12">
            <v>0.47796909174278213</v>
          </cell>
          <cell r="DA12">
            <v>0.48389024167722688</v>
          </cell>
          <cell r="DB12">
            <v>3.7884705652656369E-5</v>
          </cell>
          <cell r="DC12">
            <v>1.5392356950782591</v>
          </cell>
          <cell r="DD12">
            <v>6211.988600152853</v>
          </cell>
          <cell r="DE12">
            <v>0.68340165812405129</v>
          </cell>
          <cell r="DI12">
            <v>2035</v>
          </cell>
          <cell r="DJ12">
            <v>64.49134431528384</v>
          </cell>
          <cell r="DK12">
            <v>980.84220446669929</v>
          </cell>
          <cell r="DL12">
            <v>0.29947026288946238</v>
          </cell>
          <cell r="DM12">
            <v>18.107137541060144</v>
          </cell>
          <cell r="DN12">
            <v>34.793914450657631</v>
          </cell>
          <cell r="DO12">
            <v>5.975383343206863E-2</v>
          </cell>
          <cell r="DP12">
            <v>65.52353274360614</v>
          </cell>
          <cell r="DQ12">
            <v>8.9156887189884273</v>
          </cell>
          <cell r="DR12">
            <v>471.69838394035264</v>
          </cell>
          <cell r="DS12">
            <v>3.9703954895337952</v>
          </cell>
          <cell r="DT12">
            <v>0.87921584240633166</v>
          </cell>
          <cell r="DU12">
            <v>45.180647626741774</v>
          </cell>
          <cell r="DV12">
            <v>4.8607364188812032E-3</v>
          </cell>
          <cell r="DW12">
            <v>4.2676918215889481</v>
          </cell>
          <cell r="DX12">
            <v>0.40923643059205472</v>
          </cell>
          <cell r="DY12">
            <v>0.41403353929608477</v>
          </cell>
          <cell r="DZ12">
            <v>3.0771512765312829E-5</v>
          </cell>
          <cell r="EA12">
            <v>0.85545218001733492</v>
          </cell>
          <cell r="EB12">
            <v>2549.5557000772969</v>
          </cell>
          <cell r="EC12">
            <v>0.68829294739255265</v>
          </cell>
          <cell r="EG12">
            <v>2035</v>
          </cell>
          <cell r="EH12">
            <v>86.441684994378249</v>
          </cell>
          <cell r="EI12">
            <v>1295.3582341649408</v>
          </cell>
          <cell r="EJ12">
            <v>0.49244046134184516</v>
          </cell>
          <cell r="EK12">
            <v>23.87324454307349</v>
          </cell>
          <cell r="EL12">
            <v>50.02552281100364</v>
          </cell>
          <cell r="EM12">
            <v>8.1859624390219377E-2</v>
          </cell>
          <cell r="EN12">
            <v>87.913541886233418</v>
          </cell>
          <cell r="EO12">
            <v>12.175197328475726</v>
          </cell>
          <cell r="EP12">
            <v>649.48884114455677</v>
          </cell>
          <cell r="EQ12">
            <v>5.259797040396978</v>
          </cell>
          <cell r="ER12">
            <v>0.75141207598971793</v>
          </cell>
          <cell r="ES12">
            <v>65.724709751197977</v>
          </cell>
          <cell r="ET12">
            <v>5.6040193638529417E-3</v>
          </cell>
          <cell r="EU12">
            <v>5.5408405441144373</v>
          </cell>
          <cell r="EV12">
            <v>0.482031414079022</v>
          </cell>
          <cell r="EW12">
            <v>0.48803772928602074</v>
          </cell>
          <cell r="EX12">
            <v>3.8790794555738749E-5</v>
          </cell>
          <cell r="EY12">
            <v>1.4886541447898174</v>
          </cell>
          <cell r="EZ12">
            <v>5903.6230026213589</v>
          </cell>
          <cell r="FA12">
            <v>0.72131524787654466</v>
          </cell>
        </row>
        <row r="13">
          <cell r="BM13">
            <v>2040</v>
          </cell>
          <cell r="BN13">
            <v>85.832039902493278</v>
          </cell>
          <cell r="BO13">
            <v>1282.9625430588264</v>
          </cell>
          <cell r="BP13">
            <v>0.49612681824377663</v>
          </cell>
          <cell r="BQ13">
            <v>23.640005690195039</v>
          </cell>
          <cell r="BR13">
            <v>49.781940474625287</v>
          </cell>
          <cell r="BS13">
            <v>8.143501435486418E-2</v>
          </cell>
          <cell r="BT13">
            <v>87.288403187405493</v>
          </cell>
          <cell r="BU13">
            <v>12.111524230951844</v>
          </cell>
          <cell r="BV13">
            <v>646.3367300595861</v>
          </cell>
          <cell r="BW13">
            <v>5.2303367032758343</v>
          </cell>
          <cell r="BX13">
            <v>0.75953692943103701</v>
          </cell>
          <cell r="BY13">
            <v>65.470269966082554</v>
          </cell>
          <cell r="BZ13">
            <v>5.5942566247398082E-3</v>
          </cell>
          <cell r="CA13">
            <v>5.5534411587915224</v>
          </cell>
          <cell r="CB13">
            <v>0.48093200914102197</v>
          </cell>
          <cell r="CC13">
            <v>0.48688584649125977</v>
          </cell>
          <cell r="CD13">
            <v>3.8485559358986086E-5</v>
          </cell>
          <cell r="CE13">
            <v>1.5046781085583316</v>
          </cell>
          <cell r="CF13">
            <v>5995.6038647324931</v>
          </cell>
          <cell r="CG13">
            <v>0.71383885386447021</v>
          </cell>
          <cell r="CK13">
            <v>2040</v>
          </cell>
          <cell r="CL13">
            <v>84.864011386061748</v>
          </cell>
          <cell r="CM13">
            <v>1263.0466082131998</v>
          </cell>
          <cell r="CN13">
            <v>0.50582727325450505</v>
          </cell>
          <cell r="CO13">
            <v>23.29483354193092</v>
          </cell>
          <cell r="CP13">
            <v>50.482914066494487</v>
          </cell>
          <cell r="CQ13">
            <v>8.2277567093113194E-2</v>
          </cell>
          <cell r="CR13">
            <v>86.318349231871323</v>
          </cell>
          <cell r="CS13">
            <v>12.197602324837208</v>
          </cell>
          <cell r="CT13">
            <v>653.12867765296801</v>
          </cell>
          <cell r="CU13">
            <v>5.1211480016610329</v>
          </cell>
          <cell r="CV13">
            <v>0.76019736844086172</v>
          </cell>
          <cell r="CW13">
            <v>66.453176770652618</v>
          </cell>
          <cell r="CX13">
            <v>5.6135245069320111E-3</v>
          </cell>
          <cell r="CY13">
            <v>5.123628180359713</v>
          </cell>
          <cell r="CZ13">
            <v>0.47758247007283067</v>
          </cell>
          <cell r="DA13">
            <v>0.4834993532930551</v>
          </cell>
          <cell r="DB13">
            <v>3.7818436930052051E-5</v>
          </cell>
          <cell r="DC13">
            <v>1.542580140476534</v>
          </cell>
          <cell r="DD13">
            <v>6233.508129225248</v>
          </cell>
          <cell r="DE13">
            <v>0.67996821353947412</v>
          </cell>
          <cell r="DI13">
            <v>2040</v>
          </cell>
          <cell r="DJ13">
            <v>55.994987620175337</v>
          </cell>
          <cell r="DK13">
            <v>860.55026329111593</v>
          </cell>
          <cell r="DL13">
            <v>0.22120537242515287</v>
          </cell>
          <cell r="DM13">
            <v>15.899597957548327</v>
          </cell>
          <cell r="DN13">
            <v>28.907168830991651</v>
          </cell>
          <cell r="DO13">
            <v>5.1214645902637107E-2</v>
          </cell>
          <cell r="DP13">
            <v>56.860633052027175</v>
          </cell>
          <cell r="DQ13">
            <v>7.6495509970757238</v>
          </cell>
          <cell r="DR13">
            <v>403.12387100975616</v>
          </cell>
          <cell r="DS13">
            <v>3.4739118717178656</v>
          </cell>
          <cell r="DT13">
            <v>0.923452866677826</v>
          </cell>
          <cell r="DU13">
            <v>37.203585045996313</v>
          </cell>
          <cell r="DV13">
            <v>4.5611194993447988E-3</v>
          </cell>
          <cell r="DW13">
            <v>3.7403027382290648</v>
          </cell>
          <cell r="DX13">
            <v>0.38036590176273588</v>
          </cell>
          <cell r="DY13">
            <v>0.3847004043945616</v>
          </cell>
          <cell r="DZ13">
            <v>2.770435418004415E-5</v>
          </cell>
          <cell r="EA13">
            <v>0.59696460140134955</v>
          </cell>
          <cell r="EB13">
            <v>1179.5160696750995</v>
          </cell>
          <cell r="EC13">
            <v>0.676598014670172</v>
          </cell>
          <cell r="EG13">
            <v>2040</v>
          </cell>
          <cell r="EH13">
            <v>97.498838814291148</v>
          </cell>
          <cell r="EI13">
            <v>1516.343109870222</v>
          </cell>
          <cell r="EJ13">
            <v>0.43439351210457877</v>
          </cell>
          <cell r="EK13">
            <v>28.038711573722924</v>
          </cell>
          <cell r="EL13">
            <v>54.392553916122502</v>
          </cell>
          <cell r="EM13">
            <v>8.9535767278782208E-2</v>
          </cell>
          <cell r="EN13">
            <v>99.239347621106006</v>
          </cell>
          <cell r="EO13">
            <v>13.339506234066182</v>
          </cell>
          <cell r="EP13">
            <v>706.11314721936628</v>
          </cell>
          <cell r="EQ13">
            <v>5.789477850075472</v>
          </cell>
          <cell r="ER13">
            <v>0.62431275101172456</v>
          </cell>
          <cell r="ES13">
            <v>70.370900619102926</v>
          </cell>
          <cell r="ET13">
            <v>5.8236280529570467E-3</v>
          </cell>
          <cell r="EU13">
            <v>5.4185790450198272</v>
          </cell>
          <cell r="EV13">
            <v>0.50430863339651411</v>
          </cell>
          <cell r="EW13">
            <v>0.51125288198991181</v>
          </cell>
          <cell r="EX13">
            <v>4.4254158343558141E-5</v>
          </cell>
          <cell r="EY13">
            <v>1.2311084626332771</v>
          </cell>
          <cell r="EZ13">
            <v>4408.237063493666</v>
          </cell>
          <cell r="FA13">
            <v>0.85686595191173753</v>
          </cell>
        </row>
        <row r="14">
          <cell r="BM14">
            <v>2045</v>
          </cell>
          <cell r="BN14">
            <v>85.86129038785397</v>
          </cell>
          <cell r="BO14">
            <v>1283.3894375493464</v>
          </cell>
          <cell r="BP14">
            <v>0.4963455282659508</v>
          </cell>
          <cell r="BQ14">
            <v>23.648469936188604</v>
          </cell>
          <cell r="BR14">
            <v>49.789990076995132</v>
          </cell>
          <cell r="BS14">
            <v>8.1452174734002833E-2</v>
          </cell>
          <cell r="BT14">
            <v>87.317824589069488</v>
          </cell>
          <cell r="BU14">
            <v>12.114867701043829</v>
          </cell>
          <cell r="BV14">
            <v>646.44347097451612</v>
          </cell>
          <cell r="BW14">
            <v>5.2314166133429092</v>
          </cell>
          <cell r="BX14">
            <v>0.76005264057822342</v>
          </cell>
          <cell r="BY14">
            <v>65.482128306529148</v>
          </cell>
          <cell r="BZ14">
            <v>5.5966710020040698E-3</v>
          </cell>
          <cell r="CA14">
            <v>5.557748939386717</v>
          </cell>
          <cell r="CB14">
            <v>0.48109144563108097</v>
          </cell>
          <cell r="CC14">
            <v>0.48704724863765136</v>
          </cell>
          <cell r="CD14">
            <v>3.8496718295657876E-5</v>
          </cell>
          <cell r="CE14">
            <v>1.5053963808869975</v>
          </cell>
          <cell r="CF14">
            <v>5998.9532076177302</v>
          </cell>
          <cell r="CG14">
            <v>0.71420264134474065</v>
          </cell>
          <cell r="CK14">
            <v>2045</v>
          </cell>
          <cell r="CL14">
            <v>84.85057315355661</v>
          </cell>
          <cell r="CM14">
            <v>1262.7727176386675</v>
          </cell>
          <cell r="CN14">
            <v>0.50593541213709325</v>
          </cell>
          <cell r="CO14">
            <v>23.289836316821972</v>
          </cell>
          <cell r="CP14">
            <v>50.4960765301633</v>
          </cell>
          <cell r="CQ14">
            <v>8.2294454753817498E-2</v>
          </cell>
          <cell r="CR14">
            <v>86.304964292348359</v>
          </cell>
          <cell r="CS14">
            <v>12.199090805160521</v>
          </cell>
          <cell r="CT14">
            <v>653.27292643020678</v>
          </cell>
          <cell r="CU14">
            <v>5.1199391252536177</v>
          </cell>
          <cell r="CV14">
            <v>0.76015555840292315</v>
          </cell>
          <cell r="CW14">
            <v>66.470983223171174</v>
          </cell>
          <cell r="CX14">
            <v>5.61359215567072E-3</v>
          </cell>
          <cell r="CY14">
            <v>5.1169544187053768</v>
          </cell>
          <cell r="CZ14">
            <v>0.47752407455540469</v>
          </cell>
          <cell r="DA14">
            <v>0.4834403350930937</v>
          </cell>
          <cell r="DB14">
            <v>3.7809908327532252E-5</v>
          </cell>
          <cell r="DC14">
            <v>1.5430017886647289</v>
          </cell>
          <cell r="DD14">
            <v>6236.2911726327475</v>
          </cell>
          <cell r="DE14">
            <v>0.6794792737110843</v>
          </cell>
          <cell r="DI14">
            <v>2045</v>
          </cell>
          <cell r="DJ14">
            <v>53.657481760843048</v>
          </cell>
          <cell r="DK14">
            <v>827.46736656028645</v>
          </cell>
          <cell r="DL14">
            <v>0.19966024034644461</v>
          </cell>
          <cell r="DM14">
            <v>15.292427994019992</v>
          </cell>
          <cell r="DN14">
            <v>27.289336385903045</v>
          </cell>
          <cell r="DO14">
            <v>4.8867927892127405E-2</v>
          </cell>
          <cell r="DP14">
            <v>54.477304210179391</v>
          </cell>
          <cell r="DQ14">
            <v>7.3011940088520939</v>
          </cell>
          <cell r="DR14">
            <v>384.28460728531553</v>
          </cell>
          <cell r="DS14">
            <v>3.3374521290247978</v>
          </cell>
          <cell r="DT14">
            <v>0.93562368046805822</v>
          </cell>
          <cell r="DU14">
            <v>35.010961906624168</v>
          </cell>
          <cell r="DV14">
            <v>4.4787275420370655E-3</v>
          </cell>
          <cell r="DW14">
            <v>3.5952023277242104</v>
          </cell>
          <cell r="DX14">
            <v>0.37243252720245024</v>
          </cell>
          <cell r="DY14">
            <v>0.37663988602715431</v>
          </cell>
          <cell r="DZ14">
            <v>2.6861390207842752E-5</v>
          </cell>
          <cell r="EA14">
            <v>0.52579750246366541</v>
          </cell>
          <cell r="EB14">
            <v>802.19357572564024</v>
          </cell>
          <cell r="EC14">
            <v>0.67340657425324546</v>
          </cell>
          <cell r="EG14">
            <v>2045</v>
          </cell>
          <cell r="EH14">
            <v>113.17283336966368</v>
          </cell>
          <cell r="EI14">
            <v>1829.9687791002439</v>
          </cell>
          <cell r="EJ14">
            <v>0.35118279732478586</v>
          </cell>
          <cell r="EK14">
            <v>33.949133295535695</v>
          </cell>
          <cell r="EL14">
            <v>60.595935299761095</v>
          </cell>
          <cell r="EM14">
            <v>0.10043033827103798</v>
          </cell>
          <cell r="EN14">
            <v>115.29557656056417</v>
          </cell>
          <cell r="EO14">
            <v>14.989937378427058</v>
          </cell>
          <cell r="EP14">
            <v>786.54331247864172</v>
          </cell>
          <cell r="EQ14">
            <v>6.5413526803022135</v>
          </cell>
          <cell r="ER14">
            <v>0.44199065808699639</v>
          </cell>
          <cell r="ES14">
            <v>76.963486992816797</v>
          </cell>
          <cell r="ET14">
            <v>6.1301548376815236E-3</v>
          </cell>
          <cell r="EU14">
            <v>5.2331608777184195</v>
          </cell>
          <cell r="EV14">
            <v>0.53563619795608919</v>
          </cell>
          <cell r="EW14">
            <v>0.54391105963412478</v>
          </cell>
          <cell r="EX14">
            <v>5.2007336136700619E-5</v>
          </cell>
          <cell r="EY14">
            <v>0.8625329825953334</v>
          </cell>
          <cell r="EZ14">
            <v>2270.2251337696298</v>
          </cell>
          <cell r="FA14">
            <v>1.0489675223833077</v>
          </cell>
        </row>
        <row r="15">
          <cell r="BM15">
            <v>2050</v>
          </cell>
          <cell r="BN15">
            <v>85.871717081770086</v>
          </cell>
          <cell r="BO15">
            <v>1283.5392661341443</v>
          </cell>
          <cell r="BP15">
            <v>0.49644311072264863</v>
          </cell>
          <cell r="BQ15">
            <v>23.651619093037034</v>
          </cell>
          <cell r="BR15">
            <v>49.790641011679845</v>
          </cell>
          <cell r="BS15">
            <v>8.1454928717475561E-2</v>
          </cell>
          <cell r="BT15">
            <v>87.32825762845826</v>
          </cell>
          <cell r="BU15">
            <v>12.11588146726381</v>
          </cell>
          <cell r="BV15">
            <v>646.44883546905135</v>
          </cell>
          <cell r="BW15">
            <v>5.2315867631053958</v>
          </cell>
          <cell r="BX15">
            <v>0.76027260364895044</v>
          </cell>
          <cell r="BY15">
            <v>65.483685196795548</v>
          </cell>
          <cell r="BZ15">
            <v>5.5976765269542539E-3</v>
          </cell>
          <cell r="CA15">
            <v>5.5597328224938201</v>
          </cell>
          <cell r="CB15">
            <v>0.48115650716519426</v>
          </cell>
          <cell r="CC15">
            <v>0.48711308770546058</v>
          </cell>
          <cell r="CD15">
            <v>3.8500171356496972E-5</v>
          </cell>
          <cell r="CE15">
            <v>1.5057292151483705</v>
          </cell>
          <cell r="CF15">
            <v>6000.5332387551243</v>
          </cell>
          <cell r="CG15">
            <v>0.71434276169433653</v>
          </cell>
          <cell r="CK15">
            <v>2050</v>
          </cell>
          <cell r="CL15">
            <v>84.84894524407909</v>
          </cell>
          <cell r="CM15">
            <v>1262.7480572294869</v>
          </cell>
          <cell r="CN15">
            <v>0.50593084606407379</v>
          </cell>
          <cell r="CO15">
            <v>23.289416508332259</v>
          </cell>
          <cell r="CP15">
            <v>50.494768242917736</v>
          </cell>
          <cell r="CQ15">
            <v>8.2292196278546073E-2</v>
          </cell>
          <cell r="CR15">
            <v>86.303305703306322</v>
          </cell>
          <cell r="CS15">
            <v>12.198835586883028</v>
          </cell>
          <cell r="CT15">
            <v>653.2543129786477</v>
          </cell>
          <cell r="CU15">
            <v>5.1197958347480652</v>
          </cell>
          <cell r="CV15">
            <v>0.76014090130284007</v>
          </cell>
          <cell r="CW15">
            <v>66.469287836395893</v>
          </cell>
          <cell r="CX15">
            <v>5.6135139796975389E-3</v>
          </cell>
          <cell r="CY15">
            <v>5.116888484250893</v>
          </cell>
          <cell r="CZ15">
            <v>0.47751839057779683</v>
          </cell>
          <cell r="DA15">
            <v>0.48343457153164132</v>
          </cell>
          <cell r="DB15">
            <v>3.7809083912366872E-5</v>
          </cell>
          <cell r="DC15">
            <v>1.5429915852819129</v>
          </cell>
          <cell r="DD15">
            <v>6236.2544190560229</v>
          </cell>
          <cell r="DE15">
            <v>0.67946307862191424</v>
          </cell>
          <cell r="DI15">
            <v>2050</v>
          </cell>
          <cell r="DJ15">
            <v>53.2482822883767</v>
          </cell>
          <cell r="DK15">
            <v>821.6668819360732</v>
          </cell>
          <cell r="DL15">
            <v>0.19590216753759782</v>
          </cell>
          <cell r="DM15">
            <v>15.186020047638348</v>
          </cell>
          <cell r="DN15">
            <v>27.004809217196183</v>
          </cell>
          <cell r="DO15">
            <v>4.8455011878657896E-2</v>
          </cell>
          <cell r="DP15">
            <v>54.060086362713839</v>
          </cell>
          <cell r="DQ15">
            <v>7.2402199365166195</v>
          </cell>
          <cell r="DR15">
            <v>380.96508027696342</v>
          </cell>
          <cell r="DS15">
            <v>3.3134490395406959</v>
          </cell>
          <cell r="DT15">
            <v>0.9377446493080559</v>
          </cell>
          <cell r="DU15">
            <v>34.625606264072928</v>
          </cell>
          <cell r="DV15">
            <v>4.464268228614808E-3</v>
          </cell>
          <cell r="DW15">
            <v>3.5698197215732712</v>
          </cell>
          <cell r="DX15">
            <v>0.37103685886213311</v>
          </cell>
          <cell r="DY15">
            <v>0.37522187172623744</v>
          </cell>
          <cell r="DZ15">
            <v>2.6713101222567857E-5</v>
          </cell>
          <cell r="EA15">
            <v>0.51339271162033095</v>
          </cell>
          <cell r="EB15">
            <v>736.51886646854393</v>
          </cell>
          <cell r="EC15">
            <v>0.67282348533986713</v>
          </cell>
          <cell r="EG15">
            <v>2050</v>
          </cell>
          <cell r="EH15">
            <v>116.69415197016087</v>
          </cell>
          <cell r="EI15">
            <v>1900.4849008747883</v>
          </cell>
          <cell r="EJ15">
            <v>0.33237572538221621</v>
          </cell>
          <cell r="EK15">
            <v>35.277989837061483</v>
          </cell>
          <cell r="EL15">
            <v>61.989199836470533</v>
          </cell>
          <cell r="EM15">
            <v>0.10287713573990119</v>
          </cell>
          <cell r="EN15">
            <v>118.90290777579953</v>
          </cell>
          <cell r="EO15">
            <v>15.360394823055815</v>
          </cell>
          <cell r="EP15">
            <v>804.60765540599891</v>
          </cell>
          <cell r="EQ15">
            <v>6.7103118827471313</v>
          </cell>
          <cell r="ER15">
            <v>0.40078990603788572</v>
          </cell>
          <cell r="ES15">
            <v>78.442890019900446</v>
          </cell>
          <cell r="ET15">
            <v>6.1985523114125142E-3</v>
          </cell>
          <cell r="EU15">
            <v>5.1903205966383936</v>
          </cell>
          <cell r="EV15">
            <v>0.54264348772469673</v>
          </cell>
          <cell r="EW15">
            <v>0.55121752324376083</v>
          </cell>
          <cell r="EX15">
            <v>5.3750059257960178E-5</v>
          </cell>
          <cell r="EY15">
            <v>0.77930786203083935</v>
          </cell>
          <cell r="EZ15">
            <v>1787.7082503852723</v>
          </cell>
          <cell r="FA15">
            <v>1.0921371878259962</v>
          </cell>
        </row>
        <row r="278">
          <cell r="AN278">
            <v>2025</v>
          </cell>
          <cell r="AP278">
            <v>2030</v>
          </cell>
          <cell r="AR278">
            <v>2035</v>
          </cell>
          <cell r="AT278">
            <v>2040</v>
          </cell>
          <cell r="AV278">
            <v>2045</v>
          </cell>
          <cell r="AX278">
            <v>2050</v>
          </cell>
        </row>
        <row r="279">
          <cell r="AN279" t="str">
            <v>Full pricing</v>
          </cell>
          <cell r="AO279" t="str">
            <v>Direct-emissions-pricing only</v>
          </cell>
          <cell r="AP279" t="str">
            <v>Full pricing</v>
          </cell>
          <cell r="AQ279" t="str">
            <v>Direct-emissions-pricing only</v>
          </cell>
          <cell r="AR279" t="str">
            <v>Full pricing</v>
          </cell>
          <cell r="AS279" t="str">
            <v>Direct-emissions-pricing only</v>
          </cell>
          <cell r="AT279" t="str">
            <v>Full pricing</v>
          </cell>
          <cell r="AU279" t="str">
            <v>Direct-emissions-pricing only</v>
          </cell>
          <cell r="AV279" t="str">
            <v>Full pricing</v>
          </cell>
          <cell r="AW279" t="str">
            <v>Direct-emissions-pricing only</v>
          </cell>
          <cell r="AX279" t="str">
            <v>Full pricing</v>
          </cell>
          <cell r="AY279" t="str">
            <v>Direct-emissions-pricing only</v>
          </cell>
        </row>
        <row r="280">
          <cell r="AM280" t="str">
            <v>BT1</v>
          </cell>
          <cell r="AN280">
            <v>2707.9017939844816</v>
          </cell>
          <cell r="AO280">
            <v>2478.9903849715142</v>
          </cell>
          <cell r="AP280">
            <v>10288.811577989109</v>
          </cell>
          <cell r="AQ280">
            <v>9384.6916747198011</v>
          </cell>
          <cell r="AR280">
            <v>17478.42372378369</v>
          </cell>
          <cell r="AS280">
            <v>14801.000962000922</v>
          </cell>
          <cell r="AT280">
            <v>21292.801538134376</v>
          </cell>
          <cell r="AU280">
            <v>18909.487531211926</v>
          </cell>
          <cell r="AV280">
            <v>23467.349525582744</v>
          </cell>
          <cell r="AW280">
            <v>21832.983264691615</v>
          </cell>
          <cell r="AX280">
            <v>24665.787819870664</v>
          </cell>
          <cell r="AY280">
            <v>23584.974547419319</v>
          </cell>
        </row>
        <row r="281">
          <cell r="AM281" t="str">
            <v>BT2</v>
          </cell>
          <cell r="AN281">
            <v>2702.58512832931</v>
          </cell>
          <cell r="AO281">
            <v>2474.1199144999455</v>
          </cell>
          <cell r="AP281">
            <v>10244.034563264417</v>
          </cell>
          <cell r="AQ281">
            <v>9343.7821659108231</v>
          </cell>
          <cell r="AR281">
            <v>17289.508395311281</v>
          </cell>
          <cell r="AS281">
            <v>14640.676744525425</v>
          </cell>
          <cell r="AT281">
            <v>21026.229321543044</v>
          </cell>
          <cell r="AU281">
            <v>18672.153006534343</v>
          </cell>
          <cell r="AV281">
            <v>23165.456810764452</v>
          </cell>
          <cell r="AW281">
            <v>21551.278613485269</v>
          </cell>
          <cell r="AX281">
            <v>24348.063860633978</v>
          </cell>
          <cell r="AY281">
            <v>23280.121716704438</v>
          </cell>
        </row>
        <row r="282">
          <cell r="AM282" t="str">
            <v>BT3</v>
          </cell>
          <cell r="AN282">
            <v>2660.2233232455696</v>
          </cell>
          <cell r="AO282">
            <v>2435.3123563932031</v>
          </cell>
          <cell r="AP282">
            <v>9351.6866100794232</v>
          </cell>
          <cell r="AQ282">
            <v>8528.3378921011499</v>
          </cell>
          <cell r="AR282">
            <v>13107.778647342853</v>
          </cell>
          <cell r="AS282">
            <v>11090.95810613369</v>
          </cell>
          <cell r="AT282">
            <v>13849.120599438182</v>
          </cell>
          <cell r="AU282">
            <v>12280.629887663812</v>
          </cell>
          <cell r="AV282">
            <v>14649.712093643291</v>
          </cell>
          <cell r="AW282">
            <v>13603.01025738675</v>
          </cell>
          <cell r="AX282">
            <v>15306.706769087128</v>
          </cell>
          <cell r="AY282">
            <v>14602.876711819605</v>
          </cell>
        </row>
        <row r="283">
          <cell r="AM283" t="str">
            <v>BT4</v>
          </cell>
          <cell r="AN283">
            <v>2708.2835360259046</v>
          </cell>
          <cell r="AO283">
            <v>2479.3400678256671</v>
          </cell>
          <cell r="AP283">
            <v>10326.59795421639</v>
          </cell>
          <cell r="AQ283">
            <v>9419.0627597431521</v>
          </cell>
          <cell r="AR283">
            <v>17611.319328226353</v>
          </cell>
          <cell r="AS283">
            <v>14913.14064994629</v>
          </cell>
          <cell r="AT283">
            <v>24172.777597770826</v>
          </cell>
          <cell r="AU283">
            <v>21456.266486766242</v>
          </cell>
          <cell r="AV283">
            <v>30916.850134296401</v>
          </cell>
          <cell r="AW283">
            <v>28728.975475556901</v>
          </cell>
          <cell r="AX283">
            <v>33520.668928847474</v>
          </cell>
          <cell r="AY283">
            <v>32002.585428869115</v>
          </cell>
        </row>
      </sheetData>
      <sheetData sheetId="20"/>
      <sheetData sheetId="21"/>
      <sheetData sheetId="22">
        <row r="443">
          <cell r="BM443">
            <v>2025</v>
          </cell>
          <cell r="BN443">
            <v>2030</v>
          </cell>
          <cell r="BO443">
            <v>2035</v>
          </cell>
          <cell r="BP443">
            <v>2040</v>
          </cell>
          <cell r="BQ443">
            <v>2045</v>
          </cell>
          <cell r="BR443">
            <v>2050</v>
          </cell>
        </row>
        <row r="452">
          <cell r="AJ452" t="str">
            <v>BT1</v>
          </cell>
          <cell r="BM452">
            <v>-549.06212687515608</v>
          </cell>
          <cell r="BN452">
            <v>-1941.5896540884605</v>
          </cell>
          <cell r="BO452">
            <v>-3269.2251157392675</v>
          </cell>
          <cell r="BP452">
            <v>-3957.4582048242082</v>
          </cell>
          <cell r="BQ452">
            <v>-4278.842717327545</v>
          </cell>
          <cell r="BR452">
            <v>-4427.9549025707274</v>
          </cell>
        </row>
        <row r="453">
          <cell r="AJ453" t="str">
            <v>BT2</v>
          </cell>
          <cell r="BM453">
            <v>-546.7175055998373</v>
          </cell>
          <cell r="BN453">
            <v>-1965.2628326777412</v>
          </cell>
          <cell r="BO453">
            <v>-3368.0664386020871</v>
          </cell>
          <cell r="BP453">
            <v>-4096.6494763746268</v>
          </cell>
          <cell r="BQ453">
            <v>-4441.6253606482132</v>
          </cell>
          <cell r="BR453">
            <v>-4604.1620791433597</v>
          </cell>
        </row>
        <row r="454">
          <cell r="AJ454" t="str">
            <v>BT3</v>
          </cell>
          <cell r="BM454">
            <v>-523.01634242761611</v>
          </cell>
          <cell r="BN454">
            <v>-1474.7734059138256</v>
          </cell>
          <cell r="BO454">
            <v>-1213.743684125584</v>
          </cell>
          <cell r="BP454">
            <v>-490.86389460806276</v>
          </cell>
          <cell r="BQ454">
            <v>-217.56417228537612</v>
          </cell>
          <cell r="BR454">
            <v>-150.24225072159788</v>
          </cell>
        </row>
        <row r="455">
          <cell r="AJ455" t="str">
            <v>BT4</v>
          </cell>
          <cell r="BM455">
            <v>-549.05195877566848</v>
          </cell>
          <cell r="BN455">
            <v>-1960.6489295917836</v>
          </cell>
          <cell r="BO455">
            <v>-3334.3326608270327</v>
          </cell>
          <cell r="BP455">
            <v>-5398.8417149948</v>
          </cell>
          <cell r="BQ455">
            <v>-8018.7877319872641</v>
          </cell>
          <cell r="BR455">
            <v>-8875.1807633874996</v>
          </cell>
        </row>
        <row r="461">
          <cell r="D461">
            <v>2025</v>
          </cell>
          <cell r="I461">
            <v>2030</v>
          </cell>
          <cell r="N461">
            <v>2035</v>
          </cell>
          <cell r="S461">
            <v>2040</v>
          </cell>
          <cell r="X461">
            <v>2045</v>
          </cell>
          <cell r="AC461">
            <v>2050</v>
          </cell>
        </row>
        <row r="462">
          <cell r="D462">
            <v>0.2</v>
          </cell>
          <cell r="E462">
            <v>0.4</v>
          </cell>
          <cell r="F462">
            <v>0.6</v>
          </cell>
          <cell r="G462">
            <v>0.8</v>
          </cell>
          <cell r="H462">
            <v>1</v>
          </cell>
          <cell r="I462">
            <v>0.2</v>
          </cell>
          <cell r="J462">
            <v>0.4</v>
          </cell>
          <cell r="K462">
            <v>0.6</v>
          </cell>
          <cell r="L462">
            <v>0.8</v>
          </cell>
          <cell r="M462">
            <v>1</v>
          </cell>
          <cell r="N462">
            <v>0.2</v>
          </cell>
          <cell r="O462">
            <v>0.4</v>
          </cell>
          <cell r="P462">
            <v>0.6</v>
          </cell>
          <cell r="Q462">
            <v>0.8</v>
          </cell>
          <cell r="R462">
            <v>1</v>
          </cell>
          <cell r="S462">
            <v>0.2</v>
          </cell>
          <cell r="T462">
            <v>0.4</v>
          </cell>
          <cell r="U462">
            <v>0.6</v>
          </cell>
          <cell r="V462">
            <v>0.8</v>
          </cell>
          <cell r="W462">
            <v>1</v>
          </cell>
          <cell r="X462">
            <v>0.2</v>
          </cell>
          <cell r="Y462">
            <v>0.4</v>
          </cell>
          <cell r="Z462">
            <v>0.6</v>
          </cell>
          <cell r="AA462">
            <v>0.8</v>
          </cell>
          <cell r="AB462">
            <v>1</v>
          </cell>
          <cell r="AC462">
            <v>0.2</v>
          </cell>
          <cell r="AD462">
            <v>0.4</v>
          </cell>
          <cell r="AE462">
            <v>0.6</v>
          </cell>
          <cell r="AF462">
            <v>0.8</v>
          </cell>
          <cell r="AG462">
            <v>1</v>
          </cell>
        </row>
        <row r="463">
          <cell r="B463" t="str">
            <v>Full pricing</v>
          </cell>
          <cell r="C463" t="str">
            <v>BT1</v>
          </cell>
          <cell r="D463">
            <v>-0.71192629395090989</v>
          </cell>
          <cell r="E463">
            <v>16.101923065084065</v>
          </cell>
          <cell r="F463">
            <v>-47.040142673600712</v>
          </cell>
          <cell r="G463">
            <v>-10.240458250963457</v>
          </cell>
          <cell r="H463">
            <v>66.53508791331933</v>
          </cell>
          <cell r="I463">
            <v>-1.1693187796736311</v>
          </cell>
          <cell r="J463">
            <v>-200.37740792624572</v>
          </cell>
          <cell r="K463">
            <v>-242.72731448407467</v>
          </cell>
          <cell r="L463">
            <v>-128.21903845318229</v>
          </cell>
          <cell r="M463">
            <v>143.14742016644595</v>
          </cell>
          <cell r="N463">
            <v>-3.9780801348315435</v>
          </cell>
          <cell r="O463">
            <v>-353.07712047628229</v>
          </cell>
          <cell r="P463">
            <v>-434.55316464166572</v>
          </cell>
          <cell r="Q463">
            <v>-248.40621263097091</v>
          </cell>
          <cell r="R463">
            <v>205.36373555579121</v>
          </cell>
          <cell r="S463">
            <v>0.29403344378442853</v>
          </cell>
          <cell r="T463">
            <v>-442.46318439356764</v>
          </cell>
          <cell r="U463">
            <v>-557.44620538327581</v>
          </cell>
          <cell r="V463">
            <v>-344.65502952535826</v>
          </cell>
          <cell r="W463">
            <v>195.91034318018501</v>
          </cell>
          <cell r="X463">
            <v>49.736138857188052</v>
          </cell>
          <cell r="Y463">
            <v>-504.67203789588166</v>
          </cell>
          <cell r="Z463">
            <v>-695.01324924666551</v>
          </cell>
          <cell r="AA463">
            <v>-521.28749519517078</v>
          </cell>
          <cell r="AB463">
            <v>16.505224258569797</v>
          </cell>
          <cell r="AC463">
            <v>85.445466748271429</v>
          </cell>
          <cell r="AD463">
            <v>-548.2896418222881</v>
          </cell>
          <cell r="AE463">
            <v>-797.19728003933051</v>
          </cell>
          <cell r="AF463">
            <v>-661.27744790283759</v>
          </cell>
          <cell r="AG463">
            <v>-140.530145412813</v>
          </cell>
        </row>
        <row r="464">
          <cell r="B464" t="str">
            <v>Direct-emissions-pricing only</v>
          </cell>
          <cell r="C464" t="str">
            <v>BT1</v>
          </cell>
          <cell r="D464">
            <v>-0.52220838099628963</v>
          </cell>
          <cell r="E464">
            <v>14.807712990920663</v>
          </cell>
          <cell r="F464">
            <v>-43.030992300150956</v>
          </cell>
          <cell r="G464">
            <v>-9.3710667462446509</v>
          </cell>
          <cell r="H464">
            <v>60.898403816655446</v>
          </cell>
          <cell r="I464">
            <v>0.30942243363642774</v>
          </cell>
          <cell r="J464">
            <v>-182.02200778869519</v>
          </cell>
          <cell r="K464">
            <v>-221.13606245898154</v>
          </cell>
          <cell r="L464">
            <v>-117.03274157725082</v>
          </cell>
          <cell r="M464">
            <v>130.28795485651517</v>
          </cell>
          <cell r="N464">
            <v>-0.50416615004724008</v>
          </cell>
          <cell r="O464">
            <v>-297.45190598186491</v>
          </cell>
          <cell r="P464">
            <v>-367.4743618313878</v>
          </cell>
          <cell r="Q464">
            <v>-210.57153369860862</v>
          </cell>
          <cell r="R464">
            <v>173.25657841647808</v>
          </cell>
          <cell r="S464">
            <v>4.5489657626931148</v>
          </cell>
          <cell r="T464">
            <v>-390.65855079952598</v>
          </cell>
          <cell r="U464">
            <v>-494.33495123874309</v>
          </cell>
          <cell r="V464">
            <v>-306.48023555496184</v>
          </cell>
          <cell r="W464">
            <v>172.90559625181413</v>
          </cell>
          <cell r="X464">
            <v>52.216321461808548</v>
          </cell>
          <cell r="Y464">
            <v>-466.46447239721601</v>
          </cell>
          <cell r="Z464">
            <v>-645.82541412622595</v>
          </cell>
          <cell r="AA464">
            <v>-485.86650372523945</v>
          </cell>
          <cell r="AB464">
            <v>13.412258805718011</v>
          </cell>
          <cell r="AC464">
            <v>89.255419659923064</v>
          </cell>
          <cell r="AD464">
            <v>-520.47065705302884</v>
          </cell>
          <cell r="AE464">
            <v>-761.465304647827</v>
          </cell>
          <cell r="AF464">
            <v>-633.72852312444957</v>
          </cell>
          <cell r="AG464">
            <v>-137.26031248290383</v>
          </cell>
        </row>
        <row r="465">
          <cell r="B465" t="str">
            <v>Full pricing</v>
          </cell>
          <cell r="C465" t="str">
            <v>BT2</v>
          </cell>
          <cell r="D465">
            <v>-0.80233840291884917</v>
          </cell>
          <cell r="E465">
            <v>15.599168578114586</v>
          </cell>
          <cell r="F465">
            <v>-47.69353220983885</v>
          </cell>
          <cell r="G465">
            <v>-11.197100275152934</v>
          </cell>
          <cell r="H465">
            <v>65.26068421830314</v>
          </cell>
          <cell r="I465">
            <v>13.855065725045279</v>
          </cell>
          <cell r="J465">
            <v>-180.45258051828569</v>
          </cell>
          <cell r="K465">
            <v>-219.18101380451299</v>
          </cell>
          <cell r="L465">
            <v>-102.33023413364936</v>
          </cell>
          <cell r="M465">
            <v>170.09975849431066</v>
          </cell>
          <cell r="N465">
            <v>54.671035508828936</v>
          </cell>
          <cell r="O465">
            <v>-273.41955414966833</v>
          </cell>
          <cell r="P465">
            <v>-339.01648670007489</v>
          </cell>
          <cell r="Q465">
            <v>-142.11976214243441</v>
          </cell>
          <cell r="R465">
            <v>317.27061952329313</v>
          </cell>
          <cell r="S465">
            <v>78.327105787098844</v>
          </cell>
          <cell r="T465">
            <v>-334.22023134350093</v>
          </cell>
          <cell r="U465">
            <v>-425.9905661328703</v>
          </cell>
          <cell r="V465">
            <v>-196.98389858100199</v>
          </cell>
          <cell r="W465">
            <v>352.79977131209307</v>
          </cell>
          <cell r="X465">
            <v>135.27073257599113</v>
          </cell>
          <cell r="Y465">
            <v>-382.45623069987778</v>
          </cell>
          <cell r="Z465">
            <v>-544.01363602405763</v>
          </cell>
          <cell r="AA465">
            <v>-349.40148339654479</v>
          </cell>
          <cell r="AB465">
            <v>201.380227182628</v>
          </cell>
          <cell r="AC465">
            <v>174.48968291648998</v>
          </cell>
          <cell r="AD465">
            <v>-418.76636384374433</v>
          </cell>
          <cell r="AE465">
            <v>-635.54898625892747</v>
          </cell>
          <cell r="AF465">
            <v>-475.85818432909582</v>
          </cell>
          <cell r="AG465">
            <v>60.306041945754259</v>
          </cell>
        </row>
        <row r="466">
          <cell r="B466" t="str">
            <v>Direct-emissions-pricing only</v>
          </cell>
          <cell r="C466" t="str">
            <v>BT2</v>
          </cell>
          <cell r="D466">
            <v>-0.60569282854976336</v>
          </cell>
          <cell r="E466">
            <v>14.346611763661713</v>
          </cell>
          <cell r="F466">
            <v>-43.629945684330323</v>
          </cell>
          <cell r="G466">
            <v>-10.247853506015417</v>
          </cell>
          <cell r="H466">
            <v>59.73038440977507</v>
          </cell>
          <cell r="I466">
            <v>14.035696017255759</v>
          </cell>
          <cell r="J466">
            <v>-163.81958043230588</v>
          </cell>
          <cell r="K466">
            <v>-199.62595612528639</v>
          </cell>
          <cell r="L466">
            <v>-93.383431061693955</v>
          </cell>
          <cell r="M466">
            <v>154.9079947584778</v>
          </cell>
          <cell r="N466">
            <v>49.267347271052131</v>
          </cell>
          <cell r="O466">
            <v>-229.85700946250108</v>
          </cell>
          <cell r="P466">
            <v>-286.40905012512667</v>
          </cell>
          <cell r="Q466">
            <v>-120.38877471684646</v>
          </cell>
          <cell r="R466">
            <v>268.20381676235957</v>
          </cell>
          <cell r="S466">
            <v>74.021773488268082</v>
          </cell>
          <cell r="T466">
            <v>-294.2993055836414</v>
          </cell>
          <cell r="U466">
            <v>-377.31894636675497</v>
          </cell>
          <cell r="V466">
            <v>-175.03714886107446</v>
          </cell>
          <cell r="W466">
            <v>312.54608693340197</v>
          </cell>
          <cell r="X466">
            <v>132.0293906351435</v>
          </cell>
          <cell r="Y466">
            <v>-352.43789521655708</v>
          </cell>
          <cell r="Z466">
            <v>-504.95456589750029</v>
          </cell>
          <cell r="AA466">
            <v>-325.52062140767885</v>
          </cell>
          <cell r="AB466">
            <v>185.8639382528745</v>
          </cell>
          <cell r="AC466">
            <v>174.69041931488027</v>
          </cell>
          <cell r="AD466">
            <v>-396.21563626192437</v>
          </cell>
          <cell r="AE466">
            <v>-606.4058133114595</v>
          </cell>
          <cell r="AF466">
            <v>-455.88011183373965</v>
          </cell>
          <cell r="AG466">
            <v>55.361468171238812</v>
          </cell>
        </row>
        <row r="467">
          <cell r="B467" t="str">
            <v>Full pricing</v>
          </cell>
          <cell r="C467" t="str">
            <v>BT3</v>
          </cell>
          <cell r="D467">
            <v>-4.1328605517442156</v>
          </cell>
          <cell r="E467">
            <v>8.7288699896516846</v>
          </cell>
          <cell r="F467">
            <v>-56.269878833154962</v>
          </cell>
          <cell r="G467">
            <v>-22.134249298233044</v>
          </cell>
          <cell r="H467">
            <v>52.137472687112222</v>
          </cell>
          <cell r="I467">
            <v>-73.289999941931455</v>
          </cell>
          <cell r="J467">
            <v>-322.50489183832906</v>
          </cell>
          <cell r="K467">
            <v>-413.42852880449936</v>
          </cell>
          <cell r="L467">
            <v>-346.06091084044783</v>
          </cell>
          <cell r="M467">
            <v>-120.40203794617537</v>
          </cell>
          <cell r="N467">
            <v>-344.23108670798138</v>
          </cell>
          <cell r="O467">
            <v>-900.08378853716204</v>
          </cell>
          <cell r="P467">
            <v>-1182.0745660755911</v>
          </cell>
          <cell r="Q467">
            <v>-1190.2034193232594</v>
          </cell>
          <cell r="R467">
            <v>-924.47034828017968</v>
          </cell>
          <cell r="S467">
            <v>-322.94932799986054</v>
          </cell>
          <cell r="T467">
            <v>-1112.8823934107786</v>
          </cell>
          <cell r="U467">
            <v>-1564.682286023055</v>
          </cell>
          <cell r="V467">
            <v>-1678.3490058366806</v>
          </cell>
          <cell r="W467">
            <v>-1453.8825528516518</v>
          </cell>
          <cell r="X467">
            <v>-683.80573681557689</v>
          </cell>
          <cell r="Y467">
            <v>-1600.0123232326623</v>
          </cell>
          <cell r="Z467">
            <v>-2139.265993514884</v>
          </cell>
          <cell r="AA467">
            <v>-2301.5667476622457</v>
          </cell>
          <cell r="AB467">
            <v>-2086.9145856747527</v>
          </cell>
          <cell r="AC467">
            <v>-722.18199265239309</v>
          </cell>
          <cell r="AD467">
            <v>-1710.1864529082359</v>
          </cell>
          <cell r="AE467">
            <v>-2299.4200844821007</v>
          </cell>
          <cell r="AF467">
            <v>-2489.8828873740076</v>
          </cell>
          <cell r="AG467">
            <v>-2281.5748615839384</v>
          </cell>
        </row>
        <row r="468">
          <cell r="B468" t="str">
            <v>Direct-emissions-pricing only</v>
          </cell>
          <cell r="C468" t="str">
            <v>BT3</v>
          </cell>
          <cell r="D468">
            <v>-3.6634077490357413</v>
          </cell>
          <cell r="E468">
            <v>8.0474241928022821</v>
          </cell>
          <cell r="F468">
            <v>-51.490458931670673</v>
          </cell>
          <cell r="G468">
            <v>-20.271359323688557</v>
          </cell>
          <cell r="H468">
            <v>47.702823750500329</v>
          </cell>
          <cell r="I468">
            <v>-65.950198303647085</v>
          </cell>
          <cell r="J468">
            <v>-293.86822878524617</v>
          </cell>
          <cell r="K468">
            <v>-377.32233788872963</v>
          </cell>
          <cell r="L468">
            <v>-316.31252561411839</v>
          </cell>
          <cell r="M468">
            <v>-110.83879196139969</v>
          </cell>
          <cell r="N468">
            <v>-291.27252906613467</v>
          </cell>
          <cell r="O468">
            <v>-763.12318295682053</v>
          </cell>
          <cell r="P468">
            <v>-1003.1020751446395</v>
          </cell>
          <cell r="Q468">
            <v>-1011.209205629586</v>
          </cell>
          <cell r="R468">
            <v>-787.44457441166742</v>
          </cell>
          <cell r="S468">
            <v>-520.41378406327385</v>
          </cell>
          <cell r="T468">
            <v>-1216.3780767233875</v>
          </cell>
          <cell r="U468">
            <v>-1612.0485292089143</v>
          </cell>
          <cell r="V468">
            <v>-1707.4251415198632</v>
          </cell>
          <cell r="W468">
            <v>-1502.5079136562235</v>
          </cell>
          <cell r="X468">
            <v>-638.44581210388242</v>
          </cell>
          <cell r="Y468">
            <v>-1492.7852236404924</v>
          </cell>
          <cell r="Z468">
            <v>-1996.8469585908424</v>
          </cell>
          <cell r="AA468">
            <v>-2150.6310169549433</v>
          </cell>
          <cell r="AB468">
            <v>-1954.1373987327879</v>
          </cell>
          <cell r="AC468">
            <v>-693.55648458885298</v>
          </cell>
          <cell r="AD468">
            <v>-1640.5378050537875</v>
          </cell>
          <cell r="AE468">
            <v>-2206.7677250181641</v>
          </cell>
          <cell r="AF468">
            <v>-2392.2462444819921</v>
          </cell>
          <cell r="AG468">
            <v>-2196.9733634452641</v>
          </cell>
        </row>
        <row r="469">
          <cell r="B469" t="str">
            <v>Full pricing</v>
          </cell>
          <cell r="C469" t="str">
            <v>BT4</v>
          </cell>
          <cell r="D469">
            <v>-0.6686729588172966</v>
          </cell>
          <cell r="E469">
            <v>16.132238291777867</v>
          </cell>
          <cell r="F469">
            <v>-47.031330245496974</v>
          </cell>
          <cell r="G469">
            <v>-10.246252524189458</v>
          </cell>
          <cell r="H469">
            <v>66.516429440221145</v>
          </cell>
          <cell r="I469">
            <v>-7.0150317184379674</v>
          </cell>
          <cell r="J469">
            <v>-203.6828571521055</v>
          </cell>
          <cell r="K469">
            <v>-243.34963663109193</v>
          </cell>
          <cell r="L469">
            <v>-126.01537015543727</v>
          </cell>
          <cell r="M469">
            <v>148.3199422748803</v>
          </cell>
          <cell r="N469">
            <v>-24.15211838929099</v>
          </cell>
          <cell r="O469">
            <v>-364.68413609058553</v>
          </cell>
          <cell r="P469">
            <v>-437.08432263227769</v>
          </cell>
          <cell r="Q469">
            <v>-241.35267801438022</v>
          </cell>
          <cell r="R469">
            <v>222.51079776312872</v>
          </cell>
          <cell r="S469">
            <v>-452.89007460073481</v>
          </cell>
          <cell r="T469">
            <v>-702.01307921370608</v>
          </cell>
          <cell r="U469">
            <v>-612.11519076794866</v>
          </cell>
          <cell r="V469">
            <v>-183.19640926347347</v>
          </cell>
          <cell r="W469">
            <v>584.74326529973405</v>
          </cell>
          <cell r="X469">
            <v>-1132.9724481029843</v>
          </cell>
          <cell r="Y469">
            <v>-1191.6107413143218</v>
          </cell>
          <cell r="Z469">
            <v>-856.66058067382255</v>
          </cell>
          <cell r="AA469">
            <v>-128.12196618152666</v>
          </cell>
          <cell r="AB469">
            <v>994.00510216261682</v>
          </cell>
          <cell r="AC469">
            <v>-1330.3333194738188</v>
          </cell>
          <cell r="AD469">
            <v>-1379.6255153168131</v>
          </cell>
          <cell r="AE469">
            <v>-1008.5816295148798</v>
          </cell>
          <cell r="AF469">
            <v>-217.20166206800059</v>
          </cell>
          <cell r="AG469">
            <v>994.51438702378437</v>
          </cell>
        </row>
        <row r="470">
          <cell r="B470" t="str">
            <v>Direct-emissions-pricing only</v>
          </cell>
          <cell r="C470" t="str">
            <v>BT4</v>
          </cell>
          <cell r="D470">
            <v>-0.48259602897633158</v>
          </cell>
          <cell r="E470">
            <v>14.835477039416674</v>
          </cell>
          <cell r="F470">
            <v>-43.02292112698251</v>
          </cell>
          <cell r="G470">
            <v>-9.3763710554094359</v>
          </cell>
          <cell r="H470">
            <v>60.881320763219492</v>
          </cell>
          <cell r="I470">
            <v>-5.0139570648516383</v>
          </cell>
          <cell r="J470">
            <v>-185.03539390397964</v>
          </cell>
          <cell r="K470">
            <v>-221.71316439937254</v>
          </cell>
          <cell r="L470">
            <v>-115.04726855106037</v>
          </cell>
          <cell r="M470">
            <v>134.96229364097417</v>
          </cell>
          <cell r="N470">
            <v>-17.551028387622864</v>
          </cell>
          <cell r="O470">
            <v>-307.27430707024905</v>
          </cell>
          <cell r="P470">
            <v>-369.6584377154104</v>
          </cell>
          <cell r="Q470">
            <v>-204.70342032310873</v>
          </cell>
          <cell r="R470">
            <v>187.59074510666687</v>
          </cell>
          <cell r="S470">
            <v>-396.92783940318259</v>
          </cell>
          <cell r="T470">
            <v>-620.97953052262164</v>
          </cell>
          <cell r="U470">
            <v>-543.97159102216756</v>
          </cell>
          <cell r="V470">
            <v>-165.90402090182033</v>
          </cell>
          <cell r="W470">
            <v>513.22317983842004</v>
          </cell>
          <cell r="X470">
            <v>-1045.0191583214546</v>
          </cell>
          <cell r="Y470">
            <v>-1105.0197261896392</v>
          </cell>
          <cell r="Z470">
            <v>-799.7039890832275</v>
          </cell>
          <cell r="AA470">
            <v>-129.07194700227046</v>
          </cell>
          <cell r="AB470">
            <v>906.87640005329376</v>
          </cell>
          <cell r="AC470">
            <v>-1260.1220858142988</v>
          </cell>
          <cell r="AD470">
            <v>-1314.6392048904308</v>
          </cell>
          <cell r="AE470">
            <v>-968.55835187207049</v>
          </cell>
          <cell r="AF470">
            <v>-221.87952675917768</v>
          </cell>
          <cell r="AG470">
            <v>925.39727044820756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86">
          <cell r="M86" t="str">
            <v>Carbon footprint</v>
          </cell>
          <cell r="N86" t="str">
            <v>CED</v>
          </cell>
          <cell r="O86" t="str">
            <v>Fine particulate matter formation</v>
          </cell>
          <cell r="P86" t="str">
            <v>Fossil resource scarcity</v>
          </cell>
          <cell r="Q86" t="str">
            <v>Freshwater ecotoxicity</v>
          </cell>
          <cell r="R86" t="str">
            <v>Freshwater eutrophication</v>
          </cell>
          <cell r="S86" t="str">
            <v>Global warming</v>
          </cell>
          <cell r="T86" t="str">
            <v>Human carcinogenic toxicity</v>
          </cell>
          <cell r="U86" t="str">
            <v>Human non-carcinogenic toxicity</v>
          </cell>
          <cell r="V86" t="str">
            <v>Ionizing radiation</v>
          </cell>
          <cell r="W86" t="str">
            <v>Land use</v>
          </cell>
          <cell r="X86" t="str">
            <v>Marine ecotoxicity</v>
          </cell>
          <cell r="Y86" t="str">
            <v>Marine eutrophication</v>
          </cell>
          <cell r="Z86" t="str">
            <v>Mineral resource scarcity</v>
          </cell>
          <cell r="AA86" t="str">
            <v>Ozone formation, Human health</v>
          </cell>
          <cell r="AB86" t="str">
            <v>Ozone formation, Terrestrial ecosystems</v>
          </cell>
          <cell r="AC86" t="str">
            <v>Stratospheric ozone depletion</v>
          </cell>
          <cell r="AD86" t="str">
            <v>Terrestrial acidification</v>
          </cell>
          <cell r="AE86" t="str">
            <v>Terrestrial ecotoxicity</v>
          </cell>
          <cell r="AF86" t="str">
            <v>Water consumption</v>
          </cell>
        </row>
        <row r="87">
          <cell r="L87" t="str">
            <v>U.S. PEV fleet case</v>
          </cell>
        </row>
        <row r="88">
          <cell r="L88" t="str">
            <v>U.S. manufacturing scenario</v>
          </cell>
          <cell r="M88">
            <v>85.800149576278884</v>
          </cell>
          <cell r="N88">
            <v>1359.5950383766165</v>
          </cell>
          <cell r="O88">
            <v>0.41811175763207953</v>
          </cell>
          <cell r="P88">
            <v>25.718402461243425</v>
          </cell>
          <cell r="Q88">
            <v>32.585915535292358</v>
          </cell>
          <cell r="R88">
            <v>5.4666830607344515E-2</v>
          </cell>
          <cell r="S88">
            <v>86.800516308509131</v>
          </cell>
          <cell r="T88">
            <v>8.4475195448460223</v>
          </cell>
          <cell r="U88">
            <v>429.54225824983479</v>
          </cell>
          <cell r="V88">
            <v>5.143573179445962</v>
          </cell>
          <cell r="W88">
            <v>0.66156869134067342</v>
          </cell>
          <cell r="X88">
            <v>42.15781908016627</v>
          </cell>
          <cell r="Y88">
            <v>4.7918880883894011E-3</v>
          </cell>
          <cell r="Z88">
            <v>4.0457306891492468</v>
          </cell>
          <cell r="AA88">
            <v>0.89976522438811446</v>
          </cell>
          <cell r="AB88">
            <v>0.90821826052910015</v>
          </cell>
          <cell r="AC88">
            <v>4.9190856162128405E-5</v>
          </cell>
          <cell r="AD88">
            <v>1.2118507609480025</v>
          </cell>
          <cell r="AE88">
            <v>2332.8982678681255</v>
          </cell>
          <cell r="AF88">
            <v>0.70048453908756958</v>
          </cell>
        </row>
        <row r="89">
          <cell r="L89" t="str">
            <v>Oversea manufacturing scenario</v>
          </cell>
          <cell r="M89">
            <v>86.206384970184615</v>
          </cell>
          <cell r="N89">
            <v>1331.0953320458937</v>
          </cell>
          <cell r="O89">
            <v>0.63884187819089056</v>
          </cell>
          <cell r="P89">
            <v>24.591536548308451</v>
          </cell>
          <cell r="Q89">
            <v>47.27973224190054</v>
          </cell>
          <cell r="R89">
            <v>7.900356103402871E-2</v>
          </cell>
          <cell r="S89">
            <v>87.483909079567056</v>
          </cell>
          <cell r="T89">
            <v>11.85820308972715</v>
          </cell>
          <cell r="U89">
            <v>609.2078035696311</v>
          </cell>
          <cell r="V89">
            <v>5.4175219652649824</v>
          </cell>
          <cell r="W89">
            <v>0.77196163517546679</v>
          </cell>
          <cell r="X89">
            <v>62.19827166290461</v>
          </cell>
          <cell r="Y89">
            <v>6.4571879954166732E-3</v>
          </cell>
          <cell r="Z89">
            <v>6.0325204667065542</v>
          </cell>
          <cell r="AA89">
            <v>0.57595738357138293</v>
          </cell>
          <cell r="AB89">
            <v>0.58268173422300318</v>
          </cell>
          <cell r="AC89">
            <v>4.1213894810107995E-5</v>
          </cell>
          <cell r="AD89">
            <v>1.9918898843765867</v>
          </cell>
          <cell r="AE89">
            <v>5993.5956174126231</v>
          </cell>
          <cell r="AF89">
            <v>0.74575541420561797</v>
          </cell>
        </row>
      </sheetData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 Sales Final 2019"/>
      <sheetName val="2019 U.S. consumption"/>
      <sheetName val="CSS"/>
      <sheetName val="Unit factors"/>
      <sheetName val="LIB components"/>
      <sheetName val="Sankey"/>
      <sheetName val="LIB Maf LCIA"/>
      <sheetName val="LIB Maf LCI"/>
      <sheetName val="Sheet1"/>
      <sheetName val="Unit factor_selected"/>
      <sheetName val="Unit factor_2050"/>
      <sheetName val="EV proj"/>
      <sheetName val="LCI"/>
      <sheetName val="Unit factor_2040"/>
      <sheetName val="Unit factor_2030"/>
      <sheetName val="TEA"/>
      <sheetName val="LCIA summary_midpoint"/>
      <sheetName val="Tariff"/>
      <sheetName val="Raw material trading"/>
      <sheetName val="Cathode active material cost"/>
      <sheetName val="Unit factor_current"/>
      <sheetName val="Elec proj"/>
      <sheetName val="Sheet2"/>
      <sheetName val="Sheet6"/>
      <sheetName val="LCIA US"/>
      <sheetName val="LCIA China"/>
      <sheetName val="LCIA Europe"/>
      <sheetName val="LCIA Japan"/>
      <sheetName val="Transport"/>
      <sheetName val="LCIA Korea"/>
      <sheetName val="IMF"/>
      <sheetName val="Figure"/>
      <sheetName val="Use"/>
      <sheetName val="Conden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87">
          <cell r="M87">
            <v>103.25825198094844</v>
          </cell>
          <cell r="N87">
            <v>1442.7634108171862</v>
          </cell>
          <cell r="O87">
            <v>0.59500845470953256</v>
          </cell>
          <cell r="P87">
            <v>28.076901776761204</v>
          </cell>
          <cell r="Q87">
            <v>48.92589037646156</v>
          </cell>
          <cell r="R87">
            <v>8.4856866750188983E-2</v>
          </cell>
          <cell r="S87">
            <v>104.94748324033982</v>
          </cell>
          <cell r="T87">
            <v>12.666931978437095</v>
          </cell>
          <cell r="U87">
            <v>635.06779130893017</v>
          </cell>
          <cell r="V87">
            <v>4.1616889112983113</v>
          </cell>
          <cell r="W87">
            <v>0.81061764312290652</v>
          </cell>
          <cell r="X87">
            <v>64.493562372172562</v>
          </cell>
          <cell r="Y87">
            <v>6.8706987132382573E-3</v>
          </cell>
          <cell r="Z87">
            <v>6.0738313679407012</v>
          </cell>
          <cell r="AA87">
            <v>0.68811816967243666</v>
          </cell>
          <cell r="AB87">
            <v>0.69546394672094203</v>
          </cell>
          <cell r="AC87">
            <v>4.5513221800736851E-5</v>
          </cell>
          <cell r="AD87">
            <v>1.8113913736501392</v>
          </cell>
          <cell r="AE87">
            <v>6476.5528904146058</v>
          </cell>
          <cell r="AF87">
            <v>0.78532714417437988</v>
          </cell>
        </row>
        <row r="88">
          <cell r="M88">
            <v>87.79316830725115</v>
          </cell>
          <cell r="N88">
            <v>1365.3351882449826</v>
          </cell>
          <cell r="O88">
            <v>0.42146893831489085</v>
          </cell>
          <cell r="P88">
            <v>24.401076580523924</v>
          </cell>
          <cell r="Q88">
            <v>32.586407703677565</v>
          </cell>
          <cell r="R88">
            <v>5.5065642504612176E-2</v>
          </cell>
          <cell r="S88">
            <v>88.705433843534024</v>
          </cell>
          <cell r="T88">
            <v>8.5066167334360845</v>
          </cell>
          <cell r="U88">
            <v>430.39061030539574</v>
          </cell>
          <cell r="V88">
            <v>4.7316966785597234</v>
          </cell>
          <cell r="W88">
            <v>0.66445488874021352</v>
          </cell>
          <cell r="X88">
            <v>42.161803213085385</v>
          </cell>
          <cell r="Y88">
            <v>4.8099603079289326E-3</v>
          </cell>
          <cell r="Z88">
            <v>4.0453894204517695</v>
          </cell>
          <cell r="AA88">
            <v>0.90579870072000668</v>
          </cell>
          <cell r="AB88">
            <v>0.91423987508953575</v>
          </cell>
          <cell r="AC88">
            <v>4.9452381365517216E-5</v>
          </cell>
          <cell r="AD88">
            <v>1.2193026730601884</v>
          </cell>
          <cell r="AE88">
            <v>2333.442205560953</v>
          </cell>
          <cell r="AF88">
            <v>0.70330621807434346</v>
          </cell>
        </row>
        <row r="89">
          <cell r="M89">
            <v>88.274150719570486</v>
          </cell>
          <cell r="N89">
            <v>1338.221435807035</v>
          </cell>
          <cell r="O89">
            <v>0.64257146968191625</v>
          </cell>
          <cell r="P89">
            <v>23.056121861696141</v>
          </cell>
          <cell r="Q89">
            <v>47.281171260089593</v>
          </cell>
          <cell r="R89">
            <v>7.9448201280485589E-2</v>
          </cell>
          <cell r="S89">
            <v>89.617881751034062</v>
          </cell>
          <cell r="T89">
            <v>11.924339942365897</v>
          </cell>
          <cell r="U89">
            <v>610.15343574761926</v>
          </cell>
          <cell r="V89">
            <v>4.9732101892419518</v>
          </cell>
          <cell r="W89">
            <v>0.77538329629170577</v>
          </cell>
          <cell r="X89">
            <v>62.203805761852415</v>
          </cell>
          <cell r="Y89">
            <v>6.476943587049493E-3</v>
          </cell>
          <cell r="Z89">
            <v>6.0321970464685162</v>
          </cell>
          <cell r="AA89">
            <v>0.58263923981299104</v>
          </cell>
          <cell r="AB89">
            <v>0.58936178932744321</v>
          </cell>
          <cell r="AC89">
            <v>4.1503321127142936E-5</v>
          </cell>
          <cell r="AD89">
            <v>2.0002063206651228</v>
          </cell>
          <cell r="AE89">
            <v>5994.2270259559918</v>
          </cell>
          <cell r="AF89">
            <v>0.74908519853804933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72F9-E0E5-43C2-A174-C049C673CC72}">
  <dimension ref="A2:EM473"/>
  <sheetViews>
    <sheetView tabSelected="1" topLeftCell="A310" zoomScale="60" zoomScaleNormal="60" workbookViewId="0">
      <selection activeCell="N337" sqref="N337"/>
    </sheetView>
  </sheetViews>
  <sheetFormatPr defaultRowHeight="12.75" x14ac:dyDescent="0.2"/>
  <cols>
    <col min="2" max="2" width="27.28515625" bestFit="1" customWidth="1"/>
    <col min="3" max="3" width="9.42578125" bestFit="1" customWidth="1"/>
    <col min="4" max="19" width="9.5703125" bestFit="1" customWidth="1"/>
    <col min="20" max="20" width="14.7109375" bestFit="1" customWidth="1"/>
    <col min="21" max="23" width="9.5703125" bestFit="1" customWidth="1"/>
    <col min="24" max="24" width="20.5703125" bestFit="1" customWidth="1"/>
    <col min="27" max="33" width="9.42578125" bestFit="1" customWidth="1"/>
    <col min="34" max="34" width="9.140625" customWidth="1"/>
    <col min="35" max="35" width="27.5703125" bestFit="1" customWidth="1"/>
    <col min="36" max="43" width="9.42578125" bestFit="1" customWidth="1"/>
    <col min="44" max="44" width="12.7109375" bestFit="1" customWidth="1"/>
    <col min="45" max="47" width="9.42578125" bestFit="1" customWidth="1"/>
    <col min="51" max="67" width="9.42578125" bestFit="1" customWidth="1"/>
    <col min="68" max="68" width="12.7109375" bestFit="1" customWidth="1"/>
    <col min="69" max="71" width="9.42578125" bestFit="1" customWidth="1"/>
    <col min="74" max="74" width="9.28515625" bestFit="1" customWidth="1"/>
    <col min="75" max="91" width="9.42578125" bestFit="1" customWidth="1"/>
    <col min="92" max="92" width="12.7109375" bestFit="1" customWidth="1"/>
    <col min="93" max="95" width="9.42578125" bestFit="1" customWidth="1"/>
    <col min="99" max="115" width="9.28515625" bestFit="1" customWidth="1"/>
    <col min="116" max="116" width="12.5703125" bestFit="1" customWidth="1"/>
    <col min="117" max="119" width="9.28515625" bestFit="1" customWidth="1"/>
    <col min="123" max="139" width="9.28515625" bestFit="1" customWidth="1"/>
    <col min="140" max="140" width="12.5703125" bestFit="1" customWidth="1"/>
    <col min="141" max="143" width="9.28515625" bestFit="1" customWidth="1"/>
  </cols>
  <sheetData>
    <row r="2" spans="2:95" x14ac:dyDescent="0.2">
      <c r="B2" s="1" t="s">
        <v>0</v>
      </c>
      <c r="C2" s="1" t="str">
        <f>'[1]EV proj_ally shoring'!BM3</f>
        <v>BT1</v>
      </c>
      <c r="D2" s="1" t="str">
        <f>'[1]EV proj_ally shoring'!BN3</f>
        <v>IPCC 2013 100a</v>
      </c>
      <c r="E2" s="1" t="str">
        <f>'[1]EV proj_ally shoring'!BO3</f>
        <v>CED</v>
      </c>
      <c r="F2" s="1" t="str">
        <f>'[1]EV proj_ally shoring'!BP3</f>
        <v>Fine particulate matter formation</v>
      </c>
      <c r="G2" s="1" t="str">
        <f>'[1]EV proj_ally shoring'!BQ3</f>
        <v>Fossil resource scarcity</v>
      </c>
      <c r="H2" s="1" t="str">
        <f>'[1]EV proj_ally shoring'!BR3</f>
        <v>Freshwater ecotoxicity</v>
      </c>
      <c r="I2" s="1" t="str">
        <f>'[1]EV proj_ally shoring'!BS3</f>
        <v>Freshwater eutrophication</v>
      </c>
      <c r="J2" s="1" t="str">
        <f>'[1]EV proj_ally shoring'!BT3</f>
        <v>Global warming</v>
      </c>
      <c r="K2" s="1" t="str">
        <f>'[1]EV proj_ally shoring'!BU3</f>
        <v>Human carcinogenic toxicity</v>
      </c>
      <c r="L2" s="1" t="str">
        <f>'[1]EV proj_ally shoring'!BV3</f>
        <v>Human non-carcinogenic toxicity</v>
      </c>
      <c r="M2" s="1" t="str">
        <f>'[1]EV proj_ally shoring'!BW3</f>
        <v>Ionizing radiation</v>
      </c>
      <c r="N2" s="1" t="str">
        <f>'[1]EV proj_ally shoring'!BX3</f>
        <v>Land use</v>
      </c>
      <c r="O2" s="1" t="str">
        <f>'[1]EV proj_ally shoring'!BY3</f>
        <v>Marine ecotoxicity</v>
      </c>
      <c r="P2" s="1" t="str">
        <f>'[1]EV proj_ally shoring'!BZ3</f>
        <v>Marine eutrophication</v>
      </c>
      <c r="Q2" s="1" t="str">
        <f>'[1]EV proj_ally shoring'!CA3</f>
        <v>Mineral resource scarcity</v>
      </c>
      <c r="R2" s="1" t="str">
        <f>'[1]EV proj_ally shoring'!CB3</f>
        <v>Ozone formation, Human health</v>
      </c>
      <c r="S2" s="1" t="str">
        <f>'[1]EV proj_ally shoring'!CC3</f>
        <v>Ozone formation, Terrestrial ecosystems</v>
      </c>
      <c r="T2" s="1" t="str">
        <f>'[1]EV proj_ally shoring'!CD3</f>
        <v>Stratospheric ozone depletion</v>
      </c>
      <c r="U2" s="1" t="str">
        <f>'[1]EV proj_ally shoring'!CE3</f>
        <v>Terrestrial acidification</v>
      </c>
      <c r="V2" s="1" t="str">
        <f>'[1]EV proj_ally shoring'!CF3</f>
        <v>Terrestrial ecotoxicity</v>
      </c>
      <c r="W2" s="1" t="str">
        <f>'[1]EV proj_ally shoring'!CG3</f>
        <v>Water consumption</v>
      </c>
      <c r="X2" s="1"/>
      <c r="Y2" s="1"/>
      <c r="Z2" s="1"/>
      <c r="AA2" s="1" t="str">
        <f>'[1]EV proj_ally shoring'!CK3</f>
        <v>BT2</v>
      </c>
      <c r="AB2" s="1" t="str">
        <f>'[1]EV proj_ally shoring'!CL3</f>
        <v>IPCC 2013 100a</v>
      </c>
      <c r="AC2" s="1" t="str">
        <f>'[1]EV proj_ally shoring'!CM3</f>
        <v>CED</v>
      </c>
      <c r="AD2" s="1" t="str">
        <f>'[1]EV proj_ally shoring'!CN3</f>
        <v>Fine particulate matter formation</v>
      </c>
      <c r="AE2" s="1" t="str">
        <f>'[1]EV proj_ally shoring'!CO3</f>
        <v>Fossil resource scarcity</v>
      </c>
      <c r="AF2" s="1" t="str">
        <f>'[1]EV proj_ally shoring'!CP3</f>
        <v>Freshwater ecotoxicity</v>
      </c>
      <c r="AG2" s="1" t="str">
        <f>'[1]EV proj_ally shoring'!CQ3</f>
        <v>Freshwater eutrophication</v>
      </c>
      <c r="AH2" s="1" t="str">
        <f>'[1]EV proj_ally shoring'!CR3</f>
        <v>Global warming</v>
      </c>
      <c r="AI2" s="1" t="str">
        <f>'[1]EV proj_ally shoring'!CS3</f>
        <v>Human carcinogenic toxicity</v>
      </c>
      <c r="AJ2" s="1" t="str">
        <f>'[1]EV proj_ally shoring'!CT3</f>
        <v>Human non-carcinogenic toxicity</v>
      </c>
      <c r="AK2" s="1" t="str">
        <f>'[1]EV proj_ally shoring'!CU3</f>
        <v>Ionizing radiation</v>
      </c>
      <c r="AL2" s="1" t="str">
        <f>'[1]EV proj_ally shoring'!CV3</f>
        <v>Land use</v>
      </c>
      <c r="AM2" s="1" t="str">
        <f>'[1]EV proj_ally shoring'!CW3</f>
        <v>Marine ecotoxicity</v>
      </c>
      <c r="AN2" s="1" t="str">
        <f>'[1]EV proj_ally shoring'!CX3</f>
        <v>Marine eutrophication</v>
      </c>
      <c r="AO2" s="1" t="str">
        <f>'[1]EV proj_ally shoring'!CY3</f>
        <v>Mineral resource scarcity</v>
      </c>
      <c r="AP2" s="1" t="str">
        <f>'[1]EV proj_ally shoring'!CZ3</f>
        <v>Ozone formation, Human health</v>
      </c>
      <c r="AQ2" s="1" t="str">
        <f>'[1]EV proj_ally shoring'!DA3</f>
        <v>Ozone formation, Terrestrial ecosystems</v>
      </c>
      <c r="AR2" s="1" t="str">
        <f>'[1]EV proj_ally shoring'!DB3</f>
        <v>Stratospheric ozone depletion</v>
      </c>
      <c r="AS2" s="1" t="str">
        <f>'[1]EV proj_ally shoring'!DC3</f>
        <v>Terrestrial acidification</v>
      </c>
      <c r="AT2" s="1" t="str">
        <f>'[1]EV proj_ally shoring'!DD3</f>
        <v>Terrestrial ecotoxicity</v>
      </c>
      <c r="AU2" s="1" t="str">
        <f>'[1]EV proj_ally shoring'!DE3</f>
        <v>Water consumption</v>
      </c>
      <c r="AV2" s="1"/>
      <c r="AW2" s="1"/>
      <c r="AX2" s="1"/>
      <c r="AY2" s="1" t="str">
        <f>'[1]EV proj_ally shoring'!DI3</f>
        <v>BT3</v>
      </c>
      <c r="AZ2" s="1" t="str">
        <f>'[1]EV proj_ally shoring'!DJ3</f>
        <v>IPCC 2013 100a</v>
      </c>
      <c r="BA2" s="1" t="str">
        <f>'[1]EV proj_ally shoring'!DK3</f>
        <v>CED</v>
      </c>
      <c r="BB2" s="1" t="str">
        <f>'[1]EV proj_ally shoring'!DL3</f>
        <v>Fine particulate matter formation</v>
      </c>
      <c r="BC2" s="1" t="str">
        <f>'[1]EV proj_ally shoring'!DM3</f>
        <v>Fossil resource scarcity</v>
      </c>
      <c r="BD2" s="1" t="str">
        <f>'[1]EV proj_ally shoring'!DN3</f>
        <v>Freshwater ecotoxicity</v>
      </c>
      <c r="BE2" s="1" t="str">
        <f>'[1]EV proj_ally shoring'!DO3</f>
        <v>Freshwater eutrophication</v>
      </c>
      <c r="BF2" s="1" t="str">
        <f>'[1]EV proj_ally shoring'!DP3</f>
        <v>Global warming</v>
      </c>
      <c r="BG2" s="1" t="str">
        <f>'[1]EV proj_ally shoring'!DQ3</f>
        <v>Human carcinogenic toxicity</v>
      </c>
      <c r="BH2" s="1" t="str">
        <f>'[1]EV proj_ally shoring'!DR3</f>
        <v>Human non-carcinogenic toxicity</v>
      </c>
      <c r="BI2" s="1" t="str">
        <f>'[1]EV proj_ally shoring'!DS3</f>
        <v>Ionizing radiation</v>
      </c>
      <c r="BJ2" s="1" t="str">
        <f>'[1]EV proj_ally shoring'!DT3</f>
        <v>Land use</v>
      </c>
      <c r="BK2" s="1" t="str">
        <f>'[1]EV proj_ally shoring'!DU3</f>
        <v>Marine ecotoxicity</v>
      </c>
      <c r="BL2" s="1" t="str">
        <f>'[1]EV proj_ally shoring'!DV3</f>
        <v>Marine eutrophication</v>
      </c>
      <c r="BM2" s="1" t="str">
        <f>'[1]EV proj_ally shoring'!DW3</f>
        <v>Mineral resource scarcity</v>
      </c>
      <c r="BN2" s="1" t="str">
        <f>'[1]EV proj_ally shoring'!DX3</f>
        <v>Ozone formation, Human health</v>
      </c>
      <c r="BO2" s="1" t="str">
        <f>'[1]EV proj_ally shoring'!DY3</f>
        <v>Ozone formation, Terrestrial ecosystems</v>
      </c>
      <c r="BP2" s="1" t="str">
        <f>'[1]EV proj_ally shoring'!DZ3</f>
        <v>Stratospheric ozone depletion</v>
      </c>
      <c r="BQ2" s="1" t="str">
        <f>'[1]EV proj_ally shoring'!EA3</f>
        <v>Terrestrial acidification</v>
      </c>
      <c r="BR2" s="1" t="str">
        <f>'[1]EV proj_ally shoring'!EB3</f>
        <v>Terrestrial ecotoxicity</v>
      </c>
      <c r="BS2" s="1" t="str">
        <f>'[1]EV proj_ally shoring'!EC3</f>
        <v>Water consumption</v>
      </c>
      <c r="BT2" s="1"/>
      <c r="BU2" s="1"/>
      <c r="BV2" s="1"/>
      <c r="BW2" s="1" t="str">
        <f>'[1]EV proj_ally shoring'!EG3</f>
        <v>BT4</v>
      </c>
      <c r="BX2" s="1" t="str">
        <f>'[1]EV proj_ally shoring'!EH3</f>
        <v>IPCC 2013 100a</v>
      </c>
      <c r="BY2" s="1" t="str">
        <f>'[1]EV proj_ally shoring'!EI3</f>
        <v>CED</v>
      </c>
      <c r="BZ2" s="1" t="str">
        <f>'[1]EV proj_ally shoring'!EJ3</f>
        <v>Fine particulate matter formation</v>
      </c>
      <c r="CA2" s="1" t="str">
        <f>'[1]EV proj_ally shoring'!EK3</f>
        <v>Fossil resource scarcity</v>
      </c>
      <c r="CB2" s="1" t="str">
        <f>'[1]EV proj_ally shoring'!EL3</f>
        <v>Freshwater ecotoxicity</v>
      </c>
      <c r="CC2" s="1" t="str">
        <f>'[1]EV proj_ally shoring'!EM3</f>
        <v>Freshwater eutrophication</v>
      </c>
      <c r="CD2" s="1" t="str">
        <f>'[1]EV proj_ally shoring'!EN3</f>
        <v>Global warming</v>
      </c>
      <c r="CE2" s="1" t="str">
        <f>'[1]EV proj_ally shoring'!EO3</f>
        <v>Human carcinogenic toxicity</v>
      </c>
      <c r="CF2" s="1" t="str">
        <f>'[1]EV proj_ally shoring'!EP3</f>
        <v>Human non-carcinogenic toxicity</v>
      </c>
      <c r="CG2" s="1" t="str">
        <f>'[1]EV proj_ally shoring'!EQ3</f>
        <v>Ionizing radiation</v>
      </c>
      <c r="CH2" s="1" t="str">
        <f>'[1]EV proj_ally shoring'!ER3</f>
        <v>Land use</v>
      </c>
      <c r="CI2" s="1" t="str">
        <f>'[1]EV proj_ally shoring'!ES3</f>
        <v>Marine ecotoxicity</v>
      </c>
      <c r="CJ2" s="1" t="str">
        <f>'[1]EV proj_ally shoring'!ET3</f>
        <v>Marine eutrophication</v>
      </c>
      <c r="CK2" s="1" t="str">
        <f>'[1]EV proj_ally shoring'!EU3</f>
        <v>Mineral resource scarcity</v>
      </c>
      <c r="CL2" s="1" t="str">
        <f>'[1]EV proj_ally shoring'!EV3</f>
        <v>Ozone formation, Human health</v>
      </c>
      <c r="CM2" s="1" t="str">
        <f>'[1]EV proj_ally shoring'!EW3</f>
        <v>Ozone formation, Terrestrial ecosystems</v>
      </c>
      <c r="CN2" s="1" t="str">
        <f>'[1]EV proj_ally shoring'!EX3</f>
        <v>Stratospheric ozone depletion</v>
      </c>
      <c r="CO2" s="1" t="str">
        <f>'[1]EV proj_ally shoring'!EY3</f>
        <v>Terrestrial acidification</v>
      </c>
      <c r="CP2" s="1" t="str">
        <f>'[1]EV proj_ally shoring'!EZ3</f>
        <v>Terrestrial ecotoxicity</v>
      </c>
      <c r="CQ2" s="1" t="str">
        <f>'[1]EV proj_ally shoring'!FA3</f>
        <v>Water consumption</v>
      </c>
    </row>
    <row r="3" spans="2:95" x14ac:dyDescent="0.2">
      <c r="B3" s="2" t="str">
        <f>'[1]EV proj_ally shoring'!BL4</f>
        <v>Full pricing</v>
      </c>
      <c r="C3" s="1">
        <f>'[1]EV proj_ally shoring'!BM4</f>
        <v>2025</v>
      </c>
      <c r="D3" s="1">
        <f>'[1]EV proj_ally shoring'!BN4</f>
        <v>71.951201674451923</v>
      </c>
      <c r="E3" s="1">
        <f>'[1]EV proj_ally shoring'!BO4</f>
        <v>1180.0322942084133</v>
      </c>
      <c r="F3" s="1">
        <f>'[1]EV proj_ally shoring'!BP4</f>
        <v>0.52281597147779479</v>
      </c>
      <c r="G3" s="1">
        <f>'[1]EV proj_ally shoring'!BQ4</f>
        <v>21.005902205609136</v>
      </c>
      <c r="H3" s="1">
        <f>'[1]EV proj_ally shoring'!BR4</f>
        <v>50.468350604919394</v>
      </c>
      <c r="I3" s="1">
        <f>'[1]EV proj_ally shoring'!BS4</f>
        <v>7.9626328041048647E-2</v>
      </c>
      <c r="J3" s="1">
        <f>'[1]EV proj_ally shoring'!BT4</f>
        <v>72.997544000947698</v>
      </c>
      <c r="K3" s="1">
        <f>'[1]EV proj_ally shoring'!BU4</f>
        <v>10.252051563788672</v>
      </c>
      <c r="L3" s="1">
        <f>'[1]EV proj_ally shoring'!BV4</f>
        <v>611.02084367371231</v>
      </c>
      <c r="M3" s="1">
        <f>'[1]EV proj_ally shoring'!BW4</f>
        <v>5.6106722250285221</v>
      </c>
      <c r="N3" s="1">
        <f>'[1]EV proj_ally shoring'!BX4</f>
        <v>0.83631619300129856</v>
      </c>
      <c r="O3" s="1">
        <f>'[1]EV proj_ally shoring'!BY4</f>
        <v>65.772382752468801</v>
      </c>
      <c r="P3" s="1">
        <f>'[1]EV proj_ally shoring'!BZ4</f>
        <v>5.3740514599137845E-3</v>
      </c>
      <c r="Q3" s="1">
        <f>'[1]EV proj_ally shoring'!CA4</f>
        <v>5.501749966259708</v>
      </c>
      <c r="R3" s="1">
        <f>'[1]EV proj_ally shoring'!CB4</f>
        <v>0.40972244527209845</v>
      </c>
      <c r="S3" s="1">
        <f>'[1]EV proj_ally shoring'!CC4</f>
        <v>0.41536700036523411</v>
      </c>
      <c r="T3" s="1">
        <f>'[1]EV proj_ally shoring'!CD4</f>
        <v>3.6000024654159574E-5</v>
      </c>
      <c r="U3" s="1">
        <f>'[1]EV proj_ally shoring'!CE4</f>
        <v>1.6129125874971049</v>
      </c>
      <c r="V3" s="1">
        <f>'[1]EV proj_ally shoring'!CF4</f>
        <v>4788.4017481751634</v>
      </c>
      <c r="W3" s="1">
        <f>'[1]EV proj_ally shoring'!CG4</f>
        <v>0.7654002160457668</v>
      </c>
      <c r="X3" s="1"/>
      <c r="Y3" s="1"/>
      <c r="Z3" s="2" t="str">
        <f>'[1]EV proj_ally shoring'!CJ4</f>
        <v>Full pricing</v>
      </c>
      <c r="AA3" s="1">
        <f>'[1]EV proj_ally shoring'!CK4</f>
        <v>2025</v>
      </c>
      <c r="AB3" s="1">
        <f>'[1]EV proj_ally shoring'!CL4</f>
        <v>71.820628194527202</v>
      </c>
      <c r="AC3" s="1">
        <f>'[1]EV proj_ally shoring'!CM4</f>
        <v>1177.7136558922812</v>
      </c>
      <c r="AD3" s="1">
        <f>'[1]EV proj_ally shoring'!CN4</f>
        <v>0.52173267624891717</v>
      </c>
      <c r="AE3" s="1">
        <f>'[1]EV proj_ally shoring'!CO4</f>
        <v>20.966381107060364</v>
      </c>
      <c r="AF3" s="1">
        <f>'[1]EV proj_ally shoring'!CP4</f>
        <v>50.394576663926223</v>
      </c>
      <c r="AG3" s="1">
        <f>'[1]EV proj_ally shoring'!CQ4</f>
        <v>7.9528429349499233E-2</v>
      </c>
      <c r="AH3" s="1">
        <f>'[1]EV proj_ally shoring'!CR4</f>
        <v>72.865438124295423</v>
      </c>
      <c r="AI3" s="1">
        <f>'[1]EV proj_ally shoring'!CS4</f>
        <v>10.239616397984179</v>
      </c>
      <c r="AJ3" s="1">
        <f>'[1]EV proj_ally shoring'!CT4</f>
        <v>610.27171503312138</v>
      </c>
      <c r="AK3" s="1">
        <f>'[1]EV proj_ally shoring'!CU4</f>
        <v>5.5974601140661644</v>
      </c>
      <c r="AL3" s="1">
        <f>'[1]EV proj_ally shoring'!CV4</f>
        <v>0.83700428441927355</v>
      </c>
      <c r="AM3" s="1">
        <f>'[1]EV proj_ally shoring'!CW4</f>
        <v>65.675130188342578</v>
      </c>
      <c r="AN3" s="1">
        <f>'[1]EV proj_ally shoring'!CX4</f>
        <v>5.3715021670643391E-3</v>
      </c>
      <c r="AO3" s="1">
        <f>'[1]EV proj_ally shoring'!CY4</f>
        <v>5.4807181012115489</v>
      </c>
      <c r="AP3" s="1">
        <f>'[1]EV proj_ally shoring'!CZ4</f>
        <v>0.40907313789614907</v>
      </c>
      <c r="AQ3" s="1">
        <f>'[1]EV proj_ally shoring'!DA4</f>
        <v>0.41470828903233015</v>
      </c>
      <c r="AR3" s="1">
        <f>'[1]EV proj_ally shoring'!DB4</f>
        <v>3.5929130467334318E-5</v>
      </c>
      <c r="AS3" s="1">
        <f>'[1]EV proj_ally shoring'!DC4</f>
        <v>1.6093509913686801</v>
      </c>
      <c r="AT3" s="1">
        <f>'[1]EV proj_ally shoring'!DD4</f>
        <v>4776.664191304576</v>
      </c>
      <c r="AU3" s="1">
        <f>'[1]EV proj_ally shoring'!DE4</f>
        <v>0.76414259877959634</v>
      </c>
      <c r="AV3" s="1"/>
      <c r="AW3" s="1"/>
      <c r="AX3" s="2" t="str">
        <f>'[1]EV proj_ally shoring'!DH4</f>
        <v>Full pricing</v>
      </c>
      <c r="AY3" s="1">
        <f>'[1]EV proj_ally shoring'!DI4</f>
        <v>2025</v>
      </c>
      <c r="AZ3" s="1">
        <f>'[1]EV proj_ally shoring'!DJ4</f>
        <v>70.818196811189409</v>
      </c>
      <c r="BA3" s="1">
        <f>'[1]EV proj_ally shoring'!DK4</f>
        <v>1161.4916138151214</v>
      </c>
      <c r="BB3" s="1">
        <f>'[1]EV proj_ally shoring'!DL4</f>
        <v>0.50588544588008577</v>
      </c>
      <c r="BC3" s="1">
        <f>'[1]EV proj_ally shoring'!DM4</f>
        <v>20.688727967468864</v>
      </c>
      <c r="BD3" s="1">
        <f>'[1]EV proj_ally shoring'!DN4</f>
        <v>49.387854216774613</v>
      </c>
      <c r="BE3" s="1">
        <f>'[1]EV proj_ally shoring'!DO4</f>
        <v>7.8213470279977937E-2</v>
      </c>
      <c r="BF3" s="1">
        <f>'[1]EV proj_ally shoring'!DP4</f>
        <v>71.845307216606514</v>
      </c>
      <c r="BG3" s="1">
        <f>'[1]EV proj_ally shoring'!DQ4</f>
        <v>10.083627728883968</v>
      </c>
      <c r="BH3" s="1">
        <f>'[1]EV proj_ally shoring'!DR4</f>
        <v>600.09744327979195</v>
      </c>
      <c r="BI3" s="1">
        <f>'[1]EV proj_ally shoring'!DS4</f>
        <v>5.5089264386414625</v>
      </c>
      <c r="BJ3" s="1">
        <f>'[1]EV proj_ally shoring'!DT4</f>
        <v>0.84538984825328856</v>
      </c>
      <c r="BK3" s="1">
        <f>'[1]EV proj_ally shoring'!DU4</f>
        <v>64.328937984524742</v>
      </c>
      <c r="BL3" s="1">
        <f>'[1]EV proj_ally shoring'!DV4</f>
        <v>5.3425232603655694E-3</v>
      </c>
      <c r="BM3" s="1">
        <f>'[1]EV proj_ally shoring'!DW4</f>
        <v>5.4336252343443787</v>
      </c>
      <c r="BN3" s="1">
        <f>'[1]EV proj_ally shoring'!DX4</f>
        <v>0.40450313799759524</v>
      </c>
      <c r="BO3" s="1">
        <f>'[1]EV proj_ally shoring'!DY4</f>
        <v>0.41006310053798739</v>
      </c>
      <c r="BP3" s="1">
        <f>'[1]EV proj_ally shoring'!DZ4</f>
        <v>3.5482294936233771E-5</v>
      </c>
      <c r="BQ3" s="1">
        <f>'[1]EV proj_ally shoring'!EA4</f>
        <v>1.5549899583789171</v>
      </c>
      <c r="BR3" s="1">
        <f>'[1]EV proj_ally shoring'!EB4</f>
        <v>4575.4973446763051</v>
      </c>
      <c r="BS3" s="1">
        <f>'[1]EV proj_ally shoring'!EC4</f>
        <v>0.76472701660057885</v>
      </c>
      <c r="BT3" s="1"/>
      <c r="BU3" s="1"/>
      <c r="BV3" s="2" t="str">
        <f>'[1]EV proj_ally shoring'!EF4</f>
        <v>Full pricing</v>
      </c>
      <c r="BW3" s="1">
        <f>'[1]EV proj_ally shoring'!EG4</f>
        <v>2025</v>
      </c>
      <c r="BX3" s="1">
        <f>'[1]EV proj_ally shoring'!EH4</f>
        <v>71.9633110517902</v>
      </c>
      <c r="BY3" s="1">
        <f>'[1]EV proj_ally shoring'!EI4</f>
        <v>1180.2190484166363</v>
      </c>
      <c r="BZ3" s="1">
        <f>'[1]EV proj_ally shoring'!EJ4</f>
        <v>0.52292804772969337</v>
      </c>
      <c r="CA3" s="1">
        <f>'[1]EV proj_ally shoring'!EK4</f>
        <v>21.009607166762855</v>
      </c>
      <c r="CB3" s="1">
        <f>'[1]EV proj_ally shoring'!EL4</f>
        <v>50.469295306287101</v>
      </c>
      <c r="CC3" s="1">
        <f>'[1]EV proj_ally shoring'!EM4</f>
        <v>7.9630458274709645E-2</v>
      </c>
      <c r="CD3" s="1">
        <f>'[1]EV proj_ally shoring'!EN4</f>
        <v>73.009658474341592</v>
      </c>
      <c r="CE3" s="1">
        <f>'[1]EV proj_ally shoring'!EO4</f>
        <v>10.253232210652513</v>
      </c>
      <c r="CF3" s="1">
        <f>'[1]EV proj_ally shoring'!EP4</f>
        <v>611.03666398217376</v>
      </c>
      <c r="CG3" s="1">
        <f>'[1]EV proj_ally shoring'!EQ4</f>
        <v>5.6111632708665118</v>
      </c>
      <c r="CH3" s="1">
        <f>'[1]EV proj_ally shoring'!ER4</f>
        <v>0.83654910489295564</v>
      </c>
      <c r="CI3" s="1">
        <f>'[1]EV proj_ally shoring'!ES4</f>
        <v>65.774197094313834</v>
      </c>
      <c r="CJ3" s="1">
        <f>'[1]EV proj_ally shoring'!ET4</f>
        <v>5.3750747293528208E-3</v>
      </c>
      <c r="CK3" s="1">
        <f>'[1]EV proj_ally shoring'!EU4</f>
        <v>5.5042666166057721</v>
      </c>
      <c r="CL3" s="1">
        <f>'[1]EV proj_ally shoring'!EV4</f>
        <v>0.40979475218075156</v>
      </c>
      <c r="CM3" s="1">
        <f>'[1]EV proj_ally shoring'!EW4</f>
        <v>0.41544016151663821</v>
      </c>
      <c r="CN3" s="1">
        <f>'[1]EV proj_ally shoring'!EX4</f>
        <v>3.6005105523256737E-5</v>
      </c>
      <c r="CO3" s="1">
        <f>'[1]EV proj_ally shoring'!EY4</f>
        <v>1.6132894101311215</v>
      </c>
      <c r="CP3" s="1">
        <f>'[1]EV proj_ally shoring'!EZ4</f>
        <v>4789.6312763409151</v>
      </c>
      <c r="CQ3" s="1">
        <f>'[1]EV proj_ally shoring'!FA4</f>
        <v>0.76558992919676327</v>
      </c>
    </row>
    <row r="4" spans="2:95" x14ac:dyDescent="0.2">
      <c r="B4" s="2"/>
      <c r="C4" s="1">
        <f>'[1]EV proj_ally shoring'!BM5</f>
        <v>2030</v>
      </c>
      <c r="D4" s="1">
        <f>'[1]EV proj_ally shoring'!BN5</f>
        <v>69.915127313336043</v>
      </c>
      <c r="E4" s="1">
        <f>'[1]EV proj_ally shoring'!BO5</f>
        <v>1144.8769258103539</v>
      </c>
      <c r="F4" s="1">
        <f>'[1]EV proj_ally shoring'!BP5</f>
        <v>0.51951942418298225</v>
      </c>
      <c r="G4" s="1">
        <f>'[1]EV proj_ally shoring'!BQ5</f>
        <v>20.440792543893618</v>
      </c>
      <c r="H4" s="1">
        <f>'[1]EV proj_ally shoring'!BR5</f>
        <v>48.387299521994962</v>
      </c>
      <c r="I4" s="1">
        <f>'[1]EV proj_ally shoring'!BS5</f>
        <v>7.6314862990256901E-2</v>
      </c>
      <c r="J4" s="1">
        <f>'[1]EV proj_ally shoring'!BT5</f>
        <v>70.929996126476524</v>
      </c>
      <c r="K4" s="1">
        <f>'[1]EV proj_ally shoring'!BU5</f>
        <v>9.9632104004584967</v>
      </c>
      <c r="L4" s="1">
        <f>'[1]EV proj_ally shoring'!BV5</f>
        <v>583.94736266457016</v>
      </c>
      <c r="M4" s="1">
        <f>'[1]EV proj_ally shoring'!BW5</f>
        <v>5.3698551000381061</v>
      </c>
      <c r="N4" s="1">
        <f>'[1]EV proj_ally shoring'!BX5</f>
        <v>0.8130646678413731</v>
      </c>
      <c r="O4" s="1">
        <f>'[1]EV proj_ally shoring'!BY5</f>
        <v>63.112758263901426</v>
      </c>
      <c r="P4" s="1">
        <f>'[1]EV proj_ally shoring'!BZ5</f>
        <v>5.2669501114314928E-3</v>
      </c>
      <c r="Q4" s="1">
        <f>'[1]EV proj_ally shoring'!CA5</f>
        <v>5.3609088527632709</v>
      </c>
      <c r="R4" s="1">
        <f>'[1]EV proj_ally shoring'!CB5</f>
        <v>0.4010226596197366</v>
      </c>
      <c r="S4" s="1">
        <f>'[1]EV proj_ally shoring'!CC5</f>
        <v>0.40653740542648514</v>
      </c>
      <c r="T4" s="1">
        <f>'[1]EV proj_ally shoring'!CD5</f>
        <v>3.4709275709648494E-5</v>
      </c>
      <c r="U4" s="1">
        <f>'[1]EV proj_ally shoring'!CE5</f>
        <v>1.6094608879964152</v>
      </c>
      <c r="V4" s="1">
        <f>'[1]EV proj_ally shoring'!CF5</f>
        <v>4804.9605917463805</v>
      </c>
      <c r="W4" s="1">
        <f>'[1]EV proj_ally shoring'!CG5</f>
        <v>0.73578912063921975</v>
      </c>
      <c r="X4" s="1"/>
      <c r="Y4" s="1"/>
      <c r="Z4" s="2"/>
      <c r="AA4" s="1">
        <f>'[1]EV proj_ally shoring'!CK5</f>
        <v>2030</v>
      </c>
      <c r="AB4" s="1">
        <f>'[1]EV proj_ally shoring'!CL5</f>
        <v>69.618656304660888</v>
      </c>
      <c r="AC4" s="1">
        <f>'[1]EV proj_ally shoring'!CM5</f>
        <v>1137.6414481796016</v>
      </c>
      <c r="AD4" s="1">
        <f>'[1]EV proj_ally shoring'!CN5</f>
        <v>0.52529871744439238</v>
      </c>
      <c r="AE4" s="1">
        <f>'[1]EV proj_ally shoring'!CO5</f>
        <v>20.322796687886793</v>
      </c>
      <c r="AF4" s="1">
        <f>'[1]EV proj_ally shoring'!CP5</f>
        <v>48.661336066434806</v>
      </c>
      <c r="AG4" s="1">
        <f>'[1]EV proj_ally shoring'!CQ5</f>
        <v>7.6667086242446475E-2</v>
      </c>
      <c r="AH4" s="1">
        <f>'[1]EV proj_ally shoring'!CR5</f>
        <v>70.633943810318954</v>
      </c>
      <c r="AI4" s="1">
        <f>'[1]EV proj_ally shoring'!CS5</f>
        <v>9.9993928155569485</v>
      </c>
      <c r="AJ4" s="1">
        <f>'[1]EV proj_ally shoring'!CT5</f>
        <v>586.73693625556336</v>
      </c>
      <c r="AK4" s="1">
        <f>'[1]EV proj_ally shoring'!CU5</f>
        <v>5.3201911208270065</v>
      </c>
      <c r="AL4" s="1">
        <f>'[1]EV proj_ally shoring'!CV5</f>
        <v>0.81257688449644283</v>
      </c>
      <c r="AM4" s="1">
        <f>'[1]EV proj_ally shoring'!CW5</f>
        <v>63.496452620924849</v>
      </c>
      <c r="AN4" s="1">
        <f>'[1]EV proj_ally shoring'!CX5</f>
        <v>5.2767713938212182E-3</v>
      </c>
      <c r="AO4" s="1">
        <f>'[1]EV proj_ally shoring'!CY5</f>
        <v>5.2041533711550114</v>
      </c>
      <c r="AP4" s="1">
        <f>'[1]EV proj_ally shoring'!CZ5</f>
        <v>0.39993478316542869</v>
      </c>
      <c r="AQ4" s="1">
        <f>'[1]EV proj_ally shoring'!DA5</f>
        <v>0.40543560207188251</v>
      </c>
      <c r="AR4" s="1">
        <f>'[1]EV proj_ally shoring'!DB5</f>
        <v>3.4463238689259606E-5</v>
      </c>
      <c r="AS4" s="1">
        <f>'[1]EV proj_ally shoring'!DC5</f>
        <v>1.6310676500316679</v>
      </c>
      <c r="AT4" s="1">
        <f>'[1]EV proj_ally shoring'!DD5</f>
        <v>4896.1066534465535</v>
      </c>
      <c r="AU4" s="1">
        <f>'[1]EV proj_ally shoring'!DE5</f>
        <v>0.72209021502778437</v>
      </c>
      <c r="AV4" s="1"/>
      <c r="AW4" s="1"/>
      <c r="AX4" s="2"/>
      <c r="AY4" s="1">
        <f>'[1]EV proj_ally shoring'!DI5</f>
        <v>2030</v>
      </c>
      <c r="AZ4" s="1">
        <f>'[1]EV proj_ally shoring'!DJ5</f>
        <v>64.013303767384897</v>
      </c>
      <c r="BA4" s="1">
        <f>'[1]EV proj_ally shoring'!DK5</f>
        <v>1047.5747202098669</v>
      </c>
      <c r="BB4" s="1">
        <f>'[1]EV proj_ally shoring'!DL5</f>
        <v>0.43419348529196078</v>
      </c>
      <c r="BC4" s="1">
        <f>'[1]EV proj_ally shoring'!DM5</f>
        <v>18.752550511196883</v>
      </c>
      <c r="BD4" s="1">
        <f>'[1]EV proj_ally shoring'!DN5</f>
        <v>42.942627222687896</v>
      </c>
      <c r="BE4" s="1">
        <f>'[1]EV proj_ally shoring'!DO5</f>
        <v>6.9079108575832035E-2</v>
      </c>
      <c r="BF4" s="1">
        <f>'[1]EV proj_ally shoring'!DP5</f>
        <v>64.933835627835848</v>
      </c>
      <c r="BG4" s="1">
        <f>'[1]EV proj_ally shoring'!DQ5</f>
        <v>9.1056425590702208</v>
      </c>
      <c r="BH4" s="1">
        <f>'[1]EV proj_ally shoring'!DR5</f>
        <v>527.53144307550963</v>
      </c>
      <c r="BI4" s="1">
        <f>'[1]EV proj_ally shoring'!DS5</f>
        <v>4.855566549343826</v>
      </c>
      <c r="BJ4" s="1">
        <f>'[1]EV proj_ally shoring'!DT5</f>
        <v>0.85567672946148887</v>
      </c>
      <c r="BK4" s="1">
        <f>'[1]EV proj_ally shoring'!DU5</f>
        <v>55.847342677303736</v>
      </c>
      <c r="BL4" s="1">
        <f>'[1]EV proj_ally shoring'!DV5</f>
        <v>5.0805603336258756E-3</v>
      </c>
      <c r="BM4" s="1">
        <f>'[1]EV proj_ally shoring'!DW5</f>
        <v>4.9521526445879678</v>
      </c>
      <c r="BN4" s="1">
        <f>'[1]EV proj_ally shoring'!DX5</f>
        <v>0.37210846098798084</v>
      </c>
      <c r="BO4" s="1">
        <f>'[1]EV proj_ally shoring'!DY5</f>
        <v>0.37716514704440945</v>
      </c>
      <c r="BP4" s="1">
        <f>'[1]EV proj_ally shoring'!DZ5</f>
        <v>3.1969505676875371E-5</v>
      </c>
      <c r="BQ4" s="1">
        <f>'[1]EV proj_ally shoring'!EA5</f>
        <v>1.3184757434230063</v>
      </c>
      <c r="BR4" s="1">
        <f>'[1]EV proj_ally shoring'!EB5</f>
        <v>3750.7184733781005</v>
      </c>
      <c r="BS4" s="1">
        <f>'[1]EV proj_ally shoring'!EC5</f>
        <v>0.72661521561484244</v>
      </c>
      <c r="BT4" s="1"/>
      <c r="BU4" s="1"/>
      <c r="BV4" s="2"/>
      <c r="BW4" s="1">
        <f>'[1]EV proj_ally shoring'!EG5</f>
        <v>2030</v>
      </c>
      <c r="BX4" s="1">
        <f>'[1]EV proj_ally shoring'!EH5</f>
        <v>70.113564484582184</v>
      </c>
      <c r="BY4" s="1">
        <f>'[1]EV proj_ally shoring'!EI5</f>
        <v>1150.0992855572795</v>
      </c>
      <c r="BZ4" s="1">
        <f>'[1]EV proj_ally shoring'!EJ5</f>
        <v>0.51697025013822373</v>
      </c>
      <c r="CA4" s="1">
        <f>'[1]EV proj_ally shoring'!EK5</f>
        <v>20.537030928795655</v>
      </c>
      <c r="CB4" s="1">
        <f>'[1]EV proj_ally shoring'!EL5</f>
        <v>48.522381301147526</v>
      </c>
      <c r="CC4" s="1">
        <f>'[1]EV proj_ally shoring'!EM5</f>
        <v>7.6522003073113826E-2</v>
      </c>
      <c r="CD4" s="1">
        <f>'[1]EV proj_ally shoring'!EN5</f>
        <v>71.132796964350604</v>
      </c>
      <c r="CE4" s="1">
        <f>'[1]EV proj_ally shoring'!EO5</f>
        <v>9.9829150748495046</v>
      </c>
      <c r="CF4" s="1">
        <f>'[1]EV proj_ally shoring'!EP5</f>
        <v>585.42723647280627</v>
      </c>
      <c r="CG4" s="1">
        <f>'[1]EV proj_ally shoring'!EQ5</f>
        <v>5.3789020021117659</v>
      </c>
      <c r="CH4" s="1">
        <f>'[1]EV proj_ally shoring'!ER5</f>
        <v>0.80968832734374352</v>
      </c>
      <c r="CI4" s="1">
        <f>'[1]EV proj_ally shoring'!ES5</f>
        <v>63.257985967499195</v>
      </c>
      <c r="CJ4" s="1">
        <f>'[1]EV proj_ally shoring'!ET5</f>
        <v>5.2734147179377992E-3</v>
      </c>
      <c r="CK4" s="1">
        <f>'[1]EV proj_ally shoring'!EU5</f>
        <v>5.3556777767959076</v>
      </c>
      <c r="CL4" s="1">
        <f>'[1]EV proj_ally shoring'!EV5</f>
        <v>0.40092112323131268</v>
      </c>
      <c r="CM4" s="1">
        <f>'[1]EV proj_ally shoring'!EW5</f>
        <v>0.40646001425382722</v>
      </c>
      <c r="CN4" s="1">
        <f>'[1]EV proj_ally shoring'!EX5</f>
        <v>3.483670346951394E-5</v>
      </c>
      <c r="CO4" s="1">
        <f>'[1]EV proj_ally shoring'!EY5</f>
        <v>1.5981079942941037</v>
      </c>
      <c r="CP4" s="1">
        <f>'[1]EV proj_ally shoring'!EZ5</f>
        <v>4763.2955741269334</v>
      </c>
      <c r="CQ4" s="1">
        <f>'[1]EV proj_ally shoring'!FA5</f>
        <v>0.73983098842631279</v>
      </c>
    </row>
    <row r="5" spans="2:95" x14ac:dyDescent="0.2">
      <c r="B5" s="2"/>
      <c r="C5" s="1">
        <f>'[1]EV proj_ally shoring'!BM6</f>
        <v>2035</v>
      </c>
      <c r="D5" s="1">
        <f>'[1]EV proj_ally shoring'!BN6</f>
        <v>70.022554011858219</v>
      </c>
      <c r="E5" s="1">
        <f>'[1]EV proj_ally shoring'!BO6</f>
        <v>1146.5855349933663</v>
      </c>
      <c r="F5" s="1">
        <f>'[1]EV proj_ally shoring'!BP6</f>
        <v>0.52028281842574153</v>
      </c>
      <c r="G5" s="1">
        <f>'[1]EV proj_ally shoring'!BQ6</f>
        <v>20.471806351911397</v>
      </c>
      <c r="H5" s="1">
        <f>'[1]EV proj_ally shoring'!BR6</f>
        <v>48.447983791464495</v>
      </c>
      <c r="I5" s="1">
        <f>'[1]EV proj_ally shoring'!BS6</f>
        <v>7.642417058677442E-2</v>
      </c>
      <c r="J5" s="1">
        <f>'[1]EV proj_ally shoring'!BT6</f>
        <v>71.038380007336997</v>
      </c>
      <c r="K5" s="1">
        <f>'[1]EV proj_ally shoring'!BU6</f>
        <v>9.977201769075986</v>
      </c>
      <c r="L5" s="1">
        <f>'[1]EV proj_ally shoring'!BV6</f>
        <v>584.73974611455446</v>
      </c>
      <c r="M5" s="1">
        <f>'[1]EV proj_ally shoring'!BW6</f>
        <v>5.3775118273211886</v>
      </c>
      <c r="N5" s="1">
        <f>'[1]EV proj_ally shoring'!BX6</f>
        <v>0.81488588355779956</v>
      </c>
      <c r="O5" s="1">
        <f>'[1]EV proj_ally shoring'!BY6</f>
        <v>63.194206507464763</v>
      </c>
      <c r="P5" s="1">
        <f>'[1]EV proj_ally shoring'!BZ6</f>
        <v>5.2750284909450201E-3</v>
      </c>
      <c r="Q5" s="1">
        <f>'[1]EV proj_ally shoring'!CA6</f>
        <v>5.3736168138101972</v>
      </c>
      <c r="R5" s="1">
        <f>'[1]EV proj_ally shoring'!CB6</f>
        <v>0.40152098372702866</v>
      </c>
      <c r="S5" s="1">
        <f>'[1]EV proj_ally shoring'!CC6</f>
        <v>0.4070426936028515</v>
      </c>
      <c r="T5" s="1">
        <f>'[1]EV proj_ally shoring'!CD6</f>
        <v>3.4760115650910756E-5</v>
      </c>
      <c r="U5" s="1">
        <f>'[1]EV proj_ally shoring'!CE6</f>
        <v>1.6118687252413579</v>
      </c>
      <c r="V5" s="1">
        <f>'[1]EV proj_ally shoring'!CF6</f>
        <v>4812.8592389046953</v>
      </c>
      <c r="W5" s="1">
        <f>'[1]EV proj_ally shoring'!CG6</f>
        <v>0.73728065857703762</v>
      </c>
      <c r="X5" s="1"/>
      <c r="Y5" s="1"/>
      <c r="Z5" s="2"/>
      <c r="AA5" s="1">
        <f>'[1]EV proj_ally shoring'!CK6</f>
        <v>2035</v>
      </c>
      <c r="AB5" s="1">
        <f>'[1]EV proj_ally shoring'!CL6</f>
        <v>69.267377284229894</v>
      </c>
      <c r="AC5" s="1">
        <f>'[1]EV proj_ally shoring'!CM6</f>
        <v>1128.7410020135981</v>
      </c>
      <c r="AD5" s="1">
        <f>'[1]EV proj_ally shoring'!CN6</f>
        <v>0.53311423399330515</v>
      </c>
      <c r="AE5" s="1">
        <f>'[1]EV proj_ally shoring'!CO6</f>
        <v>20.177272538146379</v>
      </c>
      <c r="AF5" s="1">
        <f>'[1]EV proj_ally shoring'!CP6</f>
        <v>49.079972913972959</v>
      </c>
      <c r="AG5" s="1">
        <f>'[1]EV proj_ally shoring'!CQ6</f>
        <v>7.7220239838570806E-2</v>
      </c>
      <c r="AH5" s="1">
        <f>'[1]EV proj_ally shoring'!CR6</f>
        <v>70.284041466629844</v>
      </c>
      <c r="AI5" s="1">
        <f>'[1]EV proj_ally shoring'!CS6</f>
        <v>10.054805494208152</v>
      </c>
      <c r="AJ5" s="1">
        <f>'[1]EV proj_ally shoring'!CT6</f>
        <v>591.14048430704156</v>
      </c>
      <c r="AK5" s="1">
        <f>'[1]EV proj_ally shoring'!CU6</f>
        <v>5.259286833092979</v>
      </c>
      <c r="AL5" s="1">
        <f>'[1]EV proj_ally shoring'!CV6</f>
        <v>0.81245169673071749</v>
      </c>
      <c r="AM5" s="1">
        <f>'[1]EV proj_ally shoring'!CW6</f>
        <v>64.076335666936529</v>
      </c>
      <c r="AN5" s="1">
        <f>'[1]EV proj_ally shoring'!CX6</f>
        <v>5.2923272668063221E-3</v>
      </c>
      <c r="AO5" s="1">
        <f>'[1]EV proj_ally shoring'!CY6</f>
        <v>4.9961482363454932</v>
      </c>
      <c r="AP5" s="1">
        <f>'[1]EV proj_ally shoring'!CZ6</f>
        <v>0.39864814506258578</v>
      </c>
      <c r="AQ5" s="1">
        <f>'[1]EV proj_ally shoring'!DA6</f>
        <v>0.40413311009250918</v>
      </c>
      <c r="AR5" s="1">
        <f>'[1]EV proj_ally shoring'!DB6</f>
        <v>3.416231023012344E-5</v>
      </c>
      <c r="AS5" s="1">
        <f>'[1]EV proj_ally shoring'!DC6</f>
        <v>1.6600774198647623</v>
      </c>
      <c r="AT5" s="1">
        <f>'[1]EV proj_ally shoring'!DD6</f>
        <v>5017.915930469072</v>
      </c>
      <c r="AU5" s="1">
        <f>'[1]EV proj_ally shoring'!DE6</f>
        <v>0.70437651684544744</v>
      </c>
      <c r="AV5" s="1"/>
      <c r="AW5" s="1"/>
      <c r="AX5" s="2"/>
      <c r="AY5" s="1">
        <f>'[1]EV proj_ally shoring'!DI6</f>
        <v>2035</v>
      </c>
      <c r="AZ5" s="1">
        <f>'[1]EV proj_ally shoring'!DJ6</f>
        <v>53.627004140015039</v>
      </c>
      <c r="BA5" s="1">
        <f>'[1]EV proj_ally shoring'!DK6</f>
        <v>877.52843440333561</v>
      </c>
      <c r="BB5" s="1">
        <f>'[1]EV proj_ally shoring'!DL6</f>
        <v>0.28591079367536892</v>
      </c>
      <c r="BC5" s="1">
        <f>'[1]EV proj_ally shoring'!DM6</f>
        <v>15.771994840431182</v>
      </c>
      <c r="BD5" s="1">
        <f>'[1]EV proj_ally shoring'!DN6</f>
        <v>33.938931497644603</v>
      </c>
      <c r="BE5" s="1">
        <f>'[1]EV proj_ally shoring'!DO6</f>
        <v>5.6945289526195528E-2</v>
      </c>
      <c r="BF5" s="1">
        <f>'[1]EV proj_ally shoring'!DP6</f>
        <v>54.391421884427743</v>
      </c>
      <c r="BG5" s="1">
        <f>'[1]EV proj_ally shoring'!DQ6</f>
        <v>7.6201145366464988</v>
      </c>
      <c r="BH5" s="1">
        <f>'[1]EV proj_ally shoring'!DR6</f>
        <v>434.08547033372315</v>
      </c>
      <c r="BI5" s="1">
        <f>'[1]EV proj_ally shoring'!DS6</f>
        <v>3.9902113504737038</v>
      </c>
      <c r="BJ5" s="1">
        <f>'[1]EV proj_ally shoring'!DT6</f>
        <v>0.91110978606333426</v>
      </c>
      <c r="BK5" s="1">
        <f>'[1]EV proj_ally shoring'!DU6</f>
        <v>43.790012203213365</v>
      </c>
      <c r="BL5" s="1">
        <f>'[1]EV proj_ally shoring'!DV6</f>
        <v>4.7109167985870766E-3</v>
      </c>
      <c r="BM5" s="1">
        <f>'[1]EV proj_ally shoring'!DW6</f>
        <v>4.1544252958451953</v>
      </c>
      <c r="BN5" s="1">
        <f>'[1]EV proj_ally shoring'!DX6</f>
        <v>0.32095750936950279</v>
      </c>
      <c r="BO5" s="1">
        <f>'[1]EV proj_ally shoring'!DY6</f>
        <v>0.32521582905538254</v>
      </c>
      <c r="BP5" s="1">
        <f>'[1]EV proj_ally shoring'!DZ6</f>
        <v>2.7230488106736014E-5</v>
      </c>
      <c r="BQ5" s="1">
        <f>'[1]EV proj_ally shoring'!EA6</f>
        <v>0.81271472643067066</v>
      </c>
      <c r="BR5" s="1">
        <f>'[1]EV proj_ally shoring'!EB6</f>
        <v>1920.8232833700563</v>
      </c>
      <c r="BS5" s="1">
        <f>'[1]EV proj_ally shoring'!EC6</f>
        <v>0.70202823083085009</v>
      </c>
      <c r="BT5" s="1"/>
      <c r="BU5" s="1"/>
      <c r="BV5" s="2"/>
      <c r="BW5" s="1">
        <f>'[1]EV proj_ally shoring'!EG6</f>
        <v>2035</v>
      </c>
      <c r="BX5" s="1">
        <f>'[1]EV proj_ally shoring'!EH6</f>
        <v>70.438909227539625</v>
      </c>
      <c r="BY5" s="1">
        <f>'[1]EV proj_ally shoring'!EI6</f>
        <v>1157.3939213808787</v>
      </c>
      <c r="BZ5" s="1">
        <f>'[1]EV proj_ally shoring'!EJ6</f>
        <v>0.51524139272618141</v>
      </c>
      <c r="CA5" s="1">
        <f>'[1]EV proj_ally shoring'!EK6</f>
        <v>20.671287990696893</v>
      </c>
      <c r="CB5" s="1">
        <f>'[1]EV proj_ally shoring'!EL6</f>
        <v>48.725047788014308</v>
      </c>
      <c r="CC5" s="1">
        <f>'[1]EV proj_ally shoring'!EM6</f>
        <v>7.6851487788052203E-2</v>
      </c>
      <c r="CD5" s="1">
        <f>'[1]EV proj_ally shoring'!EN6</f>
        <v>71.463639767590976</v>
      </c>
      <c r="CE5" s="1">
        <f>'[1]EV proj_ally shoring'!EO6</f>
        <v>10.01880724370581</v>
      </c>
      <c r="CF5" s="1">
        <f>'[1]EV proj_ally shoring'!EP6</f>
        <v>587.77896725272353</v>
      </c>
      <c r="CG5" s="1">
        <f>'[1]EV proj_ally shoring'!EQ6</f>
        <v>5.396350927470289</v>
      </c>
      <c r="CH5" s="1">
        <f>'[1]EV proj_ally shoring'!ER6</f>
        <v>0.80827900672208797</v>
      </c>
      <c r="CI5" s="1">
        <f>'[1]EV proj_ally shoring'!ES6</f>
        <v>63.49332595224147</v>
      </c>
      <c r="CJ5" s="1">
        <f>'[1]EV proj_ally shoring'!ET6</f>
        <v>5.2893140642068385E-3</v>
      </c>
      <c r="CK5" s="1">
        <f>'[1]EV proj_ally shoring'!EU6</f>
        <v>5.365192359158617</v>
      </c>
      <c r="CL5" s="1">
        <f>'[1]EV proj_ally shoring'!EV6</f>
        <v>0.40138559961746595</v>
      </c>
      <c r="CM5" s="1">
        <f>'[1]EV proj_ally shoring'!EW6</f>
        <v>0.40695726640727214</v>
      </c>
      <c r="CN5" s="1">
        <f>'[1]EV proj_ally shoring'!EX6</f>
        <v>3.5023951830024724E-5</v>
      </c>
      <c r="CO5" s="1">
        <f>'[1]EV proj_ally shoring'!EY6</f>
        <v>1.5892647789564707</v>
      </c>
      <c r="CP5" s="1">
        <f>'[1]EV proj_ally shoring'!EZ6</f>
        <v>4729.8025271767547</v>
      </c>
      <c r="CQ5" s="1">
        <f>'[1]EV proj_ally shoring'!FA6</f>
        <v>0.74567816096692685</v>
      </c>
    </row>
    <row r="6" spans="2:95" x14ac:dyDescent="0.2">
      <c r="B6" s="2"/>
      <c r="C6" s="1">
        <f>'[1]EV proj_ally shoring'!BM7</f>
        <v>2040</v>
      </c>
      <c r="D6" s="1">
        <f>'[1]EV proj_ally shoring'!BN7</f>
        <v>70.085622083013561</v>
      </c>
      <c r="E6" s="1">
        <f>'[1]EV proj_ally shoring'!BO7</f>
        <v>1147.5871059626086</v>
      </c>
      <c r="F6" s="1">
        <f>'[1]EV proj_ally shoring'!BP7</f>
        <v>0.52073726239844054</v>
      </c>
      <c r="G6" s="1">
        <f>'[1]EV proj_ally shoring'!BQ7</f>
        <v>20.490034212402428</v>
      </c>
      <c r="H6" s="1">
        <f>'[1]EV proj_ally shoring'!BR7</f>
        <v>48.482909991794024</v>
      </c>
      <c r="I6" s="1">
        <f>'[1]EV proj_ally shoring'!BS7</f>
        <v>7.6487396039852537E-2</v>
      </c>
      <c r="J6" s="1">
        <f>'[1]EV proj_ally shoring'!BT7</f>
        <v>71.101999214164294</v>
      </c>
      <c r="K6" s="1">
        <f>'[1]EV proj_ally shoring'!BU7</f>
        <v>9.9853861296641249</v>
      </c>
      <c r="L6" s="1">
        <f>'[1]EV proj_ally shoring'!BV7</f>
        <v>585.19601389323657</v>
      </c>
      <c r="M6" s="1">
        <f>'[1]EV proj_ally shoring'!BW7</f>
        <v>5.3819462605421595</v>
      </c>
      <c r="N6" s="1">
        <f>'[1]EV proj_ally shoring'!BX7</f>
        <v>0.81596156036858858</v>
      </c>
      <c r="O6" s="1">
        <f>'[1]EV proj_ally shoring'!BY7</f>
        <v>63.24116961482806</v>
      </c>
      <c r="P6" s="1">
        <f>'[1]EV proj_ally shoring'!BZ7</f>
        <v>5.2797971705265999E-3</v>
      </c>
      <c r="Q6" s="1">
        <f>'[1]EV proj_ally shoring'!CA7</f>
        <v>5.3811729282433216</v>
      </c>
      <c r="R6" s="1">
        <f>'[1]EV proj_ally shoring'!CB7</f>
        <v>0.40181461652895145</v>
      </c>
      <c r="S6" s="1">
        <f>'[1]EV proj_ally shoring'!CC7</f>
        <v>0.40734041900079787</v>
      </c>
      <c r="T6" s="1">
        <f>'[1]EV proj_ally shoring'!CD7</f>
        <v>3.4789783366036889E-5</v>
      </c>
      <c r="U6" s="1">
        <f>'[1]EV proj_ally shoring'!CE7</f>
        <v>1.6133063367097793</v>
      </c>
      <c r="V6" s="1">
        <f>'[1]EV proj_ally shoring'!CF7</f>
        <v>4817.5875065224209</v>
      </c>
      <c r="W6" s="1">
        <f>'[1]EV proj_ally shoring'!CG7</f>
        <v>0.73815667719375599</v>
      </c>
      <c r="X6" s="1"/>
      <c r="Y6" s="1"/>
      <c r="Z6" s="2"/>
      <c r="AA6" s="1">
        <f>'[1]EV proj_ally shoring'!CK7</f>
        <v>2040</v>
      </c>
      <c r="AB6" s="1">
        <f>'[1]EV proj_ally shoring'!CL7</f>
        <v>69.193192222625683</v>
      </c>
      <c r="AC6" s="1">
        <f>'[1]EV proj_ally shoring'!CM7</f>
        <v>1126.9758795866928</v>
      </c>
      <c r="AD6" s="1">
        <f>'[1]EV proj_ally shoring'!CN7</f>
        <v>0.5343636131382633</v>
      </c>
      <c r="AE6" s="1">
        <f>'[1]EV proj_ally shoring'!CO7</f>
        <v>20.14687216979976</v>
      </c>
      <c r="AF6" s="1">
        <f>'[1]EV proj_ally shoring'!CP7</f>
        <v>49.176043033136665</v>
      </c>
      <c r="AG6" s="1">
        <f>'[1]EV proj_ally shoring'!CQ7</f>
        <v>7.734589697964657E-2</v>
      </c>
      <c r="AH6" s="1">
        <f>'[1]EV proj_ally shoring'!CR7</f>
        <v>70.210374006393451</v>
      </c>
      <c r="AI6" s="1">
        <f>'[1]EV proj_ally shoring'!CS7</f>
        <v>10.065250203770796</v>
      </c>
      <c r="AJ6" s="1">
        <f>'[1]EV proj_ally shoring'!CT7</f>
        <v>592.18670145436488</v>
      </c>
      <c r="AK6" s="1">
        <f>'[1]EV proj_ally shoring'!CU7</f>
        <v>5.2489695645411345</v>
      </c>
      <c r="AL6" s="1">
        <f>'[1]EV proj_ally shoring'!CV7</f>
        <v>0.8121155860812399</v>
      </c>
      <c r="AM6" s="1">
        <f>'[1]EV proj_ally shoring'!CW7</f>
        <v>64.206167705776309</v>
      </c>
      <c r="AN6" s="1">
        <f>'[1]EV proj_ally shoring'!CX7</f>
        <v>5.2939619200565724E-3</v>
      </c>
      <c r="AO6" s="1">
        <f>'[1]EV proj_ally shoring'!CY7</f>
        <v>4.952852828934196</v>
      </c>
      <c r="AP6" s="1">
        <f>'[1]EV proj_ally shoring'!CZ7</f>
        <v>0.39833687484378932</v>
      </c>
      <c r="AQ6" s="1">
        <f>'[1]EV proj_ally shoring'!DA7</f>
        <v>0.40381822128677886</v>
      </c>
      <c r="AR6" s="1">
        <f>'[1]EV proj_ally shoring'!DB7</f>
        <v>3.410684125435518E-5</v>
      </c>
      <c r="AS6" s="1">
        <f>'[1]EV proj_ally shoring'!DC7</f>
        <v>1.6647223860563987</v>
      </c>
      <c r="AT6" s="1">
        <f>'[1]EV proj_ally shoring'!DD7</f>
        <v>5037.8588759880167</v>
      </c>
      <c r="AU6" s="1">
        <f>'[1]EV proj_ally shoring'!DE7</f>
        <v>0.70089111176107</v>
      </c>
      <c r="AV6" s="1"/>
      <c r="AW6" s="1"/>
      <c r="AX6" s="2"/>
      <c r="AY6" s="1">
        <f>'[1]EV proj_ally shoring'!DI7</f>
        <v>2040</v>
      </c>
      <c r="AZ6" s="1">
        <f>'[1]EV proj_ally shoring'!DJ7</f>
        <v>48.008437038198089</v>
      </c>
      <c r="BA6" s="1">
        <f>'[1]EV proj_ally shoring'!DK7</f>
        <v>785.07192039174481</v>
      </c>
      <c r="BB6" s="1">
        <f>'[1]EV proj_ally shoring'!DL7</f>
        <v>0.1957307872369787</v>
      </c>
      <c r="BC6" s="1">
        <f>'[1]EV proj_ally shoring'!DM7</f>
        <v>14.163547673352843</v>
      </c>
      <c r="BD6" s="1">
        <f>'[1]EV proj_ally shoring'!DN7</f>
        <v>28.666062338079861</v>
      </c>
      <c r="BE6" s="1">
        <f>'[1]EV proj_ally shoring'!DO7</f>
        <v>5.007477684510369E-2</v>
      </c>
      <c r="BF6" s="1">
        <f>'[1]EV proj_ally shoring'!DP7</f>
        <v>48.686964183322864</v>
      </c>
      <c r="BG6" s="1">
        <f>'[1]EV proj_ally shoring'!DQ7</f>
        <v>6.8142348870335727</v>
      </c>
      <c r="BH6" s="1">
        <f>'[1]EV proj_ally shoring'!DR7</f>
        <v>380.6256513329318</v>
      </c>
      <c r="BI6" s="1">
        <f>'[1]EV proj_ally shoring'!DS7</f>
        <v>3.5030799998112361</v>
      </c>
      <c r="BJ6" s="1">
        <f>'[1]EV proj_ally shoring'!DT7</f>
        <v>0.97046220602660249</v>
      </c>
      <c r="BK6" s="1">
        <f>'[1]EV proj_ally shoring'!DU7</f>
        <v>36.704867254184414</v>
      </c>
      <c r="BL6" s="1">
        <f>'[1]EV proj_ally shoring'!DV7</f>
        <v>4.5791631756450695E-3</v>
      </c>
      <c r="BM6" s="1">
        <f>'[1]EV proj_ally shoring'!DW7</f>
        <v>3.728469012060732</v>
      </c>
      <c r="BN6" s="1">
        <f>'[1]EV proj_ally shoring'!DX7</f>
        <v>0.29455220199281951</v>
      </c>
      <c r="BO6" s="1">
        <f>'[1]EV proj_ally shoring'!DY7</f>
        <v>0.29837894226666029</v>
      </c>
      <c r="BP6" s="1">
        <f>'[1]EV proj_ally shoring'!DZ7</f>
        <v>2.4692744562855557E-5</v>
      </c>
      <c r="BQ6" s="1">
        <f>'[1]EV proj_ally shoring'!EA7</f>
        <v>0.50185259066888621</v>
      </c>
      <c r="BR6" s="1">
        <f>'[1]EV proj_ally shoring'!EB7</f>
        <v>775.21261470024319</v>
      </c>
      <c r="BS6" s="1">
        <f>'[1]EV proj_ally shoring'!EC7</f>
        <v>0.70145048686216083</v>
      </c>
      <c r="BT6" s="1"/>
      <c r="BU6" s="1"/>
      <c r="BV6" s="2"/>
      <c r="BW6" s="1">
        <f>'[1]EV proj_ally shoring'!EG7</f>
        <v>2040</v>
      </c>
      <c r="BX6" s="1">
        <f>'[1]EV proj_ally shoring'!EH7</f>
        <v>77.458979790560122</v>
      </c>
      <c r="BY6" s="1">
        <f>'[1]EV proj_ally shoring'!EI7</f>
        <v>1340.4807079281779</v>
      </c>
      <c r="BZ6" s="1">
        <f>'[1]EV proj_ally shoring'!EJ7</f>
        <v>0.42828925854102246</v>
      </c>
      <c r="CA6" s="1">
        <f>'[1]EV proj_ally shoring'!EK7</f>
        <v>24.046520524859449</v>
      </c>
      <c r="CB6" s="1">
        <f>'[1]EV proj_ally shoring'!EL7</f>
        <v>53.467943889111893</v>
      </c>
      <c r="CC6" s="1">
        <f>'[1]EV proj_ally shoring'!EM7</f>
        <v>8.4140011508957391E-2</v>
      </c>
      <c r="CD6" s="1">
        <f>'[1]EV proj_ally shoring'!EN7</f>
        <v>78.635708822403885</v>
      </c>
      <c r="CE6" s="1">
        <f>'[1]EV proj_ally shoring'!EO7</f>
        <v>10.721366685956371</v>
      </c>
      <c r="CF6" s="1">
        <f>'[1]EV proj_ally shoring'!EP7</f>
        <v>639.80629915062548</v>
      </c>
      <c r="CG6" s="1">
        <f>'[1]EV proj_ally shoring'!EQ7</f>
        <v>5.717162319114121</v>
      </c>
      <c r="CH6" s="1">
        <f>'[1]EV proj_ally shoring'!ER7</f>
        <v>0.69380159189188728</v>
      </c>
      <c r="CI6" s="1">
        <f>'[1]EV proj_ally shoring'!ES7</f>
        <v>68.611611778937188</v>
      </c>
      <c r="CJ6" s="1">
        <f>'[1]EV proj_ally shoring'!ET7</f>
        <v>5.5246039763303433E-3</v>
      </c>
      <c r="CK6" s="1">
        <f>'[1]EV proj_ally shoring'!EU7</f>
        <v>5.2041344693498015</v>
      </c>
      <c r="CL6" s="1">
        <f>'[1]EV proj_ally shoring'!EV7</f>
        <v>0.39866922725539766</v>
      </c>
      <c r="CM6" s="1">
        <f>'[1]EV proj_ally shoring'!EW7</f>
        <v>0.405086911048535</v>
      </c>
      <c r="CN6" s="1">
        <f>'[1]EV proj_ally shoring'!EX7</f>
        <v>3.9499755949176374E-5</v>
      </c>
      <c r="CO6" s="1">
        <f>'[1]EV proj_ally shoring'!EY7</f>
        <v>1.2004329342447353</v>
      </c>
      <c r="CP6" s="1">
        <f>'[1]EV proj_ally shoring'!EZ7</f>
        <v>3301.366434286108</v>
      </c>
      <c r="CQ6" s="1">
        <f>'[1]EV proj_ally shoring'!FA7</f>
        <v>0.88767236733567889</v>
      </c>
    </row>
    <row r="7" spans="2:95" x14ac:dyDescent="0.2">
      <c r="B7" s="2"/>
      <c r="C7" s="1">
        <f>'[1]EV proj_ally shoring'!BM8</f>
        <v>2045</v>
      </c>
      <c r="D7" s="1">
        <f>'[1]EV proj_ally shoring'!BN8</f>
        <v>70.138720627829969</v>
      </c>
      <c r="E7" s="1">
        <f>'[1]EV proj_ally shoring'!BO8</f>
        <v>1148.4428657207338</v>
      </c>
      <c r="F7" s="1">
        <f>'[1]EV proj_ally shoring'!BP8</f>
        <v>0.52106872700656792</v>
      </c>
      <c r="G7" s="1">
        <f>'[1]EV proj_ally shoring'!BQ8</f>
        <v>20.505219803162127</v>
      </c>
      <c r="H7" s="1">
        <f>'[1]EV proj_ally shoring'!BR8</f>
        <v>48.517950500961504</v>
      </c>
      <c r="I7" s="1">
        <f>'[1]EV proj_ally shoring'!BS8</f>
        <v>7.6548271302718032E-2</v>
      </c>
      <c r="J7" s="1">
        <f>'[1]EV proj_ally shoring'!BT8</f>
        <v>71.155649947520885</v>
      </c>
      <c r="K7" s="1">
        <f>'[1]EV proj_ally shoring'!BU8</f>
        <v>9.9925100155778068</v>
      </c>
      <c r="L7" s="1">
        <f>'[1]EV proj_ally shoring'!BV8</f>
        <v>585.65214391923996</v>
      </c>
      <c r="M7" s="1">
        <f>'[1]EV proj_ally shoring'!BW8</f>
        <v>5.3861738036343683</v>
      </c>
      <c r="N7" s="1">
        <f>'[1]EV proj_ally shoring'!BX8</f>
        <v>0.81681574251440014</v>
      </c>
      <c r="O7" s="1">
        <f>'[1]EV proj_ally shoring'!BY8</f>
        <v>63.287576479667749</v>
      </c>
      <c r="P7" s="1">
        <f>'[1]EV proj_ally shoring'!BZ8</f>
        <v>5.2835989742871375E-3</v>
      </c>
      <c r="Q7" s="1">
        <f>'[1]EV proj_ally shoring'!CA8</f>
        <v>5.3867543460832046</v>
      </c>
      <c r="R7" s="1">
        <f>'[1]EV proj_ally shoring'!CB8</f>
        <v>0.40205291321610148</v>
      </c>
      <c r="S7" s="1">
        <f>'[1]EV proj_ally shoring'!CC8</f>
        <v>0.40758212660885751</v>
      </c>
      <c r="T7" s="1">
        <f>'[1]EV proj_ally shoring'!CD8</f>
        <v>3.481620971982175E-5</v>
      </c>
      <c r="U7" s="1">
        <f>'[1]EV proj_ally shoring'!CE8</f>
        <v>1.6143209667277194</v>
      </c>
      <c r="V7" s="1">
        <f>'[1]EV proj_ally shoring'!CF8</f>
        <v>4820.8257608494678</v>
      </c>
      <c r="W7" s="1">
        <f>'[1]EV proj_ally shoring'!CG8</f>
        <v>0.73889083248356091</v>
      </c>
      <c r="X7" s="1"/>
      <c r="Y7" s="1"/>
      <c r="Z7" s="2"/>
      <c r="AA7" s="1">
        <f>'[1]EV proj_ally shoring'!CK8</f>
        <v>2045</v>
      </c>
      <c r="AB7" s="1">
        <f>'[1]EV proj_ally shoring'!CL8</f>
        <v>69.20574747469712</v>
      </c>
      <c r="AC7" s="1">
        <f>'[1]EV proj_ally shoring'!CM8</f>
        <v>1127.1230658558686</v>
      </c>
      <c r="AD7" s="1">
        <f>'[1]EV proj_ally shoring'!CN8</f>
        <v>0.53457910041389245</v>
      </c>
      <c r="AE7" s="1">
        <f>'[1]EV proj_ally shoring'!CO8</f>
        <v>20.148810494414565</v>
      </c>
      <c r="AF7" s="1">
        <f>'[1]EV proj_ally shoring'!CP8</f>
        <v>49.216912295417345</v>
      </c>
      <c r="AG7" s="1">
        <f>'[1]EV proj_ally shoring'!CQ8</f>
        <v>7.740646982018598E-2</v>
      </c>
      <c r="AH7" s="1">
        <f>'[1]EV proj_ally shoring'!CR8</f>
        <v>70.223429338200418</v>
      </c>
      <c r="AI7" s="1">
        <f>'[1]EV proj_ally shoring'!CS8</f>
        <v>10.07034179540018</v>
      </c>
      <c r="AJ7" s="1">
        <f>'[1]EV proj_ally shoring'!CT8</f>
        <v>592.68651211432393</v>
      </c>
      <c r="AK7" s="1">
        <f>'[1]EV proj_ally shoring'!CU8</f>
        <v>5.2503766036639812</v>
      </c>
      <c r="AL7" s="1">
        <f>'[1]EV proj_ally shoring'!CV8</f>
        <v>0.81233101490023363</v>
      </c>
      <c r="AM7" s="1">
        <f>'[1]EV proj_ally shoring'!CW8</f>
        <v>64.259409560528411</v>
      </c>
      <c r="AN7" s="1">
        <f>'[1]EV proj_ally shoring'!CX8</f>
        <v>5.2954052447284584E-3</v>
      </c>
      <c r="AO7" s="1">
        <f>'[1]EV proj_ally shoring'!CY8</f>
        <v>4.9474616215423124</v>
      </c>
      <c r="AP7" s="1">
        <f>'[1]EV proj_ally shoring'!CZ8</f>
        <v>0.39837761544082428</v>
      </c>
      <c r="AQ7" s="1">
        <f>'[1]EV proj_ally shoring'!DA8</f>
        <v>0.40385985935474883</v>
      </c>
      <c r="AR7" s="1">
        <f>'[1]EV proj_ally shoring'!DB8</f>
        <v>3.4113488049071483E-5</v>
      </c>
      <c r="AS7" s="1">
        <f>'[1]EV proj_ally shoring'!DC8</f>
        <v>1.6654167843778183</v>
      </c>
      <c r="AT7" s="1">
        <f>'[1]EV proj_ally shoring'!DD8</f>
        <v>5040.5582226813331</v>
      </c>
      <c r="AU7" s="1">
        <f>'[1]EV proj_ally shoring'!DE8</f>
        <v>0.70070629574854371</v>
      </c>
      <c r="AV7" s="1"/>
      <c r="AW7" s="1"/>
      <c r="AX7" s="2"/>
      <c r="AY7" s="1">
        <f>'[1]EV proj_ally shoring'!DI8</f>
        <v>2045</v>
      </c>
      <c r="AZ7" s="1">
        <f>'[1]EV proj_ally shoring'!DJ8</f>
        <v>45.312191768648496</v>
      </c>
      <c r="BA7" s="1">
        <f>'[1]EV proj_ally shoring'!DK8</f>
        <v>741.510849664136</v>
      </c>
      <c r="BB7" s="1">
        <f>'[1]EV proj_ally shoring'!DL8</f>
        <v>0.16690576534583365</v>
      </c>
      <c r="BC7" s="1">
        <f>'[1]EV proj_ally shoring'!DM8</f>
        <v>13.388116633445419</v>
      </c>
      <c r="BD7" s="1">
        <f>'[1]EV proj_ally shoring'!DN8</f>
        <v>26.74775454774046</v>
      </c>
      <c r="BE7" s="1">
        <f>'[1]EV proj_ally shoring'!DO8</f>
        <v>4.7260683668008625E-2</v>
      </c>
      <c r="BF7" s="1">
        <f>'[1]EV proj_ally shoring'!DP8</f>
        <v>45.951681572748015</v>
      </c>
      <c r="BG7" s="1">
        <f>'[1]EV proj_ally shoring'!DQ8</f>
        <v>6.4308840721187268</v>
      </c>
      <c r="BH7" s="1">
        <f>'[1]EV proj_ally shoring'!DR8</f>
        <v>359.60650620985325</v>
      </c>
      <c r="BI7" s="1">
        <f>'[1]EV proj_ally shoring'!DS8</f>
        <v>3.2983293746468356</v>
      </c>
      <c r="BJ7" s="1">
        <f>'[1]EV proj_ally shoring'!DT8</f>
        <v>0.9552880721846031</v>
      </c>
      <c r="BK7" s="1">
        <f>'[1]EV proj_ally shoring'!DU8</f>
        <v>34.156383517511301</v>
      </c>
      <c r="BL7" s="1">
        <f>'[1]EV proj_ally shoring'!DV8</f>
        <v>4.4154284412371301E-3</v>
      </c>
      <c r="BM7" s="1">
        <f>'[1]EV proj_ally shoring'!DW8</f>
        <v>3.5153848938827617</v>
      </c>
      <c r="BN7" s="1">
        <f>'[1]EV proj_ally shoring'!DX8</f>
        <v>0.2801059654853334</v>
      </c>
      <c r="BO7" s="1">
        <f>'[1]EV proj_ally shoring'!DY8</f>
        <v>0.28372664624689287</v>
      </c>
      <c r="BP7" s="1">
        <f>'[1]EV proj_ally shoring'!DZ8</f>
        <v>2.3445020449341307E-5</v>
      </c>
      <c r="BQ7" s="1">
        <f>'[1]EV proj_ally shoring'!EA8</f>
        <v>0.40667484934992887</v>
      </c>
      <c r="BR7" s="1">
        <f>'[1]EV proj_ally shoring'!EB8</f>
        <v>450.50106766314724</v>
      </c>
      <c r="BS7" s="1">
        <f>'[1]EV proj_ally shoring'!EC8</f>
        <v>0.68256778132565266</v>
      </c>
      <c r="BT7" s="1"/>
      <c r="BU7" s="1"/>
      <c r="BV7" s="2"/>
      <c r="BW7" s="1">
        <f>'[1]EV proj_ally shoring'!EG8</f>
        <v>2045</v>
      </c>
      <c r="BX7" s="1">
        <f>'[1]EV proj_ally shoring'!EH8</f>
        <v>87.403304276339327</v>
      </c>
      <c r="BY7" s="1">
        <f>'[1]EV proj_ally shoring'!EI8</f>
        <v>1600.3912151892157</v>
      </c>
      <c r="BZ7" s="1">
        <f>'[1]EV proj_ally shoring'!EJ8</f>
        <v>0.30385835398430144</v>
      </c>
      <c r="CA7" s="1">
        <f>'[1]EV proj_ally shoring'!EK8</f>
        <v>28.836731591750226</v>
      </c>
      <c r="CB7" s="1">
        <f>'[1]EV proj_ally shoring'!EL8</f>
        <v>60.222959793119905</v>
      </c>
      <c r="CC7" s="1">
        <f>'[1]EV proj_ally shoring'!EM8</f>
        <v>9.4497669640149926E-2</v>
      </c>
      <c r="CD7" s="1">
        <f>'[1]EV proj_ally shoring'!EN8</f>
        <v>88.796395574601192</v>
      </c>
      <c r="CE7" s="1">
        <f>'[1]EV proj_ally shoring'!EO8</f>
        <v>11.717677571059951</v>
      </c>
      <c r="CF7" s="1">
        <f>'[1]EV proj_ally shoring'!EP8</f>
        <v>713.82723094053347</v>
      </c>
      <c r="CG7" s="1">
        <f>'[1]EV proj_ally shoring'!EQ8</f>
        <v>6.1715778124665466</v>
      </c>
      <c r="CH7" s="1">
        <f>'[1]EV proj_ally shoring'!ER8</f>
        <v>0.52930764415067588</v>
      </c>
      <c r="CI7" s="1">
        <f>'[1]EV proj_ally shoring'!ES8</f>
        <v>75.896824417536479</v>
      </c>
      <c r="CJ7" s="1">
        <f>'[1]EV proj_ally shoring'!ET8</f>
        <v>5.854069390238548E-3</v>
      </c>
      <c r="CK7" s="1">
        <f>'[1]EV proj_ally shoring'!EU8</f>
        <v>4.9639721242673254</v>
      </c>
      <c r="CL7" s="1">
        <f>'[1]EV proj_ally shoring'!EV8</f>
        <v>0.3945708581498964</v>
      </c>
      <c r="CM7" s="1">
        <f>'[1]EV proj_ally shoring'!EW8</f>
        <v>0.40218999596436072</v>
      </c>
      <c r="CN7" s="1">
        <f>'[1]EV proj_ally shoring'!EX8</f>
        <v>4.5854727939770235E-5</v>
      </c>
      <c r="CO7" s="1">
        <f>'[1]EV proj_ally shoring'!EY8</f>
        <v>0.64459606867456476</v>
      </c>
      <c r="CP7" s="1">
        <f>'[1]EV proj_ally shoring'!EZ8</f>
        <v>1259.577001317645</v>
      </c>
      <c r="CQ7" s="1">
        <f>'[1]EV proj_ally shoring'!FA8</f>
        <v>1.0891074514021291</v>
      </c>
    </row>
    <row r="8" spans="2:95" x14ac:dyDescent="0.2">
      <c r="B8" s="2"/>
      <c r="C8" s="1">
        <f>'[1]EV proj_ally shoring'!BM9</f>
        <v>2050</v>
      </c>
      <c r="D8" s="1">
        <f>'[1]EV proj_ally shoring'!BN9</f>
        <v>70.177022218087785</v>
      </c>
      <c r="E8" s="1">
        <f>'[1]EV proj_ally shoring'!BO9</f>
        <v>1149.0706827924225</v>
      </c>
      <c r="F8" s="1">
        <f>'[1]EV proj_ally shoring'!BP9</f>
        <v>0.52126476647271702</v>
      </c>
      <c r="G8" s="1">
        <f>'[1]EV proj_ally shoring'!BQ9</f>
        <v>20.516038084903503</v>
      </c>
      <c r="H8" s="1">
        <f>'[1]EV proj_ally shoring'!BR9</f>
        <v>48.547972168070423</v>
      </c>
      <c r="I8" s="1">
        <f>'[1]EV proj_ally shoring'!BS9</f>
        <v>7.6598619668441684E-2</v>
      </c>
      <c r="J8" s="1">
        <f>'[1]EV proj_ally shoring'!BT9</f>
        <v>71.194424079161493</v>
      </c>
      <c r="K8" s="1">
        <f>'[1]EV proj_ally shoring'!BU9</f>
        <v>9.9978452710822001</v>
      </c>
      <c r="L8" s="1">
        <f>'[1]EV proj_ally shoring'!BV9</f>
        <v>586.04178606552478</v>
      </c>
      <c r="M8" s="1">
        <f>'[1]EV proj_ally shoring'!BW9</f>
        <v>5.3896392361005514</v>
      </c>
      <c r="N8" s="1">
        <f>'[1]EV proj_ally shoring'!BX9</f>
        <v>0.81738854026927676</v>
      </c>
      <c r="O8" s="1">
        <f>'[1]EV proj_ally shoring'!BY9</f>
        <v>63.326834774188654</v>
      </c>
      <c r="P8" s="1">
        <f>'[1]EV proj_ally shoring'!BZ9</f>
        <v>5.286161974535469E-3</v>
      </c>
      <c r="Q8" s="1">
        <f>'[1]EV proj_ally shoring'!CA9</f>
        <v>5.3901235344499412</v>
      </c>
      <c r="R8" s="1">
        <f>'[1]EV proj_ally shoring'!CB9</f>
        <v>0.40221729736248429</v>
      </c>
      <c r="S8" s="1">
        <f>'[1]EV proj_ally shoring'!CC9</f>
        <v>0.407748941935758</v>
      </c>
      <c r="T8" s="1">
        <f>'[1]EV proj_ally shoring'!CD9</f>
        <v>3.4836491531657949E-5</v>
      </c>
      <c r="U8" s="1">
        <f>'[1]EV proj_ally shoring'!CE9</f>
        <v>1.6148880657474964</v>
      </c>
      <c r="V8" s="1">
        <f>'[1]EV proj_ally shoring'!CF9</f>
        <v>4822.5364279335236</v>
      </c>
      <c r="W8" s="1">
        <f>'[1]EV proj_ally shoring'!CG9</f>
        <v>0.73941755886513183</v>
      </c>
      <c r="X8" s="1"/>
      <c r="Y8" s="1"/>
      <c r="Z8" s="2"/>
      <c r="AA8" s="1">
        <f>'[1]EV proj_ally shoring'!CK9</f>
        <v>2050</v>
      </c>
      <c r="AB8" s="1">
        <f>'[1]EV proj_ally shoring'!CL9</f>
        <v>69.232461924485165</v>
      </c>
      <c r="AC8" s="1">
        <f>'[1]EV proj_ally shoring'!CM9</f>
        <v>1127.5774438483465</v>
      </c>
      <c r="AD8" s="1">
        <f>'[1]EV proj_ally shoring'!CN9</f>
        <v>0.53464800234858467</v>
      </c>
      <c r="AE8" s="1">
        <f>'[1]EV proj_ally shoring'!CO9</f>
        <v>20.156140678065331</v>
      </c>
      <c r="AF8" s="1">
        <f>'[1]EV proj_ally shoring'!CP9</f>
        <v>49.245341406315831</v>
      </c>
      <c r="AG8" s="1">
        <f>'[1]EV proj_ally shoring'!CQ9</f>
        <v>7.7451728637259187E-2</v>
      </c>
      <c r="AH8" s="1">
        <f>'[1]EV proj_ally shoring'!CR9</f>
        <v>70.250590295320009</v>
      </c>
      <c r="AI8" s="1">
        <f>'[1]EV proj_ally shoring'!CS9</f>
        <v>10.074374897099366</v>
      </c>
      <c r="AJ8" s="1">
        <f>'[1]EV proj_ally shoring'!CT9</f>
        <v>593.05383916438882</v>
      </c>
      <c r="AK8" s="1">
        <f>'[1]EV proj_ally shoring'!CU9</f>
        <v>5.253447666119488</v>
      </c>
      <c r="AL8" s="1">
        <f>'[1]EV proj_ally shoring'!CV9</f>
        <v>0.81266148428412499</v>
      </c>
      <c r="AM8" s="1">
        <f>'[1]EV proj_ally shoring'!CW9</f>
        <v>64.295917354349697</v>
      </c>
      <c r="AN8" s="1">
        <f>'[1]EV proj_ally shoring'!CX9</f>
        <v>5.2969102918864024E-3</v>
      </c>
      <c r="AO8" s="1">
        <f>'[1]EV proj_ally shoring'!CY9</f>
        <v>4.948777279173413</v>
      </c>
      <c r="AP8" s="1">
        <f>'[1]EV proj_ally shoring'!CZ9</f>
        <v>0.39848049031367816</v>
      </c>
      <c r="AQ8" s="1">
        <f>'[1]EV proj_ally shoring'!DA9</f>
        <v>0.40396438396115147</v>
      </c>
      <c r="AR8" s="1">
        <f>'[1]EV proj_ally shoring'!DB9</f>
        <v>3.4129557465958904E-5</v>
      </c>
      <c r="AS8" s="1">
        <f>'[1]EV proj_ally shoring'!DC9</f>
        <v>1.6655526621633128</v>
      </c>
      <c r="AT8" s="1">
        <f>'[1]EV proj_ally shoring'!DD9</f>
        <v>5040.7661220881228</v>
      </c>
      <c r="AU8" s="1">
        <f>'[1]EV proj_ally shoring'!DE9</f>
        <v>0.70106926981792594</v>
      </c>
      <c r="AV8" s="1"/>
      <c r="AW8" s="1"/>
      <c r="AX8" s="2"/>
      <c r="AY8" s="1">
        <f>'[1]EV proj_ally shoring'!DI9</f>
        <v>2050</v>
      </c>
      <c r="AZ8" s="1">
        <f>'[1]EV proj_ally shoring'!DJ9</f>
        <v>45.032369391468983</v>
      </c>
      <c r="BA8" s="1">
        <f>'[1]EV proj_ally shoring'!DK9</f>
        <v>737.00383230964349</v>
      </c>
      <c r="BB8" s="1">
        <f>'[1]EV proj_ally shoring'!DL9</f>
        <v>0.1625700284014594</v>
      </c>
      <c r="BC8" s="1">
        <f>'[1]EV proj_ally shoring'!DM9</f>
        <v>13.308897395871956</v>
      </c>
      <c r="BD8" s="1">
        <f>'[1]EV proj_ally shoring'!DN9</f>
        <v>26.517616259435588</v>
      </c>
      <c r="BE8" s="1">
        <f>'[1]EV proj_ally shoring'!DO9</f>
        <v>4.6958117332417386E-2</v>
      </c>
      <c r="BF8" s="1">
        <f>'[1]EV proj_ally shoring'!DP9</f>
        <v>45.667706587198424</v>
      </c>
      <c r="BG8" s="1">
        <f>'[1]EV proj_ally shoring'!DQ9</f>
        <v>6.3909860136208403</v>
      </c>
      <c r="BH8" s="1">
        <f>'[1]EV proj_ally shoring'!DR9</f>
        <v>357.34634102756775</v>
      </c>
      <c r="BI8" s="1">
        <f>'[1]EV proj_ally shoring'!DS9</f>
        <v>3.275984200086143</v>
      </c>
      <c r="BJ8" s="1">
        <f>'[1]EV proj_ally shoring'!DT9</f>
        <v>0.95692942165450723</v>
      </c>
      <c r="BK8" s="1">
        <f>'[1]EV proj_ally shoring'!DU9</f>
        <v>33.845321359020559</v>
      </c>
      <c r="BL8" s="1">
        <f>'[1]EV proj_ally shoring'!DV9</f>
        <v>4.4060204525437144E-3</v>
      </c>
      <c r="BM8" s="1">
        <f>'[1]EV proj_ally shoring'!DW9</f>
        <v>3.493250488362122</v>
      </c>
      <c r="BN8" s="1">
        <f>'[1]EV proj_ally shoring'!DX9</f>
        <v>0.27876758999160178</v>
      </c>
      <c r="BO8" s="1">
        <f>'[1]EV proj_ally shoring'!DY9</f>
        <v>0.28236739128765592</v>
      </c>
      <c r="BP8" s="1">
        <f>'[1]EV proj_ally shoring'!DZ9</f>
        <v>2.3324246346568445E-5</v>
      </c>
      <c r="BQ8" s="1">
        <f>'[1]EV proj_ally shoring'!EA9</f>
        <v>0.3917530513358588</v>
      </c>
      <c r="BR8" s="1">
        <f>'[1]EV proj_ally shoring'!EB9</f>
        <v>395.6574145698512</v>
      </c>
      <c r="BS8" s="1">
        <f>'[1]EV proj_ally shoring'!EC9</f>
        <v>0.68219708556764302</v>
      </c>
      <c r="BT8" s="1"/>
      <c r="BU8" s="1"/>
      <c r="BV8" s="2"/>
      <c r="BW8" s="1">
        <f>'[1]EV proj_ally shoring'!EG9</f>
        <v>2050</v>
      </c>
      <c r="BX8" s="1">
        <f>'[1]EV proj_ally shoring'!EH9</f>
        <v>89.68000453455285</v>
      </c>
      <c r="BY8" s="1">
        <f>'[1]EV proj_ally shoring'!EI9</f>
        <v>1659.5456939371347</v>
      </c>
      <c r="BZ8" s="1">
        <f>'[1]EV proj_ally shoring'!EJ9</f>
        <v>0.27590396486161467</v>
      </c>
      <c r="CA8" s="1">
        <f>'[1]EV proj_ally shoring'!EK9</f>
        <v>29.925956233758232</v>
      </c>
      <c r="CB8" s="1">
        <f>'[1]EV proj_ally shoring'!EL9</f>
        <v>61.786091706831947</v>
      </c>
      <c r="CC8" s="1">
        <f>'[1]EV proj_ally shoring'!EM9</f>
        <v>9.6887051487111714E-2</v>
      </c>
      <c r="CD8" s="1">
        <f>'[1]EV proj_ally shoring'!EN9</f>
        <v>91.122413345402236</v>
      </c>
      <c r="CE8" s="1">
        <f>'[1]EV proj_ally shoring'!EO9</f>
        <v>11.948999859382837</v>
      </c>
      <c r="CF8" s="1">
        <f>'[1]EV proj_ally shoring'!EP9</f>
        <v>730.96677139118958</v>
      </c>
      <c r="CG8" s="1">
        <f>'[1]EV proj_ally shoring'!EQ9</f>
        <v>6.2770097042371713</v>
      </c>
      <c r="CH8" s="1">
        <f>'[1]EV proj_ally shoring'!ER9</f>
        <v>0.492333505823768</v>
      </c>
      <c r="CI8" s="1">
        <f>'[1]EV proj_ally shoring'!ES9</f>
        <v>77.58982237147255</v>
      </c>
      <c r="CJ8" s="1">
        <f>'[1]EV proj_ally shoring'!ET9</f>
        <v>5.9297159859817913E-3</v>
      </c>
      <c r="CK8" s="1">
        <f>'[1]EV proj_ally shoring'!EU9</f>
        <v>4.910733619342202</v>
      </c>
      <c r="CL8" s="1">
        <f>'[1]EV proj_ally shoring'!EV9</f>
        <v>0.39383323911385176</v>
      </c>
      <c r="CM8" s="1">
        <f>'[1]EV proj_ally shoring'!EW9</f>
        <v>0.40172564822572215</v>
      </c>
      <c r="CN8" s="1">
        <f>'[1]EV proj_ally shoring'!EX9</f>
        <v>4.7307555184690836E-5</v>
      </c>
      <c r="CO8" s="1">
        <f>'[1]EV proj_ally shoring'!EY9</f>
        <v>0.51944543426302658</v>
      </c>
      <c r="CP8" s="1">
        <f>'[1]EV proj_ally shoring'!EZ9</f>
        <v>799.30338320750297</v>
      </c>
      <c r="CQ8" s="1">
        <f>'[1]EV proj_ally shoring'!FA9</f>
        <v>1.1349706924247487</v>
      </c>
    </row>
    <row r="9" spans="2:95" x14ac:dyDescent="0.2">
      <c r="B9" s="2" t="str">
        <f>'[1]EV proj_ally shoring'!BL10</f>
        <v>Direct-emissions-pricing only</v>
      </c>
      <c r="C9" s="1">
        <f>'[1]EV proj_ally shoring'!BM10</f>
        <v>2025</v>
      </c>
      <c r="D9" s="1">
        <f>'[1]EV proj_ally shoring'!BN10</f>
        <v>71.914739889450701</v>
      </c>
      <c r="E9" s="1">
        <f>'[1]EV proj_ally shoring'!BO10</f>
        <v>1179.4120225470358</v>
      </c>
      <c r="F9" s="1">
        <f>'[1]EV proj_ally shoring'!BP10</f>
        <v>0.52272190537397001</v>
      </c>
      <c r="G9" s="1">
        <f>'[1]EV proj_ally shoring'!BQ10</f>
        <v>20.995896477416075</v>
      </c>
      <c r="H9" s="1">
        <f>'[1]EV proj_ally shoring'!BR10</f>
        <v>50.429531031393267</v>
      </c>
      <c r="I9" s="1">
        <f>'[1]EV proj_ally shoring'!BS10</f>
        <v>7.9564520369802286E-2</v>
      </c>
      <c r="J9" s="1">
        <f>'[1]EV proj_ally shoring'!BT10</f>
        <v>72.960472781799808</v>
      </c>
      <c r="K9" s="1">
        <f>'[1]EV proj_ally shoring'!BU10</f>
        <v>10.246545878136462</v>
      </c>
      <c r="L9" s="1">
        <f>'[1]EV proj_ally shoring'!BV10</f>
        <v>610.51918649222989</v>
      </c>
      <c r="M9" s="1">
        <f>'[1]EV proj_ally shoring'!BW10</f>
        <v>5.606478529901171</v>
      </c>
      <c r="N9" s="1">
        <f>'[1]EV proj_ally shoring'!BX10</f>
        <v>0.83586475348272671</v>
      </c>
      <c r="O9" s="1">
        <f>'[1]EV proj_ally shoring'!BY10</f>
        <v>65.722530626701115</v>
      </c>
      <c r="P9" s="1">
        <f>'[1]EV proj_ally shoring'!BZ10</f>
        <v>5.3719966730275221E-3</v>
      </c>
      <c r="Q9" s="1">
        <f>'[1]EV proj_ally shoring'!CA10</f>
        <v>5.4999538394985557</v>
      </c>
      <c r="R9" s="1">
        <f>'[1]EV proj_ally shoring'!CB10</f>
        <v>0.40958204316989749</v>
      </c>
      <c r="S9" s="1">
        <f>'[1]EV proj_ally shoring'!CC10</f>
        <v>0.41522434604422742</v>
      </c>
      <c r="T9" s="1">
        <f>'[1]EV proj_ally shoring'!CD10</f>
        <v>3.5978088254401813E-5</v>
      </c>
      <c r="U9" s="1">
        <f>'[1]EV proj_ally shoring'!CE10</f>
        <v>1.612727017759628</v>
      </c>
      <c r="V9" s="1">
        <f>'[1]EV proj_ally shoring'!CF10</f>
        <v>4788.117293262163</v>
      </c>
      <c r="W9" s="1">
        <f>'[1]EV proj_ally shoring'!CG10</f>
        <v>0.76490468502688247</v>
      </c>
      <c r="X9" s="1"/>
      <c r="Y9" s="1"/>
      <c r="Z9" s="2" t="str">
        <f>'[1]EV proj_ally shoring'!CJ10</f>
        <v>Direct-emissions-pricing only</v>
      </c>
      <c r="AA9" s="1">
        <f>'[1]EV proj_ally shoring'!CK10</f>
        <v>2025</v>
      </c>
      <c r="AB9" s="1">
        <f>'[1]EV proj_ally shoring'!CL10</f>
        <v>71.784112680445915</v>
      </c>
      <c r="AC9" s="1">
        <f>'[1]EV proj_ally shoring'!CM10</f>
        <v>1177.0921441168489</v>
      </c>
      <c r="AD9" s="1">
        <f>'[1]EV proj_ally shoring'!CN10</f>
        <v>0.52163813902204215</v>
      </c>
      <c r="AE9" s="1">
        <f>'[1]EV proj_ally shoring'!CO10</f>
        <v>20.956351263705191</v>
      </c>
      <c r="AF9" s="1">
        <f>'[1]EV proj_ally shoring'!CP10</f>
        <v>50.355665468574713</v>
      </c>
      <c r="AG9" s="1">
        <f>'[1]EV proj_ally shoring'!CQ10</f>
        <v>7.9466491663929342E-2</v>
      </c>
      <c r="AH9" s="1">
        <f>'[1]EV proj_ally shoring'!CR10</f>
        <v>72.828312298743853</v>
      </c>
      <c r="AI9" s="1">
        <f>'[1]EV proj_ally shoring'!CS10</f>
        <v>10.234103637581581</v>
      </c>
      <c r="AJ9" s="1">
        <f>'[1]EV proj_ally shoring'!CT10</f>
        <v>609.76873481998757</v>
      </c>
      <c r="AK9" s="1">
        <f>'[1]EV proj_ally shoring'!CU10</f>
        <v>5.5932609218965714</v>
      </c>
      <c r="AL9" s="1">
        <f>'[1]EV proj_ally shoring'!CV10</f>
        <v>0.83655496853543021</v>
      </c>
      <c r="AM9" s="1">
        <f>'[1]EV proj_ally shoring'!CW10</f>
        <v>65.625164002882428</v>
      </c>
      <c r="AN9" s="1">
        <f>'[1]EV proj_ally shoring'!CX10</f>
        <v>5.3694453153321706E-3</v>
      </c>
      <c r="AO9" s="1">
        <f>'[1]EV proj_ally shoring'!CY10</f>
        <v>5.4789175963026793</v>
      </c>
      <c r="AP9" s="1">
        <f>'[1]EV proj_ally shoring'!CZ10</f>
        <v>0.40893205787977294</v>
      </c>
      <c r="AQ9" s="1">
        <f>'[1]EV proj_ally shoring'!DA10</f>
        <v>0.41456494642810326</v>
      </c>
      <c r="AR9" s="1">
        <f>'[1]EV proj_ally shoring'!DB10</f>
        <v>3.5907149566701533E-5</v>
      </c>
      <c r="AS9" s="1">
        <f>'[1]EV proj_ally shoring'!DC10</f>
        <v>1.6091640660862909</v>
      </c>
      <c r="AT9" s="1">
        <f>'[1]EV proj_ally shoring'!DD10</f>
        <v>4776.378506159369</v>
      </c>
      <c r="AU9" s="1">
        <f>'[1]EV proj_ally shoring'!DE10</f>
        <v>0.76364688690375337</v>
      </c>
      <c r="AV9" s="1"/>
      <c r="AW9" s="1"/>
      <c r="AX9" s="2" t="str">
        <f>'[1]EV proj_ally shoring'!DH10</f>
        <v>Direct-emissions-pricing only</v>
      </c>
      <c r="AY9" s="1">
        <f>'[1]EV proj_ally shoring'!DI10</f>
        <v>2025</v>
      </c>
      <c r="AZ9" s="1">
        <f>'[1]EV proj_ally shoring'!DJ10</f>
        <v>70.781137468678409</v>
      </c>
      <c r="BA9" s="1">
        <f>'[1]EV proj_ally shoring'!DK10</f>
        <v>1160.85742848206</v>
      </c>
      <c r="BB9" s="1">
        <f>'[1]EV proj_ally shoring'!DL10</f>
        <v>0.50578607675730625</v>
      </c>
      <c r="BC9" s="1">
        <f>'[1]EV proj_ally shoring'!DM10</f>
        <v>20.678451325358612</v>
      </c>
      <c r="BD9" s="1">
        <f>'[1]EV proj_ally shoring'!DN10</f>
        <v>49.348005242566018</v>
      </c>
      <c r="BE9" s="1">
        <f>'[1]EV proj_ally shoring'!DO10</f>
        <v>7.8150199232256273E-2</v>
      </c>
      <c r="BF9" s="1">
        <f>'[1]EV proj_ally shoring'!DP10</f>
        <v>71.807628644588192</v>
      </c>
      <c r="BG9" s="1">
        <f>'[1]EV proj_ally shoring'!DQ10</f>
        <v>10.078043729319255</v>
      </c>
      <c r="BH9" s="1">
        <f>'[1]EV proj_ally shoring'!DR10</f>
        <v>599.58087039105101</v>
      </c>
      <c r="BI9" s="1">
        <f>'[1]EV proj_ally shoring'!DS10</f>
        <v>5.5046710122904825</v>
      </c>
      <c r="BJ9" s="1">
        <f>'[1]EV proj_ally shoring'!DT10</f>
        <v>0.84496243962388506</v>
      </c>
      <c r="BK9" s="1">
        <f>'[1]EV proj_ally shoring'!DU10</f>
        <v>64.27780414919566</v>
      </c>
      <c r="BL9" s="1">
        <f>'[1]EV proj_ally shoring'!DV10</f>
        <v>5.3404455943427938E-3</v>
      </c>
      <c r="BM9" s="1">
        <f>'[1]EV proj_ally shoring'!DW10</f>
        <v>5.4317800481491627</v>
      </c>
      <c r="BN9" s="1">
        <f>'[1]EV proj_ally shoring'!DX10</f>
        <v>0.40435511792914181</v>
      </c>
      <c r="BO9" s="1">
        <f>'[1]EV proj_ally shoring'!DY10</f>
        <v>0.40991271130204199</v>
      </c>
      <c r="BP9" s="1">
        <f>'[1]EV proj_ally shoring'!DZ10</f>
        <v>3.545986049009388E-5</v>
      </c>
      <c r="BQ9" s="1">
        <f>'[1]EV proj_ally shoring'!EA10</f>
        <v>1.5547890825256951</v>
      </c>
      <c r="BR9" s="1">
        <f>'[1]EV proj_ally shoring'!EB10</f>
        <v>4575.1988710543155</v>
      </c>
      <c r="BS9" s="1">
        <f>'[1]EV proj_ally shoring'!EC10</f>
        <v>0.7642295616376199</v>
      </c>
      <c r="BT9" s="1"/>
      <c r="BU9" s="1"/>
      <c r="BV9" s="2" t="str">
        <f>'[1]EV proj_ally shoring'!EF10</f>
        <v>Direct-emissions-pricing only</v>
      </c>
      <c r="BW9" s="1">
        <f>'[1]EV proj_ally shoring'!EG10</f>
        <v>2025</v>
      </c>
      <c r="BX9" s="1">
        <f>'[1]EV proj_ally shoring'!EH10</f>
        <v>71.92684953151587</v>
      </c>
      <c r="BY9" s="1">
        <f>'[1]EV proj_ally shoring'!EI10</f>
        <v>1179.5987784910405</v>
      </c>
      <c r="BZ9" s="1">
        <f>'[1]EV proj_ally shoring'!EJ10</f>
        <v>0.5228339842513553</v>
      </c>
      <c r="CA9" s="1">
        <f>'[1]EV proj_ally shoring'!EK10</f>
        <v>20.999601437154631</v>
      </c>
      <c r="CB9" s="1">
        <f>'[1]EV proj_ally shoring'!EL10</f>
        <v>50.430477064951567</v>
      </c>
      <c r="CC9" s="1">
        <f>'[1]EV proj_ally shoring'!EM10</f>
        <v>7.9568652045707108E-2</v>
      </c>
      <c r="CD9" s="1">
        <f>'[1]EV proj_ally shoring'!EN10</f>
        <v>72.972587520171103</v>
      </c>
      <c r="CE9" s="1">
        <f>'[1]EV proj_ally shoring'!EO10</f>
        <v>10.247726705670333</v>
      </c>
      <c r="CF9" s="1">
        <f>'[1]EV proj_ally shoring'!EP10</f>
        <v>610.53502081355987</v>
      </c>
      <c r="CG9" s="1">
        <f>'[1]EV proj_ally shoring'!EQ10</f>
        <v>5.6069695999492772</v>
      </c>
      <c r="CH9" s="1">
        <f>'[1]EV proj_ally shoring'!ER10</f>
        <v>0.8360976477186437</v>
      </c>
      <c r="CI9" s="1">
        <f>'[1]EV proj_ally shoring'!ES10</f>
        <v>65.724346618778327</v>
      </c>
      <c r="CJ9" s="1">
        <f>'[1]EV proj_ally shoring'!ET10</f>
        <v>5.3730199781859946E-3</v>
      </c>
      <c r="CK9" s="1">
        <f>'[1]EV proj_ally shoring'!EU10</f>
        <v>5.5024705490705168</v>
      </c>
      <c r="CL9" s="1">
        <f>'[1]EV proj_ally shoring'!EV10</f>
        <v>0.40965435389391935</v>
      </c>
      <c r="CM9" s="1">
        <f>'[1]EV proj_ally shoring'!EW10</f>
        <v>0.41529751104486562</v>
      </c>
      <c r="CN9" s="1">
        <f>'[1]EV proj_ally shoring'!EX10</f>
        <v>3.5983169476626679E-5</v>
      </c>
      <c r="CO9" s="1">
        <f>'[1]EV proj_ally shoring'!EY10</f>
        <v>1.6131038461518128</v>
      </c>
      <c r="CP9" s="1">
        <f>'[1]EV proj_ally shoring'!EZ10</f>
        <v>4789.3468381604771</v>
      </c>
      <c r="CQ9" s="1">
        <f>'[1]EV proj_ally shoring'!FA10</f>
        <v>0.76509440826712738</v>
      </c>
    </row>
    <row r="10" spans="2:95" x14ac:dyDescent="0.2">
      <c r="B10" s="2"/>
      <c r="C10" s="1">
        <f>'[1]EV proj_ally shoring'!BM11</f>
        <v>2030</v>
      </c>
      <c r="D10" s="1">
        <f>'[1]EV proj_ally shoring'!BN11</f>
        <v>69.81686174159384</v>
      </c>
      <c r="E10" s="1">
        <f>'[1]EV proj_ally shoring'!BO11</f>
        <v>1143.2052818814723</v>
      </c>
      <c r="F10" s="1">
        <f>'[1]EV proj_ally shoring'!BP11</f>
        <v>0.51926593597469828</v>
      </c>
      <c r="G10" s="1">
        <f>'[1]EV proj_ally shoring'!BQ11</f>
        <v>20.413826019144437</v>
      </c>
      <c r="H10" s="1">
        <f>'[1]EV proj_ally shoring'!BR11</f>
        <v>48.282723545801758</v>
      </c>
      <c r="I10" s="1">
        <f>'[1]EV proj_ally shoring'!BS11</f>
        <v>7.6148336628402716E-2</v>
      </c>
      <c r="J10" s="1">
        <f>'[1]EV proj_ally shoring'!BT11</f>
        <v>70.830088143676335</v>
      </c>
      <c r="K10" s="1">
        <f>'[1]EV proj_ally shoring'!BU11</f>
        <v>9.9483769640849271</v>
      </c>
      <c r="L10" s="1">
        <f>'[1]EV proj_ally shoring'!BV11</f>
        <v>582.59588229264421</v>
      </c>
      <c r="M10" s="1">
        <f>'[1]EV proj_ally shoring'!BW11</f>
        <v>5.3585535171039975</v>
      </c>
      <c r="N10" s="1">
        <f>'[1]EV proj_ally shoring'!BX11</f>
        <v>0.81184727688106273</v>
      </c>
      <c r="O10" s="1">
        <f>'[1]EV proj_ally shoring'!BY11</f>
        <v>62.978459828186502</v>
      </c>
      <c r="P10" s="1">
        <f>'[1]EV proj_ally shoring'!BZ11</f>
        <v>5.2614131448033294E-3</v>
      </c>
      <c r="Q10" s="1">
        <f>'[1]EV proj_ally shoring'!CA11</f>
        <v>5.3560699362388258</v>
      </c>
      <c r="R10" s="1">
        <f>'[1]EV proj_ally shoring'!CB11</f>
        <v>0.40064431184948679</v>
      </c>
      <c r="S10" s="1">
        <f>'[1]EV proj_ally shoring'!CC11</f>
        <v>0.40615298882159778</v>
      </c>
      <c r="T10" s="1">
        <f>'[1]EV proj_ally shoring'!CD11</f>
        <v>3.465016364812759E-5</v>
      </c>
      <c r="U10" s="1">
        <f>'[1]EV proj_ally shoring'!CE11</f>
        <v>1.6089608317373758</v>
      </c>
      <c r="V10" s="1">
        <f>'[1]EV proj_ally shoring'!CF11</f>
        <v>4804.1945430677315</v>
      </c>
      <c r="W10" s="1">
        <f>'[1]EV proj_ally shoring'!CG11</f>
        <v>0.73445394393242736</v>
      </c>
      <c r="X10" s="1"/>
      <c r="Y10" s="1"/>
      <c r="Z10" s="2"/>
      <c r="AA10" s="1">
        <f>'[1]EV proj_ally shoring'!CK11</f>
        <v>2030</v>
      </c>
      <c r="AB10" s="1">
        <f>'[1]EV proj_ally shoring'!CL11</f>
        <v>69.520358593408162</v>
      </c>
      <c r="AC10" s="1">
        <f>'[1]EV proj_ally shoring'!CM11</f>
        <v>1135.9693531982905</v>
      </c>
      <c r="AD10" s="1">
        <f>'[1]EV proj_ally shoring'!CN11</f>
        <v>0.52504516866773032</v>
      </c>
      <c r="AE10" s="1">
        <f>'[1]EV proj_ally shoring'!CO11</f>
        <v>20.295822394955355</v>
      </c>
      <c r="AF10" s="1">
        <f>'[1]EV proj_ally shoring'!CP11</f>
        <v>48.556731019730734</v>
      </c>
      <c r="AG10" s="1">
        <f>'[1]EV proj_ally shoring'!CQ11</f>
        <v>7.6500527358323245E-2</v>
      </c>
      <c r="AH10" s="1">
        <f>'[1]EV proj_ally shoring'!CR11</f>
        <v>70.53400313504271</v>
      </c>
      <c r="AI10" s="1">
        <f>'[1]EV proj_ally shoring'!CS11</f>
        <v>9.9845543504605061</v>
      </c>
      <c r="AJ10" s="1">
        <f>'[1]EV proj_ally shoring'!CT11</f>
        <v>585.38517355334034</v>
      </c>
      <c r="AK10" s="1">
        <f>'[1]EV proj_ally shoring'!CU11</f>
        <v>5.3088877640360232</v>
      </c>
      <c r="AL10" s="1">
        <f>'[1]EV proj_ally shoring'!CV11</f>
        <v>0.81135970565148285</v>
      </c>
      <c r="AM10" s="1">
        <f>'[1]EV proj_ally shoring'!CW11</f>
        <v>63.362118602933201</v>
      </c>
      <c r="AN10" s="1">
        <f>'[1]EV proj_ally shoring'!CX11</f>
        <v>5.2712330153766081E-3</v>
      </c>
      <c r="AO10" s="1">
        <f>'[1]EV proj_ally shoring'!CY11</f>
        <v>5.1993128288125687</v>
      </c>
      <c r="AP10" s="1">
        <f>'[1]EV proj_ally shoring'!CZ11</f>
        <v>0.39955629681235244</v>
      </c>
      <c r="AQ10" s="1">
        <f>'[1]EV proj_ally shoring'!DA11</f>
        <v>0.40505104516023266</v>
      </c>
      <c r="AR10" s="1">
        <f>'[1]EV proj_ally shoring'!DB11</f>
        <v>3.4404109081913137E-5</v>
      </c>
      <c r="AS10" s="1">
        <f>'[1]EV proj_ally shoring'!DC11</f>
        <v>1.6305675394580144</v>
      </c>
      <c r="AT10" s="1">
        <f>'[1]EV proj_ally shoring'!DD11</f>
        <v>4895.3409099205974</v>
      </c>
      <c r="AU10" s="1">
        <f>'[1]EV proj_ally shoring'!DE11</f>
        <v>0.72075463532377193</v>
      </c>
      <c r="AV10" s="1"/>
      <c r="AW10" s="1"/>
      <c r="AX10" s="2"/>
      <c r="AY10" s="1">
        <f>'[1]EV proj_ally shoring'!DI11</f>
        <v>2030</v>
      </c>
      <c r="AZ10" s="1">
        <f>'[1]EV proj_ally shoring'!DJ11</f>
        <v>63.907355700177064</v>
      </c>
      <c r="BA10" s="1">
        <f>'[1]EV proj_ally shoring'!DK11</f>
        <v>1045.7245448462618</v>
      </c>
      <c r="BB10" s="1">
        <f>'[1]EV proj_ally shoring'!DL11</f>
        <v>0.43387179617802457</v>
      </c>
      <c r="BC10" s="1">
        <f>'[1]EV proj_ally shoring'!DM11</f>
        <v>18.722110619712744</v>
      </c>
      <c r="BD10" s="1">
        <f>'[1]EV proj_ally shoring'!DN11</f>
        <v>42.824745394493846</v>
      </c>
      <c r="BE10" s="1">
        <f>'[1]EV proj_ally shoring'!DO11</f>
        <v>6.8893703287693286E-2</v>
      </c>
      <c r="BF10" s="1">
        <f>'[1]EV proj_ally shoring'!DP11</f>
        <v>64.826119536815426</v>
      </c>
      <c r="BG10" s="1">
        <f>'[1]EV proj_ally shoring'!DQ11</f>
        <v>9.0897905235602732</v>
      </c>
      <c r="BH10" s="1">
        <f>'[1]EV proj_ally shoring'!DR11</f>
        <v>525.98758954273933</v>
      </c>
      <c r="BI10" s="1">
        <f>'[1]EV proj_ally shoring'!DS11</f>
        <v>4.8434715388239455</v>
      </c>
      <c r="BJ10" s="1">
        <f>'[1]EV proj_ally shoring'!DT11</f>
        <v>0.85476888038152299</v>
      </c>
      <c r="BK10" s="1">
        <f>'[1]EV proj_ally shoring'!DU11</f>
        <v>55.696477765932642</v>
      </c>
      <c r="BL10" s="1">
        <f>'[1]EV proj_ally shoring'!DV11</f>
        <v>5.0747271630290462E-3</v>
      </c>
      <c r="BM10" s="1">
        <f>'[1]EV proj_ally shoring'!DW11</f>
        <v>4.9466799511359278</v>
      </c>
      <c r="BN10" s="1">
        <f>'[1]EV proj_ally shoring'!DX11</f>
        <v>0.37163213647206561</v>
      </c>
      <c r="BO10" s="1">
        <f>'[1]EV proj_ally shoring'!DY11</f>
        <v>0.37668125151812509</v>
      </c>
      <c r="BP10" s="1">
        <f>'[1]EV proj_ally shoring'!DZ11</f>
        <v>3.1903979671638168E-5</v>
      </c>
      <c r="BQ10" s="1">
        <f>'[1]EV proj_ally shoring'!EA11</f>
        <v>1.3177789828290207</v>
      </c>
      <c r="BR10" s="1">
        <f>'[1]EV proj_ally shoring'!EB11</f>
        <v>3749.7713345742304</v>
      </c>
      <c r="BS10" s="1">
        <f>'[1]EV proj_ally shoring'!EC11</f>
        <v>0.72525455908273873</v>
      </c>
      <c r="BT10" s="1"/>
      <c r="BU10" s="1"/>
      <c r="BV10" s="2"/>
      <c r="BW10" s="1">
        <f>'[1]EV proj_ally shoring'!EG11</f>
        <v>2030</v>
      </c>
      <c r="BX10" s="1">
        <f>'[1]EV proj_ally shoring'!EH11</f>
        <v>70.014406407073352</v>
      </c>
      <c r="BY10" s="1">
        <f>'[1]EV proj_ally shoring'!EI11</f>
        <v>1148.4137538108196</v>
      </c>
      <c r="BZ10" s="1">
        <f>'[1]EV proj_ally shoring'!EJ11</f>
        <v>0.51671321435614714</v>
      </c>
      <c r="CA10" s="1">
        <f>'[1]EV proj_ally shoring'!EK11</f>
        <v>20.509812628478819</v>
      </c>
      <c r="CB10" s="1">
        <f>'[1]EV proj_ally shoring'!EL11</f>
        <v>48.416938270262435</v>
      </c>
      <c r="CC10" s="1">
        <f>'[1]EV proj_ally shoring'!EM11</f>
        <v>7.6354463128707722E-2</v>
      </c>
      <c r="CD10" s="1">
        <f>'[1]EV proj_ally shoring'!EN11</f>
        <v>71.031986089029658</v>
      </c>
      <c r="CE10" s="1">
        <f>'[1]EV proj_ally shoring'!EO11</f>
        <v>9.9678968346944643</v>
      </c>
      <c r="CF10" s="1">
        <f>'[1]EV proj_ally shoring'!EP11</f>
        <v>584.06746260674549</v>
      </c>
      <c r="CG10" s="1">
        <f>'[1]EV proj_ally shoring'!EQ11</f>
        <v>5.3675615680552449</v>
      </c>
      <c r="CH10" s="1">
        <f>'[1]EV proj_ally shoring'!ER11</f>
        <v>0.80847323833049911</v>
      </c>
      <c r="CI10" s="1">
        <f>'[1]EV proj_ally shoring'!ES11</f>
        <v>63.122615603696786</v>
      </c>
      <c r="CJ10" s="1">
        <f>'[1]EV proj_ally shoring'!ET11</f>
        <v>5.2678461772802448E-3</v>
      </c>
      <c r="CK10" s="1">
        <f>'[1]EV proj_ally shoring'!EU11</f>
        <v>5.3508059792847362</v>
      </c>
      <c r="CL10" s="1">
        <f>'[1]EV proj_ally shoring'!EV11</f>
        <v>0.40053707946148814</v>
      </c>
      <c r="CM10" s="1">
        <f>'[1]EV proj_ally shoring'!EW11</f>
        <v>0.40606983098656857</v>
      </c>
      <c r="CN10" s="1">
        <f>'[1]EV proj_ally shoring'!EX11</f>
        <v>3.4777136296066788E-5</v>
      </c>
      <c r="CO10" s="1">
        <f>'[1]EV proj_ally shoring'!EY11</f>
        <v>1.5976008451071282</v>
      </c>
      <c r="CP10" s="1">
        <f>'[1]EV proj_ally shoring'!EZ11</f>
        <v>4762.5189159296642</v>
      </c>
      <c r="CQ10" s="1">
        <f>'[1]EV proj_ally shoring'!FA11</f>
        <v>0.73848410819219512</v>
      </c>
    </row>
    <row r="11" spans="2:95" x14ac:dyDescent="0.2">
      <c r="B11" s="2"/>
      <c r="C11" s="1">
        <f>'[1]EV proj_ally shoring'!BM12</f>
        <v>2035</v>
      </c>
      <c r="D11" s="1">
        <f>'[1]EV proj_ally shoring'!BN12</f>
        <v>69.892926463953131</v>
      </c>
      <c r="E11" s="1">
        <f>'[1]EV proj_ally shoring'!BO12</f>
        <v>1144.3803296522306</v>
      </c>
      <c r="F11" s="1">
        <f>'[1]EV proj_ally shoring'!BP12</f>
        <v>0.51994846310054654</v>
      </c>
      <c r="G11" s="1">
        <f>'[1]EV proj_ally shoring'!BQ12</f>
        <v>20.43623198890544</v>
      </c>
      <c r="H11" s="1">
        <f>'[1]EV proj_ally shoring'!BR12</f>
        <v>48.310052740530878</v>
      </c>
      <c r="I11" s="1">
        <f>'[1]EV proj_ally shoring'!BS12</f>
        <v>7.620451657636311E-2</v>
      </c>
      <c r="J11" s="1">
        <f>'[1]EV proj_ally shoring'!BT12</f>
        <v>70.906585794081948</v>
      </c>
      <c r="K11" s="1">
        <f>'[1]EV proj_ally shoring'!BU12</f>
        <v>9.9576368791151531</v>
      </c>
      <c r="L11" s="1">
        <f>'[1]EV proj_ally shoring'!BV12</f>
        <v>582.95714419730689</v>
      </c>
      <c r="M11" s="1">
        <f>'[1]EV proj_ally shoring'!BW12</f>
        <v>5.362603211076503</v>
      </c>
      <c r="N11" s="1">
        <f>'[1]EV proj_ally shoring'!BX12</f>
        <v>0.81327954724582174</v>
      </c>
      <c r="O11" s="1">
        <f>'[1]EV proj_ally shoring'!BY12</f>
        <v>63.017071692150751</v>
      </c>
      <c r="P11" s="1">
        <f>'[1]EV proj_ally shoring'!BZ12</f>
        <v>5.2677247782038439E-3</v>
      </c>
      <c r="Q11" s="1">
        <f>'[1]EV proj_ally shoring'!CA12</f>
        <v>5.3672344359190527</v>
      </c>
      <c r="R11" s="1">
        <f>'[1]EV proj_ally shoring'!CB12</f>
        <v>0.40102193508171657</v>
      </c>
      <c r="S11" s="1">
        <f>'[1]EV proj_ally shoring'!CC12</f>
        <v>0.40653563958510258</v>
      </c>
      <c r="T11" s="1">
        <f>'[1]EV proj_ally shoring'!CD12</f>
        <v>3.4682141462060325E-5</v>
      </c>
      <c r="U11" s="1">
        <f>'[1]EV proj_ally shoring'!CE12</f>
        <v>1.6112091533297361</v>
      </c>
      <c r="V11" s="1">
        <f>'[1]EV proj_ally shoring'!CF12</f>
        <v>4811.8489906236064</v>
      </c>
      <c r="W11" s="1">
        <f>'[1]EV proj_ally shoring'!CG12</f>
        <v>0.73551948375355614</v>
      </c>
      <c r="X11" s="1"/>
      <c r="Y11" s="1"/>
      <c r="Z11" s="2"/>
      <c r="AA11" s="1">
        <f>'[1]EV proj_ally shoring'!CK12</f>
        <v>2035</v>
      </c>
      <c r="AB11" s="1">
        <f>'[1]EV proj_ally shoring'!CL12</f>
        <v>69.137645661460382</v>
      </c>
      <c r="AC11" s="1">
        <f>'[1]EV proj_ally shoring'!CM12</f>
        <v>1126.534372036175</v>
      </c>
      <c r="AD11" s="1">
        <f>'[1]EV proj_ally shoring'!CN12</f>
        <v>0.53277964168496228</v>
      </c>
      <c r="AE11" s="1">
        <f>'[1]EV proj_ally shoring'!CO12</f>
        <v>20.141674279657796</v>
      </c>
      <c r="AF11" s="1">
        <f>'[1]EV proj_ally shoring'!CP12</f>
        <v>48.941924586670623</v>
      </c>
      <c r="AG11" s="1">
        <f>'[1]EV proj_ally shoring'!CQ12</f>
        <v>7.7000455619999714E-2</v>
      </c>
      <c r="AH11" s="1">
        <f>'[1]EV proj_ally shoring'!CR12</f>
        <v>70.152141465306755</v>
      </c>
      <c r="AI11" s="1">
        <f>'[1]EV proj_ally shoring'!CS12</f>
        <v>10.035221443209631</v>
      </c>
      <c r="AJ11" s="1">
        <f>'[1]EV proj_ally shoring'!CT12</f>
        <v>589.3567183962557</v>
      </c>
      <c r="AK11" s="1">
        <f>'[1]EV proj_ally shoring'!CU12</f>
        <v>5.2443722550837935</v>
      </c>
      <c r="AL11" s="1">
        <f>'[1]EV proj_ally shoring'!CV12</f>
        <v>0.81084639020478289</v>
      </c>
      <c r="AM11" s="1">
        <f>'[1]EV proj_ally shoring'!CW12</f>
        <v>63.899056888299832</v>
      </c>
      <c r="AN11" s="1">
        <f>'[1]EV proj_ally shoring'!CX12</f>
        <v>5.285018486636886E-3</v>
      </c>
      <c r="AO11" s="1">
        <f>'[1]EV proj_ally shoring'!CY12</f>
        <v>4.9897596332637812</v>
      </c>
      <c r="AP11" s="1">
        <f>'[1]EV proj_ally shoring'!CZ12</f>
        <v>0.39814859560511051</v>
      </c>
      <c r="AQ11" s="1">
        <f>'[1]EV proj_ally shoring'!DA12</f>
        <v>0.40362554925193533</v>
      </c>
      <c r="AR11" s="1">
        <f>'[1]EV proj_ally shoring'!DB12</f>
        <v>3.4084274885996731E-5</v>
      </c>
      <c r="AS11" s="1">
        <f>'[1]EV proj_ally shoring'!DC12</f>
        <v>1.6594175697592637</v>
      </c>
      <c r="AT11" s="1">
        <f>'[1]EV proj_ally shoring'!DD12</f>
        <v>5016.9062758387827</v>
      </c>
      <c r="AU11" s="1">
        <f>'[1]EV proj_ally shoring'!DE12</f>
        <v>0.70261389220612991</v>
      </c>
      <c r="AV11" s="1"/>
      <c r="AW11" s="1"/>
      <c r="AX11" s="2"/>
      <c r="AY11" s="1">
        <f>'[1]EV proj_ally shoring'!DI12</f>
        <v>2035</v>
      </c>
      <c r="AZ11" s="1">
        <f>'[1]EV proj_ally shoring'!DJ12</f>
        <v>53.470477621833247</v>
      </c>
      <c r="BA11" s="1">
        <f>'[1]EV proj_ally shoring'!DK12</f>
        <v>874.69915246014671</v>
      </c>
      <c r="BB11" s="1">
        <f>'[1]EV proj_ally shoring'!DL12</f>
        <v>0.28533756628980794</v>
      </c>
      <c r="BC11" s="1">
        <f>'[1]EV proj_ally shoring'!DM12</f>
        <v>15.724287889769208</v>
      </c>
      <c r="BD11" s="1">
        <f>'[1]EV proj_ally shoring'!DN12</f>
        <v>33.754173723108273</v>
      </c>
      <c r="BE11" s="1">
        <f>'[1]EV proj_ally shoring'!DO12</f>
        <v>5.6659311957486545E-2</v>
      </c>
      <c r="BF11" s="1">
        <f>'[1]EV proj_ally shoring'!DP12</f>
        <v>54.232289805592451</v>
      </c>
      <c r="BG11" s="1">
        <f>'[1]EV proj_ally shoring'!DQ12</f>
        <v>7.5969456786819469</v>
      </c>
      <c r="BH11" s="1">
        <f>'[1]EV proj_ally shoring'!DR12</f>
        <v>431.62718598804037</v>
      </c>
      <c r="BI11" s="1">
        <f>'[1]EV proj_ally shoring'!DS12</f>
        <v>3.9725249364565989</v>
      </c>
      <c r="BJ11" s="1">
        <f>'[1]EV proj_ally shoring'!DT12</f>
        <v>0.91058946451204203</v>
      </c>
      <c r="BK11" s="1">
        <f>'[1]EV proj_ally shoring'!DU12</f>
        <v>43.554577746450249</v>
      </c>
      <c r="BL11" s="1">
        <f>'[1]EV proj_ally shoring'!DV12</f>
        <v>4.7025694361587361E-3</v>
      </c>
      <c r="BM11" s="1">
        <f>'[1]EV proj_ally shoring'!DW12</f>
        <v>4.1458138035989425</v>
      </c>
      <c r="BN11" s="1">
        <f>'[1]EV proj_ally shoring'!DX12</f>
        <v>0.32011528307406117</v>
      </c>
      <c r="BO11" s="1">
        <f>'[1]EV proj_ally shoring'!DY12</f>
        <v>0.32436034120658924</v>
      </c>
      <c r="BP11" s="1">
        <f>'[1]EV proj_ally shoring'!DZ12</f>
        <v>2.7130020153015432E-5</v>
      </c>
      <c r="BQ11" s="1">
        <f>'[1]EV proj_ally shoring'!EA12</f>
        <v>0.81136662869212739</v>
      </c>
      <c r="BR11" s="1">
        <f>'[1]EV proj_ally shoring'!EB12</f>
        <v>1919.1760876441313</v>
      </c>
      <c r="BS11" s="1">
        <f>'[1]EV proj_ally shoring'!EC12</f>
        <v>0.70017545692972016</v>
      </c>
      <c r="BT11" s="1"/>
      <c r="BU11" s="1"/>
      <c r="BV11" s="2"/>
      <c r="BW11" s="1">
        <f>'[1]EV proj_ally shoring'!EG12</f>
        <v>2035</v>
      </c>
      <c r="BX11" s="1">
        <f>'[1]EV proj_ally shoring'!EH12</f>
        <v>70.306890442562278</v>
      </c>
      <c r="BY11" s="1">
        <f>'[1]EV proj_ally shoring'!EI12</f>
        <v>1155.1514986480101</v>
      </c>
      <c r="BZ11" s="1">
        <f>'[1]EV proj_ally shoring'!EJ12</f>
        <v>0.51489753862347354</v>
      </c>
      <c r="CA11" s="1">
        <f>'[1]EV proj_ally shoring'!EK12</f>
        <v>20.635038772272416</v>
      </c>
      <c r="CB11" s="1">
        <f>'[1]EV proj_ally shoring'!EL12</f>
        <v>48.584798194050101</v>
      </c>
      <c r="CC11" s="1">
        <f>'[1]EV proj_ally shoring'!EM12</f>
        <v>7.6629122942260347E-2</v>
      </c>
      <c r="CD11" s="1">
        <f>'[1]EV proj_ally shoring'!EN12</f>
        <v>71.329426478810547</v>
      </c>
      <c r="CE11" s="1">
        <f>'[1]EV proj_ally shoring'!EO12</f>
        <v>9.9987477387877899</v>
      </c>
      <c r="CF11" s="1">
        <f>'[1]EV proj_ally shoring'!EP12</f>
        <v>585.97419390225809</v>
      </c>
      <c r="CG11" s="1">
        <f>'[1]EV proj_ally shoring'!EQ12</f>
        <v>5.3813382741300755</v>
      </c>
      <c r="CH11" s="1">
        <f>'[1]EV proj_ally shoring'!ER12</f>
        <v>0.80667876622394952</v>
      </c>
      <c r="CI11" s="1">
        <f>'[1]EV proj_ally shoring'!ES12</f>
        <v>63.313324768639873</v>
      </c>
      <c r="CJ11" s="1">
        <f>'[1]EV proj_ally shoring'!ET12</f>
        <v>5.2819258633164399E-3</v>
      </c>
      <c r="CK11" s="1">
        <f>'[1]EV proj_ally shoring'!EU12</f>
        <v>5.3587220883365845</v>
      </c>
      <c r="CL11" s="1">
        <f>'[1]EV proj_ally shoring'!EV12</f>
        <v>0.4008712982784155</v>
      </c>
      <c r="CM11" s="1">
        <f>'[1]EV proj_ally shoring'!EW12</f>
        <v>0.40643477043279602</v>
      </c>
      <c r="CN11" s="1">
        <f>'[1]EV proj_ally shoring'!EX12</f>
        <v>3.4944759179076723E-5</v>
      </c>
      <c r="CO11" s="1">
        <f>'[1]EV proj_ally shoring'!EY12</f>
        <v>1.5885862174772389</v>
      </c>
      <c r="CP11" s="1">
        <f>'[1]EV proj_ally shoring'!EZ12</f>
        <v>4728.763910456164</v>
      </c>
      <c r="CQ11" s="1">
        <f>'[1]EV proj_ally shoring'!FA12</f>
        <v>0.74388565762629288</v>
      </c>
    </row>
    <row r="12" spans="2:95" x14ac:dyDescent="0.2">
      <c r="B12" s="2"/>
      <c r="C12" s="1">
        <f>'[1]EV proj_ally shoring'!BM13</f>
        <v>2040</v>
      </c>
      <c r="D12" s="1">
        <f>'[1]EV proj_ally shoring'!BN13</f>
        <v>69.934738903144677</v>
      </c>
      <c r="E12" s="1">
        <f>'[1]EV proj_ally shoring'!BO13</f>
        <v>1145.0202697223019</v>
      </c>
      <c r="F12" s="1">
        <f>'[1]EV proj_ally shoring'!BP13</f>
        <v>0.52034810570868995</v>
      </c>
      <c r="G12" s="1">
        <f>'[1]EV proj_ally shoring'!BQ13</f>
        <v>20.448625627091609</v>
      </c>
      <c r="H12" s="1">
        <f>'[1]EV proj_ally shoring'!BR13</f>
        <v>48.32237634218869</v>
      </c>
      <c r="I12" s="1">
        <f>'[1]EV proj_ally shoring'!BS13</f>
        <v>7.6231738391467421E-2</v>
      </c>
      <c r="J12" s="1">
        <f>'[1]EV proj_ally shoring'!BT13</f>
        <v>70.948594041770292</v>
      </c>
      <c r="K12" s="1">
        <f>'[1]EV proj_ally shoring'!BU13</f>
        <v>9.9626149905930266</v>
      </c>
      <c r="L12" s="1">
        <f>'[1]EV proj_ally shoring'!BV13</f>
        <v>583.12125750334849</v>
      </c>
      <c r="M12" s="1">
        <f>'[1]EV proj_ally shoring'!BW13</f>
        <v>5.3645929578600162</v>
      </c>
      <c r="N12" s="1">
        <f>'[1]EV proj_ally shoring'!BX13</f>
        <v>0.8140915402453397</v>
      </c>
      <c r="O12" s="1">
        <f>'[1]EV proj_ally shoring'!BY13</f>
        <v>63.035007112270705</v>
      </c>
      <c r="P12" s="1">
        <f>'[1]EV proj_ally shoring'!BZ13</f>
        <v>5.271296117615034E-3</v>
      </c>
      <c r="Q12" s="1">
        <f>'[1]EV proj_ally shoring'!CA13</f>
        <v>5.3737446338159645</v>
      </c>
      <c r="R12" s="1">
        <f>'[1]EV proj_ally shoring'!CB13</f>
        <v>0.40123377204571598</v>
      </c>
      <c r="S12" s="1">
        <f>'[1]EV proj_ally shoring'!CC13</f>
        <v>0.4067502567203779</v>
      </c>
      <c r="T12" s="1">
        <f>'[1]EV proj_ally shoring'!CD13</f>
        <v>3.4699026040269341E-5</v>
      </c>
      <c r="U12" s="1">
        <f>'[1]EV proj_ally shoring'!CE13</f>
        <v>1.612538667558326</v>
      </c>
      <c r="V12" s="1">
        <f>'[1]EV proj_ally shoring'!CF13</f>
        <v>4816.4118048918699</v>
      </c>
      <c r="W12" s="1">
        <f>'[1]EV proj_ally shoring'!CG13</f>
        <v>0.73610680554330576</v>
      </c>
      <c r="X12" s="1"/>
      <c r="Y12" s="1"/>
      <c r="Z12" s="2"/>
      <c r="AA12" s="1">
        <f>'[1]EV proj_ally shoring'!CK13</f>
        <v>2040</v>
      </c>
      <c r="AB12" s="1">
        <f>'[1]EV proj_ally shoring'!CL13</f>
        <v>69.04216959774358</v>
      </c>
      <c r="AC12" s="1">
        <f>'[1]EV proj_ally shoring'!CM13</f>
        <v>1124.4071698839555</v>
      </c>
      <c r="AD12" s="1">
        <f>'[1]EV proj_ally shoring'!CN13</f>
        <v>0.5339740987930286</v>
      </c>
      <c r="AE12" s="1">
        <f>'[1]EV proj_ally shoring'!CO13</f>
        <v>20.105432805580669</v>
      </c>
      <c r="AF12" s="1">
        <f>'[1]EV proj_ally shoring'!CP13</f>
        <v>49.015329516644925</v>
      </c>
      <c r="AG12" s="1">
        <f>'[1]EV proj_ally shoring'!CQ13</f>
        <v>7.7090040414208985E-2</v>
      </c>
      <c r="AH12" s="1">
        <f>'[1]EV proj_ally shoring'!CR13</f>
        <v>70.056827169609065</v>
      </c>
      <c r="AI12" s="1">
        <f>'[1]EV proj_ally shoring'!CS13</f>
        <v>10.042450565262932</v>
      </c>
      <c r="AJ12" s="1">
        <f>'[1]EV proj_ally shoring'!CT13</f>
        <v>590.11014011877239</v>
      </c>
      <c r="AK12" s="1">
        <f>'[1]EV proj_ally shoring'!CU13</f>
        <v>5.2316080601653479</v>
      </c>
      <c r="AL12" s="1">
        <f>'[1]EV proj_ally shoring'!CV13</f>
        <v>0.81024728261561541</v>
      </c>
      <c r="AM12" s="1">
        <f>'[1]EV proj_ally shoring'!CW13</f>
        <v>63.999784077543445</v>
      </c>
      <c r="AN12" s="1">
        <f>'[1]EV proj_ally shoring'!CX13</f>
        <v>5.2854535905753628E-3</v>
      </c>
      <c r="AO12" s="1">
        <f>'[1]EV proj_ally shoring'!CY13</f>
        <v>4.9454152500791082</v>
      </c>
      <c r="AP12" s="1">
        <f>'[1]EV proj_ally shoring'!CZ13</f>
        <v>0.39775530820849636</v>
      </c>
      <c r="AQ12" s="1">
        <f>'[1]EV proj_ally shoring'!DA13</f>
        <v>0.40322732838023323</v>
      </c>
      <c r="AR12" s="1">
        <f>'[1]EV proj_ally shoring'!DB13</f>
        <v>3.4015997727586868E-5</v>
      </c>
      <c r="AS12" s="1">
        <f>'[1]EV proj_ally shoring'!DC13</f>
        <v>1.6639542436492194</v>
      </c>
      <c r="AT12" s="1">
        <f>'[1]EV proj_ally shoring'!DD13</f>
        <v>5036.6835821794248</v>
      </c>
      <c r="AU12" s="1">
        <f>'[1]EV proj_ally shoring'!DE13</f>
        <v>0.69883915528894791</v>
      </c>
      <c r="AV12" s="1"/>
      <c r="AW12" s="1"/>
      <c r="AX12" s="2"/>
      <c r="AY12" s="1">
        <f>'[1]EV proj_ally shoring'!DI13</f>
        <v>2040</v>
      </c>
      <c r="AZ12" s="1">
        <f>'[1]EV proj_ally shoring'!DJ13</f>
        <v>46.890033491803074</v>
      </c>
      <c r="BA12" s="1">
        <f>'[1]EV proj_ally shoring'!DK13</f>
        <v>766.8726781764077</v>
      </c>
      <c r="BB12" s="1">
        <f>'[1]EV proj_ally shoring'!DL13</f>
        <v>0.19173172079092554</v>
      </c>
      <c r="BC12" s="1">
        <f>'[1]EV proj_ally shoring'!DM13</f>
        <v>13.834402340137757</v>
      </c>
      <c r="BD12" s="1">
        <f>'[1]EV proj_ally shoring'!DN13</f>
        <v>28.035324478630013</v>
      </c>
      <c r="BE12" s="1">
        <f>'[1]EV proj_ally shoring'!DO13</f>
        <v>4.8944721447717922E-2</v>
      </c>
      <c r="BF12" s="1">
        <f>'[1]EV proj_ally shoring'!DP13</f>
        <v>47.552881854452686</v>
      </c>
      <c r="BG12" s="1">
        <f>'[1]EV proj_ally shoring'!DQ13</f>
        <v>6.6556647478063145</v>
      </c>
      <c r="BH12" s="1">
        <f>'[1]EV proj_ally shoring'!DR13</f>
        <v>372.1306415138439</v>
      </c>
      <c r="BI12" s="1">
        <f>'[1]EV proj_ally shoring'!DS13</f>
        <v>3.4232781654756401</v>
      </c>
      <c r="BJ12" s="1">
        <f>'[1]EV proj_ally shoring'!DT13</f>
        <v>0.94566722782787838</v>
      </c>
      <c r="BK12" s="1">
        <f>'[1]EV proj_ally shoring'!DU13</f>
        <v>35.899373695402453</v>
      </c>
      <c r="BL12" s="1">
        <f>'[1]EV proj_ally shoring'!DV13</f>
        <v>4.4678376598414789E-3</v>
      </c>
      <c r="BM12" s="1">
        <f>'[1]EV proj_ally shoring'!DW13</f>
        <v>3.640995698775098</v>
      </c>
      <c r="BN12" s="1">
        <f>'[1]EV proj_ally shoring'!DX13</f>
        <v>0.2876475122954178</v>
      </c>
      <c r="BO12" s="1">
        <f>'[1]EV proj_ally shoring'!DY13</f>
        <v>0.29138581320569562</v>
      </c>
      <c r="BP12" s="1">
        <f>'[1]EV proj_ally shoring'!DZ13</f>
        <v>2.411984086433974E-5</v>
      </c>
      <c r="BQ12" s="1">
        <f>'[1]EV proj_ally shoring'!EA13</f>
        <v>0.49223791417015045</v>
      </c>
      <c r="BR12" s="1">
        <f>'[1]EV proj_ally shoring'!EB13</f>
        <v>765.5484371828403</v>
      </c>
      <c r="BS12" s="1">
        <f>'[1]EV proj_ally shoring'!EC13</f>
        <v>0.68431545727495346</v>
      </c>
      <c r="BT12" s="1"/>
      <c r="BU12" s="1"/>
      <c r="BV12" s="2"/>
      <c r="BW12" s="1">
        <f>'[1]EV proj_ally shoring'!EG13</f>
        <v>2040</v>
      </c>
      <c r="BX12" s="1">
        <f>'[1]EV proj_ally shoring'!EH13</f>
        <v>77.257891941601315</v>
      </c>
      <c r="BY12" s="1">
        <f>'[1]EV proj_ally shoring'!EI13</f>
        <v>1337.1325999624542</v>
      </c>
      <c r="BZ12" s="1">
        <f>'[1]EV proj_ally shoring'!EJ13</f>
        <v>0.42770059012764572</v>
      </c>
      <c r="CA12" s="1">
        <f>'[1]EV proj_ally shoring'!EK13</f>
        <v>23.990947106966281</v>
      </c>
      <c r="CB12" s="1">
        <f>'[1]EV proj_ally shoring'!EL13</f>
        <v>53.258670243229126</v>
      </c>
      <c r="CC12" s="1">
        <f>'[1]EV proj_ally shoring'!EM13</f>
        <v>8.382737360432721E-2</v>
      </c>
      <c r="CD12" s="1">
        <f>'[1]EV proj_ally shoring'!EN13</f>
        <v>78.431514639633875</v>
      </c>
      <c r="CE12" s="1">
        <f>'[1]EV proj_ally shoring'!EO13</f>
        <v>10.688203883425917</v>
      </c>
      <c r="CF12" s="1">
        <f>'[1]EV proj_ally shoring'!EP13</f>
        <v>637.26538025355353</v>
      </c>
      <c r="CG12" s="1">
        <f>'[1]EV proj_ally shoring'!EQ13</f>
        <v>5.6976239862880433</v>
      </c>
      <c r="CH12" s="1">
        <f>'[1]EV proj_ally shoring'!ER13</f>
        <v>0.69206053425565006</v>
      </c>
      <c r="CI12" s="1">
        <f>'[1]EV proj_ally shoring'!ES13</f>
        <v>68.34519278526713</v>
      </c>
      <c r="CJ12" s="1">
        <f>'[1]EV proj_ally shoring'!ET13</f>
        <v>5.5143276198625288E-3</v>
      </c>
      <c r="CK12" s="1">
        <f>'[1]EV proj_ally shoring'!EU13</f>
        <v>5.1948580632278381</v>
      </c>
      <c r="CL12" s="1">
        <f>'[1]EV proj_ally shoring'!EV13</f>
        <v>0.39776803552042317</v>
      </c>
      <c r="CM12" s="1">
        <f>'[1]EV proj_ally shoring'!EW13</f>
        <v>0.40417242707429479</v>
      </c>
      <c r="CN12" s="1">
        <f>'[1]EV proj_ally shoring'!EX13</f>
        <v>3.9383404492926416E-5</v>
      </c>
      <c r="CO12" s="1">
        <f>'[1]EV proj_ally shoring'!EY13</f>
        <v>1.1992663814594215</v>
      </c>
      <c r="CP12" s="1">
        <f>'[1]EV proj_ally shoring'!EZ13</f>
        <v>3299.5943505523524</v>
      </c>
      <c r="CQ12" s="1">
        <f>'[1]EV proj_ally shoring'!FA13</f>
        <v>0.88496436179645444</v>
      </c>
    </row>
    <row r="13" spans="2:95" x14ac:dyDescent="0.2">
      <c r="B13" s="2"/>
      <c r="C13" s="1">
        <f>'[1]EV proj_ally shoring'!BM14</f>
        <v>2045</v>
      </c>
      <c r="D13" s="1">
        <f>'[1]EV proj_ally shoring'!BN14</f>
        <v>69.961834395751751</v>
      </c>
      <c r="E13" s="1">
        <f>'[1]EV proj_ally shoring'!BO14</f>
        <v>1145.433637671787</v>
      </c>
      <c r="F13" s="1">
        <f>'[1]EV proj_ally shoring'!BP14</f>
        <v>0.52061252254945656</v>
      </c>
      <c r="G13" s="1">
        <f>'[1]EV proj_ally shoring'!BQ14</f>
        <v>20.456674179067512</v>
      </c>
      <c r="H13" s="1">
        <f>'[1]EV proj_ally shoring'!BR14</f>
        <v>48.329762056174474</v>
      </c>
      <c r="I13" s="1">
        <f>'[1]EV proj_ally shoring'!BS14</f>
        <v>7.6248564860555118E-2</v>
      </c>
      <c r="J13" s="1">
        <f>'[1]EV proj_ally shoring'!BT14</f>
        <v>70.975807047034593</v>
      </c>
      <c r="K13" s="1">
        <f>'[1]EV proj_ally shoring'!BU14</f>
        <v>9.9658160043845729</v>
      </c>
      <c r="L13" s="1">
        <f>'[1]EV proj_ally shoring'!BV14</f>
        <v>583.21994108100625</v>
      </c>
      <c r="M13" s="1">
        <f>'[1]EV proj_ally shoring'!BW14</f>
        <v>5.3658298105100277</v>
      </c>
      <c r="N13" s="1">
        <f>'[1]EV proj_ally shoring'!BX14</f>
        <v>0.81462322199906367</v>
      </c>
      <c r="O13" s="1">
        <f>'[1]EV proj_ally shoring'!BY14</f>
        <v>63.045898158897757</v>
      </c>
      <c r="P13" s="1">
        <f>'[1]EV proj_ally shoring'!BZ14</f>
        <v>5.2736330802923403E-3</v>
      </c>
      <c r="Q13" s="1">
        <f>'[1]EV proj_ally shoring'!CA14</f>
        <v>5.3780463607174402</v>
      </c>
      <c r="R13" s="1">
        <f>'[1]EV proj_ally shoring'!CB14</f>
        <v>0.4013719943296209</v>
      </c>
      <c r="S13" s="1">
        <f>'[1]EV proj_ally shoring'!CC14</f>
        <v>0.40689028430365692</v>
      </c>
      <c r="T13" s="1">
        <f>'[1]EV proj_ally shoring'!CD14</f>
        <v>3.4709813443718867E-5</v>
      </c>
      <c r="U13" s="1">
        <f>'[1]EV proj_ally shoring'!CE14</f>
        <v>1.613421041902797</v>
      </c>
      <c r="V13" s="1">
        <f>'[1]EV proj_ally shoring'!CF14</f>
        <v>4819.4475977009042</v>
      </c>
      <c r="W13" s="1">
        <f>'[1]EV proj_ally shoring'!CG14</f>
        <v>0.73648775933998667</v>
      </c>
      <c r="X13" s="1"/>
      <c r="Y13" s="1"/>
      <c r="Z13" s="2"/>
      <c r="AA13" s="1">
        <f>'[1]EV proj_ally shoring'!CK14</f>
        <v>2045</v>
      </c>
      <c r="AB13" s="1">
        <f>'[1]EV proj_ally shoring'!CL14</f>
        <v>69.028692417520972</v>
      </c>
      <c r="AC13" s="1">
        <f>'[1]EV proj_ally shoring'!CM14</f>
        <v>1124.1115899663753</v>
      </c>
      <c r="AD13" s="1">
        <f>'[1]EV proj_ally shoring'!CN14</f>
        <v>0.53412243983943708</v>
      </c>
      <c r="AE13" s="1">
        <f>'[1]EV proj_ally shoring'!CO14</f>
        <v>20.100228319011535</v>
      </c>
      <c r="AF13" s="1">
        <f>'[1]EV proj_ally shoring'!CP14</f>
        <v>49.028492998162982</v>
      </c>
      <c r="AG13" s="1">
        <f>'[1]EV proj_ally shoring'!CQ14</f>
        <v>7.7106508469373974E-2</v>
      </c>
      <c r="AH13" s="1">
        <f>'[1]EV proj_ally shoring'!CR14</f>
        <v>70.043414969425243</v>
      </c>
      <c r="AI13" s="1">
        <f>'[1]EV proj_ally shoring'!CS14</f>
        <v>10.043611652813961</v>
      </c>
      <c r="AJ13" s="1">
        <f>'[1]EV proj_ally shoring'!CT14</f>
        <v>590.25198277280253</v>
      </c>
      <c r="AK13" s="1">
        <f>'[1]EV proj_ally shoring'!CU14</f>
        <v>5.2300225577088693</v>
      </c>
      <c r="AL13" s="1">
        <f>'[1]EV proj_ally shoring'!CV14</f>
        <v>0.81014076669658019</v>
      </c>
      <c r="AM13" s="1">
        <f>'[1]EV proj_ally shoring'!CW14</f>
        <v>64.0174472676985</v>
      </c>
      <c r="AN13" s="1">
        <f>'[1]EV proj_ally shoring'!CX14</f>
        <v>5.2854302606761185E-3</v>
      </c>
      <c r="AO13" s="1">
        <f>'[1]EV proj_ally shoring'!CY14</f>
        <v>4.9387418523182873</v>
      </c>
      <c r="AP13" s="1">
        <f>'[1]EV proj_ally shoring'!CZ14</f>
        <v>0.3976957928077679</v>
      </c>
      <c r="AQ13" s="1">
        <f>'[1]EV proj_ally shoring'!DA14</f>
        <v>0.40316710280128143</v>
      </c>
      <c r="AR13" s="1">
        <f>'[1]EV proj_ally shoring'!DB14</f>
        <v>3.4006984956237264E-5</v>
      </c>
      <c r="AS13" s="1">
        <f>'[1]EV proj_ally shoring'!DC14</f>
        <v>1.664516228713353</v>
      </c>
      <c r="AT13" s="1">
        <f>'[1]EV proj_ally shoring'!DD14</f>
        <v>5039.1803301307364</v>
      </c>
      <c r="AU13" s="1">
        <f>'[1]EV proj_ally shoring'!DE14</f>
        <v>0.69830061660793441</v>
      </c>
      <c r="AV13" s="1"/>
      <c r="AW13" s="1"/>
      <c r="AX13" s="2"/>
      <c r="AY13" s="1">
        <f>'[1]EV proj_ally shoring'!DI14</f>
        <v>2045</v>
      </c>
      <c r="AZ13" s="1">
        <f>'[1]EV proj_ally shoring'!DJ14</f>
        <v>45.080209618227272</v>
      </c>
      <c r="BA13" s="1">
        <f>'[1]EV proj_ally shoring'!DK14</f>
        <v>737.22379677067727</v>
      </c>
      <c r="BB13" s="1">
        <f>'[1]EV proj_ally shoring'!DL14</f>
        <v>0.16596025648226917</v>
      </c>
      <c r="BC13" s="1">
        <f>'[1]EV proj_ally shoring'!DM14</f>
        <v>13.314732877180461</v>
      </c>
      <c r="BD13" s="1">
        <f>'[1]EV proj_ally shoring'!DN14</f>
        <v>26.46354976221242</v>
      </c>
      <c r="BE13" s="1">
        <f>'[1]EV proj_ally shoring'!DO14</f>
        <v>4.6825033502489573E-2</v>
      </c>
      <c r="BF13" s="1">
        <f>'[1]EV proj_ally shoring'!DP14</f>
        <v>45.715844182064842</v>
      </c>
      <c r="BG13" s="1">
        <f>'[1]EV proj_ally shoring'!DQ14</f>
        <v>6.396791968428408</v>
      </c>
      <c r="BH13" s="1">
        <f>'[1]EV proj_ally shoring'!DR14</f>
        <v>355.78941584156047</v>
      </c>
      <c r="BI13" s="1">
        <f>'[1]EV proj_ally shoring'!DS14</f>
        <v>3.272295857528043</v>
      </c>
      <c r="BJ13" s="1">
        <f>'[1]EV proj_ally shoring'!DT14</f>
        <v>0.95532094108736099</v>
      </c>
      <c r="BK13" s="1">
        <f>'[1]EV proj_ally shoring'!DU14</f>
        <v>33.795164979446142</v>
      </c>
      <c r="BL13" s="1">
        <f>'[1]EV proj_ally shoring'!DV14</f>
        <v>4.4033220541217308E-3</v>
      </c>
      <c r="BM13" s="1">
        <f>'[1]EV proj_ally shoring'!DW14</f>
        <v>3.5021067625172022</v>
      </c>
      <c r="BN13" s="1">
        <f>'[1]EV proj_ally shoring'!DX14</f>
        <v>0.27872207600400645</v>
      </c>
      <c r="BO13" s="1">
        <f>'[1]EV proj_ally shoring'!DY14</f>
        <v>0.28232106884261193</v>
      </c>
      <c r="BP13" s="1">
        <f>'[1]EV proj_ally shoring'!DZ14</f>
        <v>2.3292535457972544E-5</v>
      </c>
      <c r="BQ13" s="1">
        <f>'[1]EV proj_ally shoring'!EA14</f>
        <v>0.40436473613986729</v>
      </c>
      <c r="BR13" s="1">
        <f>'[1]EV proj_ally shoring'!EB14</f>
        <v>447.81702219973408</v>
      </c>
      <c r="BS13" s="1">
        <f>'[1]EV proj_ally shoring'!EC14</f>
        <v>0.67997605650042259</v>
      </c>
      <c r="BT13" s="1"/>
      <c r="BU13" s="1"/>
      <c r="BV13" s="2"/>
      <c r="BW13" s="1">
        <f>'[1]EV proj_ally shoring'!EG14</f>
        <v>2045</v>
      </c>
      <c r="BX13" s="1">
        <f>'[1]EV proj_ally shoring'!EH14</f>
        <v>87.088400618900621</v>
      </c>
      <c r="BY13" s="1">
        <f>'[1]EV proj_ally shoring'!EI14</f>
        <v>1595.2342426457149</v>
      </c>
      <c r="BZ13" s="1">
        <f>'[1]EV proj_ally shoring'!EJ14</f>
        <v>0.30285364051654279</v>
      </c>
      <c r="CA13" s="1">
        <f>'[1]EV proj_ally shoring'!EK14</f>
        <v>28.74924703459914</v>
      </c>
      <c r="CB13" s="1">
        <f>'[1]EV proj_ally shoring'!EL14</f>
        <v>59.900756334427136</v>
      </c>
      <c r="CC13" s="1">
        <f>'[1]EV proj_ally shoring'!EM14</f>
        <v>9.4041293365740075E-2</v>
      </c>
      <c r="CD13" s="1">
        <f>'[1]EV proj_ally shoring'!EN14</f>
        <v>88.47692889151989</v>
      </c>
      <c r="CE13" s="1">
        <f>'[1]EV proj_ally shoring'!EO14</f>
        <v>11.662413108750469</v>
      </c>
      <c r="CF13" s="1">
        <f>'[1]EV proj_ally shoring'!EP14</f>
        <v>710.11324150767871</v>
      </c>
      <c r="CG13" s="1">
        <f>'[1]EV proj_ally shoring'!EQ14</f>
        <v>6.1452266718793718</v>
      </c>
      <c r="CH13" s="1">
        <f>'[1]EV proj_ally shoring'!ER14</f>
        <v>0.52747003740315879</v>
      </c>
      <c r="CI13" s="1">
        <f>'[1]EV proj_ally shoring'!ES14</f>
        <v>75.489465359725017</v>
      </c>
      <c r="CJ13" s="1">
        <f>'[1]EV proj_ally shoring'!ET14</f>
        <v>5.8392224485977239E-3</v>
      </c>
      <c r="CK13" s="1">
        <f>'[1]EV proj_ally shoring'!EU14</f>
        <v>4.9501824161618542</v>
      </c>
      <c r="CL13" s="1">
        <f>'[1]EV proj_ally shoring'!EV14</f>
        <v>0.39300922990920001</v>
      </c>
      <c r="CM13" s="1">
        <f>'[1]EV proj_ally shoring'!EW14</f>
        <v>0.40060651786542467</v>
      </c>
      <c r="CN13" s="1">
        <f>'[1]EV proj_ally shoring'!EX14</f>
        <v>4.5677966182234584E-5</v>
      </c>
      <c r="CO13" s="1">
        <f>'[1]EV proj_ally shoring'!EY14</f>
        <v>0.64259949926564397</v>
      </c>
      <c r="CP13" s="1">
        <f>'[1]EV proj_ally shoring'!EZ14</f>
        <v>1256.5590216965754</v>
      </c>
      <c r="CQ13" s="1">
        <f>'[1]EV proj_ally shoring'!FA14</f>
        <v>1.0848949552979081</v>
      </c>
    </row>
    <row r="14" spans="2:95" x14ac:dyDescent="0.2">
      <c r="B14" s="2"/>
      <c r="C14" s="1">
        <f>'[1]EV proj_ally shoring'!BM15</f>
        <v>2050</v>
      </c>
      <c r="D14" s="1">
        <f>'[1]EV proj_ally shoring'!BN15</f>
        <v>69.972226251114819</v>
      </c>
      <c r="E14" s="1">
        <f>'[1]EV proj_ally shoring'!BO15</f>
        <v>1145.5866331192346</v>
      </c>
      <c r="F14" s="1">
        <f>'[1]EV proj_ally shoring'!BP15</f>
        <v>0.52073659151911567</v>
      </c>
      <c r="G14" s="1">
        <f>'[1]EV proj_ally shoring'!BQ15</f>
        <v>20.459832340527189</v>
      </c>
      <c r="H14" s="1">
        <f>'[1]EV proj_ally shoring'!BR15</f>
        <v>48.330097290077077</v>
      </c>
      <c r="I14" s="1">
        <f>'[1]EV proj_ally shoring'!BS15</f>
        <v>7.6251630842462143E-2</v>
      </c>
      <c r="J14" s="1">
        <f>'[1]EV proj_ally shoring'!BT15</f>
        <v>70.986204908027133</v>
      </c>
      <c r="K14" s="1">
        <f>'[1]EV proj_ally shoring'!BU15</f>
        <v>9.9669402427323899</v>
      </c>
      <c r="L14" s="1">
        <f>'[1]EV proj_ally shoring'!BV15</f>
        <v>583.22588820410749</v>
      </c>
      <c r="M14" s="1">
        <f>'[1]EV proj_ally shoring'!BW15</f>
        <v>5.3660852726301647</v>
      </c>
      <c r="N14" s="1">
        <f>'[1]EV proj_ally shoring'!BX15</f>
        <v>0.81484994699585267</v>
      </c>
      <c r="O14" s="1">
        <f>'[1]EV proj_ally shoring'!BY15</f>
        <v>63.047031707499407</v>
      </c>
      <c r="P14" s="1">
        <f>'[1]EV proj_ally shoring'!BZ15</f>
        <v>5.2746237548716044E-3</v>
      </c>
      <c r="Q14" s="1">
        <f>'[1]EV proj_ally shoring'!CA15</f>
        <v>5.3800418581753613</v>
      </c>
      <c r="R14" s="1">
        <f>'[1]EV proj_ally shoring'!CB15</f>
        <v>0.40142895674521223</v>
      </c>
      <c r="S14" s="1">
        <f>'[1]EV proj_ally shoring'!CC15</f>
        <v>0.40694795447880905</v>
      </c>
      <c r="T14" s="1">
        <f>'[1]EV proj_ally shoring'!CD15</f>
        <v>3.4713308875675374E-5</v>
      </c>
      <c r="U14" s="1">
        <f>'[1]EV proj_ally shoring'!CE15</f>
        <v>1.6138461728659965</v>
      </c>
      <c r="V14" s="1">
        <f>'[1]EV proj_ally shoring'!CF15</f>
        <v>4820.9409046215351</v>
      </c>
      <c r="W14" s="1">
        <f>'[1]EV proj_ally shoring'!CG15</f>
        <v>0.73663536161237331</v>
      </c>
      <c r="X14" s="1"/>
      <c r="Y14" s="1"/>
      <c r="Z14" s="2"/>
      <c r="AA14" s="1">
        <f>'[1]EV proj_ally shoring'!CK15</f>
        <v>2050</v>
      </c>
      <c r="AB14" s="1">
        <f>'[1]EV proj_ally shoring'!CL15</f>
        <v>69.027469030208906</v>
      </c>
      <c r="AC14" s="1">
        <f>'[1]EV proj_ally shoring'!CM15</f>
        <v>1124.0907817417892</v>
      </c>
      <c r="AD14" s="1">
        <f>'[1]EV proj_ally shoring'!CN15</f>
        <v>0.53411928447770041</v>
      </c>
      <c r="AE14" s="1">
        <f>'[1]EV proj_ally shoring'!CO15</f>
        <v>20.099892633502581</v>
      </c>
      <c r="AF14" s="1">
        <f>'[1]EV proj_ally shoring'!CP15</f>
        <v>49.02719108800413</v>
      </c>
      <c r="AG14" s="1">
        <f>'[1]EV proj_ally shoring'!CQ15</f>
        <v>7.710443584339792E-2</v>
      </c>
      <c r="AH14" s="1">
        <f>'[1]EV proj_ally shoring'!CR15</f>
        <v>70.04217113432523</v>
      </c>
      <c r="AI14" s="1">
        <f>'[1]EV proj_ally shoring'!CS15</f>
        <v>10.043426957059932</v>
      </c>
      <c r="AJ14" s="1">
        <f>'[1]EV proj_ally shoring'!CT15</f>
        <v>590.23516104313944</v>
      </c>
      <c r="AK14" s="1">
        <f>'[1]EV proj_ally shoring'!CU15</f>
        <v>5.2298819185090171</v>
      </c>
      <c r="AL14" s="1">
        <f>'[1]EV proj_ally shoring'!CV15</f>
        <v>0.81012563286247574</v>
      </c>
      <c r="AM14" s="1">
        <f>'[1]EV proj_ally shoring'!CW15</f>
        <v>64.015775394532213</v>
      </c>
      <c r="AN14" s="1">
        <f>'[1]EV proj_ally shoring'!CX15</f>
        <v>5.285361337093124E-3</v>
      </c>
      <c r="AO14" s="1">
        <f>'[1]EV proj_ally shoring'!CY15</f>
        <v>4.9386816018221813</v>
      </c>
      <c r="AP14" s="1">
        <f>'[1]EV proj_ally shoring'!CZ15</f>
        <v>0.39769108165649297</v>
      </c>
      <c r="AQ14" s="1">
        <f>'[1]EV proj_ally shoring'!DA15</f>
        <v>0.40316231610051501</v>
      </c>
      <c r="AR14" s="1">
        <f>'[1]EV proj_ally shoring'!DB15</f>
        <v>3.4006249057841881E-5</v>
      </c>
      <c r="AS14" s="1">
        <f>'[1]EV proj_ally shoring'!DC15</f>
        <v>1.6645100061948255</v>
      </c>
      <c r="AT14" s="1">
        <f>'[1]EV proj_ally shoring'!DD15</f>
        <v>5039.1708093845318</v>
      </c>
      <c r="AU14" s="1">
        <f>'[1]EV proj_ally shoring'!DE15</f>
        <v>0.69828399422287246</v>
      </c>
      <c r="AV14" s="1"/>
      <c r="AW14" s="1"/>
      <c r="AX14" s="2"/>
      <c r="AY14" s="1">
        <f>'[1]EV proj_ally shoring'!DI15</f>
        <v>2050</v>
      </c>
      <c r="AZ14" s="1">
        <f>'[1]EV proj_ally shoring'!DJ15</f>
        <v>44.762982985156491</v>
      </c>
      <c r="BA14" s="1">
        <f>'[1]EV proj_ally shoring'!DK15</f>
        <v>732.02178624928729</v>
      </c>
      <c r="BB14" s="1">
        <f>'[1]EV proj_ally shoring'!DL15</f>
        <v>0.1614682261515579</v>
      </c>
      <c r="BC14" s="1">
        <f>'[1]EV proj_ally shoring'!DM15</f>
        <v>13.22357414807475</v>
      </c>
      <c r="BD14" s="1">
        <f>'[1]EV proj_ally shoring'!DN15</f>
        <v>26.187171269802224</v>
      </c>
      <c r="BE14" s="1">
        <f>'[1]EV proj_ally shoring'!DO15</f>
        <v>4.645175095894833E-2</v>
      </c>
      <c r="BF14" s="1">
        <f>'[1]EV proj_ally shoring'!DP15</f>
        <v>45.39384358559272</v>
      </c>
      <c r="BG14" s="1">
        <f>'[1]EV proj_ally shoring'!DQ15</f>
        <v>6.3514068131041519</v>
      </c>
      <c r="BH14" s="1">
        <f>'[1]EV proj_ally shoring'!DR15</f>
        <v>352.90683483421918</v>
      </c>
      <c r="BI14" s="1">
        <f>'[1]EV proj_ally shoring'!DS15</f>
        <v>3.2457602614335319</v>
      </c>
      <c r="BJ14" s="1">
        <f>'[1]EV proj_ally shoring'!DT15</f>
        <v>0.95699978258497109</v>
      </c>
      <c r="BK14" s="1">
        <f>'[1]EV proj_ally shoring'!DU15</f>
        <v>33.42536871688641</v>
      </c>
      <c r="BL14" s="1">
        <f>'[1]EV proj_ally shoring'!DV15</f>
        <v>4.3919726676496813E-3</v>
      </c>
      <c r="BM14" s="1">
        <f>'[1]EV proj_ally shoring'!DW15</f>
        <v>3.4778107877804132</v>
      </c>
      <c r="BN14" s="1">
        <f>'[1]EV proj_ally shoring'!DX15</f>
        <v>0.27715513381241597</v>
      </c>
      <c r="BO14" s="1">
        <f>'[1]EV proj_ally shoring'!DY15</f>
        <v>0.28072966885730588</v>
      </c>
      <c r="BP14" s="1">
        <f>'[1]EV proj_ally shoring'!DZ15</f>
        <v>2.3147031486771924E-5</v>
      </c>
      <c r="BQ14" s="1">
        <f>'[1]EV proj_ally shoring'!EA15</f>
        <v>0.38905796274189142</v>
      </c>
      <c r="BR14" s="1">
        <f>'[1]EV proj_ally shoring'!EB15</f>
        <v>392.53087848289448</v>
      </c>
      <c r="BS14" s="1">
        <f>'[1]EV proj_ally shoring'!EC15</f>
        <v>0.67919365129955267</v>
      </c>
      <c r="BT14" s="1"/>
      <c r="BU14" s="1"/>
      <c r="BV14" s="2"/>
      <c r="BW14" s="1">
        <f>'[1]EV proj_ally shoring'!EG15</f>
        <v>2050</v>
      </c>
      <c r="BX14" s="1">
        <f>'[1]EV proj_ally shoring'!EH15</f>
        <v>89.294762260190296</v>
      </c>
      <c r="BY14" s="1">
        <f>'[1]EV proj_ally shoring'!EI15</f>
        <v>1653.2536647084214</v>
      </c>
      <c r="BZ14" s="1">
        <f>'[1]EV proj_ally shoring'!EJ15</f>
        <v>0.27465864752381414</v>
      </c>
      <c r="CA14" s="1">
        <f>'[1]EV proj_ally shoring'!EK15</f>
        <v>29.81884166857601</v>
      </c>
      <c r="CB14" s="1">
        <f>'[1]EV proj_ally shoring'!EL15</f>
        <v>61.392994022869203</v>
      </c>
      <c r="CC14" s="1">
        <f>'[1]EV proj_ally shoring'!EM15</f>
        <v>9.6335219962061888E-2</v>
      </c>
      <c r="CD14" s="1">
        <f>'[1]EV proj_ally shoring'!EN15</f>
        <v>90.731647708734982</v>
      </c>
      <c r="CE14" s="1">
        <f>'[1]EV proj_ally shoring'!EO15</f>
        <v>11.880740268768482</v>
      </c>
      <c r="CF14" s="1">
        <f>'[1]EV proj_ally shoring'!EP15</f>
        <v>726.47494312693675</v>
      </c>
      <c r="CG14" s="1">
        <f>'[1]EV proj_ally shoring'!EQ15</f>
        <v>6.2456017824546484</v>
      </c>
      <c r="CH14" s="1">
        <f>'[1]EV proj_ally shoring'!ER15</f>
        <v>0.49025908102674415</v>
      </c>
      <c r="CI14" s="1">
        <f>'[1]EV proj_ally shoring'!ES15</f>
        <v>77.093393965159294</v>
      </c>
      <c r="CJ14" s="1">
        <f>'[1]EV proj_ally shoring'!ET15</f>
        <v>5.9117959825770458E-3</v>
      </c>
      <c r="CK14" s="1">
        <f>'[1]EV proj_ally shoring'!EU15</f>
        <v>4.8940075929258384</v>
      </c>
      <c r="CL14" s="1">
        <f>'[1]EV proj_ally shoring'!EV15</f>
        <v>0.39189342716868625</v>
      </c>
      <c r="CM14" s="1">
        <f>'[1]EV proj_ally shoring'!EW15</f>
        <v>0.39975890390645957</v>
      </c>
      <c r="CN14" s="1">
        <f>'[1]EV proj_ally shoring'!EX15</f>
        <v>4.7092373667474203E-5</v>
      </c>
      <c r="CO14" s="1">
        <f>'[1]EV proj_ally shoring'!EY15</f>
        <v>0.51696974063014767</v>
      </c>
      <c r="CP14" s="1">
        <f>'[1]EV proj_ally shoring'!EZ15</f>
        <v>795.56381827753421</v>
      </c>
      <c r="CQ14" s="1">
        <f>'[1]EV proj_ally shoring'!FA15</f>
        <v>1.1298227670971654</v>
      </c>
    </row>
    <row r="15" spans="2:9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2:95" x14ac:dyDescent="0.2">
      <c r="B16" s="1" t="s">
        <v>1</v>
      </c>
      <c r="C16" s="1" t="str">
        <f>'[1]EV proj_reshoring'!BM3</f>
        <v>BT1</v>
      </c>
      <c r="D16" s="1" t="str">
        <f>'[1]EV proj_reshoring'!BN3</f>
        <v>IPCC 2013 100a</v>
      </c>
      <c r="E16" s="1" t="str">
        <f>'[1]EV proj_reshoring'!BO3</f>
        <v>CED</v>
      </c>
      <c r="F16" s="1" t="str">
        <f>'[1]EV proj_reshoring'!BP3</f>
        <v>Fine particulate matter formation</v>
      </c>
      <c r="G16" s="1" t="str">
        <f>'[1]EV proj_reshoring'!BQ3</f>
        <v>Fossil resource scarcity</v>
      </c>
      <c r="H16" s="1" t="str">
        <f>'[1]EV proj_reshoring'!BR3</f>
        <v>Freshwater ecotoxicity</v>
      </c>
      <c r="I16" s="1" t="str">
        <f>'[1]EV proj_reshoring'!BS3</f>
        <v>Freshwater eutrophication</v>
      </c>
      <c r="J16" s="1" t="str">
        <f>'[1]EV proj_reshoring'!BT3</f>
        <v>Global warming</v>
      </c>
      <c r="K16" s="1" t="str">
        <f>'[1]EV proj_reshoring'!BU3</f>
        <v>Human carcinogenic toxicity</v>
      </c>
      <c r="L16" s="1" t="str">
        <f>'[1]EV proj_reshoring'!BV3</f>
        <v>Human non-carcinogenic toxicity</v>
      </c>
      <c r="M16" s="1" t="str">
        <f>'[1]EV proj_reshoring'!BW3</f>
        <v>Ionizing radiation</v>
      </c>
      <c r="N16" s="1" t="str">
        <f>'[1]EV proj_reshoring'!BX3</f>
        <v>Land use</v>
      </c>
      <c r="O16" s="1" t="str">
        <f>'[1]EV proj_reshoring'!BY3</f>
        <v>Marine ecotoxicity</v>
      </c>
      <c r="P16" s="1" t="str">
        <f>'[1]EV proj_reshoring'!BZ3</f>
        <v>Marine eutrophication</v>
      </c>
      <c r="Q16" s="1" t="str">
        <f>'[1]EV proj_reshoring'!CA3</f>
        <v>Mineral resource scarcity</v>
      </c>
      <c r="R16" s="1" t="str">
        <f>'[1]EV proj_reshoring'!CB3</f>
        <v>Ozone formation, Human health</v>
      </c>
      <c r="S16" s="1" t="str">
        <f>'[1]EV proj_reshoring'!CC3</f>
        <v>Ozone formation, Terrestrial ecosystems</v>
      </c>
      <c r="T16" s="1" t="str">
        <f>'[1]EV proj_reshoring'!CD3</f>
        <v>Stratospheric ozone depletion</v>
      </c>
      <c r="U16" s="1" t="str">
        <f>'[1]EV proj_reshoring'!CE3</f>
        <v>Terrestrial acidification</v>
      </c>
      <c r="V16" s="1" t="str">
        <f>'[1]EV proj_reshoring'!CF3</f>
        <v>Terrestrial ecotoxicity</v>
      </c>
      <c r="W16" s="1" t="str">
        <f>'[1]EV proj_reshoring'!CG3</f>
        <v>Water consumption</v>
      </c>
      <c r="X16" s="1"/>
      <c r="Y16" s="1"/>
      <c r="Z16" s="1"/>
      <c r="AA16" s="1" t="str">
        <f>'[1]EV proj_reshoring'!CK3</f>
        <v>BT2</v>
      </c>
      <c r="AB16" s="1" t="str">
        <f>'[1]EV proj_reshoring'!CL3</f>
        <v>IPCC 2013 100a</v>
      </c>
      <c r="AC16" s="1" t="str">
        <f>'[1]EV proj_reshoring'!CM3</f>
        <v>CED</v>
      </c>
      <c r="AD16" s="1" t="str">
        <f>'[1]EV proj_reshoring'!CN3</f>
        <v>Fine particulate matter formation</v>
      </c>
      <c r="AE16" s="1" t="str">
        <f>'[1]EV proj_reshoring'!CO3</f>
        <v>Fossil resource scarcity</v>
      </c>
      <c r="AF16" s="1" t="str">
        <f>'[1]EV proj_reshoring'!CP3</f>
        <v>Freshwater ecotoxicity</v>
      </c>
      <c r="AG16" s="1" t="str">
        <f>'[1]EV proj_reshoring'!CQ3</f>
        <v>Freshwater eutrophication</v>
      </c>
      <c r="AH16" s="1" t="str">
        <f>'[1]EV proj_reshoring'!CR3</f>
        <v>Global warming</v>
      </c>
      <c r="AI16" s="1" t="str">
        <f>'[1]EV proj_reshoring'!CS3</f>
        <v>Human carcinogenic toxicity</v>
      </c>
      <c r="AJ16" s="1" t="str">
        <f>'[1]EV proj_reshoring'!CT3</f>
        <v>Human non-carcinogenic toxicity</v>
      </c>
      <c r="AK16" s="1" t="str">
        <f>'[1]EV proj_reshoring'!CU3</f>
        <v>Ionizing radiation</v>
      </c>
      <c r="AL16" s="1" t="str">
        <f>'[1]EV proj_reshoring'!CV3</f>
        <v>Land use</v>
      </c>
      <c r="AM16" s="1" t="str">
        <f>'[1]EV proj_reshoring'!CW3</f>
        <v>Marine ecotoxicity</v>
      </c>
      <c r="AN16" s="1" t="str">
        <f>'[1]EV proj_reshoring'!CX3</f>
        <v>Marine eutrophication</v>
      </c>
      <c r="AO16" s="1" t="str">
        <f>'[1]EV proj_reshoring'!CY3</f>
        <v>Mineral resource scarcity</v>
      </c>
      <c r="AP16" s="1" t="str">
        <f>'[1]EV proj_reshoring'!CZ3</f>
        <v>Ozone formation, Human health</v>
      </c>
      <c r="AQ16" s="1" t="str">
        <f>'[1]EV proj_reshoring'!DA3</f>
        <v>Ozone formation, Terrestrial ecosystems</v>
      </c>
      <c r="AR16" s="1" t="str">
        <f>'[1]EV proj_reshoring'!DB3</f>
        <v>Stratospheric ozone depletion</v>
      </c>
      <c r="AS16" s="1" t="str">
        <f>'[1]EV proj_reshoring'!DC3</f>
        <v>Terrestrial acidification</v>
      </c>
      <c r="AT16" s="1" t="str">
        <f>'[1]EV proj_reshoring'!DD3</f>
        <v>Terrestrial ecotoxicity</v>
      </c>
      <c r="AU16" s="1" t="str">
        <f>'[1]EV proj_reshoring'!DE3</f>
        <v>Water consumption</v>
      </c>
      <c r="AV16" s="1"/>
      <c r="AW16" s="1"/>
      <c r="AX16" s="1"/>
      <c r="AY16" s="1" t="str">
        <f>'[1]EV proj_reshoring'!DI3</f>
        <v>BT3</v>
      </c>
      <c r="AZ16" s="1" t="str">
        <f>'[1]EV proj_reshoring'!DJ3</f>
        <v>IPCC 2013 100a</v>
      </c>
      <c r="BA16" s="1" t="str">
        <f>'[1]EV proj_reshoring'!DK3</f>
        <v>CED</v>
      </c>
      <c r="BB16" s="1" t="str">
        <f>'[1]EV proj_reshoring'!DL3</f>
        <v>Fine particulate matter formation</v>
      </c>
      <c r="BC16" s="1" t="str">
        <f>'[1]EV proj_reshoring'!DM3</f>
        <v>Fossil resource scarcity</v>
      </c>
      <c r="BD16" s="1" t="str">
        <f>'[1]EV proj_reshoring'!DN3</f>
        <v>Freshwater ecotoxicity</v>
      </c>
      <c r="BE16" s="1" t="str">
        <f>'[1]EV proj_reshoring'!DO3</f>
        <v>Freshwater eutrophication</v>
      </c>
      <c r="BF16" s="1" t="str">
        <f>'[1]EV proj_reshoring'!DP3</f>
        <v>Global warming</v>
      </c>
      <c r="BG16" s="1" t="str">
        <f>'[1]EV proj_reshoring'!DQ3</f>
        <v>Human carcinogenic toxicity</v>
      </c>
      <c r="BH16" s="1" t="str">
        <f>'[1]EV proj_reshoring'!DR3</f>
        <v>Human non-carcinogenic toxicity</v>
      </c>
      <c r="BI16" s="1" t="str">
        <f>'[1]EV proj_reshoring'!DS3</f>
        <v>Ionizing radiation</v>
      </c>
      <c r="BJ16" s="1" t="str">
        <f>'[1]EV proj_reshoring'!DT3</f>
        <v>Land use</v>
      </c>
      <c r="BK16" s="1" t="str">
        <f>'[1]EV proj_reshoring'!DU3</f>
        <v>Marine ecotoxicity</v>
      </c>
      <c r="BL16" s="1" t="str">
        <f>'[1]EV proj_reshoring'!DV3</f>
        <v>Marine eutrophication</v>
      </c>
      <c r="BM16" s="1" t="str">
        <f>'[1]EV proj_reshoring'!DW3</f>
        <v>Mineral resource scarcity</v>
      </c>
      <c r="BN16" s="1" t="str">
        <f>'[1]EV proj_reshoring'!DX3</f>
        <v>Ozone formation, Human health</v>
      </c>
      <c r="BO16" s="1" t="str">
        <f>'[1]EV proj_reshoring'!DY3</f>
        <v>Ozone formation, Terrestrial ecosystems</v>
      </c>
      <c r="BP16" s="1" t="str">
        <f>'[1]EV proj_reshoring'!DZ3</f>
        <v>Stratospheric ozone depletion</v>
      </c>
      <c r="BQ16" s="1" t="str">
        <f>'[1]EV proj_reshoring'!EA3</f>
        <v>Terrestrial acidification</v>
      </c>
      <c r="BR16" s="1" t="str">
        <f>'[1]EV proj_reshoring'!EB3</f>
        <v>Terrestrial ecotoxicity</v>
      </c>
      <c r="BS16" s="1" t="str">
        <f>'[1]EV proj_reshoring'!EC3</f>
        <v>Water consumption</v>
      </c>
      <c r="BT16" s="1"/>
      <c r="BU16" s="1"/>
      <c r="BV16" s="1">
        <f>'[1]EV proj_reshoring'!EF3</f>
        <v>0</v>
      </c>
      <c r="BW16" s="1" t="str">
        <f>'[1]EV proj_reshoring'!EG3</f>
        <v>BT4</v>
      </c>
      <c r="BX16" s="1" t="str">
        <f>'[1]EV proj_reshoring'!EH3</f>
        <v>IPCC 2013 100a</v>
      </c>
      <c r="BY16" s="1" t="str">
        <f>'[1]EV proj_reshoring'!EI3</f>
        <v>CED</v>
      </c>
      <c r="BZ16" s="1" t="str">
        <f>'[1]EV proj_reshoring'!EJ3</f>
        <v>Fine particulate matter formation</v>
      </c>
      <c r="CA16" s="1" t="str">
        <f>'[1]EV proj_reshoring'!EK3</f>
        <v>Fossil resource scarcity</v>
      </c>
      <c r="CB16" s="1" t="str">
        <f>'[1]EV proj_reshoring'!EL3</f>
        <v>Freshwater ecotoxicity</v>
      </c>
      <c r="CC16" s="1" t="str">
        <f>'[1]EV proj_reshoring'!EM3</f>
        <v>Freshwater eutrophication</v>
      </c>
      <c r="CD16" s="1" t="str">
        <f>'[1]EV proj_reshoring'!EN3</f>
        <v>Global warming</v>
      </c>
      <c r="CE16" s="1" t="str">
        <f>'[1]EV proj_reshoring'!EO3</f>
        <v>Human carcinogenic toxicity</v>
      </c>
      <c r="CF16" s="1" t="str">
        <f>'[1]EV proj_reshoring'!EP3</f>
        <v>Human non-carcinogenic toxicity</v>
      </c>
      <c r="CG16" s="1" t="str">
        <f>'[1]EV proj_reshoring'!EQ3</f>
        <v>Ionizing radiation</v>
      </c>
      <c r="CH16" s="1" t="str">
        <f>'[1]EV proj_reshoring'!ER3</f>
        <v>Land use</v>
      </c>
      <c r="CI16" s="1" t="str">
        <f>'[1]EV proj_reshoring'!ES3</f>
        <v>Marine ecotoxicity</v>
      </c>
      <c r="CJ16" s="1" t="str">
        <f>'[1]EV proj_reshoring'!ET3</f>
        <v>Marine eutrophication</v>
      </c>
      <c r="CK16" s="1" t="str">
        <f>'[1]EV proj_reshoring'!EU3</f>
        <v>Mineral resource scarcity</v>
      </c>
      <c r="CL16" s="1" t="str">
        <f>'[1]EV proj_reshoring'!EV3</f>
        <v>Ozone formation, Human health</v>
      </c>
      <c r="CM16" s="1" t="str">
        <f>'[1]EV proj_reshoring'!EW3</f>
        <v>Ozone formation, Terrestrial ecosystems</v>
      </c>
      <c r="CN16" s="1" t="str">
        <f>'[1]EV proj_reshoring'!EX3</f>
        <v>Stratospheric ozone depletion</v>
      </c>
      <c r="CO16" s="1" t="str">
        <f>'[1]EV proj_reshoring'!EY3</f>
        <v>Terrestrial acidification</v>
      </c>
      <c r="CP16" s="1" t="str">
        <f>'[1]EV proj_reshoring'!EZ3</f>
        <v>Terrestrial ecotoxicity</v>
      </c>
      <c r="CQ16" s="1" t="str">
        <f>'[1]EV proj_reshoring'!FA3</f>
        <v>Water consumption</v>
      </c>
    </row>
    <row r="17" spans="2:95" x14ac:dyDescent="0.2">
      <c r="B17" s="2" t="str">
        <f>'[1]EV proj_reshoring'!BL4</f>
        <v>Full pricing</v>
      </c>
      <c r="C17" s="1">
        <f>'[1]EV proj_reshoring'!BM4</f>
        <v>2025</v>
      </c>
      <c r="D17" s="1">
        <f>'[1]EV proj_reshoring'!BN4</f>
        <v>71.026642216759129</v>
      </c>
      <c r="E17" s="1">
        <f>'[1]EV proj_reshoring'!BO4</f>
        <v>1157.242868225429</v>
      </c>
      <c r="F17" s="1">
        <f>'[1]EV proj_reshoring'!BP4</f>
        <v>0.26391557252108427</v>
      </c>
      <c r="G17" s="1">
        <f>'[1]EV proj_reshoring'!BQ4</f>
        <v>21.160043707304705</v>
      </c>
      <c r="H17" s="1">
        <f>'[1]EV proj_reshoring'!BR4</f>
        <v>39.05254722783237</v>
      </c>
      <c r="I17" s="1">
        <f>'[1]EV proj_reshoring'!BS4</f>
        <v>6.163570390492782E-2</v>
      </c>
      <c r="J17" s="1">
        <f>'[1]EV proj_reshoring'!BT4</f>
        <v>71.973478107214277</v>
      </c>
      <c r="K17" s="1">
        <f>'[1]EV proj_reshoring'!BU4</f>
        <v>8.1845209205285947</v>
      </c>
      <c r="L17" s="1">
        <f>'[1]EV proj_reshoring'!BV4</f>
        <v>508.79979294617328</v>
      </c>
      <c r="M17" s="1">
        <f>'[1]EV proj_reshoring'!BW4</f>
        <v>5.0939473441679972</v>
      </c>
      <c r="N17" s="1">
        <f>'[1]EV proj_reshoring'!BX4</f>
        <v>0.53138565730204013</v>
      </c>
      <c r="O17" s="1">
        <f>'[1]EV proj_reshoring'!BY4</f>
        <v>50.159421480911845</v>
      </c>
      <c r="P17" s="1">
        <f>'[1]EV proj_reshoring'!BZ4</f>
        <v>3.9837760242816779E-3</v>
      </c>
      <c r="Q17" s="1">
        <f>'[1]EV proj_reshoring'!CA4</f>
        <v>3.0291897328102739</v>
      </c>
      <c r="R17" s="1">
        <f>'[1]EV proj_reshoring'!CB4</f>
        <v>0.59235951728801017</v>
      </c>
      <c r="S17" s="1">
        <f>'[1]EV proj_reshoring'!CC4</f>
        <v>0.59870252297333004</v>
      </c>
      <c r="T17" s="1">
        <f>'[1]EV proj_reshoring'!CD4</f>
        <v>3.9622833435914759E-5</v>
      </c>
      <c r="U17" s="1">
        <f>'[1]EV proj_reshoring'!CE4</f>
        <v>0.70707145987577003</v>
      </c>
      <c r="V17" s="1">
        <f>'[1]EV proj_reshoring'!CF4</f>
        <v>1871.6889191986309</v>
      </c>
      <c r="W17" s="1">
        <f>'[1]EV proj_reshoring'!CG4</f>
        <v>0.66780329062062027</v>
      </c>
      <c r="X17" s="1"/>
      <c r="Y17" s="1"/>
      <c r="Z17" s="2" t="str">
        <f>'[1]EV proj_reshoring'!CJ4</f>
        <v>Full pricing</v>
      </c>
      <c r="AA17" s="1">
        <f>'[1]EV proj_reshoring'!CK4</f>
        <v>2025</v>
      </c>
      <c r="AB17" s="1">
        <f>'[1]EV proj_reshoring'!CL4</f>
        <v>70.955885208579616</v>
      </c>
      <c r="AC17" s="1">
        <f>'[1]EV proj_reshoring'!CM4</f>
        <v>1155.9294511196781</v>
      </c>
      <c r="AD17" s="1">
        <f>'[1]EV proj_reshoring'!CN4</f>
        <v>0.26385439692582924</v>
      </c>
      <c r="AE17" s="1">
        <f>'[1]EV proj_reshoring'!CO4</f>
        <v>21.138350545902505</v>
      </c>
      <c r="AF17" s="1">
        <f>'[1]EV proj_reshoring'!CP4</f>
        <v>39.002974895775196</v>
      </c>
      <c r="AG17" s="1">
        <f>'[1]EV proj_reshoring'!CQ4</f>
        <v>6.1573385866278585E-2</v>
      </c>
      <c r="AH17" s="1">
        <f>'[1]EV proj_reshoring'!CR4</f>
        <v>71.901668695886457</v>
      </c>
      <c r="AI17" s="1">
        <f>'[1]EV proj_reshoring'!CS4</f>
        <v>8.1788284927860033</v>
      </c>
      <c r="AJ17" s="1">
        <f>'[1]EV proj_reshoring'!CT4</f>
        <v>508.23261001357997</v>
      </c>
      <c r="AK17" s="1">
        <f>'[1]EV proj_reshoring'!CU4</f>
        <v>5.085201130828815</v>
      </c>
      <c r="AL17" s="1">
        <f>'[1]EV proj_reshoring'!CV4</f>
        <v>0.53333560859185625</v>
      </c>
      <c r="AM17" s="1">
        <f>'[1]EV proj_reshoring'!CW4</f>
        <v>50.096006772035039</v>
      </c>
      <c r="AN17" s="1">
        <f>'[1]EV proj_reshoring'!CX4</f>
        <v>3.981856806376867E-3</v>
      </c>
      <c r="AO17" s="1">
        <f>'[1]EV proj_reshoring'!CY4</f>
        <v>3.0283544251501389</v>
      </c>
      <c r="AP17" s="1">
        <f>'[1]EV proj_reshoring'!CZ4</f>
        <v>0.59249883425655658</v>
      </c>
      <c r="AQ17" s="1">
        <f>'[1]EV proj_reshoring'!DA4</f>
        <v>0.59883978379978586</v>
      </c>
      <c r="AR17" s="1">
        <f>'[1]EV proj_reshoring'!DB4</f>
        <v>3.9589130299130057E-5</v>
      </c>
      <c r="AS17" s="1">
        <f>'[1]EV proj_reshoring'!DC4</f>
        <v>0.70708253350327688</v>
      </c>
      <c r="AT17" s="1">
        <f>'[1]EV proj_reshoring'!DD4</f>
        <v>1867.5555791716945</v>
      </c>
      <c r="AU17" s="1">
        <f>'[1]EV proj_reshoring'!DE4</f>
        <v>0.66718374768899891</v>
      </c>
      <c r="AV17" s="1"/>
      <c r="AW17" s="1"/>
      <c r="AX17" s="2" t="str">
        <f>'[1]EV proj_reshoring'!DH4</f>
        <v>Full pricing</v>
      </c>
      <c r="AY17" s="1">
        <f>'[1]EV proj_reshoring'!DI4</f>
        <v>2025</v>
      </c>
      <c r="AZ17" s="1">
        <f>'[1]EV proj_reshoring'!DJ4</f>
        <v>70.332049206199656</v>
      </c>
      <c r="BA17" s="1">
        <f>'[1]EV proj_reshoring'!DK4</f>
        <v>1145.1413730510619</v>
      </c>
      <c r="BB17" s="1">
        <f>'[1]EV proj_reshoring'!DL4</f>
        <v>0.26215514626200337</v>
      </c>
      <c r="BC17" s="1">
        <f>'[1]EV proj_reshoring'!DM4</f>
        <v>20.954579252167818</v>
      </c>
      <c r="BD17" s="1">
        <f>'[1]EV proj_reshoring'!DN4</f>
        <v>38.456113641833319</v>
      </c>
      <c r="BE17" s="1">
        <f>'[1]EV proj_reshoring'!DO4</f>
        <v>6.0972117029240262E-2</v>
      </c>
      <c r="BF17" s="1">
        <f>'[1]EV proj_reshoring'!DP4</f>
        <v>71.267554393366396</v>
      </c>
      <c r="BG17" s="1">
        <f>'[1]EV proj_reshoring'!DQ4</f>
        <v>8.1146572472153089</v>
      </c>
      <c r="BH17" s="1">
        <f>'[1]EV proj_reshoring'!DR4</f>
        <v>501.86775679370044</v>
      </c>
      <c r="BI17" s="1">
        <f>'[1]EV proj_reshoring'!DS4</f>
        <v>5.0203584915721802</v>
      </c>
      <c r="BJ17" s="1">
        <f>'[1]EV proj_reshoring'!DT4</f>
        <v>0.55618793299079738</v>
      </c>
      <c r="BK17" s="1">
        <f>'[1]EV proj_reshoring'!DU4</f>
        <v>49.38774765544705</v>
      </c>
      <c r="BL17" s="1">
        <f>'[1]EV proj_reshoring'!DV4</f>
        <v>4.0206908867897939E-3</v>
      </c>
      <c r="BM17" s="1">
        <f>'[1]EV proj_reshoring'!DW4</f>
        <v>3.0641465001106813</v>
      </c>
      <c r="BN17" s="1">
        <f>'[1]EV proj_reshoring'!DX4</f>
        <v>0.58846342709984523</v>
      </c>
      <c r="BO17" s="1">
        <f>'[1]EV proj_reshoring'!DY4</f>
        <v>0.59475801349889512</v>
      </c>
      <c r="BP17" s="1">
        <f>'[1]EV proj_reshoring'!DZ4</f>
        <v>3.924255333879258E-5</v>
      </c>
      <c r="BQ17" s="1">
        <f>'[1]EV proj_reshoring'!EA4</f>
        <v>0.70314571158288675</v>
      </c>
      <c r="BR17" s="1">
        <f>'[1]EV proj_reshoring'!EB4</f>
        <v>1802.8056353218915</v>
      </c>
      <c r="BS17" s="1">
        <f>'[1]EV proj_reshoring'!EC4</f>
        <v>0.67137607545288736</v>
      </c>
      <c r="BT17" s="1"/>
      <c r="BU17" s="1"/>
      <c r="BV17" s="2" t="str">
        <f>'[1]EV proj_reshoring'!EF4</f>
        <v>Full pricing</v>
      </c>
      <c r="BW17" s="1">
        <f>'[1]EV proj_reshoring'!EG4</f>
        <v>2025</v>
      </c>
      <c r="BX17" s="1">
        <f>'[1]EV proj_reshoring'!EH4</f>
        <v>71.037344373638561</v>
      </c>
      <c r="BY17" s="1">
        <f>'[1]EV proj_reshoring'!EI4</f>
        <v>1157.3974241025164</v>
      </c>
      <c r="BZ17" s="1">
        <f>'[1]EV proj_reshoring'!EJ4</f>
        <v>0.26394631214941217</v>
      </c>
      <c r="CA17" s="1">
        <f>'[1]EV proj_reshoring'!EK4</f>
        <v>21.163320373342795</v>
      </c>
      <c r="CB17" s="1">
        <f>'[1]EV proj_reshoring'!EL4</f>
        <v>39.051317376578169</v>
      </c>
      <c r="CC17" s="1">
        <f>'[1]EV proj_reshoring'!EM4</f>
        <v>6.1636433591125847E-2</v>
      </c>
      <c r="CD17" s="1">
        <f>'[1]EV proj_reshoring'!EN4</f>
        <v>71.984152146296964</v>
      </c>
      <c r="CE17" s="1">
        <f>'[1]EV proj_reshoring'!EO4</f>
        <v>8.1852793200234633</v>
      </c>
      <c r="CF17" s="1">
        <f>'[1]EV proj_reshoring'!EP4</f>
        <v>508.80220200924356</v>
      </c>
      <c r="CG17" s="1">
        <f>'[1]EV proj_reshoring'!EQ4</f>
        <v>5.0941672946901804</v>
      </c>
      <c r="CH17" s="1">
        <f>'[1]EV proj_reshoring'!ER4</f>
        <v>0.53151182255340712</v>
      </c>
      <c r="CI17" s="1">
        <f>'[1]EV proj_reshoring'!ES4</f>
        <v>50.158140112129509</v>
      </c>
      <c r="CJ17" s="1">
        <f>'[1]EV proj_reshoring'!ET4</f>
        <v>3.9846929893474761E-3</v>
      </c>
      <c r="CK17" s="1">
        <f>'[1]EV proj_reshoring'!EU4</f>
        <v>3.0298201913303671</v>
      </c>
      <c r="CL17" s="1">
        <f>'[1]EV proj_reshoring'!EV4</f>
        <v>0.59245145745971162</v>
      </c>
      <c r="CM17" s="1">
        <f>'[1]EV proj_reshoring'!EW4</f>
        <v>0.59879528683672212</v>
      </c>
      <c r="CN17" s="1">
        <f>'[1]EV proj_reshoring'!EX4</f>
        <v>3.9627411406643966E-5</v>
      </c>
      <c r="CO17" s="1">
        <f>'[1]EV proj_reshoring'!EY4</f>
        <v>0.70716272158317706</v>
      </c>
      <c r="CP17" s="1">
        <f>'[1]EV proj_reshoring'!EZ4</f>
        <v>1872.1075697692422</v>
      </c>
      <c r="CQ17" s="1">
        <f>'[1]EV proj_reshoring'!FA4</f>
        <v>0.66793348088613969</v>
      </c>
    </row>
    <row r="18" spans="2:95" x14ac:dyDescent="0.2">
      <c r="B18" s="2"/>
      <c r="C18" s="1">
        <f>'[1]EV proj_reshoring'!BM5</f>
        <v>2030</v>
      </c>
      <c r="D18" s="1">
        <f>'[1]EV proj_reshoring'!BN5</f>
        <v>69.396858576531059</v>
      </c>
      <c r="E18" s="1">
        <f>'[1]EV proj_reshoring'!BO5</f>
        <v>1128.2745460241451</v>
      </c>
      <c r="F18" s="1">
        <f>'[1]EV proj_reshoring'!BP5</f>
        <v>0.26095298757136548</v>
      </c>
      <c r="G18" s="1">
        <f>'[1]EV proj_reshoring'!BQ5</f>
        <v>20.720075993147308</v>
      </c>
      <c r="H18" s="1">
        <f>'[1]EV proj_reshoring'!BR5</f>
        <v>36.923421618398912</v>
      </c>
      <c r="I18" s="1">
        <f>'[1]EV proj_reshoring'!BS5</f>
        <v>5.8290996726395802E-2</v>
      </c>
      <c r="J18" s="1">
        <f>'[1]EV proj_reshoring'!BT5</f>
        <v>70.312897603964771</v>
      </c>
      <c r="K18" s="1">
        <f>'[1]EV proj_reshoring'!BU5</f>
        <v>7.9104783441852886</v>
      </c>
      <c r="L18" s="1">
        <f>'[1]EV proj_reshoring'!BV5</f>
        <v>481.61763853224068</v>
      </c>
      <c r="M18" s="1">
        <f>'[1]EV proj_reshoring'!BW5</f>
        <v>4.870700710427049</v>
      </c>
      <c r="N18" s="1">
        <f>'[1]EV proj_reshoring'!BX5</f>
        <v>0.5075951105768074</v>
      </c>
      <c r="O18" s="1">
        <f>'[1]EV proj_reshoring'!BY5</f>
        <v>47.430373799737026</v>
      </c>
      <c r="P18" s="1">
        <f>'[1]EV proj_reshoring'!BZ5</f>
        <v>3.8613713838778199E-3</v>
      </c>
      <c r="Q18" s="1">
        <f>'[1]EV proj_reshoring'!CA5</f>
        <v>2.9197198064824517</v>
      </c>
      <c r="R18" s="1">
        <f>'[1]EV proj_reshoring'!CB5</f>
        <v>0.59206428157911006</v>
      </c>
      <c r="S18" s="1">
        <f>'[1]EV proj_reshoring'!CC5</f>
        <v>0.59833537446952034</v>
      </c>
      <c r="T18" s="1">
        <f>'[1]EV proj_reshoring'!CD5</f>
        <v>3.8629040437236444E-5</v>
      </c>
      <c r="U18" s="1">
        <f>'[1]EV proj_reshoring'!CE5</f>
        <v>0.70340608740294353</v>
      </c>
      <c r="V18" s="1">
        <f>'[1]EV proj_reshoring'!CF5</f>
        <v>1865.8565839927639</v>
      </c>
      <c r="W18" s="1">
        <f>'[1]EV proj_reshoring'!CG5</f>
        <v>0.63986641426312096</v>
      </c>
      <c r="X18" s="1"/>
      <c r="Y18" s="1"/>
      <c r="Z18" s="2"/>
      <c r="AA18" s="1">
        <f>'[1]EV proj_reshoring'!CK5</f>
        <v>2030</v>
      </c>
      <c r="AB18" s="1">
        <f>'[1]EV proj_reshoring'!CL5</f>
        <v>69.103241712848984</v>
      </c>
      <c r="AC18" s="1">
        <f>'[1]EV proj_reshoring'!CM5</f>
        <v>1122.6752184274337</v>
      </c>
      <c r="AD18" s="1">
        <f>'[1]EV proj_reshoring'!CN5</f>
        <v>0.26100192614505052</v>
      </c>
      <c r="AE18" s="1">
        <f>'[1]EV proj_reshoring'!CO5</f>
        <v>20.622051236131625</v>
      </c>
      <c r="AF18" s="1">
        <f>'[1]EV proj_reshoring'!CP5</f>
        <v>36.961344379599581</v>
      </c>
      <c r="AG18" s="1">
        <f>'[1]EV proj_reshoring'!CQ5</f>
        <v>5.8246335948990383E-2</v>
      </c>
      <c r="AH18" s="1">
        <f>'[1]EV proj_reshoring'!CR5</f>
        <v>70.015927457442629</v>
      </c>
      <c r="AI18" s="1">
        <f>'[1]EV proj_reshoring'!CS5</f>
        <v>7.9109095070188902</v>
      </c>
      <c r="AJ18" s="1">
        <f>'[1]EV proj_reshoring'!CT5</f>
        <v>482.2481889699086</v>
      </c>
      <c r="AK18" s="1">
        <f>'[1]EV proj_reshoring'!CU5</f>
        <v>4.8385114154200162</v>
      </c>
      <c r="AL18" s="1">
        <f>'[1]EV proj_reshoring'!CV5</f>
        <v>0.50418266841344328</v>
      </c>
      <c r="AM18" s="1">
        <f>'[1]EV proj_reshoring'!CW5</f>
        <v>47.48885239185585</v>
      </c>
      <c r="AN18" s="1">
        <f>'[1]EV proj_reshoring'!CX5</f>
        <v>3.8057437177687003E-3</v>
      </c>
      <c r="AO18" s="1">
        <f>'[1]EV proj_reshoring'!CY5</f>
        <v>2.8797222423703621</v>
      </c>
      <c r="AP18" s="1">
        <f>'[1]EV proj_reshoring'!CZ5</f>
        <v>0.5941891062809358</v>
      </c>
      <c r="AQ18" s="1">
        <f>'[1]EV proj_reshoring'!DA5</f>
        <v>0.60046031157251289</v>
      </c>
      <c r="AR18" s="1">
        <f>'[1]EV proj_reshoring'!DB5</f>
        <v>3.8515176036904447E-5</v>
      </c>
      <c r="AS18" s="1">
        <f>'[1]EV proj_reshoring'!DC5</f>
        <v>0.70441994664832153</v>
      </c>
      <c r="AT18" s="1">
        <f>'[1]EV proj_reshoring'!DD5</f>
        <v>1890.9953864451657</v>
      </c>
      <c r="AU18" s="1">
        <f>'[1]EV proj_reshoring'!DE5</f>
        <v>0.62857616326718702</v>
      </c>
      <c r="AV18" s="1"/>
      <c r="AW18" s="1"/>
      <c r="AX18" s="2"/>
      <c r="AY18" s="1">
        <f>'[1]EV proj_reshoring'!DI5</f>
        <v>2030</v>
      </c>
      <c r="AZ18" s="1">
        <f>'[1]EV proj_reshoring'!DJ5</f>
        <v>65.659119368274276</v>
      </c>
      <c r="BA18" s="1">
        <f>'[1]EV proj_reshoring'!DK5</f>
        <v>1063.0948304777287</v>
      </c>
      <c r="BB18" s="1">
        <f>'[1]EV proj_reshoring'!DL5</f>
        <v>0.25051230412422182</v>
      </c>
      <c r="BC18" s="1">
        <f>'[1]EV proj_reshoring'!DM5</f>
        <v>19.585950267846872</v>
      </c>
      <c r="BD18" s="1">
        <f>'[1]EV proj_reshoring'!DN5</f>
        <v>33.924223655350978</v>
      </c>
      <c r="BE18" s="1">
        <f>'[1]EV proj_reshoring'!DO5</f>
        <v>5.4793098463612397E-2</v>
      </c>
      <c r="BF18" s="1">
        <f>'[1]EV proj_reshoring'!DP5</f>
        <v>66.51953454855601</v>
      </c>
      <c r="BG18" s="1">
        <f>'[1]EV proj_reshoring'!DQ5</f>
        <v>7.54212848884114</v>
      </c>
      <c r="BH18" s="1">
        <f>'[1]EV proj_reshoring'!DR5</f>
        <v>445.46985220590187</v>
      </c>
      <c r="BI18" s="1">
        <f>'[1]EV proj_reshoring'!DS5</f>
        <v>4.4991967068334651</v>
      </c>
      <c r="BJ18" s="1">
        <f>'[1]EV proj_reshoring'!DT5</f>
        <v>0.62777735970820892</v>
      </c>
      <c r="BK18" s="1">
        <f>'[1]EV proj_reshoring'!DU5</f>
        <v>43.549975702268824</v>
      </c>
      <c r="BL18" s="1">
        <f>'[1]EV proj_reshoring'!DV5</f>
        <v>4.0049443849274969E-3</v>
      </c>
      <c r="BM18" s="1">
        <f>'[1]EV proj_reshoring'!DW5</f>
        <v>3.0583599422639445</v>
      </c>
      <c r="BN18" s="1">
        <f>'[1]EV proj_reshoring'!DX5</f>
        <v>0.56969533884494883</v>
      </c>
      <c r="BO18" s="1">
        <f>'[1]EV proj_reshoring'!DY5</f>
        <v>0.57568910028966092</v>
      </c>
      <c r="BP18" s="1">
        <f>'[1]EV proj_reshoring'!DZ5</f>
        <v>3.6589229453861623E-5</v>
      </c>
      <c r="BQ18" s="1">
        <f>'[1]EV proj_reshoring'!EA5</f>
        <v>0.67891172248736542</v>
      </c>
      <c r="BR18" s="1">
        <f>'[1]EV proj_reshoring'!EB5</f>
        <v>1522.1898148725304</v>
      </c>
      <c r="BS18" s="1">
        <f>'[1]EV proj_reshoring'!EC5</f>
        <v>0.65259350929847759</v>
      </c>
      <c r="BT18" s="1"/>
      <c r="BU18" s="1"/>
      <c r="BV18" s="2"/>
      <c r="BW18" s="1">
        <f>'[1]EV proj_reshoring'!EG5</f>
        <v>2030</v>
      </c>
      <c r="BX18" s="1">
        <f>'[1]EV proj_reshoring'!EH5</f>
        <v>69.56503638691818</v>
      </c>
      <c r="BY18" s="1">
        <f>'[1]EV proj_reshoring'!EI5</f>
        <v>1133.4397436071599</v>
      </c>
      <c r="BZ18" s="1">
        <f>'[1]EV proj_reshoring'!EJ5</f>
        <v>0.26057191532318286</v>
      </c>
      <c r="CA18" s="1">
        <f>'[1]EV proj_reshoring'!EK5</f>
        <v>20.804996624515649</v>
      </c>
      <c r="CB18" s="1">
        <f>'[1]EV proj_reshoring'!EL5</f>
        <v>37.130646625768058</v>
      </c>
      <c r="CC18" s="1">
        <f>'[1]EV proj_reshoring'!EM5</f>
        <v>5.8576977645260493E-2</v>
      </c>
      <c r="CD18" s="1">
        <f>'[1]EV proj_reshoring'!EN5</f>
        <v>70.487035299145504</v>
      </c>
      <c r="CE18" s="1">
        <f>'[1]EV proj_reshoring'!EO5</f>
        <v>7.936693231248471</v>
      </c>
      <c r="CF18" s="1">
        <f>'[1]EV proj_reshoring'!EP5</f>
        <v>483.42274222096989</v>
      </c>
      <c r="CG18" s="1">
        <f>'[1]EV proj_reshoring'!EQ5</f>
        <v>4.8907306807725588</v>
      </c>
      <c r="CH18" s="1">
        <f>'[1]EV proj_reshoring'!ER5</f>
        <v>0.50638990307791887</v>
      </c>
      <c r="CI18" s="1">
        <f>'[1]EV proj_reshoring'!ES5</f>
        <v>47.679623913843521</v>
      </c>
      <c r="CJ18" s="1">
        <f>'[1]EV proj_reshoring'!ET5</f>
        <v>3.8591759527473188E-3</v>
      </c>
      <c r="CK18" s="1">
        <f>'[1]EV proj_reshoring'!EU5</f>
        <v>2.93814188102075</v>
      </c>
      <c r="CL18" s="1">
        <f>'[1]EV proj_reshoring'!EV5</f>
        <v>0.59021447339625743</v>
      </c>
      <c r="CM18" s="1">
        <f>'[1]EV proj_reshoring'!EW5</f>
        <v>0.59650229607503225</v>
      </c>
      <c r="CN18" s="1">
        <f>'[1]EV proj_reshoring'!EX5</f>
        <v>3.8711836793056643E-5</v>
      </c>
      <c r="CO18" s="1">
        <f>'[1]EV proj_reshoring'!EY5</f>
        <v>0.70167507641879556</v>
      </c>
      <c r="CP18" s="1">
        <f>'[1]EV proj_reshoring'!EZ5</f>
        <v>1854.6284798263118</v>
      </c>
      <c r="CQ18" s="1">
        <f>'[1]EV proj_reshoring'!FA5</f>
        <v>0.65165633651212884</v>
      </c>
    </row>
    <row r="19" spans="2:95" x14ac:dyDescent="0.2">
      <c r="B19" s="2"/>
      <c r="C19" s="1">
        <f>'[1]EV proj_reshoring'!BM6</f>
        <v>2035</v>
      </c>
      <c r="D19" s="1">
        <f>'[1]EV proj_reshoring'!BN6</f>
        <v>69.510307723514828</v>
      </c>
      <c r="E19" s="1">
        <f>'[1]EV proj_reshoring'!BO6</f>
        <v>1130.023684555928</v>
      </c>
      <c r="F19" s="1">
        <f>'[1]EV proj_reshoring'!BP6</f>
        <v>0.26130896075905086</v>
      </c>
      <c r="G19" s="1">
        <f>'[1]EV proj_reshoring'!BQ6</f>
        <v>20.753204727525482</v>
      </c>
      <c r="H19" s="1">
        <f>'[1]EV proj_reshoring'!BR6</f>
        <v>36.96930879923984</v>
      </c>
      <c r="I19" s="1">
        <f>'[1]EV proj_reshoring'!BS6</f>
        <v>5.8376416686900662E-2</v>
      </c>
      <c r="J19" s="1">
        <f>'[1]EV proj_reshoring'!BT6</f>
        <v>70.427131962395109</v>
      </c>
      <c r="K19" s="1">
        <f>'[1]EV proj_reshoring'!BU6</f>
        <v>7.922126838220497</v>
      </c>
      <c r="L19" s="1">
        <f>'[1]EV proj_reshoring'!BV6</f>
        <v>482.30284873186247</v>
      </c>
      <c r="M19" s="1">
        <f>'[1]EV proj_reshoring'!BW6</f>
        <v>4.8773028581745947</v>
      </c>
      <c r="N19" s="1">
        <f>'[1]EV proj_reshoring'!BX6</f>
        <v>0.50888896994584121</v>
      </c>
      <c r="O19" s="1">
        <f>'[1]EV proj_reshoring'!BY6</f>
        <v>47.491009577939678</v>
      </c>
      <c r="P19" s="1">
        <f>'[1]EV proj_reshoring'!BZ6</f>
        <v>3.8679662490414229E-3</v>
      </c>
      <c r="Q19" s="1">
        <f>'[1]EV proj_reshoring'!CA6</f>
        <v>2.9245990505772337</v>
      </c>
      <c r="R19" s="1">
        <f>'[1]EV proj_reshoring'!CB6</f>
        <v>0.59300037637020186</v>
      </c>
      <c r="S19" s="1">
        <f>'[1]EV proj_reshoring'!CC6</f>
        <v>0.59928055982086237</v>
      </c>
      <c r="T19" s="1">
        <f>'[1]EV proj_reshoring'!CD6</f>
        <v>3.8688493929805578E-5</v>
      </c>
      <c r="U19" s="1">
        <f>'[1]EV proj_reshoring'!CE6</f>
        <v>0.7043607674825938</v>
      </c>
      <c r="V19" s="1">
        <f>'[1]EV proj_reshoring'!CF6</f>
        <v>1868.7540936884911</v>
      </c>
      <c r="W19" s="1">
        <f>'[1]EV proj_reshoring'!CG6</f>
        <v>0.6410911806053472</v>
      </c>
      <c r="X19" s="1"/>
      <c r="Y19" s="1"/>
      <c r="Z19" s="2"/>
      <c r="AA19" s="1">
        <f>'[1]EV proj_reshoring'!CK6</f>
        <v>2035</v>
      </c>
      <c r="AB19" s="1">
        <f>'[1]EV proj_reshoring'!CL6</f>
        <v>68.753033642802436</v>
      </c>
      <c r="AC19" s="1">
        <f>'[1]EV proj_reshoring'!CM6</f>
        <v>1115.9259046388586</v>
      </c>
      <c r="AD19" s="1">
        <f>'[1]EV proj_reshoring'!CN6</f>
        <v>0.26116889161317136</v>
      </c>
      <c r="AE19" s="1">
        <f>'[1]EV proj_reshoring'!CO6</f>
        <v>20.502467088814491</v>
      </c>
      <c r="AF19" s="1">
        <f>'[1]EV proj_reshoring'!CP6</f>
        <v>37.064417980419037</v>
      </c>
      <c r="AG19" s="1">
        <f>'[1]EV proj_reshoring'!CQ6</f>
        <v>5.8268074548637916E-2</v>
      </c>
      <c r="AH19" s="1">
        <f>'[1]EV proj_reshoring'!CR6</f>
        <v>69.662046046004065</v>
      </c>
      <c r="AI19" s="1">
        <f>'[1]EV proj_reshoring'!CS6</f>
        <v>7.9182941030316325</v>
      </c>
      <c r="AJ19" s="1">
        <f>'[1]EV proj_reshoring'!CT6</f>
        <v>483.75741607275506</v>
      </c>
      <c r="AK19" s="1">
        <f>'[1]EV proj_reshoring'!CU6</f>
        <v>4.8008526073685722</v>
      </c>
      <c r="AL19" s="1">
        <f>'[1]EV proj_reshoring'!CV6</f>
        <v>0.50018703662600594</v>
      </c>
      <c r="AM19" s="1">
        <f>'[1]EV proj_reshoring'!CW6</f>
        <v>47.634192450581139</v>
      </c>
      <c r="AN19" s="1">
        <f>'[1]EV proj_reshoring'!CX6</f>
        <v>3.7337512200017347E-3</v>
      </c>
      <c r="AO19" s="1">
        <f>'[1]EV proj_reshoring'!CY6</f>
        <v>2.8284168726304157</v>
      </c>
      <c r="AP19" s="1">
        <f>'[1]EV proj_reshoring'!CZ6</f>
        <v>0.59714981288828917</v>
      </c>
      <c r="AQ19" s="1">
        <f>'[1]EV proj_reshoring'!DA6</f>
        <v>0.6034236281839388</v>
      </c>
      <c r="AR19" s="1">
        <f>'[1]EV proj_reshoring'!DB6</f>
        <v>3.8389384082352031E-5</v>
      </c>
      <c r="AS19" s="1">
        <f>'[1]EV proj_reshoring'!DC6</f>
        <v>0.70595912650657322</v>
      </c>
      <c r="AT19" s="1">
        <f>'[1]EV proj_reshoring'!DD6</f>
        <v>1924.8411670782455</v>
      </c>
      <c r="AU19" s="1">
        <f>'[1]EV proj_reshoring'!DE6</f>
        <v>0.61408291023863637</v>
      </c>
      <c r="AV19" s="1"/>
      <c r="AW19" s="1"/>
      <c r="AX19" s="2"/>
      <c r="AY19" s="1">
        <f>'[1]EV proj_reshoring'!DI6</f>
        <v>2035</v>
      </c>
      <c r="AZ19" s="1">
        <f>'[1]EV proj_reshoring'!DJ6</f>
        <v>58.732165316676273</v>
      </c>
      <c r="BA19" s="1">
        <f>'[1]EV proj_reshoring'!DK6</f>
        <v>944.99620935114956</v>
      </c>
      <c r="BB19" s="1">
        <f>'[1]EV proj_reshoring'!DL6</f>
        <v>0.23054332498525146</v>
      </c>
      <c r="BC19" s="1">
        <f>'[1]EV proj_reshoring'!DM6</f>
        <v>17.483508533478247</v>
      </c>
      <c r="BD19" s="1">
        <f>'[1]EV proj_reshoring'!DN6</f>
        <v>29.120552377223358</v>
      </c>
      <c r="BE19" s="1">
        <f>'[1]EV proj_reshoring'!DO6</f>
        <v>4.9085009422413395E-2</v>
      </c>
      <c r="BF19" s="1">
        <f>'[1]EV proj_reshoring'!DP6</f>
        <v>59.502195322441764</v>
      </c>
      <c r="BG19" s="1">
        <f>'[1]EV proj_reshoring'!DQ6</f>
        <v>6.886880450261522</v>
      </c>
      <c r="BH19" s="1">
        <f>'[1]EV proj_reshoring'!DR6</f>
        <v>386.5338833971191</v>
      </c>
      <c r="BI19" s="1">
        <f>'[1]EV proj_reshoring'!DS6</f>
        <v>3.8795429474280172</v>
      </c>
      <c r="BJ19" s="1">
        <f>'[1]EV proj_reshoring'!DT6</f>
        <v>0.81768356739593373</v>
      </c>
      <c r="BK19" s="1">
        <f>'[1]EV proj_reshoring'!DU6</f>
        <v>37.312084809505386</v>
      </c>
      <c r="BL19" s="1">
        <f>'[1]EV proj_reshoring'!DV6</f>
        <v>4.1963701832776982E-3</v>
      </c>
      <c r="BM19" s="1">
        <f>'[1]EV proj_reshoring'!DW6</f>
        <v>3.25887809927793</v>
      </c>
      <c r="BN19" s="1">
        <f>'[1]EV proj_reshoring'!DX6</f>
        <v>0.52357077854532919</v>
      </c>
      <c r="BO19" s="1">
        <f>'[1]EV proj_reshoring'!DY6</f>
        <v>0.52903484961070302</v>
      </c>
      <c r="BP19" s="1">
        <f>'[1]EV proj_reshoring'!DZ6</f>
        <v>3.2880411204184551E-5</v>
      </c>
      <c r="BQ19" s="1">
        <f>'[1]EV proj_reshoring'!EA6</f>
        <v>0.63001401494039955</v>
      </c>
      <c r="BR19" s="1">
        <f>'[1]EV proj_reshoring'!EB6</f>
        <v>925.29270741457447</v>
      </c>
      <c r="BS19" s="1">
        <f>'[1]EV proj_reshoring'!EC6</f>
        <v>0.66714765597561754</v>
      </c>
      <c r="BT19" s="1"/>
      <c r="BU19" s="1"/>
      <c r="BV19" s="2"/>
      <c r="BW19" s="1">
        <f>'[1]EV proj_reshoring'!EG6</f>
        <v>2035</v>
      </c>
      <c r="BX19" s="1">
        <f>'[1]EV proj_reshoring'!EH6</f>
        <v>69.866431362975874</v>
      </c>
      <c r="BY19" s="1">
        <f>'[1]EV proj_reshoring'!EI6</f>
        <v>1140.7252448263455</v>
      </c>
      <c r="BZ19" s="1">
        <f>'[1]EV proj_reshoring'!EJ6</f>
        <v>0.26058625530616647</v>
      </c>
      <c r="CA19" s="1">
        <f>'[1]EV proj_reshoring'!EK6</f>
        <v>20.930135146615807</v>
      </c>
      <c r="CB19" s="1">
        <f>'[1]EV proj_reshoring'!EL6</f>
        <v>37.389919419418284</v>
      </c>
      <c r="CC19" s="1">
        <f>'[1]EV proj_reshoring'!EM6</f>
        <v>5.8958982474851082E-2</v>
      </c>
      <c r="CD19" s="1">
        <f>'[1]EV proj_reshoring'!EN6</f>
        <v>70.795366659756056</v>
      </c>
      <c r="CE19" s="1">
        <f>'[1]EV proj_reshoring'!EO6</f>
        <v>7.9764772204733028</v>
      </c>
      <c r="CF19" s="1">
        <f>'[1]EV proj_reshoring'!EP6</f>
        <v>485.98155072393519</v>
      </c>
      <c r="CG19" s="1">
        <f>'[1]EV proj_reshoring'!EQ6</f>
        <v>4.9182614805001892</v>
      </c>
      <c r="CH19" s="1">
        <f>'[1]EV proj_reshoring'!ER6</f>
        <v>0.50657962486681374</v>
      </c>
      <c r="CI19" s="1">
        <f>'[1]EV proj_reshoring'!ES6</f>
        <v>47.997199448315065</v>
      </c>
      <c r="CJ19" s="1">
        <f>'[1]EV proj_reshoring'!ET6</f>
        <v>3.8643459118292449E-3</v>
      </c>
      <c r="CK19" s="1">
        <f>'[1]EV proj_reshoring'!EU6</f>
        <v>2.9625841834993323</v>
      </c>
      <c r="CL19" s="1">
        <f>'[1]EV proj_reshoring'!EV6</f>
        <v>0.58940567189610138</v>
      </c>
      <c r="CM19" s="1">
        <f>'[1]EV proj_reshoring'!EW6</f>
        <v>0.59572119984922878</v>
      </c>
      <c r="CN19" s="1">
        <f>'[1]EV proj_reshoring'!EX6</f>
        <v>3.8863501500010333E-5</v>
      </c>
      <c r="CO19" s="1">
        <f>'[1]EV proj_reshoring'!EY6</f>
        <v>0.7009992741122264</v>
      </c>
      <c r="CP19" s="1">
        <f>'[1]EV proj_reshoring'!EZ6</f>
        <v>1846.481528223431</v>
      </c>
      <c r="CQ19" s="1">
        <f>'[1]EV proj_reshoring'!FA6</f>
        <v>0.66517721472256897</v>
      </c>
    </row>
    <row r="20" spans="2:95" x14ac:dyDescent="0.2">
      <c r="B20" s="2"/>
      <c r="C20" s="1">
        <f>'[1]EV proj_reshoring'!BM7</f>
        <v>2040</v>
      </c>
      <c r="D20" s="1">
        <f>'[1]EV proj_reshoring'!BN7</f>
        <v>69.577051646390331</v>
      </c>
      <c r="E20" s="1">
        <f>'[1]EV proj_reshoring'!BO7</f>
        <v>1131.0505103857315</v>
      </c>
      <c r="F20" s="1">
        <f>'[1]EV proj_reshoring'!BP7</f>
        <v>0.26151922505021741</v>
      </c>
      <c r="G20" s="1">
        <f>'[1]EV proj_reshoring'!BQ7</f>
        <v>20.772718473079568</v>
      </c>
      <c r="H20" s="1">
        <f>'[1]EV proj_reshoring'!BR7</f>
        <v>36.995375915532414</v>
      </c>
      <c r="I20" s="1">
        <f>'[1]EV proj_reshoring'!BS7</f>
        <v>5.8425365924190634E-2</v>
      </c>
      <c r="J20" s="1">
        <f>'[1]EV proj_reshoring'!BT7</f>
        <v>70.494324253787667</v>
      </c>
      <c r="K20" s="1">
        <f>'[1]EV proj_reshoring'!BU7</f>
        <v>7.9289151153416242</v>
      </c>
      <c r="L20" s="1">
        <f>'[1]EV proj_reshoring'!BV7</f>
        <v>482.69517253164173</v>
      </c>
      <c r="M20" s="1">
        <f>'[1]EV proj_reshoring'!BW7</f>
        <v>4.8811100435172143</v>
      </c>
      <c r="N20" s="1">
        <f>'[1]EV proj_reshoring'!BX7</f>
        <v>0.50964806478273517</v>
      </c>
      <c r="O20" s="1">
        <f>'[1]EV proj_reshoring'!BY7</f>
        <v>47.525509538817985</v>
      </c>
      <c r="P20" s="1">
        <f>'[1]EV proj_reshoring'!BZ7</f>
        <v>3.8718471507050169E-3</v>
      </c>
      <c r="Q20" s="1">
        <f>'[1]EV proj_reshoring'!CA7</f>
        <v>2.9274594383506831</v>
      </c>
      <c r="R20" s="1">
        <f>'[1]EV proj_reshoring'!CB7</f>
        <v>0.59355722175923786</v>
      </c>
      <c r="S20" s="1">
        <f>'[1]EV proj_reshoring'!CC7</f>
        <v>0.59984277830067645</v>
      </c>
      <c r="T20" s="1">
        <f>'[1]EV proj_reshoring'!CD7</f>
        <v>3.8723359330524511E-5</v>
      </c>
      <c r="U20" s="1">
        <f>'[1]EV proj_reshoring'!CE7</f>
        <v>0.70492702396896378</v>
      </c>
      <c r="V20" s="1">
        <f>'[1]EV proj_reshoring'!CF7</f>
        <v>1870.481661686817</v>
      </c>
      <c r="W20" s="1">
        <f>'[1]EV proj_reshoring'!CG7</f>
        <v>0.64180768616432171</v>
      </c>
      <c r="X20" s="1"/>
      <c r="Y20" s="1"/>
      <c r="Z20" s="2"/>
      <c r="AA20" s="1">
        <f>'[1]EV proj_reshoring'!CK7</f>
        <v>2040</v>
      </c>
      <c r="AB20" s="1">
        <f>'[1]EV proj_reshoring'!CL7</f>
        <v>68.674525503263808</v>
      </c>
      <c r="AC20" s="1">
        <f>'[1]EV proj_reshoring'!CM7</f>
        <v>1114.5246580424007</v>
      </c>
      <c r="AD20" s="1">
        <f>'[1]EV proj_reshoring'!CN7</f>
        <v>0.26113837491247471</v>
      </c>
      <c r="AE20" s="1">
        <f>'[1]EV proj_reshoring'!CO7</f>
        <v>20.475558255983188</v>
      </c>
      <c r="AF20" s="1">
        <f>'[1]EV proj_reshoring'!CP7</f>
        <v>37.106561041877143</v>
      </c>
      <c r="AG20" s="1">
        <f>'[1]EV proj_reshoring'!CQ7</f>
        <v>5.8301742688104646E-2</v>
      </c>
      <c r="AH20" s="1">
        <f>'[1]EV proj_reshoring'!CR7</f>
        <v>69.583159916259646</v>
      </c>
      <c r="AI20" s="1">
        <f>'[1]EV proj_reshoring'!CS7</f>
        <v>7.9203751248045409</v>
      </c>
      <c r="AJ20" s="1">
        <f>'[1]EV proj_reshoring'!CT7</f>
        <v>484.2908232583913</v>
      </c>
      <c r="AK20" s="1">
        <f>'[1]EV proj_reshoring'!CU7</f>
        <v>4.7952739615316871</v>
      </c>
      <c r="AL20" s="1">
        <f>'[1]EV proj_reshoring'!CV7</f>
        <v>0.49935668609502371</v>
      </c>
      <c r="AM20" s="1">
        <f>'[1]EV proj_reshoring'!CW7</f>
        <v>47.69001911601881</v>
      </c>
      <c r="AN20" s="1">
        <f>'[1]EV proj_reshoring'!CX7</f>
        <v>3.7193244407910369E-3</v>
      </c>
      <c r="AO20" s="1">
        <f>'[1]EV proj_reshoring'!CY7</f>
        <v>2.8184337460526336</v>
      </c>
      <c r="AP20" s="1">
        <f>'[1]EV proj_reshoring'!CZ7</f>
        <v>0.59743352645565684</v>
      </c>
      <c r="AQ20" s="1">
        <f>'[1]EV proj_reshoring'!DA7</f>
        <v>0.60370614480592732</v>
      </c>
      <c r="AR20" s="1">
        <f>'[1]EV proj_reshoring'!DB7</f>
        <v>3.8362508466385563E-5</v>
      </c>
      <c r="AS20" s="1">
        <f>'[1]EV proj_reshoring'!DC7</f>
        <v>0.70601537027530781</v>
      </c>
      <c r="AT20" s="1">
        <f>'[1]EV proj_reshoring'!DD7</f>
        <v>1930.2981911014735</v>
      </c>
      <c r="AU20" s="1">
        <f>'[1]EV proj_reshoring'!DE7</f>
        <v>0.61131469757292933</v>
      </c>
      <c r="AV20" s="1"/>
      <c r="AW20" s="1"/>
      <c r="AX20" s="2"/>
      <c r="AY20" s="1">
        <f>'[1]EV proj_reshoring'!DI7</f>
        <v>2040</v>
      </c>
      <c r="AZ20" s="1">
        <f>'[1]EV proj_reshoring'!DJ7</f>
        <v>54.367909541988361</v>
      </c>
      <c r="BA20" s="1">
        <f>'[1]EV proj_reshoring'!DK7</f>
        <v>870.628639612401</v>
      </c>
      <c r="BB20" s="1">
        <f>'[1]EV proj_reshoring'!DL7</f>
        <v>0.21799104633530503</v>
      </c>
      <c r="BC20" s="1">
        <f>'[1]EV proj_reshoring'!DM7</f>
        <v>16.15984194676038</v>
      </c>
      <c r="BD20" s="1">
        <f>'[1]EV proj_reshoring'!DN7</f>
        <v>26.097574329330037</v>
      </c>
      <c r="BE20" s="1">
        <f>'[1]EV proj_reshoring'!DO7</f>
        <v>4.5494733116642934E-2</v>
      </c>
      <c r="BF20" s="1">
        <f>'[1]EV proj_reshoring'!DP7</f>
        <v>55.08102011258363</v>
      </c>
      <c r="BG20" s="1">
        <f>'[1]EV proj_reshoring'!DQ7</f>
        <v>6.4740140942512854</v>
      </c>
      <c r="BH20" s="1">
        <f>'[1]EV proj_reshoring'!DR7</f>
        <v>349.4671874077091</v>
      </c>
      <c r="BI20" s="1">
        <f>'[1]EV proj_reshoring'!DS7</f>
        <v>3.4892651509102857</v>
      </c>
      <c r="BJ20" s="1">
        <f>'[1]EV proj_reshoring'!DT7</f>
        <v>0.93710755663175738</v>
      </c>
      <c r="BK20" s="1">
        <f>'[1]EV proj_reshoring'!DU7</f>
        <v>33.386207927210435</v>
      </c>
      <c r="BL20" s="1">
        <f>'[1]EV proj_reshoring'!DV7</f>
        <v>4.3170583411561627E-3</v>
      </c>
      <c r="BM20" s="1">
        <f>'[1]EV proj_reshoring'!DW7</f>
        <v>3.3854622744021277</v>
      </c>
      <c r="BN20" s="1">
        <f>'[1]EV proj_reshoring'!DX7</f>
        <v>0.49452280509280566</v>
      </c>
      <c r="BO20" s="1">
        <f>'[1]EV proj_reshoring'!DY7</f>
        <v>0.49965364631699094</v>
      </c>
      <c r="BP20" s="1">
        <f>'[1]EV proj_reshoring'!DZ7</f>
        <v>3.0544669739909735E-5</v>
      </c>
      <c r="BQ20" s="1">
        <f>'[1]EV proj_reshoring'!EA7</f>
        <v>0.59928889960597387</v>
      </c>
      <c r="BR20" s="1">
        <f>'[1]EV proj_reshoring'!EB7</f>
        <v>549.22905185952982</v>
      </c>
      <c r="BS20" s="1">
        <f>'[1]EV proj_reshoring'!EC7</f>
        <v>0.67630113872419939</v>
      </c>
      <c r="BT20" s="1"/>
      <c r="BU20" s="1"/>
      <c r="BV20" s="2"/>
      <c r="BW20" s="1">
        <f>'[1]EV proj_reshoring'!EG7</f>
        <v>2040</v>
      </c>
      <c r="BX20" s="1">
        <f>'[1]EV proj_reshoring'!EH7</f>
        <v>75.839044928905565</v>
      </c>
      <c r="BY20" s="1">
        <f>'[1]EV proj_reshoring'!EI7</f>
        <v>1321.7731940844535</v>
      </c>
      <c r="BZ20" s="1">
        <f>'[1]EV proj_reshoring'!EJ7</f>
        <v>0.24791040426571662</v>
      </c>
      <c r="CA20" s="1">
        <f>'[1]EV proj_reshoring'!EK7</f>
        <v>23.914544889890124</v>
      </c>
      <c r="CB20" s="1">
        <f>'[1]EV proj_reshoring'!EL7</f>
        <v>44.603510629439128</v>
      </c>
      <c r="CC20" s="1">
        <f>'[1]EV proj_reshoring'!EM7</f>
        <v>6.8928762087477377E-2</v>
      </c>
      <c r="CD20" s="1">
        <f>'[1]EV proj_reshoring'!EN7</f>
        <v>76.974846526752401</v>
      </c>
      <c r="CE20" s="1">
        <f>'[1]EV proj_reshoring'!EO7</f>
        <v>8.8990958231423409</v>
      </c>
      <c r="CF20" s="1">
        <f>'[1]EV proj_reshoring'!EP7</f>
        <v>549.05871871647162</v>
      </c>
      <c r="CG20" s="1">
        <f>'[1]EV proj_reshoring'!EQ7</f>
        <v>5.6171857591441148</v>
      </c>
      <c r="CH20" s="1">
        <f>'[1]EV proj_reshoring'!ER7</f>
        <v>0.46629150186314527</v>
      </c>
      <c r="CI20" s="1">
        <f>'[1]EV proj_reshoring'!ES7</f>
        <v>56.678866491720832</v>
      </c>
      <c r="CJ20" s="1">
        <f>'[1]EV proj_reshoring'!ET7</f>
        <v>3.7970976386838317E-3</v>
      </c>
      <c r="CK20" s="1">
        <f>'[1]EV proj_reshoring'!EU7</f>
        <v>3.6065110972082111</v>
      </c>
      <c r="CL20" s="1">
        <f>'[1]EV proj_reshoring'!EV7</f>
        <v>0.52686139456062131</v>
      </c>
      <c r="CM20" s="1">
        <f>'[1]EV proj_reshoring'!EW7</f>
        <v>0.53376937268482183</v>
      </c>
      <c r="CN20" s="1">
        <f>'[1]EV proj_reshoring'!EX7</f>
        <v>4.1805767743384116E-5</v>
      </c>
      <c r="CO20" s="1">
        <f>'[1]EV proj_reshoring'!EY7</f>
        <v>0.64255349852027133</v>
      </c>
      <c r="CP20" s="1">
        <f>'[1]EV proj_reshoring'!EZ7</f>
        <v>1462.734693880753</v>
      </c>
      <c r="CQ20" s="1">
        <f>'[1]EV proj_reshoring'!FA7</f>
        <v>1.0748221536870881</v>
      </c>
    </row>
    <row r="21" spans="2:95" x14ac:dyDescent="0.2">
      <c r="B21" s="2"/>
      <c r="C21" s="1">
        <f>'[1]EV proj_reshoring'!BM8</f>
        <v>2045</v>
      </c>
      <c r="D21" s="1">
        <f>'[1]EV proj_reshoring'!BN8</f>
        <v>69.632117130119255</v>
      </c>
      <c r="E21" s="1">
        <f>'[1]EV proj_reshoring'!BO8</f>
        <v>1131.915816949426</v>
      </c>
      <c r="F21" s="1">
        <f>'[1]EV proj_reshoring'!BP8</f>
        <v>0.26168580831455085</v>
      </c>
      <c r="G21" s="1">
        <f>'[1]EV proj_reshoring'!BQ8</f>
        <v>20.788629932678536</v>
      </c>
      <c r="H21" s="1">
        <f>'[1]EV proj_reshoring'!BR8</f>
        <v>37.024366529316858</v>
      </c>
      <c r="I21" s="1">
        <f>'[1]EV proj_reshoring'!BS8</f>
        <v>5.8476291878246836E-2</v>
      </c>
      <c r="J21" s="1">
        <f>'[1]EV proj_reshoring'!BT8</f>
        <v>70.549870218897752</v>
      </c>
      <c r="K21" s="1">
        <f>'[1]EV proj_reshoring'!BU8</f>
        <v>7.9350337302548386</v>
      </c>
      <c r="L21" s="1">
        <f>'[1]EV proj_reshoring'!BV8</f>
        <v>483.10592947197989</v>
      </c>
      <c r="M21" s="1">
        <f>'[1]EV proj_reshoring'!BW8</f>
        <v>4.8848761875514768</v>
      </c>
      <c r="N21" s="1">
        <f>'[1]EV proj_reshoring'!BX8</f>
        <v>0.51029244110328587</v>
      </c>
      <c r="O21" s="1">
        <f>'[1]EV proj_reshoring'!BY8</f>
        <v>47.563424962127762</v>
      </c>
      <c r="P21" s="1">
        <f>'[1]EV proj_reshoring'!BZ8</f>
        <v>3.8750391313342792E-3</v>
      </c>
      <c r="Q21" s="1">
        <f>'[1]EV proj_reshoring'!CA8</f>
        <v>2.9298990207177704</v>
      </c>
      <c r="R21" s="1">
        <f>'[1]EV proj_reshoring'!CB8</f>
        <v>0.59396671370637388</v>
      </c>
      <c r="S21" s="1">
        <f>'[1]EV proj_reshoring'!CC8</f>
        <v>0.60025649908982737</v>
      </c>
      <c r="T21" s="1">
        <f>'[1]EV proj_reshoring'!CD8</f>
        <v>3.8753021899889095E-5</v>
      </c>
      <c r="U21" s="1">
        <f>'[1]EV proj_reshoring'!CE8</f>
        <v>0.70535661998369992</v>
      </c>
      <c r="V21" s="1">
        <f>'[1]EV proj_reshoring'!CF8</f>
        <v>1871.7197618666778</v>
      </c>
      <c r="W21" s="1">
        <f>'[1]EV proj_reshoring'!CG8</f>
        <v>0.64243119474846166</v>
      </c>
      <c r="X21" s="1"/>
      <c r="Y21" s="1"/>
      <c r="Z21" s="2"/>
      <c r="AA21" s="1">
        <f>'[1]EV proj_reshoring'!CK8</f>
        <v>2045</v>
      </c>
      <c r="AB21" s="1">
        <f>'[1]EV proj_reshoring'!CL8</f>
        <v>68.684937595068078</v>
      </c>
      <c r="AC21" s="1">
        <f>'[1]EV proj_reshoring'!CM8</f>
        <v>1114.7032007014666</v>
      </c>
      <c r="AD21" s="1">
        <f>'[1]EV proj_reshoring'!CN8</f>
        <v>0.26118467505208776</v>
      </c>
      <c r="AE21" s="1">
        <f>'[1]EV proj_reshoring'!CO8</f>
        <v>20.477558571979511</v>
      </c>
      <c r="AF21" s="1">
        <f>'[1]EV proj_reshoring'!CP8</f>
        <v>37.140049905602964</v>
      </c>
      <c r="AG21" s="1">
        <f>'[1]EV proj_reshoring'!CQ8</f>
        <v>5.834918288549229E-2</v>
      </c>
      <c r="AH21" s="1">
        <f>'[1]EV proj_reshoring'!CR8</f>
        <v>69.593943979565466</v>
      </c>
      <c r="AI21" s="1">
        <f>'[1]EV proj_reshoring'!CS8</f>
        <v>7.9241900247428108</v>
      </c>
      <c r="AJ21" s="1">
        <f>'[1]EV proj_reshoring'!CT8</f>
        <v>484.71535604242621</v>
      </c>
      <c r="AK21" s="1">
        <f>'[1]EV proj_reshoring'!CU8</f>
        <v>4.7972966183294563</v>
      </c>
      <c r="AL21" s="1">
        <f>'[1]EV proj_reshoring'!CV8</f>
        <v>0.49952931210938339</v>
      </c>
      <c r="AM21" s="1">
        <f>'[1]EV proj_reshoring'!CW8</f>
        <v>47.73319401120051</v>
      </c>
      <c r="AN21" s="1">
        <f>'[1]EV proj_reshoring'!CX8</f>
        <v>3.7184966122723027E-3</v>
      </c>
      <c r="AO21" s="1">
        <f>'[1]EV proj_reshoring'!CY8</f>
        <v>2.8181377245522357</v>
      </c>
      <c r="AP21" s="1">
        <f>'[1]EV proj_reshoring'!CZ8</f>
        <v>0.59752780088474089</v>
      </c>
      <c r="AQ21" s="1">
        <f>'[1]EV proj_reshoring'!DA8</f>
        <v>0.60380147143865026</v>
      </c>
      <c r="AR21" s="1">
        <f>'[1]EV proj_reshoring'!DB8</f>
        <v>3.837224926160729E-5</v>
      </c>
      <c r="AS21" s="1">
        <f>'[1]EV proj_reshoring'!DC8</f>
        <v>0.70611155841377204</v>
      </c>
      <c r="AT21" s="1">
        <f>'[1]EV proj_reshoring'!DD8</f>
        <v>1931.162755601207</v>
      </c>
      <c r="AU21" s="1">
        <f>'[1]EV proj_reshoring'!DE8</f>
        <v>0.61123379629866614</v>
      </c>
      <c r="AV21" s="1"/>
      <c r="AW21" s="1"/>
      <c r="AX21" s="2"/>
      <c r="AY21" s="1">
        <f>'[1]EV proj_reshoring'!DI8</f>
        <v>2045</v>
      </c>
      <c r="AZ21" s="1">
        <f>'[1]EV proj_reshoring'!DJ8</f>
        <v>53.191993031356837</v>
      </c>
      <c r="BA21" s="1">
        <f>'[1]EV proj_reshoring'!DK8</f>
        <v>850.64516772552452</v>
      </c>
      <c r="BB21" s="1">
        <f>'[1]EV proj_reshoring'!DL8</f>
        <v>0.21463848922147807</v>
      </c>
      <c r="BC21" s="1">
        <f>'[1]EV proj_reshoring'!DM8</f>
        <v>15.803762321016302</v>
      </c>
      <c r="BD21" s="1">
        <f>'[1]EV proj_reshoring'!DN8</f>
        <v>25.297857958792306</v>
      </c>
      <c r="BE21" s="1">
        <f>'[1]EV proj_reshoring'!DO8</f>
        <v>4.4558017157337274E-2</v>
      </c>
      <c r="BF21" s="1">
        <f>'[1]EV proj_reshoring'!DP8</f>
        <v>53.889905844496376</v>
      </c>
      <c r="BG21" s="1">
        <f>'[1]EV proj_reshoring'!DQ8</f>
        <v>6.36411575722388</v>
      </c>
      <c r="BH21" s="1">
        <f>'[1]EV proj_reshoring'!DR8</f>
        <v>339.70708212726396</v>
      </c>
      <c r="BI21" s="1">
        <f>'[1]EV proj_reshoring'!DS8</f>
        <v>3.3849448038876213</v>
      </c>
      <c r="BJ21" s="1">
        <f>'[1]EV proj_reshoring'!DT8</f>
        <v>0.96998812364012887</v>
      </c>
      <c r="BK21" s="1">
        <f>'[1]EV proj_reshoring'!DU8</f>
        <v>32.346793198934179</v>
      </c>
      <c r="BL21" s="1">
        <f>'[1]EV proj_reshoring'!DV8</f>
        <v>4.351794115254902E-3</v>
      </c>
      <c r="BM21" s="1">
        <f>'[1]EV proj_reshoring'!DW8</f>
        <v>3.4218758194022856</v>
      </c>
      <c r="BN21" s="1">
        <f>'[1]EV proj_reshoring'!DX8</f>
        <v>0.4866372263104356</v>
      </c>
      <c r="BO21" s="1">
        <f>'[1]EV proj_reshoring'!DY8</f>
        <v>0.49167857165170409</v>
      </c>
      <c r="BP21" s="1">
        <f>'[1]EV proj_reshoring'!DZ8</f>
        <v>2.9918400760023824E-5</v>
      </c>
      <c r="BQ21" s="1">
        <f>'[1]EV proj_reshoring'!EA8</f>
        <v>0.59106855477799758</v>
      </c>
      <c r="BR21" s="1">
        <f>'[1]EV proj_reshoring'!EB8</f>
        <v>445.97192543719842</v>
      </c>
      <c r="BS21" s="1">
        <f>'[1]EV proj_reshoring'!EC8</f>
        <v>0.67914017806604166</v>
      </c>
      <c r="BT21" s="1"/>
      <c r="BU21" s="1"/>
      <c r="BV21" s="2"/>
      <c r="BW21" s="1">
        <f>'[1]EV proj_reshoring'!EG8</f>
        <v>2045</v>
      </c>
      <c r="BX21" s="1">
        <f>'[1]EV proj_reshoring'!EH8</f>
        <v>84.271652350453337</v>
      </c>
      <c r="BY21" s="1">
        <f>'[1]EV proj_reshoring'!EI8</f>
        <v>1578.5560958432266</v>
      </c>
      <c r="BZ21" s="1">
        <f>'[1]EV proj_reshoring'!EJ8</f>
        <v>0.22961088871450194</v>
      </c>
      <c r="CA21" s="1">
        <f>'[1]EV proj_reshoring'!EK8</f>
        <v>28.142343648859356</v>
      </c>
      <c r="CB21" s="1">
        <f>'[1]EV proj_reshoring'!EL8</f>
        <v>54.890722201931958</v>
      </c>
      <c r="CC21" s="1">
        <f>'[1]EV proj_reshoring'!EM8</f>
        <v>8.3120751354026801E-2</v>
      </c>
      <c r="CD21" s="1">
        <f>'[1]EV proj_reshoring'!EN8</f>
        <v>85.702028082668505</v>
      </c>
      <c r="CE21" s="1">
        <f>'[1]EV proj_reshoring'!EO8</f>
        <v>10.209539393265368</v>
      </c>
      <c r="CF21" s="1">
        <f>'[1]EV proj_reshoring'!EP8</f>
        <v>638.88635476502657</v>
      </c>
      <c r="CG21" s="1">
        <f>'[1]EV proj_reshoring'!EQ8</f>
        <v>6.6105931665174511</v>
      </c>
      <c r="CH21" s="1">
        <f>'[1]EV proj_reshoring'!ER8</f>
        <v>0.40797712028057859</v>
      </c>
      <c r="CI21" s="1">
        <f>'[1]EV proj_reshoring'!ES8</f>
        <v>69.058073831031308</v>
      </c>
      <c r="CJ21" s="1">
        <f>'[1]EV proj_reshoring'!ET8</f>
        <v>3.6969964695953953E-3</v>
      </c>
      <c r="CK21" s="1">
        <f>'[1]EV proj_reshoring'!EU8</f>
        <v>4.5208040602031518</v>
      </c>
      <c r="CL21" s="1">
        <f>'[1]EV proj_reshoring'!EV8</f>
        <v>0.43699550927585928</v>
      </c>
      <c r="CM21" s="1">
        <f>'[1]EV proj_reshoring'!EW8</f>
        <v>0.44474074877734199</v>
      </c>
      <c r="CN21" s="1">
        <f>'[1]EV proj_reshoring'!EX8</f>
        <v>4.596249587831821E-5</v>
      </c>
      <c r="CO21" s="1">
        <f>'[1]EV proj_reshoring'!EY8</f>
        <v>0.55858091417574096</v>
      </c>
      <c r="CP21" s="1">
        <f>'[1]EV proj_reshoring'!EZ8</f>
        <v>913.7963333661869</v>
      </c>
      <c r="CQ21" s="1">
        <f>'[1]EV proj_reshoring'!FA8</f>
        <v>1.6575728801298313</v>
      </c>
    </row>
    <row r="22" spans="2:95" x14ac:dyDescent="0.2">
      <c r="B22" s="2"/>
      <c r="C22" s="1">
        <f>'[1]EV proj_reshoring'!BM9</f>
        <v>2050</v>
      </c>
      <c r="D22" s="1">
        <f>'[1]EV proj_reshoring'!BN9</f>
        <v>69.670887683759361</v>
      </c>
      <c r="E22" s="1">
        <f>'[1]EV proj_reshoring'!BO9</f>
        <v>1132.5406527688965</v>
      </c>
      <c r="F22" s="1">
        <f>'[1]EV proj_reshoring'!BP9</f>
        <v>0.26179717799885271</v>
      </c>
      <c r="G22" s="1">
        <f>'[1]EV proj_reshoring'!BQ9</f>
        <v>20.799671375706271</v>
      </c>
      <c r="H22" s="1">
        <f>'[1]EV proj_reshoring'!BR9</f>
        <v>37.05121011956944</v>
      </c>
      <c r="I22" s="1">
        <f>'[1]EV proj_reshoring'!BS9</f>
        <v>5.85212060728822E-2</v>
      </c>
      <c r="J22" s="1">
        <f>'[1]EV proj_reshoring'!BT9</f>
        <v>70.589074060040758</v>
      </c>
      <c r="K22" s="1">
        <f>'[1]EV proj_reshoring'!BU9</f>
        <v>7.9397870376440265</v>
      </c>
      <c r="L22" s="1">
        <f>'[1]EV proj_reshoring'!BV9</f>
        <v>483.46996508676159</v>
      </c>
      <c r="M22" s="1">
        <f>'[1]EV proj_reshoring'!BW9</f>
        <v>4.8880649397140363</v>
      </c>
      <c r="N22" s="1">
        <f>'[1]EV proj_reshoring'!BX9</f>
        <v>0.51076166572474113</v>
      </c>
      <c r="O22" s="1">
        <f>'[1]EV proj_reshoring'!BY9</f>
        <v>47.598243062660281</v>
      </c>
      <c r="P22" s="1">
        <f>'[1]EV proj_reshoring'!BZ9</f>
        <v>3.8772780992841899E-3</v>
      </c>
      <c r="Q22" s="1">
        <f>'[1]EV proj_reshoring'!CA9</f>
        <v>2.9316852088063898</v>
      </c>
      <c r="R22" s="1">
        <f>'[1]EV proj_reshoring'!CB9</f>
        <v>0.5942121427650312</v>
      </c>
      <c r="S22" s="1">
        <f>'[1]EV proj_reshoring'!CC9</f>
        <v>0.60050473026732243</v>
      </c>
      <c r="T22" s="1">
        <f>'[1]EV proj_reshoring'!CD9</f>
        <v>3.8774678291894641E-5</v>
      </c>
      <c r="U22" s="1">
        <f>'[1]EV proj_reshoring'!CE9</f>
        <v>0.7056268064727671</v>
      </c>
      <c r="V22" s="1">
        <f>'[1]EV proj_reshoring'!CF9</f>
        <v>1872.4306800791439</v>
      </c>
      <c r="W22" s="1">
        <f>'[1]EV proj_reshoring'!CG9</f>
        <v>0.64289801920519307</v>
      </c>
      <c r="X22" s="1"/>
      <c r="Y22" s="1"/>
      <c r="Z22" s="2"/>
      <c r="AA22" s="1">
        <f>'[1]EV proj_reshoring'!CK9</f>
        <v>2050</v>
      </c>
      <c r="AB22" s="1">
        <f>'[1]EV proj_reshoring'!CL9</f>
        <v>68.710471619944016</v>
      </c>
      <c r="AC22" s="1">
        <f>'[1]EV proj_reshoring'!CM9</f>
        <v>1115.139808225121</v>
      </c>
      <c r="AD22" s="1">
        <f>'[1]EV proj_reshoring'!CN9</f>
        <v>0.26124848086525981</v>
      </c>
      <c r="AE22" s="1">
        <f>'[1]EV proj_reshoring'!CO9</f>
        <v>20.484568083306453</v>
      </c>
      <c r="AF22" s="1">
        <f>'[1]EV proj_reshoring'!CP9</f>
        <v>37.16813054180691</v>
      </c>
      <c r="AG22" s="1">
        <f>'[1]EV proj_reshoring'!CQ9</f>
        <v>5.8393391895660909E-2</v>
      </c>
      <c r="AH22" s="1">
        <f>'[1]EV proj_reshoring'!CR9</f>
        <v>69.619916736307204</v>
      </c>
      <c r="AI22" s="1">
        <f>'[1]EV proj_reshoring'!CS9</f>
        <v>7.9280416810069427</v>
      </c>
      <c r="AJ22" s="1">
        <f>'[1]EV proj_reshoring'!CT9</f>
        <v>485.07602236614832</v>
      </c>
      <c r="AK22" s="1">
        <f>'[1]EV proj_reshoring'!CU9</f>
        <v>4.800262801808735</v>
      </c>
      <c r="AL22" s="1">
        <f>'[1]EV proj_reshoring'!CV9</f>
        <v>0.49986278702228493</v>
      </c>
      <c r="AM22" s="1">
        <f>'[1]EV proj_reshoring'!CW9</f>
        <v>47.76925932248227</v>
      </c>
      <c r="AN22" s="1">
        <f>'[1]EV proj_reshoring'!CX9</f>
        <v>3.7199580889972807E-3</v>
      </c>
      <c r="AO22" s="1">
        <f>'[1]EV proj_reshoring'!CY9</f>
        <v>2.8194255330094897</v>
      </c>
      <c r="AP22" s="1">
        <f>'[1]EV proj_reshoring'!CZ9</f>
        <v>0.59762022287176941</v>
      </c>
      <c r="AQ22" s="1">
        <f>'[1]EV proj_reshoring'!DA9</f>
        <v>0.6038954559808245</v>
      </c>
      <c r="AR22" s="1">
        <f>'[1]EV proj_reshoring'!DB9</f>
        <v>3.8387760456827402E-5</v>
      </c>
      <c r="AS22" s="1">
        <f>'[1]EV proj_reshoring'!DC9</f>
        <v>0.70623743570396313</v>
      </c>
      <c r="AT22" s="1">
        <f>'[1]EV proj_reshoring'!DD9</f>
        <v>1931.3716778260264</v>
      </c>
      <c r="AU22" s="1">
        <f>'[1]EV proj_reshoring'!DE9</f>
        <v>0.61158633793604289</v>
      </c>
      <c r="AV22" s="1"/>
      <c r="AW22" s="1"/>
      <c r="AX22" s="2"/>
      <c r="AY22" s="1">
        <f>'[1]EV proj_reshoring'!DI9</f>
        <v>2050</v>
      </c>
      <c r="AZ22" s="1">
        <f>'[1]EV proj_reshoring'!DJ9</f>
        <v>53.012610364409582</v>
      </c>
      <c r="BA22" s="1">
        <f>'[1]EV proj_reshoring'!DK9</f>
        <v>847.64685209338347</v>
      </c>
      <c r="BB22" s="1">
        <f>'[1]EV proj_reshoring'!DL9</f>
        <v>0.21415369396604711</v>
      </c>
      <c r="BC22" s="1">
        <f>'[1]EV proj_reshoring'!DM9</f>
        <v>15.749926024670101</v>
      </c>
      <c r="BD22" s="1">
        <f>'[1]EV proj_reshoring'!DN9</f>
        <v>25.190120117624183</v>
      </c>
      <c r="BE22" s="1">
        <f>'[1]EV proj_reshoring'!DO9</f>
        <v>4.4444755676014178E-2</v>
      </c>
      <c r="BF22" s="1">
        <f>'[1]EV proj_reshoring'!DP9</f>
        <v>53.70833897224297</v>
      </c>
      <c r="BG22" s="1">
        <f>'[1]EV proj_reshoring'!DQ9</f>
        <v>6.3486766969864998</v>
      </c>
      <c r="BH22" s="1">
        <f>'[1]EV proj_reshoring'!DR9</f>
        <v>338.43612418393502</v>
      </c>
      <c r="BI22" s="1">
        <f>'[1]EV proj_reshoring'!DS9</f>
        <v>3.3698432185375782</v>
      </c>
      <c r="BJ22" s="1">
        <f>'[1]EV proj_reshoring'!DT9</f>
        <v>0.97571362092227154</v>
      </c>
      <c r="BK22" s="1">
        <f>'[1]EV proj_reshoring'!DU9</f>
        <v>32.205950475208795</v>
      </c>
      <c r="BL22" s="1">
        <f>'[1]EV proj_reshoring'!DV9</f>
        <v>4.359265856038165E-3</v>
      </c>
      <c r="BM22" s="1">
        <f>'[1]EV proj_reshoring'!DW9</f>
        <v>3.429677050424754</v>
      </c>
      <c r="BN22" s="1">
        <f>'[1]EV proj_reshoring'!DX9</f>
        <v>0.48537544373297514</v>
      </c>
      <c r="BO22" s="1">
        <f>'[1]EV proj_reshoring'!DY9</f>
        <v>0.49040338057135024</v>
      </c>
      <c r="BP22" s="1">
        <f>'[1]EV proj_reshoring'!DZ9</f>
        <v>2.9825811794102775E-5</v>
      </c>
      <c r="BQ22" s="1">
        <f>'[1]EV proj_reshoring'!EA9</f>
        <v>0.58986496692390145</v>
      </c>
      <c r="BR22" s="1">
        <f>'[1]EV proj_reshoring'!EB9</f>
        <v>428.3229298391613</v>
      </c>
      <c r="BS22" s="1">
        <f>'[1]EV proj_reshoring'!EC9</f>
        <v>0.67994103808445827</v>
      </c>
      <c r="BT22" s="1"/>
      <c r="BU22" s="1"/>
      <c r="BV22" s="2"/>
      <c r="BW22" s="1">
        <f>'[1]EV proj_reshoring'!EG9</f>
        <v>2050</v>
      </c>
      <c r="BX22" s="1">
        <f>'[1]EV proj_reshoring'!EH9</f>
        <v>86.194948792932465</v>
      </c>
      <c r="BY22" s="1">
        <f>'[1]EV proj_reshoring'!EI9</f>
        <v>1636.843056686761</v>
      </c>
      <c r="BZ22" s="1">
        <f>'[1]EV proj_reshoring'!EJ9</f>
        <v>0.22554481184759678</v>
      </c>
      <c r="CA22" s="1">
        <f>'[1]EV proj_reshoring'!EK9</f>
        <v>29.101417539307853</v>
      </c>
      <c r="CB22" s="1">
        <f>'[1]EV proj_reshoring'!EL9</f>
        <v>57.249613375968131</v>
      </c>
      <c r="CC22" s="1">
        <f>'[1]EV proj_reshoring'!EM9</f>
        <v>8.6368080663919433E-2</v>
      </c>
      <c r="CD22" s="1">
        <f>'[1]EV proj_reshoring'!EN9</f>
        <v>87.692193002289002</v>
      </c>
      <c r="CE22" s="1">
        <f>'[1]EV proj_reshoring'!EO9</f>
        <v>10.510318924322181</v>
      </c>
      <c r="CF22" s="1">
        <f>'[1]EV proj_reshoring'!EP9</f>
        <v>659.56059766385692</v>
      </c>
      <c r="CG22" s="1">
        <f>'[1]EV proj_reshoring'!EQ9</f>
        <v>6.8371372819095368</v>
      </c>
      <c r="CH22" s="1">
        <f>'[1]EV proj_reshoring'!ER9</f>
        <v>0.39494680784725739</v>
      </c>
      <c r="CI22" s="1">
        <f>'[1]EV proj_reshoring'!ES9</f>
        <v>71.898817816262095</v>
      </c>
      <c r="CJ22" s="1">
        <f>'[1]EV proj_reshoring'!ET9</f>
        <v>3.6756149557881984E-3</v>
      </c>
      <c r="CK22" s="1">
        <f>'[1]EV proj_reshoring'!EU9</f>
        <v>4.728188248435842</v>
      </c>
      <c r="CL22" s="1">
        <f>'[1]EV proj_reshoring'!EV9</f>
        <v>0.41679989880879453</v>
      </c>
      <c r="CM22" s="1">
        <f>'[1]EV proj_reshoring'!EW9</f>
        <v>0.42473541999622594</v>
      </c>
      <c r="CN22" s="1">
        <f>'[1]EV proj_reshoring'!EX9</f>
        <v>4.6914524104217828E-5</v>
      </c>
      <c r="CO22" s="1">
        <f>'[1]EV proj_reshoring'!EY9</f>
        <v>0.53976428893567152</v>
      </c>
      <c r="CP22" s="1">
        <f>'[1]EV proj_reshoring'!EZ9</f>
        <v>790.29171687573262</v>
      </c>
      <c r="CQ22" s="1">
        <f>'[1]EV proj_reshoring'!FA9</f>
        <v>1.7893258812717752</v>
      </c>
    </row>
    <row r="23" spans="2:95" x14ac:dyDescent="0.2">
      <c r="B23" s="2" t="str">
        <f>'[1]EV proj_reshoring'!BL10</f>
        <v>Direct-emissions-pricing only</v>
      </c>
      <c r="C23" s="1">
        <f>'[1]EV proj_reshoring'!BM10</f>
        <v>2025</v>
      </c>
      <c r="D23" s="1">
        <f>'[1]EV proj_reshoring'!BN10</f>
        <v>70.991779045544504</v>
      </c>
      <c r="E23" s="1">
        <f>'[1]EV proj_reshoring'!BO10</f>
        <v>1156.6466891267942</v>
      </c>
      <c r="F23" s="1">
        <f>'[1]EV proj_reshoring'!BP10</f>
        <v>0.26382843898391722</v>
      </c>
      <c r="G23" s="1">
        <f>'[1]EV proj_reshoring'!BQ10</f>
        <v>21.150472210931152</v>
      </c>
      <c r="H23" s="1">
        <f>'[1]EV proj_reshoring'!BR10</f>
        <v>39.014207011003379</v>
      </c>
      <c r="I23" s="1">
        <f>'[1]EV proj_reshoring'!BS10</f>
        <v>6.1575328355761898E-2</v>
      </c>
      <c r="J23" s="1">
        <f>'[1]EV proj_reshoring'!BT10</f>
        <v>71.938016079976791</v>
      </c>
      <c r="K23" s="1">
        <f>'[1]EV proj_reshoring'!BU10</f>
        <v>8.1792619773160027</v>
      </c>
      <c r="L23" s="1">
        <f>'[1]EV proj_reshoring'!BV10</f>
        <v>508.30724961847892</v>
      </c>
      <c r="M23" s="1">
        <f>'[1]EV proj_reshoring'!BW10</f>
        <v>5.0898965087330348</v>
      </c>
      <c r="N23" s="1">
        <f>'[1]EV proj_reshoring'!BX10</f>
        <v>0.53093002902258835</v>
      </c>
      <c r="O23" s="1">
        <f>'[1]EV proj_reshoring'!BY10</f>
        <v>50.110178061003936</v>
      </c>
      <c r="P23" s="1">
        <f>'[1]EV proj_reshoring'!BZ10</f>
        <v>3.9817807497643408E-3</v>
      </c>
      <c r="Q23" s="1">
        <f>'[1]EV proj_reshoring'!CA10</f>
        <v>3.0274312912568</v>
      </c>
      <c r="R23" s="1">
        <f>'[1]EV proj_reshoring'!CB10</f>
        <v>0.59223325139355376</v>
      </c>
      <c r="S23" s="1">
        <f>'[1]EV proj_reshoring'!CC10</f>
        <v>0.59857412298040702</v>
      </c>
      <c r="T23" s="1">
        <f>'[1]EV proj_reshoring'!CD10</f>
        <v>3.9601654054106382E-5</v>
      </c>
      <c r="U23" s="1">
        <f>'[1]EV proj_reshoring'!CE10</f>
        <v>0.70689956415905386</v>
      </c>
      <c r="V23" s="1">
        <f>'[1]EV proj_reshoring'!CF10</f>
        <v>1871.4035233362274</v>
      </c>
      <c r="W23" s="1">
        <f>'[1]EV proj_reshoring'!CG10</f>
        <v>0.66732199619299115</v>
      </c>
      <c r="X23" s="1"/>
      <c r="Y23" s="1"/>
      <c r="Z23" s="2" t="str">
        <f>'[1]EV proj_reshoring'!CJ10</f>
        <v>Direct-emissions-pricing only</v>
      </c>
      <c r="AA23" s="1">
        <f>'[1]EV proj_reshoring'!CK10</f>
        <v>2025</v>
      </c>
      <c r="AB23" s="1">
        <f>'[1]EV proj_reshoring'!CL10</f>
        <v>70.920986582962499</v>
      </c>
      <c r="AC23" s="1">
        <f>'[1]EV proj_reshoring'!CM10</f>
        <v>1155.3323025580432</v>
      </c>
      <c r="AD23" s="1">
        <f>'[1]EV proj_reshoring'!CN10</f>
        <v>0.26376690391932306</v>
      </c>
      <c r="AE23" s="1">
        <f>'[1]EV proj_reshoring'!CO10</f>
        <v>21.128760158698235</v>
      </c>
      <c r="AF23" s="1">
        <f>'[1]EV proj_reshoring'!CP10</f>
        <v>38.964568110289427</v>
      </c>
      <c r="AG23" s="1">
        <f>'[1]EV proj_reshoring'!CQ10</f>
        <v>6.1512903124317453E-2</v>
      </c>
      <c r="AH23" s="1">
        <f>'[1]EV proj_reshoring'!CR10</f>
        <v>71.866170390574055</v>
      </c>
      <c r="AI23" s="1">
        <f>'[1]EV proj_reshoring'!CS10</f>
        <v>8.1735651949141666</v>
      </c>
      <c r="AJ23" s="1">
        <f>'[1]EV proj_reshoring'!CT10</f>
        <v>507.73902972664951</v>
      </c>
      <c r="AK23" s="1">
        <f>'[1]EV proj_reshoring'!CU10</f>
        <v>5.0811452699276147</v>
      </c>
      <c r="AL23" s="1">
        <f>'[1]EV proj_reshoring'!CV10</f>
        <v>0.53288197313682384</v>
      </c>
      <c r="AM23" s="1">
        <f>'[1]EV proj_reshoring'!CW10</f>
        <v>50.046680383952989</v>
      </c>
      <c r="AN23" s="1">
        <f>'[1]EV proj_reshoring'!CX10</f>
        <v>3.9798595684989594E-3</v>
      </c>
      <c r="AO23" s="1">
        <f>'[1]EV proj_reshoring'!CY10</f>
        <v>3.0265926918485508</v>
      </c>
      <c r="AP23" s="1">
        <f>'[1]EV proj_reshoring'!CZ10</f>
        <v>0.59237230060916601</v>
      </c>
      <c r="AQ23" s="1">
        <f>'[1]EV proj_reshoring'!DA10</f>
        <v>0.59871110917959935</v>
      </c>
      <c r="AR23" s="1">
        <f>'[1]EV proj_reshoring'!DB10</f>
        <v>3.9567921402120152E-5</v>
      </c>
      <c r="AS23" s="1">
        <f>'[1]EV proj_reshoring'!DC10</f>
        <v>0.70690968194014081</v>
      </c>
      <c r="AT23" s="1">
        <f>'[1]EV proj_reshoring'!DD10</f>
        <v>1867.269117139934</v>
      </c>
      <c r="AU23" s="1">
        <f>'[1]EV proj_reshoring'!DE10</f>
        <v>0.6667022732519251</v>
      </c>
      <c r="AV23" s="1"/>
      <c r="AW23" s="1"/>
      <c r="AX23" s="2" t="str">
        <f>'[1]EV proj_reshoring'!DH10</f>
        <v>Direct-emissions-pricing only</v>
      </c>
      <c r="AY23" s="1">
        <f>'[1]EV proj_reshoring'!DI10</f>
        <v>2025</v>
      </c>
      <c r="AZ23" s="1">
        <f>'[1]EV proj_reshoring'!DJ10</f>
        <v>70.296788787891742</v>
      </c>
      <c r="BA23" s="1">
        <f>'[1]EV proj_reshoring'!DK10</f>
        <v>1144.5342589963414</v>
      </c>
      <c r="BB23" s="1">
        <f>'[1]EV proj_reshoring'!DL10</f>
        <v>0.26206395139367572</v>
      </c>
      <c r="BC23" s="1">
        <f>'[1]EV proj_reshoring'!DM10</f>
        <v>20.944794203673588</v>
      </c>
      <c r="BD23" s="1">
        <f>'[1]EV proj_reshoring'!DN10</f>
        <v>38.417028375602982</v>
      </c>
      <c r="BE23" s="1">
        <f>'[1]EV proj_reshoring'!DO10</f>
        <v>6.0910534309256387E-2</v>
      </c>
      <c r="BF23" s="1">
        <f>'[1]EV proj_reshoring'!DP10</f>
        <v>71.23168590013411</v>
      </c>
      <c r="BG23" s="1">
        <f>'[1]EV proj_reshoring'!DQ10</f>
        <v>8.1093501614423733</v>
      </c>
      <c r="BH23" s="1">
        <f>'[1]EV proj_reshoring'!DR10</f>
        <v>501.36353429709237</v>
      </c>
      <c r="BI23" s="1">
        <f>'[1]EV proj_reshoring'!DS10</f>
        <v>5.0162510800048983</v>
      </c>
      <c r="BJ23" s="1">
        <f>'[1]EV proj_reshoring'!DT10</f>
        <v>0.55575482442588475</v>
      </c>
      <c r="BK23" s="1">
        <f>'[1]EV proj_reshoring'!DU10</f>
        <v>49.337575426701996</v>
      </c>
      <c r="BL23" s="1">
        <f>'[1]EV proj_reshoring'!DV10</f>
        <v>4.0186738013534527E-3</v>
      </c>
      <c r="BM23" s="1">
        <f>'[1]EV proj_reshoring'!DW10</f>
        <v>3.0623511217520045</v>
      </c>
      <c r="BN23" s="1">
        <f>'[1]EV proj_reshoring'!DX10</f>
        <v>0.58833412439635613</v>
      </c>
      <c r="BO23" s="1">
        <f>'[1]EV proj_reshoring'!DY10</f>
        <v>0.59462649887519958</v>
      </c>
      <c r="BP23" s="1">
        <f>'[1]EV proj_reshoring'!DZ10</f>
        <v>3.9221042917063908E-5</v>
      </c>
      <c r="BQ23" s="1">
        <f>'[1]EV proj_reshoring'!EA10</f>
        <v>0.70296301154942409</v>
      </c>
      <c r="BR23" s="1">
        <f>'[1]EV proj_reshoring'!EB10</f>
        <v>1802.5081977907516</v>
      </c>
      <c r="BS23" s="1">
        <f>'[1]EV proj_reshoring'!EC10</f>
        <v>0.67089285586273373</v>
      </c>
      <c r="BT23" s="1"/>
      <c r="BU23" s="1"/>
      <c r="BV23" s="2" t="str">
        <f>'[1]EV proj_reshoring'!EF10</f>
        <v>Direct-emissions-pricing only</v>
      </c>
      <c r="BW23" s="1">
        <f>'[1]EV proj_reshoring'!EG10</f>
        <v>2025</v>
      </c>
      <c r="BX23" s="1">
        <f>'[1]EV proj_reshoring'!EH10</f>
        <v>71.002481197215317</v>
      </c>
      <c r="BY23" s="1">
        <f>'[1]EV proj_reshoring'!EI10</f>
        <v>1156.8012431715647</v>
      </c>
      <c r="BZ23" s="1">
        <f>'[1]EV proj_reshoring'!EJ10</f>
        <v>0.26385917966707084</v>
      </c>
      <c r="CA23" s="1">
        <f>'[1]EV proj_reshoring'!EK10</f>
        <v>21.153748804795271</v>
      </c>
      <c r="CB23" s="1">
        <f>'[1]EV proj_reshoring'!EL10</f>
        <v>39.012978341843898</v>
      </c>
      <c r="CC23" s="1">
        <f>'[1]EV proj_reshoring'!EM10</f>
        <v>6.1576059172795523E-2</v>
      </c>
      <c r="CD23" s="1">
        <f>'[1]EV proj_reshoring'!EN10</f>
        <v>71.948690111906771</v>
      </c>
      <c r="CE23" s="1">
        <f>'[1]EV proj_reshoring'!EO10</f>
        <v>8.1800205146037772</v>
      </c>
      <c r="CF23" s="1">
        <f>'[1]EV proj_reshoring'!EP10</f>
        <v>508.30967053525853</v>
      </c>
      <c r="CG23" s="1">
        <f>'[1]EV proj_reshoring'!EQ10</f>
        <v>5.090116472343718</v>
      </c>
      <c r="CH23" s="1">
        <f>'[1]EV proj_reshoring'!ER10</f>
        <v>0.53105617796266757</v>
      </c>
      <c r="CI23" s="1">
        <f>'[1]EV proj_reshoring'!ES10</f>
        <v>50.108898153183588</v>
      </c>
      <c r="CJ23" s="1">
        <f>'[1]EV proj_reshoring'!ET10</f>
        <v>3.9826977393763391E-3</v>
      </c>
      <c r="CK23" s="1">
        <f>'[1]EV proj_reshoring'!EU10</f>
        <v>3.028061797375726</v>
      </c>
      <c r="CL23" s="1">
        <f>'[1]EV proj_reshoring'!EV10</f>
        <v>0.59232519321723121</v>
      </c>
      <c r="CM23" s="1">
        <f>'[1]EV proj_reshoring'!EW10</f>
        <v>0.5986668885112636</v>
      </c>
      <c r="CN23" s="1">
        <f>'[1]EV proj_reshoring'!EX10</f>
        <v>3.9606232248882567E-5</v>
      </c>
      <c r="CO23" s="1">
        <f>'[1]EV proj_reshoring'!EY10</f>
        <v>0.70699082837576122</v>
      </c>
      <c r="CP23" s="1">
        <f>'[1]EV proj_reshoring'!EZ10</f>
        <v>1871.8221876472969</v>
      </c>
      <c r="CQ23" s="1">
        <f>'[1]EV proj_reshoring'!FA10</f>
        <v>0.66745219515949439</v>
      </c>
    </row>
    <row r="24" spans="2:95" x14ac:dyDescent="0.2">
      <c r="B24" s="2"/>
      <c r="C24" s="1">
        <f>'[1]EV proj_reshoring'!BM11</f>
        <v>2030</v>
      </c>
      <c r="D24" s="1">
        <f>'[1]EV proj_reshoring'!BN11</f>
        <v>69.30290455251604</v>
      </c>
      <c r="E24" s="1">
        <f>'[1]EV proj_reshoring'!BO11</f>
        <v>1126.6678682866475</v>
      </c>
      <c r="F24" s="1">
        <f>'[1]EV proj_reshoring'!BP11</f>
        <v>0.26071819506418042</v>
      </c>
      <c r="G24" s="1">
        <f>'[1]EV proj_reshoring'!BQ11</f>
        <v>20.694280657837869</v>
      </c>
      <c r="H24" s="1">
        <f>'[1]EV proj_reshoring'!BR11</f>
        <v>36.820132420760793</v>
      </c>
      <c r="I24" s="1">
        <f>'[1]EV proj_reshoring'!BS11</f>
        <v>5.8128324945757155E-2</v>
      </c>
      <c r="J24" s="1">
        <f>'[1]EV proj_reshoring'!BT11</f>
        <v>70.217329681646888</v>
      </c>
      <c r="K24" s="1">
        <f>'[1]EV proj_reshoring'!BU11</f>
        <v>7.8963096921035563</v>
      </c>
      <c r="L24" s="1">
        <f>'[1]EV proj_reshoring'!BV11</f>
        <v>480.29066262234755</v>
      </c>
      <c r="M24" s="1">
        <f>'[1]EV proj_reshoring'!BW11</f>
        <v>4.859784000829328</v>
      </c>
      <c r="N24" s="1">
        <f>'[1]EV proj_reshoring'!BX11</f>
        <v>0.50636653514173868</v>
      </c>
      <c r="O24" s="1">
        <f>'[1]EV proj_reshoring'!BY11</f>
        <v>47.297709495186318</v>
      </c>
      <c r="P24" s="1">
        <f>'[1]EV proj_reshoring'!BZ11</f>
        <v>3.8559947214543973E-3</v>
      </c>
      <c r="Q24" s="1">
        <f>'[1]EV proj_reshoring'!CA11</f>
        <v>2.9149823689932055</v>
      </c>
      <c r="R24" s="1">
        <f>'[1]EV proj_reshoring'!CB11</f>
        <v>0.59172407465873744</v>
      </c>
      <c r="S24" s="1">
        <f>'[1]EV proj_reshoring'!CC11</f>
        <v>0.59798941728042954</v>
      </c>
      <c r="T24" s="1">
        <f>'[1]EV proj_reshoring'!CD11</f>
        <v>3.8571969294362155E-5</v>
      </c>
      <c r="U24" s="1">
        <f>'[1]EV proj_reshoring'!CE11</f>
        <v>0.70294290319666219</v>
      </c>
      <c r="V24" s="1">
        <f>'[1]EV proj_reshoring'!CF11</f>
        <v>1865.087918815578</v>
      </c>
      <c r="W24" s="1">
        <f>'[1]EV proj_reshoring'!CG11</f>
        <v>0.63856957490663324</v>
      </c>
      <c r="X24" s="1"/>
      <c r="Y24" s="1"/>
      <c r="Z24" s="2"/>
      <c r="AA24" s="1">
        <f>'[1]EV proj_reshoring'!CK11</f>
        <v>2030</v>
      </c>
      <c r="AB24" s="1">
        <f>'[1]EV proj_reshoring'!CL11</f>
        <v>69.009267773249391</v>
      </c>
      <c r="AC24" s="1">
        <f>'[1]EV proj_reshoring'!CM11</f>
        <v>1121.0682527163633</v>
      </c>
      <c r="AD24" s="1">
        <f>'[1]EV proj_reshoring'!CN11</f>
        <v>0.26076709335627618</v>
      </c>
      <c r="AE24" s="1">
        <f>'[1]EV proj_reshoring'!CO11</f>
        <v>20.596251492066941</v>
      </c>
      <c r="AF24" s="1">
        <f>'[1]EV proj_reshoring'!CP11</f>
        <v>36.858024112018605</v>
      </c>
      <c r="AG24" s="1">
        <f>'[1]EV proj_reshoring'!CQ11</f>
        <v>5.8083634541694851E-2</v>
      </c>
      <c r="AH24" s="1">
        <f>'[1]EV proj_reshoring'!CR11</f>
        <v>69.920339102736904</v>
      </c>
      <c r="AI24" s="1">
        <f>'[1]EV proj_reshoring'!CS11</f>
        <v>7.8967369136944248</v>
      </c>
      <c r="AJ24" s="1">
        <f>'[1]EV proj_reshoring'!CT11</f>
        <v>480.92092986092888</v>
      </c>
      <c r="AK24" s="1">
        <f>'[1]EV proj_reshoring'!CU11</f>
        <v>4.8275933702573584</v>
      </c>
      <c r="AL24" s="1">
        <f>'[1]EV proj_reshoring'!CV11</f>
        <v>0.50295435601227789</v>
      </c>
      <c r="AM24" s="1">
        <f>'[1]EV proj_reshoring'!CW11</f>
        <v>47.356149888657022</v>
      </c>
      <c r="AN24" s="1">
        <f>'[1]EV proj_reshoring'!CX11</f>
        <v>3.8003656466420841E-3</v>
      </c>
      <c r="AO24" s="1">
        <f>'[1]EV proj_reshoring'!CY11</f>
        <v>2.8749835403822304</v>
      </c>
      <c r="AP24" s="1">
        <f>'[1]EV proj_reshoring'!CZ11</f>
        <v>0.59384888465392083</v>
      </c>
      <c r="AQ24" s="1">
        <f>'[1]EV proj_reshoring'!DA11</f>
        <v>0.60011433880595777</v>
      </c>
      <c r="AR24" s="1">
        <f>'[1]EV proj_reshoring'!DB11</f>
        <v>3.8458092357106185E-5</v>
      </c>
      <c r="AS24" s="1">
        <f>'[1]EV proj_reshoring'!DC11</f>
        <v>0.70395667732845779</v>
      </c>
      <c r="AT24" s="1">
        <f>'[1]EV proj_reshoring'!DD11</f>
        <v>1890.2265787388815</v>
      </c>
      <c r="AU24" s="1">
        <f>'[1]EV proj_reshoring'!DE11</f>
        <v>0.62727894303191201</v>
      </c>
      <c r="AV24" s="1"/>
      <c r="AW24" s="1"/>
      <c r="AX24" s="2"/>
      <c r="AY24" s="1">
        <f>'[1]EV proj_reshoring'!DI11</f>
        <v>2030</v>
      </c>
      <c r="AZ24" s="1">
        <f>'[1]EV proj_reshoring'!DJ11</f>
        <v>65.560072269720379</v>
      </c>
      <c r="BA24" s="1">
        <f>'[1]EV proj_reshoring'!DK11</f>
        <v>1061.3480926795719</v>
      </c>
      <c r="BB24" s="1">
        <f>'[1]EV proj_reshoring'!DL11</f>
        <v>0.25022535434857512</v>
      </c>
      <c r="BC24" s="1">
        <f>'[1]EV proj_reshoring'!DM11</f>
        <v>19.557422567808189</v>
      </c>
      <c r="BD24" s="1">
        <f>'[1]EV proj_reshoring'!DN11</f>
        <v>33.811286507957476</v>
      </c>
      <c r="BE24" s="1">
        <f>'[1]EV proj_reshoring'!DO11</f>
        <v>5.4614857526512517E-2</v>
      </c>
      <c r="BF24" s="1">
        <f>'[1]EV proj_reshoring'!DP11</f>
        <v>66.418755503063082</v>
      </c>
      <c r="BG24" s="1">
        <f>'[1]EV proj_reshoring'!DQ11</f>
        <v>7.5273314734828434</v>
      </c>
      <c r="BH24" s="1">
        <f>'[1]EV proj_reshoring'!DR11</f>
        <v>443.99217362218332</v>
      </c>
      <c r="BI24" s="1">
        <f>'[1]EV proj_reshoring'!DS11</f>
        <v>4.4875535506374717</v>
      </c>
      <c r="BJ24" s="1">
        <f>'[1]EV proj_reshoring'!DT11</f>
        <v>0.62683883929187456</v>
      </c>
      <c r="BK24" s="1">
        <f>'[1]EV proj_reshoring'!DU11</f>
        <v>43.40528488311891</v>
      </c>
      <c r="BL24" s="1">
        <f>'[1]EV proj_reshoring'!DV11</f>
        <v>3.9992861011526101E-3</v>
      </c>
      <c r="BM24" s="1">
        <f>'[1]EV proj_reshoring'!DW11</f>
        <v>3.0531450797481732</v>
      </c>
      <c r="BN24" s="1">
        <f>'[1]EV proj_reshoring'!DX11</f>
        <v>0.56931606086099584</v>
      </c>
      <c r="BO24" s="1">
        <f>'[1]EV proj_reshoring'!DY11</f>
        <v>0.57530307296471239</v>
      </c>
      <c r="BP24" s="1">
        <f>'[1]EV proj_reshoring'!DZ11</f>
        <v>3.6527895786747152E-5</v>
      </c>
      <c r="BQ24" s="1">
        <f>'[1]EV proj_reshoring'!EA11</f>
        <v>0.67830980902120863</v>
      </c>
      <c r="BR24" s="1">
        <f>'[1]EV proj_reshoring'!EB11</f>
        <v>1521.265648396168</v>
      </c>
      <c r="BS24" s="1">
        <f>'[1]EV proj_reshoring'!EC11</f>
        <v>0.65127128567856629</v>
      </c>
      <c r="BT24" s="1"/>
      <c r="BU24" s="1"/>
      <c r="BV24" s="2"/>
      <c r="BW24" s="1">
        <f>'[1]EV proj_reshoring'!EG11</f>
        <v>2030</v>
      </c>
      <c r="BX24" s="1">
        <f>'[1]EV proj_reshoring'!EH11</f>
        <v>69.470660455428742</v>
      </c>
      <c r="BY24" s="1">
        <f>'[1]EV proj_reshoring'!EI11</f>
        <v>1131.8251900245762</v>
      </c>
      <c r="BZ24" s="1">
        <f>'[1]EV proj_reshoring'!EJ11</f>
        <v>0.26033586624204008</v>
      </c>
      <c r="CA24" s="1">
        <f>'[1]EV proj_reshoring'!EK11</f>
        <v>20.779073815134826</v>
      </c>
      <c r="CB24" s="1">
        <f>'[1]EV proj_reshoring'!EL11</f>
        <v>37.026533951179161</v>
      </c>
      <c r="CC24" s="1">
        <f>'[1]EV proj_reshoring'!EM11</f>
        <v>5.8413589382506556E-2</v>
      </c>
      <c r="CD24" s="1">
        <f>'[1]EV proj_reshoring'!EN11</f>
        <v>70.391038380231137</v>
      </c>
      <c r="CE24" s="1">
        <f>'[1]EV proj_reshoring'!EO11</f>
        <v>7.9223967864397524</v>
      </c>
      <c r="CF24" s="1">
        <f>'[1]EV proj_reshoring'!EP11</f>
        <v>482.08872932326045</v>
      </c>
      <c r="CG24" s="1">
        <f>'[1]EV proj_reshoring'!EQ11</f>
        <v>4.8797886672270412</v>
      </c>
      <c r="CH24" s="1">
        <f>'[1]EV proj_reshoring'!ER11</f>
        <v>0.50516479278622284</v>
      </c>
      <c r="CI24" s="1">
        <f>'[1]EV proj_reshoring'!ES11</f>
        <v>47.545945297911018</v>
      </c>
      <c r="CJ24" s="1">
        <f>'[1]EV proj_reshoring'!ET11</f>
        <v>3.8537817146674E-3</v>
      </c>
      <c r="CK24" s="1">
        <f>'[1]EV proj_reshoring'!EU11</f>
        <v>2.9333774247386128</v>
      </c>
      <c r="CL24" s="1">
        <f>'[1]EV proj_reshoring'!EV11</f>
        <v>0.5898722005617022</v>
      </c>
      <c r="CM24" s="1">
        <f>'[1]EV proj_reshoring'!EW11</f>
        <v>0.59615423046447913</v>
      </c>
      <c r="CN24" s="1">
        <f>'[1]EV proj_reshoring'!EX11</f>
        <v>3.8654489605009455E-5</v>
      </c>
      <c r="CO24" s="1">
        <f>'[1]EV proj_reshoring'!EY11</f>
        <v>0.70120888419839744</v>
      </c>
      <c r="CP24" s="1">
        <f>'[1]EV proj_reshoring'!EZ11</f>
        <v>1853.8498621620436</v>
      </c>
      <c r="CQ24" s="1">
        <f>'[1]EV proj_reshoring'!FA11</f>
        <v>0.65034933843681575</v>
      </c>
    </row>
    <row r="25" spans="2:95" x14ac:dyDescent="0.2">
      <c r="B25" s="2"/>
      <c r="C25" s="1">
        <f>'[1]EV proj_reshoring'!BM12</f>
        <v>2035</v>
      </c>
      <c r="D25" s="1">
        <f>'[1]EV proj_reshoring'!BN12</f>
        <v>69.3863635164318</v>
      </c>
      <c r="E25" s="1">
        <f>'[1]EV proj_reshoring'!BO12</f>
        <v>1127.9041233452308</v>
      </c>
      <c r="F25" s="1">
        <f>'[1]EV proj_reshoring'!BP12</f>
        <v>0.26099924246715595</v>
      </c>
      <c r="G25" s="1">
        <f>'[1]EV proj_reshoring'!BQ12</f>
        <v>20.719174235051238</v>
      </c>
      <c r="H25" s="1">
        <f>'[1]EV proj_reshoring'!BR12</f>
        <v>36.833072355995753</v>
      </c>
      <c r="I25" s="1">
        <f>'[1]EV proj_reshoring'!BS12</f>
        <v>5.8161841951668937E-2</v>
      </c>
      <c r="J25" s="1">
        <f>'[1]EV proj_reshoring'!BT12</f>
        <v>70.30105866639974</v>
      </c>
      <c r="K25" s="1">
        <f>'[1]EV proj_reshoring'!BU12</f>
        <v>7.9034381799796849</v>
      </c>
      <c r="L25" s="1">
        <f>'[1]EV proj_reshoring'!BV12</f>
        <v>480.55253222962892</v>
      </c>
      <c r="M25" s="1">
        <f>'[1]EV proj_reshoring'!BW12</f>
        <v>4.8629017667604213</v>
      </c>
      <c r="N25" s="1">
        <f>'[1]EV proj_reshoring'!BX12</f>
        <v>0.5072679088225317</v>
      </c>
      <c r="O25" s="1">
        <f>'[1]EV proj_reshoring'!BY12</f>
        <v>47.316026843538246</v>
      </c>
      <c r="P25" s="1">
        <f>'[1]EV proj_reshoring'!BZ12</f>
        <v>3.8608738116355048E-3</v>
      </c>
      <c r="Q25" s="1">
        <f>'[1]EV proj_reshoring'!CA12</f>
        <v>2.9183503378885631</v>
      </c>
      <c r="R25" s="1">
        <f>'[1]EV proj_reshoring'!CB12</f>
        <v>0.59255160854401079</v>
      </c>
      <c r="S25" s="1">
        <f>'[1]EV proj_reshoring'!CC12</f>
        <v>0.5988242065717776</v>
      </c>
      <c r="T25" s="1">
        <f>'[1]EV proj_reshoring'!CD12</f>
        <v>3.8613209940383774E-5</v>
      </c>
      <c r="U25" s="1">
        <f>'[1]EV proj_reshoring'!CE12</f>
        <v>0.70374978238357933</v>
      </c>
      <c r="V25" s="1">
        <f>'[1]EV proj_reshoring'!CF12</f>
        <v>1867.7403369711831</v>
      </c>
      <c r="W25" s="1">
        <f>'[1]EV proj_reshoring'!CG12</f>
        <v>0.63938055457675913</v>
      </c>
      <c r="X25" s="1"/>
      <c r="Y25" s="1"/>
      <c r="Z25" s="2"/>
      <c r="AA25" s="1">
        <f>'[1]EV proj_reshoring'!CK12</f>
        <v>2035</v>
      </c>
      <c r="AB25" s="1">
        <f>'[1]EV proj_reshoring'!CL12</f>
        <v>68.629027834292756</v>
      </c>
      <c r="AC25" s="1">
        <f>'[1]EV proj_reshoring'!CM12</f>
        <v>1113.8054853004703</v>
      </c>
      <c r="AD25" s="1">
        <f>'[1]EV proj_reshoring'!CN12</f>
        <v>0.26085902711510756</v>
      </c>
      <c r="AE25" s="1">
        <f>'[1]EV proj_reshoring'!CO12</f>
        <v>20.46842430809965</v>
      </c>
      <c r="AF25" s="1">
        <f>'[1]EV proj_reshoring'!CP12</f>
        <v>36.928061209804497</v>
      </c>
      <c r="AG25" s="1">
        <f>'[1]EV proj_reshoring'!CQ12</f>
        <v>5.8053384628341385E-2</v>
      </c>
      <c r="AH25" s="1">
        <f>'[1]EV proj_reshoring'!CR12</f>
        <v>69.535909587176803</v>
      </c>
      <c r="AI25" s="1">
        <f>'[1]EV proj_reshoring'!CS12</f>
        <v>7.8995904432631505</v>
      </c>
      <c r="AJ25" s="1">
        <f>'[1]EV proj_reshoring'!CT12</f>
        <v>482.00597666437346</v>
      </c>
      <c r="AK25" s="1">
        <f>'[1]EV proj_reshoring'!CU12</f>
        <v>4.7864471208905321</v>
      </c>
      <c r="AL25" s="1">
        <f>'[1]EV proj_reshoring'!CV12</f>
        <v>0.49856713049257789</v>
      </c>
      <c r="AM25" s="1">
        <f>'[1]EV proj_reshoring'!CW12</f>
        <v>47.459061606614199</v>
      </c>
      <c r="AN25" s="1">
        <f>'[1]EV proj_reshoring'!CX12</f>
        <v>3.7266539368733119E-3</v>
      </c>
      <c r="AO25" s="1">
        <f>'[1]EV proj_reshoring'!CY12</f>
        <v>2.8221632695997454</v>
      </c>
      <c r="AP25" s="1">
        <f>'[1]EV proj_reshoring'!CZ12</f>
        <v>0.59670096339187861</v>
      </c>
      <c r="AQ25" s="1">
        <f>'[1]EV proj_reshoring'!DA12</f>
        <v>0.60296719020954159</v>
      </c>
      <c r="AR25" s="1">
        <f>'[1]EV proj_reshoring'!DB12</f>
        <v>3.831405672282678E-5</v>
      </c>
      <c r="AS25" s="1">
        <f>'[1]EV proj_reshoring'!DC12</f>
        <v>0.70534782691609621</v>
      </c>
      <c r="AT25" s="1">
        <f>'[1]EV proj_reshoring'!DD12</f>
        <v>1923.8266839576263</v>
      </c>
      <c r="AU25" s="1">
        <f>'[1]EV proj_reshoring'!DE12</f>
        <v>0.61237093033818102</v>
      </c>
      <c r="AV25" s="1"/>
      <c r="AW25" s="1"/>
      <c r="AX25" s="2"/>
      <c r="AY25" s="1">
        <f>'[1]EV proj_reshoring'!DI12</f>
        <v>2035</v>
      </c>
      <c r="AZ25" s="1">
        <f>'[1]EV proj_reshoring'!DJ12</f>
        <v>58.590427439422228</v>
      </c>
      <c r="BA25" s="1">
        <f>'[1]EV proj_reshoring'!DK12</f>
        <v>942.38775797225958</v>
      </c>
      <c r="BB25" s="1">
        <f>'[1]EV proj_reshoring'!DL12</f>
        <v>0.23005113255987944</v>
      </c>
      <c r="BC25" s="1">
        <f>'[1]EV proj_reshoring'!DM12</f>
        <v>17.439949574842736</v>
      </c>
      <c r="BD25" s="1">
        <f>'[1]EV proj_reshoring'!DN12</f>
        <v>28.950306240710503</v>
      </c>
      <c r="BE25" s="1">
        <f>'[1]EV proj_reshoring'!DO12</f>
        <v>4.8815749327107229E-2</v>
      </c>
      <c r="BF25" s="1">
        <f>'[1]EV proj_reshoring'!DP12</f>
        <v>59.357916388757609</v>
      </c>
      <c r="BG25" s="1">
        <f>'[1]EV proj_reshoring'!DQ12</f>
        <v>6.8659611088779586</v>
      </c>
      <c r="BH25" s="1">
        <f>'[1]EV proj_reshoring'!DR12</f>
        <v>384.25399853400836</v>
      </c>
      <c r="BI25" s="1">
        <f>'[1]EV proj_reshoring'!DS12</f>
        <v>3.8626007322818916</v>
      </c>
      <c r="BJ25" s="1">
        <f>'[1]EV proj_reshoring'!DT12</f>
        <v>0.81708004956626501</v>
      </c>
      <c r="BK25" s="1">
        <f>'[1]EV proj_reshoring'!DU12</f>
        <v>37.094710839737267</v>
      </c>
      <c r="BL25" s="1">
        <f>'[1]EV proj_reshoring'!DV12</f>
        <v>4.1882876936605393E-3</v>
      </c>
      <c r="BM25" s="1">
        <f>'[1]EV proj_reshoring'!DW12</f>
        <v>3.2509492116732237</v>
      </c>
      <c r="BN25" s="1">
        <f>'[1]EV proj_reshoring'!DX12</f>
        <v>0.52298507048515064</v>
      </c>
      <c r="BO25" s="1">
        <f>'[1]EV proj_reshoring'!DY12</f>
        <v>0.52843806148162387</v>
      </c>
      <c r="BP25" s="1">
        <f>'[1]EV proj_reshoring'!DZ12</f>
        <v>3.2790178188158221E-5</v>
      </c>
      <c r="BQ25" s="1">
        <f>'[1]EV proj_reshoring'!EA12</f>
        <v>0.62891776120120257</v>
      </c>
      <c r="BR25" s="1">
        <f>'[1]EV proj_reshoring'!EB12</f>
        <v>923.73215169117748</v>
      </c>
      <c r="BS25" s="1">
        <f>'[1]EV proj_reshoring'!EC12</f>
        <v>0.66534611196692006</v>
      </c>
      <c r="BT25" s="1"/>
      <c r="BU25" s="1"/>
      <c r="BV25" s="2"/>
      <c r="BW25" s="1">
        <f>'[1]EV proj_reshoring'!EG12</f>
        <v>2035</v>
      </c>
      <c r="BX25" s="1">
        <f>'[1]EV proj_reshoring'!EH12</f>
        <v>69.741356337521253</v>
      </c>
      <c r="BY25" s="1">
        <f>'[1]EV proj_reshoring'!EI12</f>
        <v>1138.5845677771474</v>
      </c>
      <c r="BZ25" s="1">
        <f>'[1]EV proj_reshoring'!EJ12</f>
        <v>0.26027317331364785</v>
      </c>
      <c r="CA25" s="1">
        <f>'[1]EV proj_reshoring'!EK12</f>
        <v>20.895762722316157</v>
      </c>
      <c r="CB25" s="1">
        <f>'[1]EV proj_reshoring'!EL12</f>
        <v>37.251480620785102</v>
      </c>
      <c r="CC25" s="1">
        <f>'[1]EV proj_reshoring'!EM12</f>
        <v>5.8742492029818946E-2</v>
      </c>
      <c r="CD25" s="1">
        <f>'[1]EV proj_reshoring'!EN12</f>
        <v>70.668143537743461</v>
      </c>
      <c r="CE25" s="1">
        <f>'[1]EV proj_reshoring'!EO12</f>
        <v>7.9574465969366805</v>
      </c>
      <c r="CF25" s="1">
        <f>'[1]EV proj_reshoring'!EP12</f>
        <v>484.21242200308308</v>
      </c>
      <c r="CG25" s="1">
        <f>'[1]EV proj_reshoring'!EQ12</f>
        <v>4.9037926205150075</v>
      </c>
      <c r="CH25" s="1">
        <f>'[1]EV proj_reshoring'!ER12</f>
        <v>0.50496778360156203</v>
      </c>
      <c r="CI25" s="1">
        <f>'[1]EV proj_reshoring'!ES12</f>
        <v>47.819504002920844</v>
      </c>
      <c r="CJ25" s="1">
        <f>'[1]EV proj_reshoring'!ET12</f>
        <v>3.8572064647191908E-3</v>
      </c>
      <c r="CK25" s="1">
        <f>'[1]EV proj_reshoring'!EU12</f>
        <v>2.9562632469826622</v>
      </c>
      <c r="CL25" s="1">
        <f>'[1]EV proj_reshoring'!EV12</f>
        <v>0.58895137389846841</v>
      </c>
      <c r="CM25" s="1">
        <f>'[1]EV proj_reshoring'!EW12</f>
        <v>0.59525920256787435</v>
      </c>
      <c r="CN25" s="1">
        <f>'[1]EV proj_reshoring'!EX12</f>
        <v>3.8787478545943452E-5</v>
      </c>
      <c r="CO25" s="1">
        <f>'[1]EV proj_reshoring'!EY12</f>
        <v>0.70038023679337913</v>
      </c>
      <c r="CP25" s="1">
        <f>'[1]EV proj_reshoring'!EZ12</f>
        <v>1845.4411521478205</v>
      </c>
      <c r="CQ25" s="1">
        <f>'[1]EV proj_reshoring'!FA12</f>
        <v>0.66343939530586471</v>
      </c>
    </row>
    <row r="26" spans="2:95" x14ac:dyDescent="0.2">
      <c r="B26" s="2"/>
      <c r="C26" s="1">
        <f>'[1]EV proj_reshoring'!BM13</f>
        <v>2040</v>
      </c>
      <c r="D26" s="1">
        <f>'[1]EV proj_reshoring'!BN13</f>
        <v>69.432780755791754</v>
      </c>
      <c r="E26" s="1">
        <f>'[1]EV proj_reshoring'!BO13</f>
        <v>1128.5833223762663</v>
      </c>
      <c r="F26" s="1">
        <f>'[1]EV proj_reshoring'!BP13</f>
        <v>0.26115872743320434</v>
      </c>
      <c r="G26" s="1">
        <f>'[1]EV proj_reshoring'!BQ13</f>
        <v>20.733106138539473</v>
      </c>
      <c r="H26" s="1">
        <f>'[1]EV proj_reshoring'!BR13</f>
        <v>36.836812753690133</v>
      </c>
      <c r="I26" s="1">
        <f>'[1]EV proj_reshoring'!BS13</f>
        <v>5.81756165708599E-2</v>
      </c>
      <c r="J26" s="1">
        <f>'[1]EV proj_reshoring'!BT13</f>
        <v>70.347575083322326</v>
      </c>
      <c r="K26" s="1">
        <f>'[1]EV proj_reshoring'!BU13</f>
        <v>7.9071633835261164</v>
      </c>
      <c r="L26" s="1">
        <f>'[1]EV proj_reshoring'!BV13</f>
        <v>480.65796776625479</v>
      </c>
      <c r="M26" s="1">
        <f>'[1]EV proj_reshoring'!BW13</f>
        <v>4.8643473591561568</v>
      </c>
      <c r="N26" s="1">
        <f>'[1]EV proj_reshoring'!BX13</f>
        <v>0.5077609257796053</v>
      </c>
      <c r="O26" s="1">
        <f>'[1]EV proj_reshoring'!BY13</f>
        <v>47.321849495258817</v>
      </c>
      <c r="P26" s="1">
        <f>'[1]EV proj_reshoring'!BZ13</f>
        <v>3.8635918836666091E-3</v>
      </c>
      <c r="Q26" s="1">
        <f>'[1]EV proj_reshoring'!CA13</f>
        <v>2.9201865861661278</v>
      </c>
      <c r="R26" s="1">
        <f>'[1]EV proj_reshoring'!CB13</f>
        <v>0.59303487990761594</v>
      </c>
      <c r="S26" s="1">
        <f>'[1]EV proj_reshoring'!CC13</f>
        <v>0.59931160726108712</v>
      </c>
      <c r="T26" s="1">
        <f>'[1]EV proj_reshoring'!CD13</f>
        <v>3.8635731869562362E-5</v>
      </c>
      <c r="U26" s="1">
        <f>'[1]EV proj_reshoring'!CE13</f>
        <v>0.70421587151414244</v>
      </c>
      <c r="V26" s="1">
        <f>'[1]EV proj_reshoring'!CF13</f>
        <v>1869.3018366071747</v>
      </c>
      <c r="W26" s="1">
        <f>'[1]EV proj_reshoring'!CG13</f>
        <v>0.6398166351815272</v>
      </c>
      <c r="X26" s="1"/>
      <c r="Y26" s="1"/>
      <c r="Z26" s="2"/>
      <c r="AA26" s="1">
        <f>'[1]EV proj_reshoring'!CK13</f>
        <v>2040</v>
      </c>
      <c r="AB26" s="1">
        <f>'[1]EV proj_reshoring'!CL13</f>
        <v>68.53017491478964</v>
      </c>
      <c r="AC26" s="1">
        <f>'[1]EV proj_reshoring'!CM13</f>
        <v>1112.0563933579583</v>
      </c>
      <c r="AD26" s="1">
        <f>'[1]EV proj_reshoring'!CN13</f>
        <v>0.26077766591173263</v>
      </c>
      <c r="AE26" s="1">
        <f>'[1]EV proj_reshoring'!CO13</f>
        <v>20.435931410425397</v>
      </c>
      <c r="AF26" s="1">
        <f>'[1]EV proj_reshoring'!CP13</f>
        <v>36.947817288816516</v>
      </c>
      <c r="AG26" s="1">
        <f>'[1]EV proj_reshoring'!CQ13</f>
        <v>5.8051820093895971E-2</v>
      </c>
      <c r="AH26" s="1">
        <f>'[1]EV proj_reshoring'!CR13</f>
        <v>69.436329066017464</v>
      </c>
      <c r="AI26" s="1">
        <f>'[1]EV proj_reshoring'!CS13</f>
        <v>7.8986010935031477</v>
      </c>
      <c r="AJ26" s="1">
        <f>'[1]EV proj_reshoring'!CT13</f>
        <v>482.25191172918221</v>
      </c>
      <c r="AK26" s="1">
        <f>'[1]EV proj_reshoring'!CU13</f>
        <v>4.7785053194543039</v>
      </c>
      <c r="AL26" s="1">
        <f>'[1]EV proj_reshoring'!CV13</f>
        <v>0.49747139251843076</v>
      </c>
      <c r="AM26" s="1">
        <f>'[1]EV proj_reshoring'!CW13</f>
        <v>47.48613664170751</v>
      </c>
      <c r="AN26" s="1">
        <f>'[1]EV proj_reshoring'!CX13</f>
        <v>3.7110624021491124E-3</v>
      </c>
      <c r="AO26" s="1">
        <f>'[1]EV proj_reshoring'!CY13</f>
        <v>2.8111535598678103</v>
      </c>
      <c r="AP26" s="1">
        <f>'[1]EV proj_reshoring'!CZ13</f>
        <v>0.59691104172819409</v>
      </c>
      <c r="AQ26" s="1">
        <f>'[1]EV proj_reshoring'!DA13</f>
        <v>0.60317482656606669</v>
      </c>
      <c r="AR26" s="1">
        <f>'[1]EV proj_reshoring'!DB13</f>
        <v>3.8274820171726975E-5</v>
      </c>
      <c r="AS26" s="1">
        <f>'[1]EV proj_reshoring'!DC13</f>
        <v>0.70530375825513336</v>
      </c>
      <c r="AT26" s="1">
        <f>'[1]EV proj_reshoring'!DD13</f>
        <v>1929.1171325307257</v>
      </c>
      <c r="AU26" s="1">
        <f>'[1]EV proj_reshoring'!DE13</f>
        <v>0.60932171421234715</v>
      </c>
      <c r="AV26" s="1"/>
      <c r="AW26" s="1"/>
      <c r="AX26" s="2"/>
      <c r="AY26" s="1">
        <f>'[1]EV proj_reshoring'!DI13</f>
        <v>2040</v>
      </c>
      <c r="AZ26" s="1">
        <f>'[1]EV proj_reshoring'!DJ13</f>
        <v>54.194802976259929</v>
      </c>
      <c r="BA26" s="1">
        <f>'[1]EV proj_reshoring'!DK13</f>
        <v>867.36929675764168</v>
      </c>
      <c r="BB26" s="1">
        <f>'[1]EV proj_reshoring'!DL13</f>
        <v>0.2173347695671721</v>
      </c>
      <c r="BC26" s="1">
        <f>'[1]EV proj_reshoring'!DM13</f>
        <v>16.104793006926869</v>
      </c>
      <c r="BD26" s="1">
        <f>'[1]EV proj_reshoring'!DN13</f>
        <v>25.883813449066562</v>
      </c>
      <c r="BE26" s="1">
        <f>'[1]EV proj_reshoring'!DO13</f>
        <v>4.5156283012936838E-2</v>
      </c>
      <c r="BF26" s="1">
        <f>'[1]EV proj_reshoring'!DP13</f>
        <v>54.904767775621202</v>
      </c>
      <c r="BG26" s="1">
        <f>'[1]EV proj_reshoring'!DQ13</f>
        <v>6.4486377066887579</v>
      </c>
      <c r="BH26" s="1">
        <f>'[1]EV proj_reshoring'!DR13</f>
        <v>346.57094724373786</v>
      </c>
      <c r="BI26" s="1">
        <f>'[1]EV proj_reshoring'!DS13</f>
        <v>3.4683835671752594</v>
      </c>
      <c r="BJ26" s="1">
        <f>'[1]EV proj_reshoring'!DT13</f>
        <v>0.9368705519397359</v>
      </c>
      <c r="BK26" s="1">
        <f>'[1]EV proj_reshoring'!DU13</f>
        <v>33.113747759012156</v>
      </c>
      <c r="BL26" s="1">
        <f>'[1]EV proj_reshoring'!DV13</f>
        <v>4.3071969492259055E-3</v>
      </c>
      <c r="BM26" s="1">
        <f>'[1]EV proj_reshoring'!DW13</f>
        <v>3.3754632553351795</v>
      </c>
      <c r="BN26" s="1">
        <f>'[1]EV proj_reshoring'!DX13</f>
        <v>0.49377842356088186</v>
      </c>
      <c r="BO26" s="1">
        <f>'[1]EV proj_reshoring'!DY13</f>
        <v>0.49889477117142073</v>
      </c>
      <c r="BP26" s="1">
        <f>'[1]EV proj_reshoring'!DZ13</f>
        <v>3.0432800861912393E-5</v>
      </c>
      <c r="BQ26" s="1">
        <f>'[1]EV proj_reshoring'!EA13</f>
        <v>0.59779117919325886</v>
      </c>
      <c r="BR26" s="1">
        <f>'[1]EV proj_reshoring'!EB13</f>
        <v>547.16214035486007</v>
      </c>
      <c r="BS26" s="1">
        <f>'[1]EV proj_reshoring'!EC13</f>
        <v>0.67416213723858331</v>
      </c>
      <c r="BT26" s="1"/>
      <c r="BU26" s="1"/>
      <c r="BV26" s="2"/>
      <c r="BW26" s="1">
        <f>'[1]EV proj_reshoring'!EG13</f>
        <v>2040</v>
      </c>
      <c r="BX26" s="1">
        <f>'[1]EV proj_reshoring'!EH13</f>
        <v>75.671038036457674</v>
      </c>
      <c r="BY26" s="1">
        <f>'[1]EV proj_reshoring'!EI13</f>
        <v>1318.8628723103598</v>
      </c>
      <c r="BZ26" s="1">
        <f>'[1]EV proj_reshoring'!EJ13</f>
        <v>0.24747924435933522</v>
      </c>
      <c r="CA26" s="1">
        <f>'[1]EV proj_reshoring'!EK13</f>
        <v>23.867759046040693</v>
      </c>
      <c r="CB26" s="1">
        <f>'[1]EV proj_reshoring'!EL13</f>
        <v>44.398654618809545</v>
      </c>
      <c r="CC26" s="1">
        <f>'[1]EV proj_reshoring'!EM13</f>
        <v>6.8638738350023681E-2</v>
      </c>
      <c r="CD26" s="1">
        <f>'[1]EV proj_reshoring'!EN13</f>
        <v>76.803962477654153</v>
      </c>
      <c r="CE26" s="1">
        <f>'[1]EV proj_reshoring'!EO13</f>
        <v>8.8701586693509302</v>
      </c>
      <c r="CF26" s="1">
        <f>'[1]EV proj_reshoring'!EP13</f>
        <v>546.62597837708961</v>
      </c>
      <c r="CG26" s="1">
        <f>'[1]EV proj_reshoring'!EQ13</f>
        <v>5.5989998893882325</v>
      </c>
      <c r="CH26" s="1">
        <f>'[1]EV proj_reshoring'!ER13</f>
        <v>0.46459881215524451</v>
      </c>
      <c r="CI26" s="1">
        <f>'[1]EV proj_reshoring'!ES13</f>
        <v>56.418185759316387</v>
      </c>
      <c r="CJ26" s="1">
        <f>'[1]EV proj_reshoring'!ET13</f>
        <v>3.7878543010694452E-3</v>
      </c>
      <c r="CK26" s="1">
        <f>'[1]EV proj_reshoring'!EU13</f>
        <v>3.5977196176724386</v>
      </c>
      <c r="CL26" s="1">
        <f>'[1]EV proj_reshoring'!EV13</f>
        <v>0.5262228781874686</v>
      </c>
      <c r="CM26" s="1">
        <f>'[1]EV proj_reshoring'!EW13</f>
        <v>0.53311963622442371</v>
      </c>
      <c r="CN26" s="1">
        <f>'[1]EV proj_reshoring'!EX13</f>
        <v>4.1702616956763179E-5</v>
      </c>
      <c r="CO26" s="1">
        <f>'[1]EV proj_reshoring'!EY13</f>
        <v>0.64167319225815622</v>
      </c>
      <c r="CP26" s="1">
        <f>'[1]EV proj_reshoring'!EZ13</f>
        <v>1460.9953630626435</v>
      </c>
      <c r="CQ26" s="1">
        <f>'[1]EV proj_reshoring'!FA13</f>
        <v>1.0722598386738491</v>
      </c>
    </row>
    <row r="27" spans="2:95" x14ac:dyDescent="0.2">
      <c r="B27" s="2"/>
      <c r="C27" s="1">
        <f>'[1]EV proj_reshoring'!BM14</f>
        <v>2045</v>
      </c>
      <c r="D27" s="1">
        <f>'[1]EV proj_reshoring'!BN14</f>
        <v>69.462980416931188</v>
      </c>
      <c r="E27" s="1">
        <f>'[1]EV proj_reshoring'!BO14</f>
        <v>1129.0233796370733</v>
      </c>
      <c r="F27" s="1">
        <f>'[1]EV proj_reshoring'!BP14</f>
        <v>0.26126318808564719</v>
      </c>
      <c r="G27" s="1">
        <f>'[1]EV proj_reshoring'!BQ14</f>
        <v>20.742189517329798</v>
      </c>
      <c r="H27" s="1">
        <f>'[1]EV proj_reshoring'!BR14</f>
        <v>36.838486606714298</v>
      </c>
      <c r="I27" s="1">
        <f>'[1]EV proj_reshoring'!BS14</f>
        <v>5.8183508949572083E-2</v>
      </c>
      <c r="J27" s="1">
        <f>'[1]EV proj_reshoring'!BT14</f>
        <v>70.377828063531581</v>
      </c>
      <c r="K27" s="1">
        <f>'[1]EV proj_reshoring'!BU14</f>
        <v>7.9095344157969478</v>
      </c>
      <c r="L27" s="1">
        <f>'[1]EV proj_reshoring'!BV14</f>
        <v>480.71772815400089</v>
      </c>
      <c r="M27" s="1">
        <f>'[1]EV proj_reshoring'!BW14</f>
        <v>4.8652244994813003</v>
      </c>
      <c r="N27" s="1">
        <f>'[1]EV proj_reshoring'!BX14</f>
        <v>0.50807986742357747</v>
      </c>
      <c r="O27" s="1">
        <f>'[1]EV proj_reshoring'!BY14</f>
        <v>47.324678410854403</v>
      </c>
      <c r="P27" s="1">
        <f>'[1]EV proj_reshoring'!BZ14</f>
        <v>3.8653612775420079E-3</v>
      </c>
      <c r="Q27" s="1">
        <f>'[1]EV proj_reshoring'!CA14</f>
        <v>2.9213731564095569</v>
      </c>
      <c r="R27" s="1">
        <f>'[1]EV proj_reshoring'!CB14</f>
        <v>0.59335436178399681</v>
      </c>
      <c r="S27" s="1">
        <f>'[1]EV proj_reshoring'!CC14</f>
        <v>0.59963379640694159</v>
      </c>
      <c r="T27" s="1">
        <f>'[1]EV proj_reshoring'!CD14</f>
        <v>3.8650293745834322E-5</v>
      </c>
      <c r="U27" s="1">
        <f>'[1]EV proj_reshoring'!CE14</f>
        <v>0.70452292287105334</v>
      </c>
      <c r="V27" s="1">
        <f>'[1]EV proj_reshoring'!CF14</f>
        <v>1870.336733594753</v>
      </c>
      <c r="W27" s="1">
        <f>'[1]EV proj_reshoring'!CG14</f>
        <v>0.64009706619759843</v>
      </c>
      <c r="X27" s="1"/>
      <c r="Y27" s="1"/>
      <c r="Z27" s="2"/>
      <c r="AA27" s="1">
        <f>'[1]EV proj_reshoring'!CK14</f>
        <v>2045</v>
      </c>
      <c r="AB27" s="1">
        <f>'[1]EV proj_reshoring'!CL14</f>
        <v>68.51570602675136</v>
      </c>
      <c r="AC27" s="1">
        <f>'[1]EV proj_reshoring'!CM14</f>
        <v>1111.8095019475115</v>
      </c>
      <c r="AD27" s="1">
        <f>'[1]EV proj_reshoring'!CN14</f>
        <v>0.26076178998468091</v>
      </c>
      <c r="AE27" s="1">
        <f>'[1]EV proj_reshoring'!CO14</f>
        <v>20.431101712915773</v>
      </c>
      <c r="AF27" s="1">
        <f>'[1]EV proj_reshoring'!CP14</f>
        <v>36.953940190146326</v>
      </c>
      <c r="AG27" s="1">
        <f>'[1]EV proj_reshoring'!CQ14</f>
        <v>5.8056179328046457E-2</v>
      </c>
      <c r="AH27" s="1">
        <f>'[1]EV proj_reshoring'!CR14</f>
        <v>69.421804633016322</v>
      </c>
      <c r="AI27" s="1">
        <f>'[1]EV proj_reshoring'!CS14</f>
        <v>7.8986624460174673</v>
      </c>
      <c r="AJ27" s="1">
        <f>'[1]EV proj_reshoring'!CT14</f>
        <v>482.32497192166778</v>
      </c>
      <c r="AK27" s="1">
        <f>'[1]EV proj_reshoring'!CU14</f>
        <v>4.7776376775807101</v>
      </c>
      <c r="AL27" s="1">
        <f>'[1]EV proj_reshoring'!CV14</f>
        <v>0.49731914419505036</v>
      </c>
      <c r="AM27" s="1">
        <f>'[1]EV proj_reshoring'!CW14</f>
        <v>47.494164354900889</v>
      </c>
      <c r="AN27" s="1">
        <f>'[1]EV proj_reshoring'!CX14</f>
        <v>3.7088103994864993E-3</v>
      </c>
      <c r="AO27" s="1">
        <f>'[1]EV proj_reshoring'!CY14</f>
        <v>2.8096025309832124</v>
      </c>
      <c r="AP27" s="1">
        <f>'[1]EV proj_reshoring'!CZ14</f>
        <v>0.59691525672502621</v>
      </c>
      <c r="AQ27" s="1">
        <f>'[1]EV proj_reshoring'!DA14</f>
        <v>0.60317857114984064</v>
      </c>
      <c r="AR27" s="1">
        <f>'[1]EV proj_reshoring'!DB14</f>
        <v>3.8269445888213588E-5</v>
      </c>
      <c r="AS27" s="1">
        <f>'[1]EV proj_reshoring'!DC14</f>
        <v>0.70527728291909364</v>
      </c>
      <c r="AT27" s="1">
        <f>'[1]EV proj_reshoring'!DD14</f>
        <v>1929.7780841311112</v>
      </c>
      <c r="AU27" s="1">
        <f>'[1]EV proj_reshoring'!DE14</f>
        <v>0.60889726006984812</v>
      </c>
      <c r="AV27" s="1"/>
      <c r="AW27" s="1"/>
      <c r="AX27" s="2"/>
      <c r="AY27" s="1">
        <f>'[1]EV proj_reshoring'!DI14</f>
        <v>2045</v>
      </c>
      <c r="AZ27" s="1">
        <f>'[1]EV proj_reshoring'!DJ14</f>
        <v>52.986427207166969</v>
      </c>
      <c r="BA27" s="1">
        <f>'[1]EV proj_reshoring'!DK14</f>
        <v>846.75201196107582</v>
      </c>
      <c r="BB27" s="1">
        <f>'[1]EV proj_reshoring'!DL14</f>
        <v>0.21384217881545819</v>
      </c>
      <c r="BC27" s="1">
        <f>'[1]EV proj_reshoring'!DM14</f>
        <v>15.737821845835613</v>
      </c>
      <c r="BD27" s="1">
        <f>'[1]EV proj_reshoring'!DN14</f>
        <v>25.042218341567875</v>
      </c>
      <c r="BE27" s="1">
        <f>'[1]EV proj_reshoring'!DO14</f>
        <v>4.4153149973639054E-2</v>
      </c>
      <c r="BF27" s="1">
        <f>'[1]EV proj_reshoring'!DP14</f>
        <v>53.680591353252332</v>
      </c>
      <c r="BG27" s="1">
        <f>'[1]EV proj_reshoring'!DQ14</f>
        <v>6.3340341924224601</v>
      </c>
      <c r="BH27" s="1">
        <f>'[1]EV proj_reshoring'!DR14</f>
        <v>336.23336374610665</v>
      </c>
      <c r="BI27" s="1">
        <f>'[1]EV proj_reshoring'!DS14</f>
        <v>3.3600892923055254</v>
      </c>
      <c r="BJ27" s="1">
        <f>'[1]EV proj_reshoring'!DT14</f>
        <v>0.96986058782109674</v>
      </c>
      <c r="BK27" s="1">
        <f>'[1]EV proj_reshoring'!DU14</f>
        <v>32.021096295947082</v>
      </c>
      <c r="BL27" s="1">
        <f>'[1]EV proj_reshoring'!DV14</f>
        <v>4.3400866494423132E-3</v>
      </c>
      <c r="BM27" s="1">
        <f>'[1]EV proj_reshoring'!DW14</f>
        <v>3.4099048259708531</v>
      </c>
      <c r="BN27" s="1">
        <f>'[1]EV proj_reshoring'!DX14</f>
        <v>0.48574432561983732</v>
      </c>
      <c r="BO27" s="1">
        <f>'[1]EV proj_reshoring'!DY14</f>
        <v>0.49076816376802429</v>
      </c>
      <c r="BP27" s="1">
        <f>'[1]EV proj_reshoring'!DZ14</f>
        <v>2.9785042586313152E-5</v>
      </c>
      <c r="BQ27" s="1">
        <f>'[1]EV proj_reshoring'!EA14</f>
        <v>0.58924110733099433</v>
      </c>
      <c r="BR27" s="1">
        <f>'[1]EV proj_reshoring'!EB14</f>
        <v>443.46790149389841</v>
      </c>
      <c r="BS27" s="1">
        <f>'[1]EV proj_reshoring'!EC14</f>
        <v>0.67661894300233549</v>
      </c>
      <c r="BT27" s="1"/>
      <c r="BU27" s="1"/>
      <c r="BV27" s="2"/>
      <c r="BW27" s="1">
        <f>'[1]EV proj_reshoring'!EG14</f>
        <v>2045</v>
      </c>
      <c r="BX27" s="1">
        <f>'[1]EV proj_reshoring'!EH14</f>
        <v>84.037265389517231</v>
      </c>
      <c r="BY27" s="1">
        <f>'[1]EV proj_reshoring'!EI14</f>
        <v>1574.4455194761258</v>
      </c>
      <c r="BZ27" s="1">
        <f>'[1]EV proj_reshoring'!EJ14</f>
        <v>0.22899399525128164</v>
      </c>
      <c r="CA27" s="1">
        <f>'[1]EV proj_reshoring'!EK14</f>
        <v>28.076184703696793</v>
      </c>
      <c r="CB27" s="1">
        <f>'[1]EV proj_reshoring'!EL14</f>
        <v>54.577557745776943</v>
      </c>
      <c r="CC27" s="1">
        <f>'[1]EV proj_reshoring'!EM14</f>
        <v>8.2717229328407957E-2</v>
      </c>
      <c r="CD27" s="1">
        <f>'[1]EV proj_reshoring'!EN14</f>
        <v>85.463639205165791</v>
      </c>
      <c r="CE27" s="1">
        <f>'[1]EV proj_reshoring'!EO14</f>
        <v>10.164284408730532</v>
      </c>
      <c r="CF27" s="1">
        <f>'[1]EV proj_reshoring'!EP14</f>
        <v>635.41056593401447</v>
      </c>
      <c r="CG27" s="1">
        <f>'[1]EV proj_reshoring'!EQ14</f>
        <v>6.5870288626720992</v>
      </c>
      <c r="CH27" s="1">
        <f>'[1]EV proj_reshoring'!ER14</f>
        <v>0.40629944936981333</v>
      </c>
      <c r="CI27" s="1">
        <f>'[1]EV proj_reshoring'!ES14</f>
        <v>68.662545881709619</v>
      </c>
      <c r="CJ27" s="1">
        <f>'[1]EV proj_reshoring'!ET14</f>
        <v>3.6846018888821528E-3</v>
      </c>
      <c r="CK27" s="1">
        <f>'[1]EV proj_reshoring'!EU14</f>
        <v>4.5081024557691505</v>
      </c>
      <c r="CL27" s="1">
        <f>'[1]EV proj_reshoring'!EV14</f>
        <v>0.43606375623414362</v>
      </c>
      <c r="CM27" s="1">
        <f>'[1]EV proj_reshoring'!EW14</f>
        <v>0.44379207202371007</v>
      </c>
      <c r="CN27" s="1">
        <f>'[1]EV proj_reshoring'!EX14</f>
        <v>4.5817089266585475E-5</v>
      </c>
      <c r="CO27" s="1">
        <f>'[1]EV proj_reshoring'!EY14</f>
        <v>0.55728215978673112</v>
      </c>
      <c r="CP27" s="1">
        <f>'[1]EV proj_reshoring'!EZ14</f>
        <v>910.87492556561142</v>
      </c>
      <c r="CQ27" s="1">
        <f>'[1]EV proj_reshoring'!FA14</f>
        <v>1.6536681624015368</v>
      </c>
    </row>
    <row r="28" spans="2:95" x14ac:dyDescent="0.2">
      <c r="B28" s="2"/>
      <c r="C28" s="1">
        <f>'[1]EV proj_reshoring'!BM15</f>
        <v>2050</v>
      </c>
      <c r="D28" s="1">
        <f>'[1]EV proj_reshoring'!BN15</f>
        <v>69.475062635904237</v>
      </c>
      <c r="E28" s="1">
        <f>'[1]EV proj_reshoring'!BO15</f>
        <v>1129.1918036758038</v>
      </c>
      <c r="F28" s="1">
        <f>'[1]EV proj_reshoring'!BP15</f>
        <v>0.26130787825352519</v>
      </c>
      <c r="G28" s="1">
        <f>'[1]EV proj_reshoring'!BQ15</f>
        <v>20.74590265651501</v>
      </c>
      <c r="H28" s="1">
        <f>'[1]EV proj_reshoring'!BR15</f>
        <v>36.836007108956018</v>
      </c>
      <c r="I28" s="1">
        <f>'[1]EV proj_reshoring'!BS15</f>
        <v>5.818223143370118E-2</v>
      </c>
      <c r="J28" s="1">
        <f>'[1]EV proj_reshoring'!BT15</f>
        <v>70.389885105434203</v>
      </c>
      <c r="K28" s="1">
        <f>'[1]EV proj_reshoring'!BU15</f>
        <v>7.9102649813457075</v>
      </c>
      <c r="L28" s="1">
        <f>'[1]EV proj_reshoring'!BV15</f>
        <v>480.70499889145151</v>
      </c>
      <c r="M28" s="1">
        <f>'[1]EV proj_reshoring'!BW15</f>
        <v>4.8653124578490408</v>
      </c>
      <c r="N28" s="1">
        <f>'[1]EV proj_reshoring'!BX15</f>
        <v>0.50819986447039278</v>
      </c>
      <c r="O28" s="1">
        <f>'[1]EV proj_reshoring'!BY15</f>
        <v>47.321833215355312</v>
      </c>
      <c r="P28" s="1">
        <f>'[1]EV proj_reshoring'!BZ15</f>
        <v>3.8660733075280163E-3</v>
      </c>
      <c r="Q28" s="1">
        <f>'[1]EV proj_reshoring'!CA15</f>
        <v>2.9218143256478224</v>
      </c>
      <c r="R28" s="1">
        <f>'[1]EV proj_reshoring'!CB15</f>
        <v>0.59350317745793224</v>
      </c>
      <c r="S28" s="1">
        <f>'[1]EV proj_reshoring'!CC15</f>
        <v>0.5997837810436657</v>
      </c>
      <c r="T28" s="1">
        <f>'[1]EV proj_reshoring'!CD15</f>
        <v>3.8655741867014897E-5</v>
      </c>
      <c r="U28" s="1">
        <f>'[1]EV proj_reshoring'!CE15</f>
        <v>0.70466157414986064</v>
      </c>
      <c r="V28" s="1">
        <f>'[1]EV proj_reshoring'!CF15</f>
        <v>1870.8295060363453</v>
      </c>
      <c r="W28" s="1">
        <f>'[1]EV proj_reshoring'!CG15</f>
        <v>0.6401956372434352</v>
      </c>
      <c r="X28" s="1"/>
      <c r="Y28" s="1"/>
      <c r="Z28" s="2"/>
      <c r="AA28" s="1">
        <f>'[1]EV proj_reshoring'!CK15</f>
        <v>2050</v>
      </c>
      <c r="AB28" s="1">
        <f>'[1]EV proj_reshoring'!CL15</f>
        <v>68.514536696957663</v>
      </c>
      <c r="AC28" s="1">
        <f>'[1]EV proj_reshoring'!CM15</f>
        <v>1111.789507520936</v>
      </c>
      <c r="AD28" s="1">
        <f>'[1]EV proj_reshoring'!CN15</f>
        <v>0.26075886799965442</v>
      </c>
      <c r="AE28" s="1">
        <f>'[1]EV proj_reshoring'!CO15</f>
        <v>20.430780712584895</v>
      </c>
      <c r="AF28" s="1">
        <f>'[1]EV proj_reshoring'!CP15</f>
        <v>36.952654238374187</v>
      </c>
      <c r="AG28" s="1">
        <f>'[1]EV proj_reshoring'!CQ15</f>
        <v>5.8054154777941597E-2</v>
      </c>
      <c r="AH28" s="1">
        <f>'[1]EV proj_reshoring'!CR15</f>
        <v>69.420615211511873</v>
      </c>
      <c r="AI28" s="1">
        <f>'[1]EV proj_reshoring'!CS15</f>
        <v>7.8984860595509145</v>
      </c>
      <c r="AJ28" s="1">
        <f>'[1]EV proj_reshoring'!CT15</f>
        <v>482.3084552197393</v>
      </c>
      <c r="AK28" s="1">
        <f>'[1]EV proj_reshoring'!CU15</f>
        <v>4.7775018413099799</v>
      </c>
      <c r="AL28" s="1">
        <f>'[1]EV proj_reshoring'!CV15</f>
        <v>0.49730387272284793</v>
      </c>
      <c r="AM28" s="1">
        <f>'[1]EV proj_reshoring'!CW15</f>
        <v>47.492512745207321</v>
      </c>
      <c r="AN28" s="1">
        <f>'[1]EV proj_reshoring'!CX15</f>
        <v>3.7087434712099899E-3</v>
      </c>
      <c r="AO28" s="1">
        <f>'[1]EV proj_reshoring'!CY15</f>
        <v>2.8095435558390678</v>
      </c>
      <c r="AP28" s="1">
        <f>'[1]EV proj_reshoring'!CZ15</f>
        <v>0.59691102426329923</v>
      </c>
      <c r="AQ28" s="1">
        <f>'[1]EV proj_reshoring'!DA15</f>
        <v>0.60317426713095423</v>
      </c>
      <c r="AR28" s="1">
        <f>'[1]EV proj_reshoring'!DB15</f>
        <v>3.8268735553560321E-5</v>
      </c>
      <c r="AS28" s="1">
        <f>'[1]EV proj_reshoring'!DC15</f>
        <v>0.70527151837290525</v>
      </c>
      <c r="AT28" s="1">
        <f>'[1]EV proj_reshoring'!DD15</f>
        <v>1929.7685165449891</v>
      </c>
      <c r="AU28" s="1">
        <f>'[1]EV proj_reshoring'!DE15</f>
        <v>0.60888111543765211</v>
      </c>
      <c r="AV28" s="1"/>
      <c r="AW28" s="1"/>
      <c r="AX28" s="2"/>
      <c r="AY28" s="1">
        <f>'[1]EV proj_reshoring'!DI15</f>
        <v>2050</v>
      </c>
      <c r="AZ28" s="1">
        <f>'[1]EV proj_reshoring'!DJ15</f>
        <v>52.774079712562937</v>
      </c>
      <c r="BA28" s="1">
        <f>'[1]EV proj_reshoring'!DK15</f>
        <v>843.12488131906184</v>
      </c>
      <c r="BB28" s="1">
        <f>'[1]EV proj_reshoring'!DL15</f>
        <v>0.21322631170720788</v>
      </c>
      <c r="BC28" s="1">
        <f>'[1]EV proj_reshoring'!DM15</f>
        <v>15.673298073830873</v>
      </c>
      <c r="BD28" s="1">
        <f>'[1]EV proj_reshoring'!DN15</f>
        <v>24.893128674455621</v>
      </c>
      <c r="BE28" s="1">
        <f>'[1]EV proj_reshoring'!DO15</f>
        <v>4.3974376161308948E-2</v>
      </c>
      <c r="BF28" s="1">
        <f>'[1]EV proj_reshoring'!DP15</f>
        <v>53.465455921310891</v>
      </c>
      <c r="BG28" s="1">
        <f>'[1]EV proj_reshoring'!DQ15</f>
        <v>6.3137817763481836</v>
      </c>
      <c r="BH28" s="1">
        <f>'[1]EV proj_reshoring'!DR15</f>
        <v>334.39851648118747</v>
      </c>
      <c r="BI28" s="1">
        <f>'[1]EV proj_reshoring'!DS15</f>
        <v>3.3409902294501421</v>
      </c>
      <c r="BJ28" s="1">
        <f>'[1]EV proj_reshoring'!DT15</f>
        <v>0.97559622828907255</v>
      </c>
      <c r="BK28" s="1">
        <f>'[1]EV proj_reshoring'!DU15</f>
        <v>31.827597431294503</v>
      </c>
      <c r="BL28" s="1">
        <f>'[1]EV proj_reshoring'!DV15</f>
        <v>4.3456815683539851E-3</v>
      </c>
      <c r="BM28" s="1">
        <f>'[1]EV proj_reshoring'!DW15</f>
        <v>3.4157670782281904</v>
      </c>
      <c r="BN28" s="1">
        <f>'[1]EV proj_reshoring'!DX15</f>
        <v>0.48433757908099229</v>
      </c>
      <c r="BO28" s="1">
        <f>'[1]EV proj_reshoring'!DY15</f>
        <v>0.48934514243166444</v>
      </c>
      <c r="BP28" s="1">
        <f>'[1]EV proj_reshoring'!DZ15</f>
        <v>2.9670966190396816E-5</v>
      </c>
      <c r="BQ28" s="1">
        <f>'[1]EV proj_reshoring'!EA15</f>
        <v>0.5877347489686009</v>
      </c>
      <c r="BR28" s="1">
        <f>'[1]EV proj_reshoring'!EB15</f>
        <v>425.40750817019472</v>
      </c>
      <c r="BS28" s="1">
        <f>'[1]EV proj_reshoring'!EC15</f>
        <v>0.67701924152097215</v>
      </c>
      <c r="BT28" s="1"/>
      <c r="BU28" s="1"/>
      <c r="BV28" s="2"/>
      <c r="BW28" s="1">
        <f>'[1]EV proj_reshoring'!EG15</f>
        <v>2050</v>
      </c>
      <c r="BX28" s="1">
        <f>'[1]EV proj_reshoring'!EH15</f>
        <v>85.913815355178329</v>
      </c>
      <c r="BY28" s="1">
        <f>'[1]EV proj_reshoring'!EI15</f>
        <v>1631.9016221900888</v>
      </c>
      <c r="BZ28" s="1">
        <f>'[1]EV proj_reshoring'!EJ15</f>
        <v>0.22480150987372843</v>
      </c>
      <c r="CA28" s="1">
        <f>'[1]EV proj_reshoring'!EK15</f>
        <v>29.021869305790524</v>
      </c>
      <c r="CB28" s="1">
        <f>'[1]EV proj_reshoring'!EL15</f>
        <v>56.867988276993763</v>
      </c>
      <c r="CC28" s="1">
        <f>'[1]EV proj_reshoring'!EM15</f>
        <v>8.5884315758788785E-2</v>
      </c>
      <c r="CD28" s="1">
        <f>'[1]EV proj_reshoring'!EN15</f>
        <v>87.406262138042607</v>
      </c>
      <c r="CE28" s="1">
        <f>'[1]EV proj_reshoring'!EO15</f>
        <v>10.454967098918573</v>
      </c>
      <c r="CF28" s="1">
        <f>'[1]EV proj_reshoring'!EP15</f>
        <v>655.37361525133872</v>
      </c>
      <c r="CG28" s="1">
        <f>'[1]EV proj_reshoring'!EQ15</f>
        <v>6.8092693248629983</v>
      </c>
      <c r="CH28" s="1">
        <f>'[1]EV proj_reshoring'!ER15</f>
        <v>0.39308448007754537</v>
      </c>
      <c r="CI28" s="1">
        <f>'[1]EV proj_reshoring'!ES15</f>
        <v>71.41741924738119</v>
      </c>
      <c r="CJ28" s="1">
        <f>'[1]EV proj_reshoring'!ET15</f>
        <v>3.6608581046084945E-3</v>
      </c>
      <c r="CK28" s="1">
        <f>'[1]EV proj_reshoring'!EU15</f>
        <v>4.7128575888640691</v>
      </c>
      <c r="CL28" s="1">
        <f>'[1]EV proj_reshoring'!EV15</f>
        <v>0.41567333294255165</v>
      </c>
      <c r="CM28" s="1">
        <f>'[1]EV proj_reshoring'!EW15</f>
        <v>0.42358827657144899</v>
      </c>
      <c r="CN28" s="1">
        <f>'[1]EV proj_reshoring'!EX15</f>
        <v>4.673978784838898E-5</v>
      </c>
      <c r="CO28" s="1">
        <f>'[1]EV proj_reshoring'!EY15</f>
        <v>0.53819101847115636</v>
      </c>
      <c r="CP28" s="1">
        <f>'[1]EV proj_reshoring'!EZ15</f>
        <v>786.679144886838</v>
      </c>
      <c r="CQ28" s="1">
        <f>'[1]EV proj_reshoring'!FA15</f>
        <v>1.7845700343747881</v>
      </c>
    </row>
    <row r="29" spans="2:9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2:95" x14ac:dyDescent="0.2">
      <c r="B30" s="1" t="s">
        <v>2</v>
      </c>
      <c r="C30" s="1" t="str">
        <f>'[1]EV proj_BAU'!BM3</f>
        <v>BT1</v>
      </c>
      <c r="D30" s="1" t="str">
        <f>'[1]EV proj_BAU'!BN3</f>
        <v>IPCC 2013 100a</v>
      </c>
      <c r="E30" s="1" t="str">
        <f>'[1]EV proj_BAU'!BO3</f>
        <v>CED</v>
      </c>
      <c r="F30" s="1" t="str">
        <f>'[1]EV proj_BAU'!BP3</f>
        <v>Fine particulate matter formation</v>
      </c>
      <c r="G30" s="1" t="str">
        <f>'[1]EV proj_BAU'!BQ3</f>
        <v>Fossil resource scarcity</v>
      </c>
      <c r="H30" s="1" t="str">
        <f>'[1]EV proj_BAU'!BR3</f>
        <v>Freshwater ecotoxicity</v>
      </c>
      <c r="I30" s="1" t="str">
        <f>'[1]EV proj_BAU'!BS3</f>
        <v>Freshwater eutrophication</v>
      </c>
      <c r="J30" s="1" t="str">
        <f>'[1]EV proj_BAU'!BT3</f>
        <v>Global warming</v>
      </c>
      <c r="K30" s="1" t="str">
        <f>'[1]EV proj_BAU'!BU3</f>
        <v>Human carcinogenic toxicity</v>
      </c>
      <c r="L30" s="1" t="str">
        <f>'[1]EV proj_BAU'!BV3</f>
        <v>Human non-carcinogenic toxicity</v>
      </c>
      <c r="M30" s="1" t="str">
        <f>'[1]EV proj_BAU'!BW3</f>
        <v>Ionizing radiation</v>
      </c>
      <c r="N30" s="1" t="str">
        <f>'[1]EV proj_BAU'!BX3</f>
        <v>Land use</v>
      </c>
      <c r="O30" s="1" t="str">
        <f>'[1]EV proj_BAU'!BY3</f>
        <v>Marine ecotoxicity</v>
      </c>
      <c r="P30" s="1" t="str">
        <f>'[1]EV proj_BAU'!BZ3</f>
        <v>Marine eutrophication</v>
      </c>
      <c r="Q30" s="1" t="str">
        <f>'[1]EV proj_BAU'!CA3</f>
        <v>Mineral resource scarcity</v>
      </c>
      <c r="R30" s="1" t="str">
        <f>'[1]EV proj_BAU'!CB3</f>
        <v>Ozone formation, Human health</v>
      </c>
      <c r="S30" s="1" t="str">
        <f>'[1]EV proj_BAU'!CC3</f>
        <v>Ozone formation, Terrestrial ecosystems</v>
      </c>
      <c r="T30" s="1" t="str">
        <f>'[1]EV proj_BAU'!CD3</f>
        <v>Stratospheric ozone depletion</v>
      </c>
      <c r="U30" s="1" t="str">
        <f>'[1]EV proj_BAU'!CE3</f>
        <v>Terrestrial acidification</v>
      </c>
      <c r="V30" s="1" t="str">
        <f>'[1]EV proj_BAU'!CF3</f>
        <v>Terrestrial ecotoxicity</v>
      </c>
      <c r="W30" s="1" t="str">
        <f>'[1]EV proj_BAU'!CG3</f>
        <v>Water consumption</v>
      </c>
      <c r="X30" s="1"/>
      <c r="Y30" s="1"/>
      <c r="Z30" s="1"/>
      <c r="AA30" s="1" t="str">
        <f>'[1]EV proj_BAU'!CK3</f>
        <v>BT2</v>
      </c>
      <c r="AB30" s="1" t="str">
        <f>'[1]EV proj_BAU'!CL3</f>
        <v>IPCC 2013 100a</v>
      </c>
      <c r="AC30" s="1" t="str">
        <f>'[1]EV proj_BAU'!CM3</f>
        <v>CED</v>
      </c>
      <c r="AD30" s="1" t="str">
        <f>'[1]EV proj_BAU'!CN3</f>
        <v>Fine particulate matter formation</v>
      </c>
      <c r="AE30" s="1" t="str">
        <f>'[1]EV proj_BAU'!CO3</f>
        <v>Fossil resource scarcity</v>
      </c>
      <c r="AF30" s="1" t="str">
        <f>'[1]EV proj_BAU'!CP3</f>
        <v>Freshwater ecotoxicity</v>
      </c>
      <c r="AG30" s="1" t="str">
        <f>'[1]EV proj_BAU'!CQ3</f>
        <v>Freshwater eutrophication</v>
      </c>
      <c r="AH30" s="1" t="str">
        <f>'[1]EV proj_BAU'!CR3</f>
        <v>Global warming</v>
      </c>
      <c r="AI30" s="1" t="str">
        <f>'[1]EV proj_BAU'!CS3</f>
        <v>Human carcinogenic toxicity</v>
      </c>
      <c r="AJ30" s="1" t="str">
        <f>'[1]EV proj_BAU'!CT3</f>
        <v>Human non-carcinogenic toxicity</v>
      </c>
      <c r="AK30" s="1" t="str">
        <f>'[1]EV proj_BAU'!CU3</f>
        <v>Ionizing radiation</v>
      </c>
      <c r="AL30" s="1" t="str">
        <f>'[1]EV proj_BAU'!CV3</f>
        <v>Land use</v>
      </c>
      <c r="AM30" s="1" t="str">
        <f>'[1]EV proj_BAU'!CW3</f>
        <v>Marine ecotoxicity</v>
      </c>
      <c r="AN30" s="1" t="str">
        <f>'[1]EV proj_BAU'!CX3</f>
        <v>Marine eutrophication</v>
      </c>
      <c r="AO30" s="1" t="str">
        <f>'[1]EV proj_BAU'!CY3</f>
        <v>Mineral resource scarcity</v>
      </c>
      <c r="AP30" s="1" t="str">
        <f>'[1]EV proj_BAU'!CZ3</f>
        <v>Ozone formation, Human health</v>
      </c>
      <c r="AQ30" s="1" t="str">
        <f>'[1]EV proj_BAU'!DA3</f>
        <v>Ozone formation, Terrestrial ecosystems</v>
      </c>
      <c r="AR30" s="1" t="str">
        <f>'[1]EV proj_BAU'!DB3</f>
        <v>Stratospheric ozone depletion</v>
      </c>
      <c r="AS30" s="1" t="str">
        <f>'[1]EV proj_BAU'!DC3</f>
        <v>Terrestrial acidification</v>
      </c>
      <c r="AT30" s="1" t="str">
        <f>'[1]EV proj_BAU'!DD3</f>
        <v>Terrestrial ecotoxicity</v>
      </c>
      <c r="AU30" s="1" t="str">
        <f>'[1]EV proj_BAU'!DE3</f>
        <v>Water consumption</v>
      </c>
      <c r="AV30" s="1"/>
      <c r="AW30" s="1"/>
      <c r="AX30" s="1"/>
      <c r="AY30" s="1" t="str">
        <f>'[1]EV proj_BAU'!DI3</f>
        <v>BT3</v>
      </c>
      <c r="AZ30" s="1" t="str">
        <f>'[1]EV proj_BAU'!DJ3</f>
        <v>IPCC 2013 100a</v>
      </c>
      <c r="BA30" s="1" t="str">
        <f>'[1]EV proj_BAU'!DK3</f>
        <v>CED</v>
      </c>
      <c r="BB30" s="1" t="str">
        <f>'[1]EV proj_BAU'!DL3</f>
        <v>Fine particulate matter formation</v>
      </c>
      <c r="BC30" s="1" t="str">
        <f>'[1]EV proj_BAU'!DM3</f>
        <v>Fossil resource scarcity</v>
      </c>
      <c r="BD30" s="1" t="str">
        <f>'[1]EV proj_BAU'!DN3</f>
        <v>Freshwater ecotoxicity</v>
      </c>
      <c r="BE30" s="1" t="str">
        <f>'[1]EV proj_BAU'!DO3</f>
        <v>Freshwater eutrophication</v>
      </c>
      <c r="BF30" s="1" t="str">
        <f>'[1]EV proj_BAU'!DP3</f>
        <v>Global warming</v>
      </c>
      <c r="BG30" s="1" t="str">
        <f>'[1]EV proj_BAU'!DQ3</f>
        <v>Human carcinogenic toxicity</v>
      </c>
      <c r="BH30" s="1" t="str">
        <f>'[1]EV proj_BAU'!DR3</f>
        <v>Human non-carcinogenic toxicity</v>
      </c>
      <c r="BI30" s="1" t="str">
        <f>'[1]EV proj_BAU'!DS3</f>
        <v>Ionizing radiation</v>
      </c>
      <c r="BJ30" s="1" t="str">
        <f>'[1]EV proj_BAU'!DT3</f>
        <v>Land use</v>
      </c>
      <c r="BK30" s="1" t="str">
        <f>'[1]EV proj_BAU'!DU3</f>
        <v>Marine ecotoxicity</v>
      </c>
      <c r="BL30" s="1" t="str">
        <f>'[1]EV proj_BAU'!DV3</f>
        <v>Marine eutrophication</v>
      </c>
      <c r="BM30" s="1" t="str">
        <f>'[1]EV proj_BAU'!DW3</f>
        <v>Mineral resource scarcity</v>
      </c>
      <c r="BN30" s="1" t="str">
        <f>'[1]EV proj_BAU'!DX3</f>
        <v>Ozone formation, Human health</v>
      </c>
      <c r="BO30" s="1" t="str">
        <f>'[1]EV proj_BAU'!DY3</f>
        <v>Ozone formation, Terrestrial ecosystems</v>
      </c>
      <c r="BP30" s="1" t="str">
        <f>'[1]EV proj_BAU'!DZ3</f>
        <v>Stratospheric ozone depletion</v>
      </c>
      <c r="BQ30" s="1" t="str">
        <f>'[1]EV proj_BAU'!EA3</f>
        <v>Terrestrial acidification</v>
      </c>
      <c r="BR30" s="1" t="str">
        <f>'[1]EV proj_BAU'!EB3</f>
        <v>Terrestrial ecotoxicity</v>
      </c>
      <c r="BS30" s="1" t="str">
        <f>'[1]EV proj_BAU'!EC3</f>
        <v>Water consumption</v>
      </c>
      <c r="BT30" s="1"/>
      <c r="BU30" s="1"/>
      <c r="BV30" s="1"/>
      <c r="BW30" s="1" t="str">
        <f>'[1]EV proj_BAU'!EG3</f>
        <v>BT4</v>
      </c>
      <c r="BX30" s="1" t="str">
        <f>'[1]EV proj_BAU'!EH3</f>
        <v>IPCC 2013 100a</v>
      </c>
      <c r="BY30" s="1" t="str">
        <f>'[1]EV proj_BAU'!EI3</f>
        <v>CED</v>
      </c>
      <c r="BZ30" s="1" t="str">
        <f>'[1]EV proj_BAU'!EJ3</f>
        <v>Fine particulate matter formation</v>
      </c>
      <c r="CA30" s="1" t="str">
        <f>'[1]EV proj_BAU'!EK3</f>
        <v>Fossil resource scarcity</v>
      </c>
      <c r="CB30" s="1" t="str">
        <f>'[1]EV proj_BAU'!EL3</f>
        <v>Freshwater ecotoxicity</v>
      </c>
      <c r="CC30" s="1" t="str">
        <f>'[1]EV proj_BAU'!EM3</f>
        <v>Freshwater eutrophication</v>
      </c>
      <c r="CD30" s="1" t="str">
        <f>'[1]EV proj_BAU'!EN3</f>
        <v>Global warming</v>
      </c>
      <c r="CE30" s="1" t="str">
        <f>'[1]EV proj_BAU'!EO3</f>
        <v>Human carcinogenic toxicity</v>
      </c>
      <c r="CF30" s="1" t="str">
        <f>'[1]EV proj_BAU'!EP3</f>
        <v>Human non-carcinogenic toxicity</v>
      </c>
      <c r="CG30" s="1" t="str">
        <f>'[1]EV proj_BAU'!EQ3</f>
        <v>Ionizing radiation</v>
      </c>
      <c r="CH30" s="1" t="str">
        <f>'[1]EV proj_BAU'!ER3</f>
        <v>Land use</v>
      </c>
      <c r="CI30" s="1" t="str">
        <f>'[1]EV proj_BAU'!ES3</f>
        <v>Marine ecotoxicity</v>
      </c>
      <c r="CJ30" s="1" t="str">
        <f>'[1]EV proj_BAU'!ET3</f>
        <v>Marine eutrophication</v>
      </c>
      <c r="CK30" s="1" t="str">
        <f>'[1]EV proj_BAU'!EU3</f>
        <v>Mineral resource scarcity</v>
      </c>
      <c r="CL30" s="1" t="str">
        <f>'[1]EV proj_BAU'!EV3</f>
        <v>Ozone formation, Human health</v>
      </c>
      <c r="CM30" s="1" t="str">
        <f>'[1]EV proj_BAU'!EW3</f>
        <v>Ozone formation, Terrestrial ecosystems</v>
      </c>
      <c r="CN30" s="1" t="str">
        <f>'[1]EV proj_BAU'!EX3</f>
        <v>Stratospheric ozone depletion</v>
      </c>
      <c r="CO30" s="1" t="str">
        <f>'[1]EV proj_BAU'!EY3</f>
        <v>Terrestrial acidification</v>
      </c>
      <c r="CP30" s="1" t="str">
        <f>'[1]EV proj_BAU'!EZ3</f>
        <v>Terrestrial ecotoxicity</v>
      </c>
      <c r="CQ30" s="1" t="str">
        <f>'[1]EV proj_BAU'!FA3</f>
        <v>Water consumption</v>
      </c>
    </row>
    <row r="31" spans="2:95" x14ac:dyDescent="0.2">
      <c r="B31" s="2" t="str">
        <f>'[1]EV proj_BAU'!BL4</f>
        <v>Full pricing</v>
      </c>
      <c r="C31" s="1">
        <f>'[1]EV proj_BAU'!BM4</f>
        <v>2025</v>
      </c>
      <c r="D31" s="1">
        <f>'[1]EV proj_BAU'!BN4</f>
        <v>88.516881380117269</v>
      </c>
      <c r="E31" s="1">
        <f>'[1]EV proj_BAU'!BO4</f>
        <v>1324.1952520353757</v>
      </c>
      <c r="F31" s="1">
        <f>'[1]EV proj_BAU'!BP4</f>
        <v>0.50170779396002496</v>
      </c>
      <c r="G31" s="1">
        <f>'[1]EV proj_BAU'!BQ4</f>
        <v>24.334177660239938</v>
      </c>
      <c r="H31" s="1">
        <f>'[1]EV proj_BAU'!BR4</f>
        <v>51.934316740911875</v>
      </c>
      <c r="I31" s="1">
        <f>'[1]EV proj_BAU'!BS4</f>
        <v>8.5154800278103626E-2</v>
      </c>
      <c r="J31" s="1">
        <f>'[1]EV proj_BAU'!BT4</f>
        <v>90.022811894486608</v>
      </c>
      <c r="K31" s="1">
        <f>'[1]EV proj_BAU'!BU4</f>
        <v>12.520761915840678</v>
      </c>
      <c r="L31" s="1">
        <f>'[1]EV proj_BAU'!BV4</f>
        <v>677.31331286711554</v>
      </c>
      <c r="M31" s="1">
        <f>'[1]EV proj_BAU'!BW4</f>
        <v>5.4787097307100838</v>
      </c>
      <c r="N31" s="1">
        <f>'[1]EV proj_BAU'!BX4</f>
        <v>0.78057853339607364</v>
      </c>
      <c r="O31" s="1">
        <f>'[1]EV proj_BAU'!BY4</f>
        <v>68.240675985577312</v>
      </c>
      <c r="P31" s="1">
        <f>'[1]EV proj_BAU'!BZ4</f>
        <v>5.7121026074959235E-3</v>
      </c>
      <c r="Q31" s="1">
        <f>'[1]EV proj_BAU'!CA4</f>
        <v>5.6914242243702695</v>
      </c>
      <c r="R31" s="1">
        <f>'[1]EV proj_BAU'!CB4</f>
        <v>0.49056682388664546</v>
      </c>
      <c r="S31" s="1">
        <f>'[1]EV proj_BAU'!CC4</f>
        <v>0.49665145679011508</v>
      </c>
      <c r="T31" s="1">
        <f>'[1]EV proj_BAU'!CD4</f>
        <v>3.9925131621211266E-5</v>
      </c>
      <c r="U31" s="1">
        <f>'[1]EV proj_BAU'!CE4</f>
        <v>1.5141560808078975</v>
      </c>
      <c r="V31" s="1">
        <f>'[1]EV proj_BAU'!CF4</f>
        <v>6010.5810296094287</v>
      </c>
      <c r="W31" s="1">
        <f>'[1]EV proj_BAU'!CG4</f>
        <v>0.74212594380729002</v>
      </c>
      <c r="X31" s="1"/>
      <c r="Y31" s="1"/>
      <c r="Z31" s="2" t="str">
        <f>'[1]EV proj_BAU'!CJ4</f>
        <v>Full pricing</v>
      </c>
      <c r="AA31" s="1">
        <f>'[1]EV proj_BAU'!CK4</f>
        <v>2025</v>
      </c>
      <c r="AB31" s="1">
        <f>'[1]EV proj_BAU'!CL4</f>
        <v>88.349496303560343</v>
      </c>
      <c r="AC31" s="1">
        <f>'[1]EV proj_BAU'!CM4</f>
        <v>1321.6709684039372</v>
      </c>
      <c r="AD31" s="1">
        <f>'[1]EV proj_BAU'!CN4</f>
        <v>0.50074169881912678</v>
      </c>
      <c r="AE31" s="1">
        <f>'[1]EV proj_BAU'!CO4</f>
        <v>24.288877607667349</v>
      </c>
      <c r="AF31" s="1">
        <f>'[1]EV proj_BAU'!CP4</f>
        <v>51.858762920892943</v>
      </c>
      <c r="AG31" s="1">
        <f>'[1]EV proj_BAU'!CQ4</f>
        <v>8.5040513607193793E-2</v>
      </c>
      <c r="AH31" s="1">
        <f>'[1]EV proj_BAU'!CR4</f>
        <v>89.852601631247211</v>
      </c>
      <c r="AI31" s="1">
        <f>'[1]EV proj_BAU'!CS4</f>
        <v>12.502285901035584</v>
      </c>
      <c r="AJ31" s="1">
        <f>'[1]EV proj_BAU'!CT4</f>
        <v>676.3944769292209</v>
      </c>
      <c r="AK31" s="1">
        <f>'[1]EV proj_BAU'!CU4</f>
        <v>5.467125361626433</v>
      </c>
      <c r="AL31" s="1">
        <f>'[1]EV proj_BAU'!CV4</f>
        <v>0.78154977120195668</v>
      </c>
      <c r="AM31" s="1">
        <f>'[1]EV proj_BAU'!CW4</f>
        <v>68.139435982248898</v>
      </c>
      <c r="AN31" s="1">
        <f>'[1]EV proj_BAU'!CX4</f>
        <v>5.7085065023433123E-3</v>
      </c>
      <c r="AO31" s="1">
        <f>'[1]EV proj_BAU'!CY4</f>
        <v>5.6699195267830591</v>
      </c>
      <c r="AP31" s="1">
        <f>'[1]EV proj_BAU'!CZ4</f>
        <v>0.49001925602120755</v>
      </c>
      <c r="AQ31" s="1">
        <f>'[1]EV proj_BAU'!DA4</f>
        <v>0.49609573926469785</v>
      </c>
      <c r="AR31" s="1">
        <f>'[1]EV proj_BAU'!DB4</f>
        <v>3.985407166485206E-5</v>
      </c>
      <c r="AS31" s="1">
        <f>'[1]EV proj_BAU'!DC4</f>
        <v>1.5111510709639135</v>
      </c>
      <c r="AT31" s="1">
        <f>'[1]EV proj_BAU'!DD4</f>
        <v>5995.5858561422228</v>
      </c>
      <c r="AU31" s="1">
        <f>'[1]EV proj_BAU'!DE4</f>
        <v>0.74105166103000131</v>
      </c>
      <c r="AV31" s="1"/>
      <c r="AW31" s="1"/>
      <c r="AX31" s="2" t="str">
        <f>'[1]EV proj_BAU'!DH4</f>
        <v>Full pricing</v>
      </c>
      <c r="AY31" s="1">
        <f>'[1]EV proj_BAU'!DI4</f>
        <v>2025</v>
      </c>
      <c r="AZ31" s="1">
        <f>'[1]EV proj_BAU'!DJ4</f>
        <v>86.975574384800211</v>
      </c>
      <c r="BA31" s="1">
        <f>'[1]EV proj_BAU'!DK4</f>
        <v>1302.8383667727367</v>
      </c>
      <c r="BB31" s="1">
        <f>'[1]EV proj_BAU'!DL4</f>
        <v>0.48748073357015498</v>
      </c>
      <c r="BC31" s="1">
        <f>'[1]EV proj_BAU'!DM4</f>
        <v>23.947496344473429</v>
      </c>
      <c r="BD31" s="1">
        <f>'[1]EV proj_BAU'!DN4</f>
        <v>50.831905444799979</v>
      </c>
      <c r="BE31" s="1">
        <f>'[1]EV proj_BAU'!DO4</f>
        <v>8.3565090279743723E-2</v>
      </c>
      <c r="BF31" s="1">
        <f>'[1]EV proj_BAU'!DP4</f>
        <v>88.448248238179204</v>
      </c>
      <c r="BG31" s="1">
        <f>'[1]EV proj_BAU'!DQ4</f>
        <v>12.28094592020731</v>
      </c>
      <c r="BH31" s="1">
        <f>'[1]EV proj_BAU'!DR4</f>
        <v>664.55132447092137</v>
      </c>
      <c r="BI31" s="1">
        <f>'[1]EV proj_BAU'!DS4</f>
        <v>5.3856720466069916</v>
      </c>
      <c r="BJ31" s="1">
        <f>'[1]EV proj_BAU'!DT4</f>
        <v>0.79116876207825226</v>
      </c>
      <c r="BK31" s="1">
        <f>'[1]EV proj_BAU'!DU4</f>
        <v>66.746860466679919</v>
      </c>
      <c r="BL31" s="1">
        <f>'[1]EV proj_BAU'!DV4</f>
        <v>5.6669551375241427E-3</v>
      </c>
      <c r="BM31" s="1">
        <f>'[1]EV proj_BAU'!DW4</f>
        <v>5.6185031417866798</v>
      </c>
      <c r="BN31" s="1">
        <f>'[1]EV proj_BAU'!DX4</f>
        <v>0.48616624638706829</v>
      </c>
      <c r="BO31" s="1">
        <f>'[1]EV proj_BAU'!DY4</f>
        <v>0.4921759384589155</v>
      </c>
      <c r="BP31" s="1">
        <f>'[1]EV proj_BAU'!DZ4</f>
        <v>3.9391302674237991E-5</v>
      </c>
      <c r="BQ31" s="1">
        <f>'[1]EV proj_BAU'!EA4</f>
        <v>1.4671586929188958</v>
      </c>
      <c r="BR31" s="1">
        <f>'[1]EV proj_BAU'!EB4</f>
        <v>5754.2884474232678</v>
      </c>
      <c r="BS31" s="1">
        <f>'[1]EV proj_BAU'!EC4</f>
        <v>0.74222554823149733</v>
      </c>
      <c r="BT31" s="1"/>
      <c r="BU31" s="1"/>
      <c r="BV31" s="2" t="str">
        <f>'[1]EV proj_BAU'!EF4</f>
        <v>Full pricing</v>
      </c>
      <c r="BW31" s="1">
        <f>'[1]EV proj_BAU'!EG4</f>
        <v>2025</v>
      </c>
      <c r="BX31" s="1">
        <f>'[1]EV proj_BAU'!EH4</f>
        <v>88.529223435942285</v>
      </c>
      <c r="BY31" s="1">
        <f>'[1]EV proj_BAU'!EI4</f>
        <v>1324.3789477528439</v>
      </c>
      <c r="BZ31" s="1">
        <f>'[1]EV proj_BAU'!EJ4</f>
        <v>0.50179887517609645</v>
      </c>
      <c r="CA31" s="1">
        <f>'[1]EV proj_BAU'!EK4</f>
        <v>24.337892646705154</v>
      </c>
      <c r="CB31" s="1">
        <f>'[1]EV proj_BAU'!EL4</f>
        <v>51.935573708731994</v>
      </c>
      <c r="CC31" s="1">
        <f>'[1]EV proj_BAU'!EM4</f>
        <v>8.5158852225011308E-2</v>
      </c>
      <c r="CD31" s="1">
        <f>'[1]EV proj_BAU'!EN4</f>
        <v>90.035165991381177</v>
      </c>
      <c r="CE31" s="1">
        <f>'[1]EV proj_BAU'!EO4</f>
        <v>12.521885961933377</v>
      </c>
      <c r="CF31" s="1">
        <f>'[1]EV proj_BAU'!EP4</f>
        <v>677.33047750371759</v>
      </c>
      <c r="CG31" s="1">
        <f>'[1]EV proj_BAU'!EQ4</f>
        <v>5.4790872391465326</v>
      </c>
      <c r="CH31" s="1">
        <f>'[1]EV proj_BAU'!ER4</f>
        <v>0.78079987203566759</v>
      </c>
      <c r="CI31" s="1">
        <f>'[1]EV proj_BAU'!ES4</f>
        <v>68.242913340533107</v>
      </c>
      <c r="CJ31" s="1">
        <f>'[1]EV proj_BAU'!ET4</f>
        <v>5.7131448682961813E-3</v>
      </c>
      <c r="CK31" s="1">
        <f>'[1]EV proj_BAU'!EU4</f>
        <v>5.6939364884534225</v>
      </c>
      <c r="CL31" s="1">
        <f>'[1]EV proj_BAU'!EV4</f>
        <v>0.49064406008080469</v>
      </c>
      <c r="CM31" s="1">
        <f>'[1]EV proj_BAU'!EW4</f>
        <v>0.49672958796868832</v>
      </c>
      <c r="CN31" s="1">
        <f>'[1]EV proj_BAU'!EX4</f>
        <v>3.993013322198434E-5</v>
      </c>
      <c r="CO31" s="1">
        <f>'[1]EV proj_BAU'!EY4</f>
        <v>1.5144573331204185</v>
      </c>
      <c r="CP31" s="1">
        <f>'[1]EV proj_BAU'!EZ4</f>
        <v>6011.8995509975275</v>
      </c>
      <c r="CQ31" s="1">
        <f>'[1]EV proj_BAU'!FA4</f>
        <v>0.74230423518800215</v>
      </c>
    </row>
    <row r="32" spans="2:95" x14ac:dyDescent="0.2">
      <c r="B32" s="2"/>
      <c r="C32" s="1">
        <f>'[1]EV proj_BAU'!BM5</f>
        <v>2030</v>
      </c>
      <c r="D32" s="1">
        <f>'[1]EV proj_BAU'!BN5</f>
        <v>85.833144250241062</v>
      </c>
      <c r="E32" s="1">
        <f>'[1]EV proj_BAU'!BO5</f>
        <v>1283.0444799738389</v>
      </c>
      <c r="F32" s="1">
        <f>'[1]EV proj_BAU'!BP5</f>
        <v>0.49558318769649551</v>
      </c>
      <c r="G32" s="1">
        <f>'[1]EV proj_BAU'!BQ5</f>
        <v>23.63661102206251</v>
      </c>
      <c r="H32" s="1">
        <f>'[1]EV proj_BAU'!BR5</f>
        <v>49.844665422346218</v>
      </c>
      <c r="I32" s="1">
        <f>'[1]EV proj_BAU'!BS5</f>
        <v>8.1530278911041212E-2</v>
      </c>
      <c r="J32" s="1">
        <f>'[1]EV proj_BAU'!BT5</f>
        <v>87.291049338745353</v>
      </c>
      <c r="K32" s="1">
        <f>'[1]EV proj_BAU'!BU5</f>
        <v>12.116662256875886</v>
      </c>
      <c r="L32" s="1">
        <f>'[1]EV proj_BAU'!BV5</f>
        <v>647.26036259484363</v>
      </c>
      <c r="M32" s="1">
        <f>'[1]EV proj_BAU'!BW5</f>
        <v>5.2364190693254518</v>
      </c>
      <c r="N32" s="1">
        <f>'[1]EV proj_BAU'!BX5</f>
        <v>0.75853950771448386</v>
      </c>
      <c r="O32" s="1">
        <f>'[1]EV proj_BAU'!BY5</f>
        <v>65.545849206385569</v>
      </c>
      <c r="P32" s="1">
        <f>'[1]EV proj_BAU'!BZ5</f>
        <v>5.5902721666767638E-3</v>
      </c>
      <c r="Q32" s="1">
        <f>'[1]EV proj_BAU'!CA5</f>
        <v>5.5409931154395835</v>
      </c>
      <c r="R32" s="1">
        <f>'[1]EV proj_BAU'!CB5</f>
        <v>0.48070660159673045</v>
      </c>
      <c r="S32" s="1">
        <f>'[1]EV proj_BAU'!CC5</f>
        <v>0.4866583513520773</v>
      </c>
      <c r="T32" s="1">
        <f>'[1]EV proj_BAU'!CD5</f>
        <v>3.850074166700254E-5</v>
      </c>
      <c r="U32" s="1">
        <f>'[1]EV proj_BAU'!CE5</f>
        <v>1.5025450314809121</v>
      </c>
      <c r="V32" s="1">
        <f>'[1]EV proj_BAU'!CF5</f>
        <v>5984.8697507893048</v>
      </c>
      <c r="W32" s="1">
        <f>'[1]EV proj_BAU'!CG5</f>
        <v>0.71355884928225399</v>
      </c>
      <c r="X32" s="1"/>
      <c r="Y32" s="1"/>
      <c r="Z32" s="2"/>
      <c r="AA32" s="1">
        <f>'[1]EV proj_BAU'!CK5</f>
        <v>2030</v>
      </c>
      <c r="AB32" s="1">
        <f>'[1]EV proj_BAU'!CL5</f>
        <v>85.509383663706544</v>
      </c>
      <c r="AC32" s="1">
        <f>'[1]EV proj_BAU'!CM5</f>
        <v>1276.0808088935855</v>
      </c>
      <c r="AD32" s="1">
        <f>'[1]EV proj_BAU'!CN5</f>
        <v>0.49974520427199243</v>
      </c>
      <c r="AE32" s="1">
        <f>'[1]EV proj_BAU'!CO5</f>
        <v>23.518162454117519</v>
      </c>
      <c r="AF32" s="1">
        <f>'[1]EV proj_BAU'!CP5</f>
        <v>50.123122153151293</v>
      </c>
      <c r="AG32" s="1">
        <f>'[1]EV proj_BAU'!CQ5</f>
        <v>8.1875912924969679E-2</v>
      </c>
      <c r="AH32" s="1">
        <f>'[1]EV proj_BAU'!CR5</f>
        <v>86.966660458476568</v>
      </c>
      <c r="AI32" s="1">
        <f>'[1]EV proj_BAU'!CS5</f>
        <v>12.155090107967748</v>
      </c>
      <c r="AJ32" s="1">
        <f>'[1]EV proj_BAU'!CT5</f>
        <v>649.97903032864883</v>
      </c>
      <c r="AK32" s="1">
        <f>'[1]EV proj_BAU'!CU5</f>
        <v>5.1955936401944012</v>
      </c>
      <c r="AL32" s="1">
        <f>'[1]EV proj_BAU'!CV5</f>
        <v>0.75975944339715284</v>
      </c>
      <c r="AM32" s="1">
        <f>'[1]EV proj_BAU'!CW5</f>
        <v>65.938377564856381</v>
      </c>
      <c r="AN32" s="1">
        <f>'[1]EV proj_BAU'!CX5</f>
        <v>5.6021639476850982E-3</v>
      </c>
      <c r="AO32" s="1">
        <f>'[1]EV proj_BAU'!CY5</f>
        <v>5.383641166404872</v>
      </c>
      <c r="AP32" s="1">
        <f>'[1]EV proj_BAU'!CZ5</f>
        <v>0.47970579833065657</v>
      </c>
      <c r="AQ32" s="1">
        <f>'[1]EV proj_BAU'!DA5</f>
        <v>0.48564682182124741</v>
      </c>
      <c r="AR32" s="1">
        <f>'[1]EV proj_BAU'!DB5</f>
        <v>3.8261031745621694E-5</v>
      </c>
      <c r="AS32" s="1">
        <f>'[1]EV proj_BAU'!DC5</f>
        <v>1.5185761761907897</v>
      </c>
      <c r="AT32" s="1">
        <f>'[1]EV proj_BAU'!DD5</f>
        <v>6083.2872897577172</v>
      </c>
      <c r="AU32" s="1">
        <f>'[1]EV proj_BAU'!DE5</f>
        <v>0.7011376822752049</v>
      </c>
      <c r="AV32" s="1"/>
      <c r="AW32" s="1"/>
      <c r="AX32" s="2"/>
      <c r="AY32" s="1">
        <f>'[1]EV proj_BAU'!DI5</f>
        <v>2030</v>
      </c>
      <c r="AZ32" s="1">
        <f>'[1]EV proj_BAU'!DJ5</f>
        <v>78.097601652670988</v>
      </c>
      <c r="BA32" s="1">
        <f>'[1]EV proj_BAU'!DK5</f>
        <v>1173.7083989403191</v>
      </c>
      <c r="BB32" s="1">
        <f>'[1]EV proj_BAU'!DL5</f>
        <v>0.42406938957841861</v>
      </c>
      <c r="BC32" s="1">
        <f>'[1]EV proj_BAU'!DM5</f>
        <v>21.644121177917381</v>
      </c>
      <c r="BD32" s="1">
        <f>'[1]EV proj_BAU'!DN5</f>
        <v>44.251368572874455</v>
      </c>
      <c r="BE32" s="1">
        <f>'[1]EV proj_BAU'!DO5</f>
        <v>7.3493720107338664E-2</v>
      </c>
      <c r="BF32" s="1">
        <f>'[1]EV proj_BAU'!DP5</f>
        <v>79.3963807777494</v>
      </c>
      <c r="BG32" s="1">
        <f>'[1]EV proj_BAU'!DQ5</f>
        <v>10.943777823666515</v>
      </c>
      <c r="BH32" s="1">
        <f>'[1]EV proj_BAU'!DR5</f>
        <v>582.13677994384636</v>
      </c>
      <c r="BI32" s="1">
        <f>'[1]EV proj_BAU'!DS5</f>
        <v>4.7697298023255854</v>
      </c>
      <c r="BJ32" s="1">
        <f>'[1]EV proj_BAU'!DT5</f>
        <v>0.80967409448215355</v>
      </c>
      <c r="BK32" s="1">
        <f>'[1]EV proj_BAU'!DU5</f>
        <v>57.9882902727066</v>
      </c>
      <c r="BL32" s="1">
        <f>'[1]EV proj_BAU'!DV5</f>
        <v>5.3421605550059668E-3</v>
      </c>
      <c r="BM32" s="1">
        <f>'[1]EV proj_BAU'!DW5</f>
        <v>5.1102306806763629</v>
      </c>
      <c r="BN32" s="1">
        <f>'[1]EV proj_BAU'!DX5</f>
        <v>0.45558989065593242</v>
      </c>
      <c r="BO32" s="1">
        <f>'[1]EV proj_BAU'!DY5</f>
        <v>0.46112882618343853</v>
      </c>
      <c r="BP32" s="1">
        <f>'[1]EV proj_BAU'!DZ5</f>
        <v>3.5706780851235559E-5</v>
      </c>
      <c r="BQ32" s="1">
        <f>'[1]EV proj_BAU'!EA5</f>
        <v>1.2665858757862383</v>
      </c>
      <c r="BR32" s="1">
        <f>'[1]EV proj_BAU'!EB5</f>
        <v>4726.2500917156922</v>
      </c>
      <c r="BS32" s="1">
        <f>'[1]EV proj_BAU'!EC5</f>
        <v>0.7081078328844711</v>
      </c>
      <c r="BT32" s="1"/>
      <c r="BU32" s="1"/>
      <c r="BV32" s="2"/>
      <c r="BW32" s="1">
        <f>'[1]EV proj_BAU'!EG5</f>
        <v>2030</v>
      </c>
      <c r="BX32" s="1">
        <f>'[1]EV proj_BAU'!EH5</f>
        <v>86.15041580723323</v>
      </c>
      <c r="BY32" s="1">
        <f>'[1]EV proj_BAU'!EI5</f>
        <v>1289.3961814984073</v>
      </c>
      <c r="BZ32" s="1">
        <f>'[1]EV proj_BAU'!EJ5</f>
        <v>0.49388306634347456</v>
      </c>
      <c r="CA32" s="1">
        <f>'[1]EV proj_BAU'!EK5</f>
        <v>23.756279210617759</v>
      </c>
      <c r="CB32" s="1">
        <f>'[1]EV proj_BAU'!EL5</f>
        <v>49.970789546957391</v>
      </c>
      <c r="CC32" s="1">
        <f>'[1]EV proj_BAU'!EM5</f>
        <v>8.175133662119119E-2</v>
      </c>
      <c r="CD32" s="1">
        <f>'[1]EV proj_BAU'!EN5</f>
        <v>87.616088504535512</v>
      </c>
      <c r="CE32" s="1">
        <f>'[1]EV proj_BAU'!EO5</f>
        <v>12.15014685892735</v>
      </c>
      <c r="CF32" s="1">
        <f>'[1]EV proj_BAU'!EP5</f>
        <v>648.89477851082654</v>
      </c>
      <c r="CG32" s="1">
        <f>'[1]EV proj_BAU'!EQ5</f>
        <v>5.2516533134974512</v>
      </c>
      <c r="CH32" s="1">
        <f>'[1]EV proj_BAU'!ER5</f>
        <v>0.75480375815976042</v>
      </c>
      <c r="CI32" s="1">
        <f>'[1]EV proj_BAU'!ES5</f>
        <v>65.679813922788824</v>
      </c>
      <c r="CJ32" s="1">
        <f>'[1]EV proj_BAU'!ET5</f>
        <v>5.5963650759132304E-3</v>
      </c>
      <c r="CK32" s="1">
        <f>'[1]EV proj_BAU'!EU5</f>
        <v>5.5369693150347565</v>
      </c>
      <c r="CL32" s="1">
        <f>'[1]EV proj_BAU'!EV5</f>
        <v>0.48133692695780983</v>
      </c>
      <c r="CM32" s="1">
        <f>'[1]EV proj_BAU'!EW5</f>
        <v>0.48731560842761001</v>
      </c>
      <c r="CN32" s="1">
        <f>'[1]EV proj_BAU'!EX5</f>
        <v>3.8657826248876981E-5</v>
      </c>
      <c r="CO32" s="1">
        <f>'[1]EV proj_BAU'!EY5</f>
        <v>1.4950237520443905</v>
      </c>
      <c r="CP32" s="1">
        <f>'[1]EV proj_BAU'!EZ5</f>
        <v>5941.2715777171925</v>
      </c>
      <c r="CQ32" s="1">
        <f>'[1]EV proj_BAU'!FA5</f>
        <v>0.71744223058055545</v>
      </c>
    </row>
    <row r="33" spans="2:143" x14ac:dyDescent="0.2">
      <c r="B33" s="2"/>
      <c r="C33" s="1">
        <f>'[1]EV proj_BAU'!BM6</f>
        <v>2035</v>
      </c>
      <c r="D33" s="1">
        <f>'[1]EV proj_BAU'!BN6</f>
        <v>85.95906897315632</v>
      </c>
      <c r="E33" s="1">
        <f>'[1]EV proj_BAU'!BO6</f>
        <v>1284.9117695471041</v>
      </c>
      <c r="F33" s="1">
        <f>'[1]EV proj_BAU'!BP6</f>
        <v>0.49627799722691357</v>
      </c>
      <c r="G33" s="1">
        <f>'[1]EV proj_BAU'!BQ6</f>
        <v>23.671390810154509</v>
      </c>
      <c r="H33" s="1">
        <f>'[1]EV proj_BAU'!BR6</f>
        <v>49.907213589871589</v>
      </c>
      <c r="I33" s="1">
        <f>'[1]EV proj_BAU'!BS6</f>
        <v>8.1646443740131774E-2</v>
      </c>
      <c r="J33" s="1">
        <f>'[1]EV proj_BAU'!BT6</f>
        <v>87.418396225597007</v>
      </c>
      <c r="K33" s="1">
        <f>'[1]EV proj_BAU'!BU6</f>
        <v>12.133294452934098</v>
      </c>
      <c r="L33" s="1">
        <f>'[1]EV proj_BAU'!BV6</f>
        <v>648.13086915864415</v>
      </c>
      <c r="M33" s="1">
        <f>'[1]EV proj_BAU'!BW6</f>
        <v>5.2437694665126866</v>
      </c>
      <c r="N33" s="1">
        <f>'[1]EV proj_BAU'!BX6</f>
        <v>0.76030541657118234</v>
      </c>
      <c r="O33" s="1">
        <f>'[1]EV proj_BAU'!BY6</f>
        <v>65.630473848137967</v>
      </c>
      <c r="P33" s="1">
        <f>'[1]EV proj_BAU'!BZ6</f>
        <v>5.5988440690846663E-3</v>
      </c>
      <c r="Q33" s="1">
        <f>'[1]EV proj_BAU'!CA6</f>
        <v>5.5539003086150922</v>
      </c>
      <c r="R33" s="1">
        <f>'[1]EV proj_BAU'!CB6</f>
        <v>0.48128949751958711</v>
      </c>
      <c r="S33" s="1">
        <f>'[1]EV proj_BAU'!CC6</f>
        <v>0.48724874306983734</v>
      </c>
      <c r="T33" s="1">
        <f>'[1]EV proj_BAU'!CD6</f>
        <v>3.8555379090859248E-5</v>
      </c>
      <c r="U33" s="1">
        <f>'[1]EV proj_BAU'!CE6</f>
        <v>1.5046714389202556</v>
      </c>
      <c r="V33" s="1">
        <f>'[1]EV proj_BAU'!CF6</f>
        <v>5994.4330170523763</v>
      </c>
      <c r="W33" s="1">
        <f>'[1]EV proj_BAU'!CG6</f>
        <v>0.71499362453495319</v>
      </c>
      <c r="X33" s="1"/>
      <c r="Y33" s="1"/>
      <c r="Z33" s="2"/>
      <c r="AA33" s="1">
        <f>'[1]EV proj_BAU'!CK6</f>
        <v>2035</v>
      </c>
      <c r="AB33" s="1">
        <f>'[1]EV proj_BAU'!CL6</f>
        <v>85.137773485106507</v>
      </c>
      <c r="AC33" s="1">
        <f>'[1]EV proj_BAU'!CM6</f>
        <v>1267.6993096884487</v>
      </c>
      <c r="AD33" s="1">
        <f>'[1]EV proj_BAU'!CN6</f>
        <v>0.50546258433344959</v>
      </c>
      <c r="AE33" s="1">
        <f>'[1]EV proj_BAU'!CO6</f>
        <v>23.375403016931099</v>
      </c>
      <c r="AF33" s="1">
        <f>'[1]EV proj_BAU'!CP6</f>
        <v>50.547818352399766</v>
      </c>
      <c r="AG33" s="1">
        <f>'[1]EV proj_BAU'!CQ6</f>
        <v>8.2427797789296292E-2</v>
      </c>
      <c r="AH33" s="1">
        <f>'[1]EV proj_BAU'!CR6</f>
        <v>86.595435594863801</v>
      </c>
      <c r="AI33" s="1">
        <f>'[1]EV proj_BAU'!CS6</f>
        <v>12.216367987552102</v>
      </c>
      <c r="AJ33" s="1">
        <f>'[1]EV proj_BAU'!CT6</f>
        <v>654.35962048608906</v>
      </c>
      <c r="AK33" s="1">
        <f>'[1]EV proj_BAU'!CU6</f>
        <v>5.1466502789173978</v>
      </c>
      <c r="AL33" s="1">
        <f>'[1]EV proj_BAU'!CV6</f>
        <v>0.76190230768274436</v>
      </c>
      <c r="AM33" s="1">
        <f>'[1]EV proj_BAU'!CW6</f>
        <v>66.530873709598012</v>
      </c>
      <c r="AN33" s="1">
        <f>'[1]EV proj_BAU'!CX6</f>
        <v>5.620855190515809E-3</v>
      </c>
      <c r="AO33" s="1">
        <f>'[1]EV proj_BAU'!CY6</f>
        <v>5.1750695335274157</v>
      </c>
      <c r="AP33" s="1">
        <f>'[1]EV proj_BAU'!CZ6</f>
        <v>0.47857179079344159</v>
      </c>
      <c r="AQ33" s="1">
        <f>'[1]EV proj_BAU'!DA6</f>
        <v>0.48450137990032432</v>
      </c>
      <c r="AR33" s="1">
        <f>'[1]EV proj_BAU'!DB6</f>
        <v>3.7972126175938711E-5</v>
      </c>
      <c r="AS33" s="1">
        <f>'[1]EV proj_BAU'!DC6</f>
        <v>1.5403175517020313</v>
      </c>
      <c r="AT33" s="1">
        <f>'[1]EV proj_BAU'!DD6</f>
        <v>6215.884934851355</v>
      </c>
      <c r="AU33" s="1">
        <f>'[1]EV proj_BAU'!DE6</f>
        <v>0.68511897837206437</v>
      </c>
      <c r="AV33" s="1"/>
      <c r="AW33" s="1"/>
      <c r="AX33" s="2"/>
      <c r="AY33" s="1">
        <f>'[1]EV proj_BAU'!DI6</f>
        <v>2035</v>
      </c>
      <c r="AZ33" s="1">
        <f>'[1]EV proj_BAU'!DJ6</f>
        <v>64.671003976043593</v>
      </c>
      <c r="BA33" s="1">
        <f>'[1]EV proj_BAU'!DK6</f>
        <v>983.86069999603876</v>
      </c>
      <c r="BB33" s="1">
        <f>'[1]EV proj_BAU'!DL6</f>
        <v>0.30014045968512459</v>
      </c>
      <c r="BC33" s="1">
        <f>'[1]EV proj_BAU'!DM6</f>
        <v>18.15917851089959</v>
      </c>
      <c r="BD33" s="1">
        <f>'[1]EV proj_BAU'!DN6</f>
        <v>34.985320220804546</v>
      </c>
      <c r="BE33" s="1">
        <f>'[1]EV proj_BAU'!DO6</f>
        <v>6.0053090542344173E-2</v>
      </c>
      <c r="BF33" s="1">
        <f>'[1]EV proj_BAU'!DP6</f>
        <v>65.706518457196125</v>
      </c>
      <c r="BG33" s="1">
        <f>'[1]EV proj_BAU'!DQ6</f>
        <v>8.9424817405157064</v>
      </c>
      <c r="BH33" s="1">
        <f>'[1]EV proj_BAU'!DR6</f>
        <v>474.33371778940017</v>
      </c>
      <c r="BI33" s="1">
        <f>'[1]EV proj_BAU'!DS6</f>
        <v>3.9878546056829607</v>
      </c>
      <c r="BJ33" s="1">
        <f>'[1]EV proj_BAU'!DT6</f>
        <v>0.87951719507764015</v>
      </c>
      <c r="BK33" s="1">
        <f>'[1]EV proj_BAU'!DU6</f>
        <v>45.425367976626887</v>
      </c>
      <c r="BL33" s="1">
        <f>'[1]EV proj_BAU'!DV6</f>
        <v>4.8694447976181882E-3</v>
      </c>
      <c r="BM33" s="1">
        <f>'[1]EV proj_BAU'!DW6</f>
        <v>4.2767923183651835</v>
      </c>
      <c r="BN33" s="1">
        <f>'[1]EV proj_BAU'!DX6</f>
        <v>0.41017016158949454</v>
      </c>
      <c r="BO33" s="1">
        <f>'[1]EV proj_BAU'!DY6</f>
        <v>0.41498084047600031</v>
      </c>
      <c r="BP33" s="1">
        <f>'[1]EV proj_BAU'!DZ6</f>
        <v>3.0877858040050858E-5</v>
      </c>
      <c r="BQ33" s="1">
        <f>'[1]EV proj_BAU'!EA6</f>
        <v>0.85709424249352317</v>
      </c>
      <c r="BR33" s="1">
        <f>'[1]EV proj_BAU'!EB6</f>
        <v>2553.2819971315557</v>
      </c>
      <c r="BS33" s="1">
        <f>'[1]EV proj_BAU'!EC6</f>
        <v>0.69014646357314557</v>
      </c>
      <c r="BT33" s="1"/>
      <c r="BU33" s="1"/>
      <c r="BV33" s="2"/>
      <c r="BW33" s="1">
        <f>'[1]EV proj_BAU'!EG6</f>
        <v>2035</v>
      </c>
      <c r="BX33" s="1">
        <f>'[1]EV proj_BAU'!EH6</f>
        <v>86.617821279333768</v>
      </c>
      <c r="BY33" s="1">
        <f>'[1]EV proj_BAU'!EI6</f>
        <v>1298.0196566303014</v>
      </c>
      <c r="BZ33" s="1">
        <f>'[1]EV proj_BAU'!EJ6</f>
        <v>0.49293616707932414</v>
      </c>
      <c r="CA33" s="1">
        <f>'[1]EV proj_BAU'!EK6</f>
        <v>23.918650195999216</v>
      </c>
      <c r="CB33" s="1">
        <f>'[1]EV proj_BAU'!EL6</f>
        <v>50.166403711743264</v>
      </c>
      <c r="CC33" s="1">
        <f>'[1]EV proj_BAU'!EM6</f>
        <v>8.2102051852963251E-2</v>
      </c>
      <c r="CD33" s="1">
        <f>'[1]EV proj_BAU'!EN6</f>
        <v>88.092995387666264</v>
      </c>
      <c r="CE33" s="1">
        <f>'[1]EV proj_BAU'!EO6</f>
        <v>12.202937549643144</v>
      </c>
      <c r="CF33" s="1">
        <f>'[1]EV proj_BAU'!EP6</f>
        <v>651.48675839835062</v>
      </c>
      <c r="CG33" s="1">
        <f>'[1]EV proj_BAU'!EQ6</f>
        <v>5.2750938024499794</v>
      </c>
      <c r="CH33" s="1">
        <f>'[1]EV proj_BAU'!ER6</f>
        <v>0.75295980516616245</v>
      </c>
      <c r="CI33" s="1">
        <f>'[1]EV proj_BAU'!ES6</f>
        <v>65.907176042592312</v>
      </c>
      <c r="CJ33" s="1">
        <f>'[1]EV proj_BAU'!ET6</f>
        <v>5.6124073794792629E-3</v>
      </c>
      <c r="CK33" s="1">
        <f>'[1]EV proj_BAU'!EU6</f>
        <v>5.547928751627504</v>
      </c>
      <c r="CL33" s="1">
        <f>'[1]EV proj_BAU'!EV6</f>
        <v>0.48265186187164011</v>
      </c>
      <c r="CM33" s="1">
        <f>'[1]EV proj_BAU'!EW6</f>
        <v>0.48866680672895968</v>
      </c>
      <c r="CN33" s="1">
        <f>'[1]EV proj_BAU'!EX6</f>
        <v>3.88796186699781E-5</v>
      </c>
      <c r="CO33" s="1">
        <f>'[1]EV proj_BAU'!EY6</f>
        <v>1.4897626704089686</v>
      </c>
      <c r="CP33" s="1">
        <f>'[1]EV proj_BAU'!EZ6</f>
        <v>5907.5864886167319</v>
      </c>
      <c r="CQ33" s="1">
        <f>'[1]EV proj_BAU'!FA6</f>
        <v>0.72305969461575537</v>
      </c>
    </row>
    <row r="34" spans="2:143" x14ac:dyDescent="0.2">
      <c r="B34" s="2"/>
      <c r="C34" s="1">
        <f>'[1]EV proj_BAU'!BM7</f>
        <v>2040</v>
      </c>
      <c r="D34" s="1">
        <f>'[1]EV proj_BAU'!BN7</f>
        <v>86.032774571283369</v>
      </c>
      <c r="E34" s="1">
        <f>'[1]EV proj_BAU'!BO7</f>
        <v>1286.0041570533115</v>
      </c>
      <c r="F34" s="1">
        <f>'[1]EV proj_BAU'!BP7</f>
        <v>0.49668968166056454</v>
      </c>
      <c r="G34" s="1">
        <f>'[1]EV proj_BAU'!BQ7</f>
        <v>23.691782349635631</v>
      </c>
      <c r="H34" s="1">
        <f>'[1]EV proj_BAU'!BR7</f>
        <v>49.943250833419775</v>
      </c>
      <c r="I34" s="1">
        <f>'[1]EV proj_BAU'!BS7</f>
        <v>8.1713571670385413E-2</v>
      </c>
      <c r="J34" s="1">
        <f>'[1]EV proj_BAU'!BT7</f>
        <v>87.492920274228354</v>
      </c>
      <c r="K34" s="1">
        <f>'[1]EV proj_BAU'!BU7</f>
        <v>12.142982859059614</v>
      </c>
      <c r="L34" s="1">
        <f>'[1]EV proj_BAU'!BV7</f>
        <v>648.63196539348939</v>
      </c>
      <c r="M34" s="1">
        <f>'[1]EV proj_BAU'!BW7</f>
        <v>5.2480170840130658</v>
      </c>
      <c r="N34" s="1">
        <f>'[1]EV proj_BAU'!BX7</f>
        <v>0.76134845455017608</v>
      </c>
      <c r="O34" s="1">
        <f>'[1]EV proj_BAU'!BY7</f>
        <v>65.679315921186017</v>
      </c>
      <c r="P34" s="1">
        <f>'[1]EV proj_BAU'!BZ7</f>
        <v>5.6038983167081505E-3</v>
      </c>
      <c r="Q34" s="1">
        <f>'[1]EV proj_BAU'!CA7</f>
        <v>5.5615694804478881</v>
      </c>
      <c r="R34" s="1">
        <f>'[1]EV proj_BAU'!CB7</f>
        <v>0.48163276463601967</v>
      </c>
      <c r="S34" s="1">
        <f>'[1]EV proj_BAU'!CC7</f>
        <v>0.4875964172265782</v>
      </c>
      <c r="T34" s="1">
        <f>'[1]EV proj_BAU'!CD7</f>
        <v>3.858722437964401E-5</v>
      </c>
      <c r="U34" s="1">
        <f>'[1]EV proj_BAU'!CE7</f>
        <v>1.5059356507293706</v>
      </c>
      <c r="V34" s="1">
        <f>'[1]EV proj_BAU'!CF7</f>
        <v>6000.1289303730382</v>
      </c>
      <c r="W34" s="1">
        <f>'[1]EV proj_BAU'!CG7</f>
        <v>0.71583607307478969</v>
      </c>
      <c r="X34" s="1"/>
      <c r="Y34" s="1"/>
      <c r="Z34" s="2"/>
      <c r="AA34" s="1">
        <f>'[1]EV proj_BAU'!CK7</f>
        <v>2040</v>
      </c>
      <c r="AB34" s="1">
        <f>'[1]EV proj_BAU'!CL7</f>
        <v>85.064969522092824</v>
      </c>
      <c r="AC34" s="1">
        <f>'[1]EV proj_BAU'!CM7</f>
        <v>1266.0908450319712</v>
      </c>
      <c r="AD34" s="1">
        <f>'[1]EV proj_BAU'!CN7</f>
        <v>0.50639092798547869</v>
      </c>
      <c r="AE34" s="1">
        <f>'[1]EV proj_BAU'!CO7</f>
        <v>23.346657339539355</v>
      </c>
      <c r="AF34" s="1">
        <f>'[1]EV proj_BAU'!CP7</f>
        <v>50.644414635880999</v>
      </c>
      <c r="AG34" s="1">
        <f>'[1]EV proj_BAU'!CQ7</f>
        <v>8.2556365450105071E-2</v>
      </c>
      <c r="AH34" s="1">
        <f>'[1]EV proj_BAU'!CR7</f>
        <v>86.523094613355823</v>
      </c>
      <c r="AI34" s="1">
        <f>'[1]EV proj_BAU'!CS7</f>
        <v>12.229107426004681</v>
      </c>
      <c r="AJ34" s="1">
        <f>'[1]EV proj_BAU'!CT7</f>
        <v>655.42640901251445</v>
      </c>
      <c r="AK34" s="1">
        <f>'[1]EV proj_BAU'!CU7</f>
        <v>5.1388367987554906</v>
      </c>
      <c r="AL34" s="1">
        <f>'[1]EV proj_BAU'!CV7</f>
        <v>0.7620068269120418</v>
      </c>
      <c r="AM34" s="1">
        <f>'[1]EV proj_BAU'!CW7</f>
        <v>66.662462746920895</v>
      </c>
      <c r="AN34" s="1">
        <f>'[1]EV proj_BAU'!CX7</f>
        <v>5.6231749891545862E-3</v>
      </c>
      <c r="AO34" s="1">
        <f>'[1]EV proj_BAU'!CY7</f>
        <v>5.1317673980404823</v>
      </c>
      <c r="AP34" s="1">
        <f>'[1]EV proj_BAU'!CZ7</f>
        <v>0.47828412604675186</v>
      </c>
      <c r="AQ34" s="1">
        <f>'[1]EV proj_BAU'!DA7</f>
        <v>0.4842108335584725</v>
      </c>
      <c r="AR34" s="1">
        <f>'[1]EV proj_BAU'!DB7</f>
        <v>3.7920207244501572E-5</v>
      </c>
      <c r="AS34" s="1">
        <f>'[1]EV proj_BAU'!DC7</f>
        <v>1.5438396813805031</v>
      </c>
      <c r="AT34" s="1">
        <f>'[1]EV proj_BAU'!DD7</f>
        <v>6238.045003623316</v>
      </c>
      <c r="AU34" s="1">
        <f>'[1]EV proj_BAU'!DE7</f>
        <v>0.681967423401596</v>
      </c>
      <c r="AV34" s="1"/>
      <c r="AW34" s="1"/>
      <c r="AX34" s="2"/>
      <c r="AY34" s="1">
        <f>'[1]EV proj_BAU'!DI7</f>
        <v>2040</v>
      </c>
      <c r="AZ34" s="1">
        <f>'[1]EV proj_BAU'!DJ7</f>
        <v>56.20743832558297</v>
      </c>
      <c r="BA34" s="1">
        <f>'[1]EV proj_BAU'!DK7</f>
        <v>864.24918047089125</v>
      </c>
      <c r="BB34" s="1">
        <f>'[1]EV proj_BAU'!DL7</f>
        <v>0.22207090667853602</v>
      </c>
      <c r="BC34" s="1">
        <f>'[1]EV proj_BAU'!DM7</f>
        <v>15.963629277873009</v>
      </c>
      <c r="BD34" s="1">
        <f>'[1]EV proj_BAU'!DN7</f>
        <v>29.154150992752868</v>
      </c>
      <c r="BE34" s="1">
        <f>'[1]EV proj_BAU'!DO7</f>
        <v>5.1590434572062242E-2</v>
      </c>
      <c r="BF34" s="1">
        <f>'[1]EV proj_BAU'!DP7</f>
        <v>57.076990942601448</v>
      </c>
      <c r="BG34" s="1">
        <f>'[1]EV proj_BAU'!DQ7</f>
        <v>7.6806454700951559</v>
      </c>
      <c r="BH34" s="1">
        <f>'[1]EV proj_BAU'!DR7</f>
        <v>406.49518086312457</v>
      </c>
      <c r="BI34" s="1">
        <f>'[1]EV proj_BAU'!DS7</f>
        <v>3.4952718189127761</v>
      </c>
      <c r="BJ34" s="1">
        <f>'[1]EV proj_BAU'!DT7</f>
        <v>0.92322972303309869</v>
      </c>
      <c r="BK34" s="1">
        <f>'[1]EV proj_BAU'!DU7</f>
        <v>37.518261032925253</v>
      </c>
      <c r="BL34" s="1">
        <f>'[1]EV proj_BAU'!DV7</f>
        <v>4.5714524231645131E-3</v>
      </c>
      <c r="BM34" s="1">
        <f>'[1]EV proj_BAU'!DW7</f>
        <v>3.7518657891609415</v>
      </c>
      <c r="BN34" s="1">
        <f>'[1]EV proj_BAU'!DX7</f>
        <v>0.38160443440895336</v>
      </c>
      <c r="BO34" s="1">
        <f>'[1]EV proj_BAU'!DY7</f>
        <v>0.38595708018415181</v>
      </c>
      <c r="BP34" s="1">
        <f>'[1]EV proj_BAU'!DZ7</f>
        <v>2.7836838865738875E-5</v>
      </c>
      <c r="BQ34" s="1">
        <f>'[1]EV proj_BAU'!EA7</f>
        <v>0.59913297370991603</v>
      </c>
      <c r="BR34" s="1">
        <f>'[1]EV proj_BAU'!EB7</f>
        <v>1183.7833671858505</v>
      </c>
      <c r="BS34" s="1">
        <f>'[1]EV proj_BAU'!EC7</f>
        <v>0.67881886119094437</v>
      </c>
      <c r="BT34" s="1"/>
      <c r="BU34" s="1"/>
      <c r="BV34" s="2"/>
      <c r="BW34" s="1">
        <f>'[1]EV proj_BAU'!EG7</f>
        <v>2040</v>
      </c>
      <c r="BX34" s="1">
        <f>'[1]EV proj_BAU'!EH7</f>
        <v>97.776762605570823</v>
      </c>
      <c r="BY34" s="1">
        <f>'[1]EV proj_BAU'!EI7</f>
        <v>1520.398507451772</v>
      </c>
      <c r="BZ34" s="1">
        <f>'[1]EV proj_BAU'!EJ7</f>
        <v>0.43521052025020313</v>
      </c>
      <c r="CA34" s="1">
        <f>'[1]EV proj_BAU'!EK7</f>
        <v>28.109865374049111</v>
      </c>
      <c r="CB34" s="1">
        <f>'[1]EV proj_BAU'!EL7</f>
        <v>54.601845048217065</v>
      </c>
      <c r="CC34" s="1">
        <f>'[1]EV proj_BAU'!EM7</f>
        <v>8.9879438299788617E-2</v>
      </c>
      <c r="CD34" s="1">
        <f>'[1]EV proj_BAU'!EN7</f>
        <v>99.52247259105134</v>
      </c>
      <c r="CE34" s="1">
        <f>'[1]EV proj_BAU'!EO7</f>
        <v>13.38589939121383</v>
      </c>
      <c r="CF34" s="1">
        <f>'[1]EV proj_BAU'!EP7</f>
        <v>708.95229003002885</v>
      </c>
      <c r="CG34" s="1">
        <f>'[1]EV proj_BAU'!EQ7</f>
        <v>5.8094082824023969</v>
      </c>
      <c r="CH34" s="1">
        <f>'[1]EV proj_BAU'!ER7</f>
        <v>0.62594813041173247</v>
      </c>
      <c r="CI34" s="1">
        <f>'[1]EV proj_BAU'!ES7</f>
        <v>70.63993925977833</v>
      </c>
      <c r="CJ34" s="1">
        <f>'[1]EV proj_BAU'!ET7</f>
        <v>5.8354606543476002E-3</v>
      </c>
      <c r="CK34" s="1">
        <f>'[1]EV proj_BAU'!EU7</f>
        <v>5.4289012806492858</v>
      </c>
      <c r="CL34" s="1">
        <f>'[1]EV proj_BAU'!EV7</f>
        <v>0.50539524760188892</v>
      </c>
      <c r="CM34" s="1">
        <f>'[1]EV proj_BAU'!EW7</f>
        <v>0.51235344606369415</v>
      </c>
      <c r="CN34" s="1">
        <f>'[1]EV proj_BAU'!EX7</f>
        <v>4.4386868558173603E-5</v>
      </c>
      <c r="CO34" s="1">
        <f>'[1]EV proj_BAU'!EY7</f>
        <v>1.232955033665045</v>
      </c>
      <c r="CP34" s="1">
        <f>'[1]EV proj_BAU'!EZ7</f>
        <v>4414.3442068543573</v>
      </c>
      <c r="CQ34" s="1">
        <f>'[1]EV proj_BAU'!FA7</f>
        <v>0.8594621614921556</v>
      </c>
    </row>
    <row r="35" spans="2:143" x14ac:dyDescent="0.2">
      <c r="B35" s="2"/>
      <c r="C35" s="1">
        <f>'[1]EV proj_BAU'!BM8</f>
        <v>2045</v>
      </c>
      <c r="D35" s="1">
        <f>'[1]EV proj_BAU'!BN8</f>
        <v>86.096615412724475</v>
      </c>
      <c r="E35" s="1">
        <f>'[1]EV proj_BAU'!BO8</f>
        <v>1286.9552297772086</v>
      </c>
      <c r="F35" s="1">
        <f>'[1]EV proj_BAU'!BP8</f>
        <v>0.49700535974113713</v>
      </c>
      <c r="G35" s="1">
        <f>'[1]EV proj_BAU'!BQ8</f>
        <v>23.709169658833023</v>
      </c>
      <c r="H35" s="1">
        <f>'[1]EV proj_BAU'!BR8</f>
        <v>49.979088863048062</v>
      </c>
      <c r="I35" s="1">
        <f>'[1]EV proj_BAU'!BS8</f>
        <v>8.1778725538081395E-2</v>
      </c>
      <c r="J35" s="1">
        <f>'[1]EV proj_BAU'!BT8</f>
        <v>87.557583809291103</v>
      </c>
      <c r="K35" s="1">
        <f>'[1]EV proj_BAU'!BU8</f>
        <v>12.15174559347297</v>
      </c>
      <c r="L35" s="1">
        <f>'[1]EV proj_BAU'!BV8</f>
        <v>649.13412409058117</v>
      </c>
      <c r="M35" s="1">
        <f>'[1]EV proj_BAU'!BW8</f>
        <v>5.2521440394846017</v>
      </c>
      <c r="N35" s="1">
        <f>'[1]EV proj_BAU'!BX8</f>
        <v>0.76217659587007303</v>
      </c>
      <c r="O35" s="1">
        <f>'[1]EV proj_BAU'!BY8</f>
        <v>65.727186490168208</v>
      </c>
      <c r="P35" s="1">
        <f>'[1]EV proj_BAU'!BZ8</f>
        <v>5.6079740322439323E-3</v>
      </c>
      <c r="Q35" s="1">
        <f>'[1]EV proj_BAU'!CA8</f>
        <v>5.5672775305670612</v>
      </c>
      <c r="R35" s="1">
        <f>'[1]EV proj_BAU'!CB8</f>
        <v>0.48191293230695703</v>
      </c>
      <c r="S35" s="1">
        <f>'[1]EV proj_BAU'!CC8</f>
        <v>0.48788024188134527</v>
      </c>
      <c r="T35" s="1">
        <f>'[1]EV proj_BAU'!CD8</f>
        <v>3.8615901224598572E-5</v>
      </c>
      <c r="U35" s="1">
        <f>'[1]EV proj_BAU'!CE8</f>
        <v>1.5068705499043946</v>
      </c>
      <c r="V35" s="1">
        <f>'[1]EV proj_BAU'!CF8</f>
        <v>6004.2574895377647</v>
      </c>
      <c r="W35" s="1">
        <f>'[1]EV proj_BAU'!CG8</f>
        <v>0.71654399274961134</v>
      </c>
      <c r="X35" s="1"/>
      <c r="Y35" s="1"/>
      <c r="Z35" s="2"/>
      <c r="AA35" s="1">
        <f>'[1]EV proj_BAU'!CK8</f>
        <v>2045</v>
      </c>
      <c r="AB35" s="1">
        <f>'[1]EV proj_BAU'!CL8</f>
        <v>85.086172789725552</v>
      </c>
      <c r="AC35" s="1">
        <f>'[1]EV proj_BAU'!CM8</f>
        <v>1266.3417019777612</v>
      </c>
      <c r="AD35" s="1">
        <f>'[1]EV proj_BAU'!CN8</f>
        <v>0.50659623828066325</v>
      </c>
      <c r="AE35" s="1">
        <f>'[1]EV proj_BAU'!CO8</f>
        <v>23.350593213199865</v>
      </c>
      <c r="AF35" s="1">
        <f>'[1]EV proj_BAU'!CP8</f>
        <v>50.685418753005557</v>
      </c>
      <c r="AG35" s="1">
        <f>'[1]EV proj_BAU'!CQ8</f>
        <v>8.2621313193796217E-2</v>
      </c>
      <c r="AH35" s="1">
        <f>'[1]EV proj_BAU'!CR8</f>
        <v>86.545004036727548</v>
      </c>
      <c r="AI35" s="1">
        <f>'[1]EV proj_BAU'!CS8</f>
        <v>12.236027338887586</v>
      </c>
      <c r="AJ35" s="1">
        <f>'[1]EV proj_BAU'!CT8</f>
        <v>655.96676320415099</v>
      </c>
      <c r="AK35" s="1">
        <f>'[1]EV proj_BAU'!CU8</f>
        <v>5.1406768821382505</v>
      </c>
      <c r="AL35" s="1">
        <f>'[1]EV proj_BAU'!CV8</f>
        <v>0.76227681114735923</v>
      </c>
      <c r="AM35" s="1">
        <f>'[1]EV proj_BAU'!CW8</f>
        <v>66.716348529374542</v>
      </c>
      <c r="AN35" s="1">
        <f>'[1]EV proj_BAU'!CX8</f>
        <v>5.6249061943767923E-3</v>
      </c>
      <c r="AO35" s="1">
        <f>'[1]EV proj_BAU'!CY8</f>
        <v>5.126496800331469</v>
      </c>
      <c r="AP35" s="1">
        <f>'[1]EV proj_BAU'!CZ8</f>
        <v>0.4783466897406527</v>
      </c>
      <c r="AQ35" s="1">
        <f>'[1]EV proj_BAU'!DA8</f>
        <v>0.4842744680716094</v>
      </c>
      <c r="AR35" s="1">
        <f>'[1]EV proj_BAU'!DB8</f>
        <v>3.7929222033667259E-5</v>
      </c>
      <c r="AS35" s="1">
        <f>'[1]EV proj_BAU'!DC8</f>
        <v>1.5444784759820471</v>
      </c>
      <c r="AT35" s="1">
        <f>'[1]EV proj_BAU'!DD8</f>
        <v>6241.6103438914897</v>
      </c>
      <c r="AU35" s="1">
        <f>'[1]EV proj_BAU'!DE8</f>
        <v>0.68182311233902226</v>
      </c>
      <c r="AV35" s="1"/>
      <c r="AW35" s="1"/>
      <c r="AX35" s="2"/>
      <c r="AY35" s="1">
        <f>'[1]EV proj_BAU'!DI8</f>
        <v>2045</v>
      </c>
      <c r="AZ35" s="1">
        <f>'[1]EV proj_BAU'!DJ8</f>
        <v>53.907623908565768</v>
      </c>
      <c r="BA35" s="1">
        <f>'[1]EV proj_BAU'!DK8</f>
        <v>831.86368009513808</v>
      </c>
      <c r="BB35" s="1">
        <f>'[1]EV proj_BAU'!DL8</f>
        <v>0.20070254033863782</v>
      </c>
      <c r="BC35" s="1">
        <f>'[1]EV proj_BAU'!DM8</f>
        <v>15.368611393053946</v>
      </c>
      <c r="BD35" s="1">
        <f>'[1]EV proj_BAU'!DN8</f>
        <v>27.586697559383829</v>
      </c>
      <c r="BE35" s="1">
        <f>'[1]EV proj_BAU'!DO8</f>
        <v>4.9317351296656521E-2</v>
      </c>
      <c r="BF35" s="1">
        <f>'[1]EV proj_BAU'!DP8</f>
        <v>54.732038484599357</v>
      </c>
      <c r="BG35" s="1">
        <f>'[1]EV proj_BAU'!DQ8</f>
        <v>7.33761789162127</v>
      </c>
      <c r="BH35" s="1">
        <f>'[1]EV proj_BAU'!DR8</f>
        <v>388.33508038456847</v>
      </c>
      <c r="BI35" s="1">
        <f>'[1]EV proj_BAU'!DS8</f>
        <v>3.362828633238153</v>
      </c>
      <c r="BJ35" s="1">
        <f>'[1]EV proj_BAU'!DT8</f>
        <v>0.9351767446428968</v>
      </c>
      <c r="BK35" s="1">
        <f>'[1]EV proj_BAU'!DU8</f>
        <v>35.389504220257457</v>
      </c>
      <c r="BL35" s="1">
        <f>'[1]EV proj_BAU'!DV8</f>
        <v>4.4909048185034876E-3</v>
      </c>
      <c r="BM35" s="1">
        <f>'[1]EV proj_BAU'!DW8</f>
        <v>3.609071597908879</v>
      </c>
      <c r="BN35" s="1">
        <f>'[1]EV proj_BAU'!DX8</f>
        <v>0.37393350601649217</v>
      </c>
      <c r="BO35" s="1">
        <f>'[1]EV proj_BAU'!DY8</f>
        <v>0.3781628931099506</v>
      </c>
      <c r="BP35" s="1">
        <f>'[1]EV proj_BAU'!DZ8</f>
        <v>2.7019518450698313E-5</v>
      </c>
      <c r="BQ35" s="1">
        <f>'[1]EV proj_BAU'!EA8</f>
        <v>0.52842260165598609</v>
      </c>
      <c r="BR35" s="1">
        <f>'[1]EV proj_BAU'!EB8</f>
        <v>807.17372591176206</v>
      </c>
      <c r="BS35" s="1">
        <f>'[1]EV proj_BAU'!EC8</f>
        <v>0.6760306550684696</v>
      </c>
      <c r="BT35" s="1"/>
      <c r="BU35" s="1"/>
      <c r="BV35" s="2"/>
      <c r="BW35" s="1">
        <f>'[1]EV proj_BAU'!EG8</f>
        <v>2045</v>
      </c>
      <c r="BX35" s="1">
        <f>'[1]EV proj_BAU'!EH8</f>
        <v>113.62036596107681</v>
      </c>
      <c r="BY35" s="1">
        <f>'[1]EV proj_BAU'!EI8</f>
        <v>1836.3215804866695</v>
      </c>
      <c r="BZ35" s="1">
        <f>'[1]EV proj_BAU'!EJ8</f>
        <v>0.35254136292422844</v>
      </c>
      <c r="CA35" s="1">
        <f>'[1]EV proj_BAU'!EK8</f>
        <v>34.06310255458957</v>
      </c>
      <c r="CB35" s="1">
        <f>'[1]EV proj_BAU'!EL8</f>
        <v>60.916962495729074</v>
      </c>
      <c r="CC35" s="1">
        <f>'[1]EV proj_BAU'!EM8</f>
        <v>0.10093592223068824</v>
      </c>
      <c r="CD35" s="1">
        <f>'[1]EV proj_BAU'!EN8</f>
        <v>115.75144380613011</v>
      </c>
      <c r="CE35" s="1">
        <f>'[1]EV proj_BAU'!EO8</f>
        <v>15.06787597886176</v>
      </c>
      <c r="CF35" s="1">
        <f>'[1]EV proj_BAU'!EP8</f>
        <v>790.72953345972712</v>
      </c>
      <c r="CG35" s="1">
        <f>'[1]EV proj_BAU'!EQ8</f>
        <v>6.5682660362438225</v>
      </c>
      <c r="CH35" s="1">
        <f>'[1]EV proj_BAU'!ER8</f>
        <v>0.44362996903308871</v>
      </c>
      <c r="CI35" s="1">
        <f>'[1]EV proj_BAU'!ES8</f>
        <v>77.373501893169134</v>
      </c>
      <c r="CJ35" s="1">
        <f>'[1]EV proj_BAU'!ET8</f>
        <v>6.1474816163591597E-3</v>
      </c>
      <c r="CK35" s="1">
        <f>'[1]EV proj_BAU'!EU8</f>
        <v>5.2487219545952621</v>
      </c>
      <c r="CL35" s="1">
        <f>'[1]EV proj_BAU'!EV8</f>
        <v>0.53751850629908171</v>
      </c>
      <c r="CM35" s="1">
        <f>'[1]EV proj_BAU'!EW8</f>
        <v>0.54581624139899876</v>
      </c>
      <c r="CN35" s="1">
        <f>'[1]EV proj_BAU'!EX8</f>
        <v>5.2211871637868611E-5</v>
      </c>
      <c r="CO35" s="1">
        <f>'[1]EV proj_BAU'!EY8</f>
        <v>0.86562663057527633</v>
      </c>
      <c r="CP35" s="1">
        <f>'[1]EV proj_BAU'!EZ8</f>
        <v>2279.8799926462725</v>
      </c>
      <c r="CQ35" s="1">
        <f>'[1]EV proj_BAU'!FA8</f>
        <v>1.0529557000364873</v>
      </c>
    </row>
    <row r="36" spans="2:143" x14ac:dyDescent="0.2">
      <c r="B36" s="2"/>
      <c r="C36" s="1">
        <f>'[1]EV proj_BAU'!BM9</f>
        <v>2050</v>
      </c>
      <c r="D36" s="1">
        <f>'[1]EV proj_BAU'!BN9</f>
        <v>86.144170175951785</v>
      </c>
      <c r="E36" s="1">
        <f>'[1]EV proj_BAU'!BO9</f>
        <v>1287.6676756436329</v>
      </c>
      <c r="F36" s="1">
        <f>'[1]EV proj_BAU'!BP9</f>
        <v>0.49720703233689512</v>
      </c>
      <c r="G36" s="1">
        <f>'[1]EV proj_BAU'!BQ9</f>
        <v>23.721896190148044</v>
      </c>
      <c r="H36" s="1">
        <f>'[1]EV proj_BAU'!BR9</f>
        <v>50.009569737439897</v>
      </c>
      <c r="I36" s="1">
        <f>'[1]EV proj_BAU'!BS9</f>
        <v>8.1832996455667217E-2</v>
      </c>
      <c r="J36" s="1">
        <f>'[1]EV proj_BAU'!BT9</f>
        <v>87.605844514277123</v>
      </c>
      <c r="K36" s="1">
        <f>'[1]EV proj_BAU'!BU9</f>
        <v>12.158576762075878</v>
      </c>
      <c r="L36" s="1">
        <f>'[1]EV proj_BAU'!BV9</f>
        <v>649.56394788195507</v>
      </c>
      <c r="M36" s="1">
        <f>'[1]EV proj_BAU'!BW9</f>
        <v>5.2555846512908913</v>
      </c>
      <c r="N36" s="1">
        <f>'[1]EV proj_BAU'!BX9</f>
        <v>0.76273181945853641</v>
      </c>
      <c r="O36" s="1">
        <f>'[1]EV proj_BAU'!BY9</f>
        <v>65.767401111496852</v>
      </c>
      <c r="P36" s="1">
        <f>'[1]EV proj_BAU'!BZ9</f>
        <v>5.6107628149955104E-3</v>
      </c>
      <c r="Q36" s="1">
        <f>'[1]EV proj_BAU'!CA9</f>
        <v>5.5707645459732813</v>
      </c>
      <c r="R36" s="1">
        <f>'[1]EV proj_BAU'!CB9</f>
        <v>0.48210758989737984</v>
      </c>
      <c r="S36" s="1">
        <f>'[1]EV proj_BAU'!CC9</f>
        <v>0.48807749242450288</v>
      </c>
      <c r="T36" s="1">
        <f>'[1]EV proj_BAU'!CD9</f>
        <v>3.863815768901099E-5</v>
      </c>
      <c r="U36" s="1">
        <f>'[1]EV proj_BAU'!CE9</f>
        <v>1.5074359277955782</v>
      </c>
      <c r="V36" s="1">
        <f>'[1]EV proj_BAU'!CF9</f>
        <v>6006.674084960594</v>
      </c>
      <c r="W36" s="1">
        <f>'[1]EV proj_BAU'!CG9</f>
        <v>0.71705350129502343</v>
      </c>
      <c r="X36" s="1"/>
      <c r="Y36" s="1"/>
      <c r="Z36" s="2"/>
      <c r="AA36" s="1">
        <f>'[1]EV proj_BAU'!CK9</f>
        <v>2050</v>
      </c>
      <c r="AB36" s="1">
        <f>'[1]EV proj_BAU'!CL9</f>
        <v>85.121720572154913</v>
      </c>
      <c r="AC36" s="1">
        <f>'[1]EV proj_BAU'!CM9</f>
        <v>1266.8801980503483</v>
      </c>
      <c r="AD36" s="1">
        <f>'[1]EV proj_BAU'!CN9</f>
        <v>0.50669594515779282</v>
      </c>
      <c r="AE36" s="1">
        <f>'[1]EV proj_BAU'!CO9</f>
        <v>23.359760345070882</v>
      </c>
      <c r="AF36" s="1">
        <f>'[1]EV proj_BAU'!CP9</f>
        <v>50.713987116911952</v>
      </c>
      <c r="AG36" s="1">
        <f>'[1]EV proj_BAU'!CQ9</f>
        <v>8.2670630301829584E-2</v>
      </c>
      <c r="AH36" s="1">
        <f>'[1]EV proj_BAU'!CR9</f>
        <v>86.581221752282403</v>
      </c>
      <c r="AI36" s="1">
        <f>'[1]EV proj_BAU'!CS9</f>
        <v>12.24160040294649</v>
      </c>
      <c r="AJ36" s="1">
        <f>'[1]EV proj_BAU'!CT9</f>
        <v>656.37321512019605</v>
      </c>
      <c r="AK36" s="1">
        <f>'[1]EV proj_BAU'!CU9</f>
        <v>5.1438058397283175</v>
      </c>
      <c r="AL36" s="1">
        <f>'[1]EV proj_BAU'!CV9</f>
        <v>0.76259687034720791</v>
      </c>
      <c r="AM36" s="1">
        <f>'[1]EV proj_BAU'!CW9</f>
        <v>66.753369777210324</v>
      </c>
      <c r="AN36" s="1">
        <f>'[1]EV proj_BAU'!CX9</f>
        <v>5.6266132809956885E-3</v>
      </c>
      <c r="AO36" s="1">
        <f>'[1]EV proj_BAU'!CY9</f>
        <v>5.1279365755001329</v>
      </c>
      <c r="AP36" s="1">
        <f>'[1]EV proj_BAU'!CZ9</f>
        <v>0.47847080769814931</v>
      </c>
      <c r="AQ36" s="1">
        <f>'[1]EV proj_BAU'!DA9</f>
        <v>0.484400323858654</v>
      </c>
      <c r="AR36" s="1">
        <f>'[1]EV proj_BAU'!DB9</f>
        <v>3.7947224343583764E-5</v>
      </c>
      <c r="AS36" s="1">
        <f>'[1]EV proj_BAU'!DC9</f>
        <v>1.5447012817568175</v>
      </c>
      <c r="AT36" s="1">
        <f>'[1]EV proj_BAU'!DD9</f>
        <v>6242.412911950104</v>
      </c>
      <c r="AU36" s="1">
        <f>'[1]EV proj_BAU'!DE9</f>
        <v>0.68217675577816461</v>
      </c>
      <c r="AV36" s="1"/>
      <c r="AW36" s="1"/>
      <c r="AX36" s="2"/>
      <c r="AY36" s="1">
        <f>'[1]EV proj_BAU'!DI9</f>
        <v>2050</v>
      </c>
      <c r="AZ36" s="1">
        <f>'[1]EV proj_BAU'!DJ9</f>
        <v>53.538111142518154</v>
      </c>
      <c r="BA36" s="1">
        <f>'[1]EV proj_BAU'!DK9</f>
        <v>826.76895220807751</v>
      </c>
      <c r="BB36" s="1">
        <f>'[1]EV proj_BAU'!DL9</f>
        <v>0.19711448850032462</v>
      </c>
      <c r="BC36" s="1">
        <f>'[1]EV proj_BAU'!DM9</f>
        <v>15.274449257759349</v>
      </c>
      <c r="BD36" s="1">
        <f>'[1]EV proj_BAU'!DN9</f>
        <v>27.350664175235739</v>
      </c>
      <c r="BE36" s="1">
        <f>'[1]EV proj_BAU'!DO9</f>
        <v>4.8977135708520012E-2</v>
      </c>
      <c r="BF36" s="1">
        <f>'[1]EV proj_BAU'!DP9</f>
        <v>54.355234262281037</v>
      </c>
      <c r="BG36" s="1">
        <f>'[1]EV proj_BAU'!DQ9</f>
        <v>7.2823851888639295</v>
      </c>
      <c r="BH36" s="1">
        <f>'[1]EV proj_BAU'!DR9</f>
        <v>385.6744375122297</v>
      </c>
      <c r="BI36" s="1">
        <f>'[1]EV proj_BAU'!DS9</f>
        <v>3.3428972117662874</v>
      </c>
      <c r="BJ36" s="1">
        <f>'[1]EV proj_BAU'!DT9</f>
        <v>0.93718987311004043</v>
      </c>
      <c r="BK36" s="1">
        <f>'[1]EV proj_BAU'!DU9</f>
        <v>35.065818526431464</v>
      </c>
      <c r="BL36" s="1">
        <f>'[1]EV proj_BAU'!DV9</f>
        <v>4.478379748270242E-3</v>
      </c>
      <c r="BM36" s="1">
        <f>'[1]EV proj_BAU'!DW9</f>
        <v>3.5859405256891366</v>
      </c>
      <c r="BN36" s="1">
        <f>'[1]EV proj_BAU'!DX9</f>
        <v>0.37278454179862991</v>
      </c>
      <c r="BO36" s="1">
        <f>'[1]EV proj_BAU'!DY9</f>
        <v>0.37699521144917475</v>
      </c>
      <c r="BP36" s="1">
        <f>'[1]EV proj_BAU'!DZ9</f>
        <v>2.689674642557563E-5</v>
      </c>
      <c r="BQ36" s="1">
        <f>'[1]EV proj_BAU'!EA9</f>
        <v>0.51644874152185294</v>
      </c>
      <c r="BR36" s="1">
        <f>'[1]EV proj_BAU'!EB9</f>
        <v>742.28028476924624</v>
      </c>
      <c r="BS36" s="1">
        <f>'[1]EV proj_BAU'!EC9</f>
        <v>0.67586574406529409</v>
      </c>
      <c r="BT36" s="1"/>
      <c r="BU36" s="1"/>
      <c r="BV36" s="2"/>
      <c r="BW36" s="1">
        <f>'[1]EV proj_BAU'!EG9</f>
        <v>2050</v>
      </c>
      <c r="BX36" s="1">
        <f>'[1]EV proj_BAU'!EH9</f>
        <v>117.24405163504626</v>
      </c>
      <c r="BY36" s="1">
        <f>'[1]EV proj_BAU'!EI9</f>
        <v>1908.2571013685035</v>
      </c>
      <c r="BZ36" s="1">
        <f>'[1]EV proj_BAU'!EJ9</f>
        <v>0.33405320927561127</v>
      </c>
      <c r="CA36" s="1">
        <f>'[1]EV proj_BAU'!EK9</f>
        <v>35.417912395540178</v>
      </c>
      <c r="CB36" s="1">
        <f>'[1]EV proj_BAU'!EL9</f>
        <v>62.380623528192501</v>
      </c>
      <c r="CC36" s="1">
        <f>'[1]EV proj_BAU'!EM9</f>
        <v>0.10348928579094173</v>
      </c>
      <c r="CD36" s="1">
        <f>'[1]EV proj_BAU'!EN9</f>
        <v>119.46304081602294</v>
      </c>
      <c r="CE36" s="1">
        <f>'[1]EV proj_BAU'!EO9</f>
        <v>15.456775226691052</v>
      </c>
      <c r="CF36" s="1">
        <f>'[1]EV proj_BAU'!EP9</f>
        <v>809.67821991192011</v>
      </c>
      <c r="CG36" s="1">
        <f>'[1]EV proj_BAU'!EQ9</f>
        <v>6.7423974847201</v>
      </c>
      <c r="CH36" s="1">
        <f>'[1]EV proj_BAU'!ER9</f>
        <v>0.40261533394170873</v>
      </c>
      <c r="CI36" s="1">
        <f>'[1]EV proj_BAU'!ES9</f>
        <v>78.94228514401145</v>
      </c>
      <c r="CJ36" s="1">
        <f>'[1]EV proj_BAU'!ET9</f>
        <v>6.2195144315319723E-3</v>
      </c>
      <c r="CK36" s="1">
        <f>'[1]EV proj_BAU'!EU9</f>
        <v>5.2092397599495062</v>
      </c>
      <c r="CL36" s="1">
        <f>'[1]EV proj_BAU'!EV9</f>
        <v>0.54498152947833067</v>
      </c>
      <c r="CM36" s="1">
        <f>'[1]EV proj_BAU'!EW9</f>
        <v>0.55358374834258994</v>
      </c>
      <c r="CN36" s="1">
        <f>'[1]EV proj_BAU'!EX9</f>
        <v>5.3999639443973177E-5</v>
      </c>
      <c r="CO36" s="1">
        <f>'[1]EV proj_BAU'!EY9</f>
        <v>0.78313197925832834</v>
      </c>
      <c r="CP36" s="1">
        <f>'[1]EV proj_BAU'!EZ9</f>
        <v>1799.5376144093771</v>
      </c>
      <c r="CQ36" s="1">
        <f>'[1]EV proj_BAU'!FA9</f>
        <v>1.0970010716805716</v>
      </c>
    </row>
    <row r="37" spans="2:143" x14ac:dyDescent="0.2">
      <c r="B37" s="2" t="str">
        <f>'[1]EV proj_BAU'!BL10</f>
        <v>Direct-emissions-pricing only</v>
      </c>
      <c r="C37" s="1">
        <f>'[1]EV proj_BAU'!BM10</f>
        <v>2025</v>
      </c>
      <c r="D37" s="1">
        <f>'[1]EV proj_BAU'!BN10</f>
        <v>88.468365397126291</v>
      </c>
      <c r="E37" s="1">
        <f>'[1]EV proj_BAU'!BO10</f>
        <v>1323.4601778002282</v>
      </c>
      <c r="F37" s="1">
        <f>'[1]EV proj_BAU'!BP10</f>
        <v>0.50157171049291283</v>
      </c>
      <c r="G37" s="1">
        <f>'[1]EV proj_BAU'!BQ10</f>
        <v>24.321664908183791</v>
      </c>
      <c r="H37" s="1">
        <f>'[1]EV proj_BAU'!BR10</f>
        <v>51.895307959653962</v>
      </c>
      <c r="I37" s="1">
        <f>'[1]EV proj_BAU'!BS10</f>
        <v>8.5087453884799935E-2</v>
      </c>
      <c r="J37" s="1">
        <f>'[1]EV proj_BAU'!BT10</f>
        <v>89.973381704816916</v>
      </c>
      <c r="K37" s="1">
        <f>'[1]EV proj_BAU'!BU10</f>
        <v>12.513155412273091</v>
      </c>
      <c r="L37" s="1">
        <f>'[1]EV proj_BAU'!BV10</f>
        <v>676.75831001550932</v>
      </c>
      <c r="M37" s="1">
        <f>'[1]EV proj_BAU'!BW10</f>
        <v>5.474436961598065</v>
      </c>
      <c r="N37" s="1">
        <f>'[1]EV proj_BAU'!BX10</f>
        <v>0.78014126047691534</v>
      </c>
      <c r="O37" s="1">
        <f>'[1]EV proj_BAU'!BY10</f>
        <v>68.190124653930837</v>
      </c>
      <c r="P37" s="1">
        <f>'[1]EV proj_BAU'!BZ10</f>
        <v>5.7097719928902281E-3</v>
      </c>
      <c r="Q37" s="1">
        <f>'[1]EV proj_BAU'!CA10</f>
        <v>5.6894587826112257</v>
      </c>
      <c r="R37" s="1">
        <f>'[1]EV proj_BAU'!CB10</f>
        <v>0.49039742545030118</v>
      </c>
      <c r="S37" s="1">
        <f>'[1]EV proj_BAU'!CC10</f>
        <v>0.49647968582279994</v>
      </c>
      <c r="T37" s="1">
        <f>'[1]EV proj_BAU'!CD10</f>
        <v>3.9900557484345621E-5</v>
      </c>
      <c r="U37" s="1">
        <f>'[1]EV proj_BAU'!CE10</f>
        <v>1.5138520114052332</v>
      </c>
      <c r="V37" s="1">
        <f>'[1]EV proj_BAU'!CF10</f>
        <v>6009.4861038890667</v>
      </c>
      <c r="W37" s="1">
        <f>'[1]EV proj_BAU'!CG10</f>
        <v>0.74164313741412646</v>
      </c>
      <c r="X37" s="1"/>
      <c r="Y37" s="1"/>
      <c r="Z37" s="2" t="str">
        <f>'[1]EV proj_BAU'!CJ10</f>
        <v>Direct-emissions-pricing only</v>
      </c>
      <c r="AA37" s="1">
        <f>'[1]EV proj_BAU'!CK10</f>
        <v>2025</v>
      </c>
      <c r="AB37" s="1">
        <f>'[1]EV proj_BAU'!CL10</f>
        <v>88.300965397869703</v>
      </c>
      <c r="AC37" s="1">
        <f>'[1]EV proj_BAU'!CM10</f>
        <v>1320.9350852784607</v>
      </c>
      <c r="AD37" s="1">
        <f>'[1]EV proj_BAU'!CN10</f>
        <v>0.50060524729305045</v>
      </c>
      <c r="AE37" s="1">
        <f>'[1]EV proj_BAU'!CO10</f>
        <v>24.276349758938359</v>
      </c>
      <c r="AF37" s="1">
        <f>'[1]EV proj_BAU'!CP10</f>
        <v>51.819650766946317</v>
      </c>
      <c r="AG37" s="1">
        <f>'[1]EV proj_BAU'!CQ10</f>
        <v>8.4973049876366002E-2</v>
      </c>
      <c r="AH37" s="1">
        <f>'[1]EV proj_BAU'!CR10</f>
        <v>89.803156352353014</v>
      </c>
      <c r="AI37" s="1">
        <f>'[1]EV proj_BAU'!CS10</f>
        <v>12.494679877698934</v>
      </c>
      <c r="AJ37" s="1">
        <f>'[1]EV proj_BAU'!CT10</f>
        <v>675.83817557946122</v>
      </c>
      <c r="AK37" s="1">
        <f>'[1]EV proj_BAU'!CU10</f>
        <v>5.4628480983373295</v>
      </c>
      <c r="AL37" s="1">
        <f>'[1]EV proj_BAU'!CV10</f>
        <v>0.78111495452083091</v>
      </c>
      <c r="AM37" s="1">
        <f>'[1]EV proj_BAU'!CW10</f>
        <v>68.088757215048759</v>
      </c>
      <c r="AN37" s="1">
        <f>'[1]EV proj_BAU'!CX10</f>
        <v>5.7061750462746585E-3</v>
      </c>
      <c r="AO37" s="1">
        <f>'[1]EV proj_BAU'!CY10</f>
        <v>5.6679499286799455</v>
      </c>
      <c r="AP37" s="1">
        <f>'[1]EV proj_BAU'!CZ10</f>
        <v>0.48984920259869152</v>
      </c>
      <c r="AQ37" s="1">
        <f>'[1]EV proj_BAU'!DA10</f>
        <v>0.49592330317970512</v>
      </c>
      <c r="AR37" s="1">
        <f>'[1]EV proj_BAU'!DB10</f>
        <v>3.9829459921636394E-5</v>
      </c>
      <c r="AS37" s="1">
        <f>'[1]EV proj_BAU'!DC10</f>
        <v>1.5108458947540071</v>
      </c>
      <c r="AT37" s="1">
        <f>'[1]EV proj_BAU'!DD10</f>
        <v>5994.4912703682194</v>
      </c>
      <c r="AU37" s="1">
        <f>'[1]EV proj_BAU'!DE10</f>
        <v>0.7405685836666297</v>
      </c>
      <c r="AV37" s="1"/>
      <c r="AW37" s="1"/>
      <c r="AX37" s="2" t="str">
        <f>'[1]EV proj_BAU'!DH10</f>
        <v>Direct-emissions-pricing only</v>
      </c>
      <c r="AY37" s="1">
        <f>'[1]EV proj_BAU'!DI10</f>
        <v>2025</v>
      </c>
      <c r="AZ37" s="1">
        <f>'[1]EV proj_BAU'!DJ10</f>
        <v>86.92690635252076</v>
      </c>
      <c r="BA37" s="1">
        <f>'[1]EV proj_BAU'!DK10</f>
        <v>1302.094313337145</v>
      </c>
      <c r="BB37" s="1">
        <f>'[1]EV proj_BAU'!DL10</f>
        <v>0.48734053597329186</v>
      </c>
      <c r="BC37" s="1">
        <f>'[1]EV proj_BAU'!DM10</f>
        <v>23.934815934046132</v>
      </c>
      <c r="BD37" s="1">
        <f>'[1]EV proj_BAU'!DN10</f>
        <v>50.791733956812635</v>
      </c>
      <c r="BE37" s="1">
        <f>'[1]EV proj_BAU'!DO10</f>
        <v>8.3496425780664574E-2</v>
      </c>
      <c r="BF37" s="1">
        <f>'[1]EV proj_BAU'!DP10</f>
        <v>88.398664461359616</v>
      </c>
      <c r="BG37" s="1">
        <f>'[1]EV proj_BAU'!DQ10</f>
        <v>12.273347943606325</v>
      </c>
      <c r="BH37" s="1">
        <f>'[1]EV proj_BAU'!DR10</f>
        <v>663.98171588685045</v>
      </c>
      <c r="BI37" s="1">
        <f>'[1]EV proj_BAU'!DS10</f>
        <v>5.3813489168638018</v>
      </c>
      <c r="BJ37" s="1">
        <f>'[1]EV proj_BAU'!DT10</f>
        <v>0.79075927370202204</v>
      </c>
      <c r="BK37" s="1">
        <f>'[1]EV proj_BAU'!DU10</f>
        <v>66.694876006320627</v>
      </c>
      <c r="BL37" s="1">
        <f>'[1]EV proj_BAU'!DV10</f>
        <v>5.6646155769282955E-3</v>
      </c>
      <c r="BM37" s="1">
        <f>'[1]EV proj_BAU'!DW10</f>
        <v>5.6164912371650146</v>
      </c>
      <c r="BN37" s="1">
        <f>'[1]EV proj_BAU'!DX10</f>
        <v>0.48598949934782826</v>
      </c>
      <c r="BO37" s="1">
        <f>'[1]EV proj_BAU'!DY10</f>
        <v>0.49199670462491912</v>
      </c>
      <c r="BP37" s="1">
        <f>'[1]EV proj_BAU'!DZ10</f>
        <v>3.9366309716596881E-5</v>
      </c>
      <c r="BQ37" s="1">
        <f>'[1]EV proj_BAU'!EA10</f>
        <v>1.4668422217126891</v>
      </c>
      <c r="BR37" s="1">
        <f>'[1]EV proj_BAU'!EB10</f>
        <v>5753.1979396391325</v>
      </c>
      <c r="BS37" s="1">
        <f>'[1]EV proj_BAU'!EC10</f>
        <v>0.74173978430502918</v>
      </c>
      <c r="BT37" s="1"/>
      <c r="BU37" s="1"/>
      <c r="BV37" s="2" t="str">
        <f>'[1]EV proj_BAU'!EF10</f>
        <v>Direct-emissions-pricing only</v>
      </c>
      <c r="BW37" s="1">
        <f>'[1]EV proj_BAU'!EG10</f>
        <v>2025</v>
      </c>
      <c r="BX37" s="1">
        <f>'[1]EV proj_BAU'!EH10</f>
        <v>88.480708195932166</v>
      </c>
      <c r="BY37" s="1">
        <f>'[1]EV proj_BAU'!EI10</f>
        <v>1323.6438795441375</v>
      </c>
      <c r="BZ37" s="1">
        <f>'[1]EV proj_BAU'!EJ10</f>
        <v>0.50166279608929121</v>
      </c>
      <c r="CA37" s="1">
        <f>'[1]EV proj_BAU'!EK10</f>
        <v>24.325379987715618</v>
      </c>
      <c r="CB37" s="1">
        <f>'[1]EV proj_BAU'!EL10</f>
        <v>51.896566271944423</v>
      </c>
      <c r="CC37" s="1">
        <f>'[1]EV proj_BAU'!EM10</f>
        <v>8.509150747291544E-2</v>
      </c>
      <c r="CD37" s="1">
        <f>'[1]EV proj_BAU'!EN10</f>
        <v>89.985736558938342</v>
      </c>
      <c r="CE37" s="1">
        <f>'[1]EV proj_BAU'!EO10</f>
        <v>12.514279731597892</v>
      </c>
      <c r="CF37" s="1">
        <f>'[1]EV proj_BAU'!EP10</f>
        <v>676.77549135136451</v>
      </c>
      <c r="CG37" s="1">
        <f>'[1]EV proj_BAU'!EQ10</f>
        <v>5.4748144960104028</v>
      </c>
      <c r="CH37" s="1">
        <f>'[1]EV proj_BAU'!ER10</f>
        <v>0.78036258043417395</v>
      </c>
      <c r="CI37" s="1">
        <f>'[1]EV proj_BAU'!ES10</f>
        <v>68.192363700122399</v>
      </c>
      <c r="CJ37" s="1">
        <f>'[1]EV proj_BAU'!ET10</f>
        <v>5.7108142986517403E-3</v>
      </c>
      <c r="CK37" s="1">
        <f>'[1]EV proj_BAU'!EU10</f>
        <v>5.691971112920295</v>
      </c>
      <c r="CL37" s="1">
        <f>'[1]EV proj_BAU'!EV10</f>
        <v>0.49047466646000598</v>
      </c>
      <c r="CM37" s="1">
        <f>'[1]EV proj_BAU'!EW10</f>
        <v>0.49655782185326836</v>
      </c>
      <c r="CN37" s="1">
        <f>'[1]EV proj_BAU'!EX10</f>
        <v>3.9905559537957138E-5</v>
      </c>
      <c r="CO37" s="1">
        <f>'[1]EV proj_BAU'!EY10</f>
        <v>1.5141532752233913</v>
      </c>
      <c r="CP37" s="1">
        <f>'[1]EV proj_BAU'!EZ10</f>
        <v>6010.8046911114425</v>
      </c>
      <c r="CQ37" s="1">
        <f>'[1]EV proj_BAU'!FA10</f>
        <v>0.74182143825601821</v>
      </c>
    </row>
    <row r="38" spans="2:143" x14ac:dyDescent="0.2">
      <c r="B38" s="2"/>
      <c r="C38" s="1">
        <f>'[1]EV proj_BAU'!BM11</f>
        <v>2030</v>
      </c>
      <c r="D38" s="1">
        <f>'[1]EV proj_BAU'!BN11</f>
        <v>85.702402937819528</v>
      </c>
      <c r="E38" s="1">
        <f>'[1]EV proj_BAU'!BO11</f>
        <v>1281.0635472792646</v>
      </c>
      <c r="F38" s="1">
        <f>'[1]EV proj_BAU'!BP11</f>
        <v>0.49521653376270652</v>
      </c>
      <c r="G38" s="1">
        <f>'[1]EV proj_BAU'!BQ11</f>
        <v>23.602890314746521</v>
      </c>
      <c r="H38" s="1">
        <f>'[1]EV proj_BAU'!BR11</f>
        <v>49.739583099004186</v>
      </c>
      <c r="I38" s="1">
        <f>'[1]EV proj_BAU'!BS11</f>
        <v>8.1348834678220752E-2</v>
      </c>
      <c r="J38" s="1">
        <f>'[1]EV proj_BAU'!BT11</f>
        <v>87.157844474504131</v>
      </c>
      <c r="K38" s="1">
        <f>'[1]EV proj_BAU'!BU11</f>
        <v>12.09616914703874</v>
      </c>
      <c r="L38" s="1">
        <f>'[1]EV proj_BAU'!BV11</f>
        <v>645.76523378762806</v>
      </c>
      <c r="M38" s="1">
        <f>'[1]EV proj_BAU'!BW11</f>
        <v>5.2249044408926109</v>
      </c>
      <c r="N38" s="1">
        <f>'[1]EV proj_BAU'!BX11</f>
        <v>0.75736023663525942</v>
      </c>
      <c r="O38" s="1">
        <f>'[1]EV proj_BAU'!BY11</f>
        <v>65.409671709285234</v>
      </c>
      <c r="P38" s="1">
        <f>'[1]EV proj_BAU'!BZ11</f>
        <v>5.5839921605652142E-3</v>
      </c>
      <c r="Q38" s="1">
        <f>'[1]EV proj_BAU'!CA11</f>
        <v>5.5356981518782327</v>
      </c>
      <c r="R38" s="1">
        <f>'[1]EV proj_BAU'!CB11</f>
        <v>0.48025014044816061</v>
      </c>
      <c r="S38" s="1">
        <f>'[1]EV proj_BAU'!CC11</f>
        <v>0.4861954973486311</v>
      </c>
      <c r="T38" s="1">
        <f>'[1]EV proj_BAU'!CD11</f>
        <v>3.8434523841958619E-5</v>
      </c>
      <c r="U38" s="1">
        <f>'[1]EV proj_BAU'!CE11</f>
        <v>1.5017258181467934</v>
      </c>
      <c r="V38" s="1">
        <f>'[1]EV proj_BAU'!CF11</f>
        <v>5981.9213174370125</v>
      </c>
      <c r="W38" s="1">
        <f>'[1]EV proj_BAU'!CG11</f>
        <v>0.71225797408561786</v>
      </c>
      <c r="X38" s="1"/>
      <c r="Y38" s="1"/>
      <c r="Z38" s="2"/>
      <c r="AA38" s="1">
        <f>'[1]EV proj_BAU'!CK11</f>
        <v>2030</v>
      </c>
      <c r="AB38" s="1">
        <f>'[1]EV proj_BAU'!CL11</f>
        <v>85.378594689034742</v>
      </c>
      <c r="AC38" s="1">
        <f>'[1]EV proj_BAU'!CM11</f>
        <v>1274.0992874663723</v>
      </c>
      <c r="AD38" s="1">
        <f>'[1]EV proj_BAU'!CN11</f>
        <v>0.4993784026162183</v>
      </c>
      <c r="AE38" s="1">
        <f>'[1]EV proj_BAU'!CO11</f>
        <v>23.484430980622989</v>
      </c>
      <c r="AF38" s="1">
        <f>'[1]EV proj_BAU'!CP11</f>
        <v>50.018008433242137</v>
      </c>
      <c r="AG38" s="1">
        <f>'[1]EV proj_BAU'!CQ11</f>
        <v>8.1694428095654359E-2</v>
      </c>
      <c r="AH38" s="1">
        <f>'[1]EV proj_BAU'!CR11</f>
        <v>86.833406884016028</v>
      </c>
      <c r="AI38" s="1">
        <f>'[1]EV proj_BAU'!CS11</f>
        <v>12.134588535913446</v>
      </c>
      <c r="AJ38" s="1">
        <f>'[1]EV proj_BAU'!CT11</f>
        <v>648.48347927888994</v>
      </c>
      <c r="AK38" s="1">
        <f>'[1]EV proj_BAU'!CU11</f>
        <v>5.1840772054807394</v>
      </c>
      <c r="AL38" s="1">
        <f>'[1]EV proj_BAU'!CV11</f>
        <v>0.75858045894429338</v>
      </c>
      <c r="AM38" s="1">
        <f>'[1]EV proj_BAU'!CW11</f>
        <v>65.802160389567192</v>
      </c>
      <c r="AN38" s="1">
        <f>'[1]EV proj_BAU'!CX11</f>
        <v>5.595882262071074E-3</v>
      </c>
      <c r="AO38" s="1">
        <f>'[1]EV proj_BAU'!CY11</f>
        <v>5.378344258041591</v>
      </c>
      <c r="AP38" s="1">
        <f>'[1]EV proj_BAU'!CZ11</f>
        <v>0.47924916588557626</v>
      </c>
      <c r="AQ38" s="1">
        <f>'[1]EV proj_BAU'!DA11</f>
        <v>0.48518379468805489</v>
      </c>
      <c r="AR38" s="1">
        <f>'[1]EV proj_BAU'!DB11</f>
        <v>3.81947927737627E-5</v>
      </c>
      <c r="AS38" s="1">
        <f>'[1]EV proj_BAU'!DC11</f>
        <v>1.5177565953429295</v>
      </c>
      <c r="AT38" s="1">
        <f>'[1]EV proj_BAU'!DD11</f>
        <v>6080.3366954189987</v>
      </c>
      <c r="AU38" s="1">
        <f>'[1]EV proj_BAU'!DE11</f>
        <v>0.69983642127857415</v>
      </c>
      <c r="AV38" s="1"/>
      <c r="AW38" s="1"/>
      <c r="AX38" s="2"/>
      <c r="AY38" s="1">
        <f>'[1]EV proj_BAU'!DI11</f>
        <v>2030</v>
      </c>
      <c r="AZ38" s="1">
        <f>'[1]EV proj_BAU'!DJ11</f>
        <v>77.964851584329352</v>
      </c>
      <c r="BA38" s="1">
        <f>'[1]EV proj_BAU'!DK11</f>
        <v>1171.6118574711763</v>
      </c>
      <c r="BB38" s="1">
        <f>'[1]EV proj_BAU'!DL11</f>
        <v>0.42364963574796483</v>
      </c>
      <c r="BC38" s="1">
        <f>'[1]EV proj_BAU'!DM11</f>
        <v>21.608243408021107</v>
      </c>
      <c r="BD38" s="1">
        <f>'[1]EV proj_BAU'!DN11</f>
        <v>44.131270072118156</v>
      </c>
      <c r="BE38" s="1">
        <f>'[1]EV proj_BAU'!DO11</f>
        <v>7.3295243348987738E-2</v>
      </c>
      <c r="BF38" s="1">
        <f>'[1]EV proj_BAU'!DP11</f>
        <v>79.261146300769923</v>
      </c>
      <c r="BG38" s="1">
        <f>'[1]EV proj_BAU'!DQ11</f>
        <v>10.923372122772458</v>
      </c>
      <c r="BH38" s="1">
        <f>'[1]EV proj_BAU'!DR11</f>
        <v>580.45303407472034</v>
      </c>
      <c r="BI38" s="1">
        <f>'[1]EV proj_BAU'!DS11</f>
        <v>4.7575673910505465</v>
      </c>
      <c r="BJ38" s="1">
        <f>'[1]EV proj_BAU'!DT11</f>
        <v>0.80885257660621745</v>
      </c>
      <c r="BK38" s="1">
        <f>'[1]EV proj_BAU'!DU11</f>
        <v>57.833601381727661</v>
      </c>
      <c r="BL38" s="1">
        <f>'[1]EV proj_BAU'!DV11</f>
        <v>5.3357622414672637E-3</v>
      </c>
      <c r="BM38" s="1">
        <f>'[1]EV proj_BAU'!DW11</f>
        <v>5.1043346658234983</v>
      </c>
      <c r="BN38" s="1">
        <f>'[1]EV proj_BAU'!DX11</f>
        <v>0.45503882573269183</v>
      </c>
      <c r="BO38" s="1">
        <f>'[1]EV proj_BAU'!DY11</f>
        <v>0.46056990044625129</v>
      </c>
      <c r="BP38" s="1">
        <f>'[1]EV proj_BAU'!DZ11</f>
        <v>3.5635156840126275E-5</v>
      </c>
      <c r="BQ38" s="1">
        <f>'[1]EV proj_BAU'!EA11</f>
        <v>1.2656067313663366</v>
      </c>
      <c r="BR38" s="1">
        <f>'[1]EV proj_BAU'!EB11</f>
        <v>4723.3529807159803</v>
      </c>
      <c r="BS38" s="1">
        <f>'[1]EV proj_BAU'!EC11</f>
        <v>0.70676827495304173</v>
      </c>
      <c r="BT38" s="1"/>
      <c r="BU38" s="1"/>
      <c r="BV38" s="2"/>
      <c r="BW38" s="1">
        <f>'[1]EV proj_BAU'!EG11</f>
        <v>2030</v>
      </c>
      <c r="BX38" s="1">
        <f>'[1]EV proj_BAU'!EH11</f>
        <v>86.018302099303028</v>
      </c>
      <c r="BY38" s="1">
        <f>'[1]EV proj_BAU'!EI11</f>
        <v>1287.3972259026584</v>
      </c>
      <c r="BZ38" s="1">
        <f>'[1]EV proj_BAU'!EJ11</f>
        <v>0.49351189278412283</v>
      </c>
      <c r="CA38" s="1">
        <f>'[1]EV proj_BAU'!EK11</f>
        <v>23.722214030934815</v>
      </c>
      <c r="CB38" s="1">
        <f>'[1]EV proj_BAU'!EL11</f>
        <v>49.864853651960694</v>
      </c>
      <c r="CC38" s="1">
        <f>'[1]EV proj_BAU'!EM11</f>
        <v>8.1568734124735351E-2</v>
      </c>
      <c r="CD38" s="1">
        <f>'[1]EV proj_BAU'!EN11</f>
        <v>87.481486019325004</v>
      </c>
      <c r="CE38" s="1">
        <f>'[1]EV proj_BAU'!EO11</f>
        <v>12.129388149048143</v>
      </c>
      <c r="CF38" s="1">
        <f>'[1]EV proj_BAU'!EP11</f>
        <v>647.38997282193645</v>
      </c>
      <c r="CG38" s="1">
        <f>'[1]EV proj_BAU'!EQ11</f>
        <v>5.2400986772502467</v>
      </c>
      <c r="CH38" s="1">
        <f>'[1]EV proj_BAU'!ER11</f>
        <v>0.75362762829172203</v>
      </c>
      <c r="CI38" s="1">
        <f>'[1]EV proj_BAU'!ES11</f>
        <v>65.542569158003204</v>
      </c>
      <c r="CJ38" s="1">
        <f>'[1]EV proj_BAU'!ET11</f>
        <v>5.5900461034938138E-3</v>
      </c>
      <c r="CK38" s="1">
        <f>'[1]EV proj_BAU'!EU11</f>
        <v>5.5316353201313921</v>
      </c>
      <c r="CL38" s="1">
        <f>'[1]EV proj_BAU'!EV11</f>
        <v>0.48087360482318864</v>
      </c>
      <c r="CM38" s="1">
        <f>'[1]EV proj_BAU'!EW11</f>
        <v>0.48684581992646697</v>
      </c>
      <c r="CN38" s="1">
        <f>'[1]EV proj_BAU'!EX11</f>
        <v>3.8591056367590551E-5</v>
      </c>
      <c r="CO38" s="1">
        <f>'[1]EV proj_BAU'!EY11</f>
        <v>1.4941940629003423</v>
      </c>
      <c r="CP38" s="1">
        <f>'[1]EV proj_BAU'!EZ11</f>
        <v>5938.2949877179844</v>
      </c>
      <c r="CQ38" s="1">
        <f>'[1]EV proj_BAU'!FA11</f>
        <v>0.71613070340613982</v>
      </c>
    </row>
    <row r="39" spans="2:143" x14ac:dyDescent="0.2">
      <c r="B39" s="2"/>
      <c r="C39" s="1">
        <f>'[1]EV proj_BAU'!BM12</f>
        <v>2035</v>
      </c>
      <c r="D39" s="1">
        <f>'[1]EV proj_BAU'!BN12</f>
        <v>85.786608300587901</v>
      </c>
      <c r="E39" s="1">
        <f>'[1]EV proj_BAU'!BO12</f>
        <v>1282.2986307692247</v>
      </c>
      <c r="F39" s="1">
        <f>'[1]EV proj_BAU'!BP12</f>
        <v>0.49579438831860395</v>
      </c>
      <c r="G39" s="1">
        <f>'[1]EV proj_BAU'!BQ12</f>
        <v>23.626908094916143</v>
      </c>
      <c r="H39" s="1">
        <f>'[1]EV proj_BAU'!BR12</f>
        <v>49.768615000943683</v>
      </c>
      <c r="I39" s="1">
        <f>'[1]EV proj_BAU'!BS12</f>
        <v>8.1407114057804347E-2</v>
      </c>
      <c r="J39" s="1">
        <f>'[1]EV proj_BAU'!BT12</f>
        <v>87.242685893506234</v>
      </c>
      <c r="K39" s="1">
        <f>'[1]EV proj_BAU'!BU12</f>
        <v>12.106265041707834</v>
      </c>
      <c r="L39" s="1">
        <f>'[1]EV proj_BAU'!BV12</f>
        <v>646.15881987751243</v>
      </c>
      <c r="M39" s="1">
        <f>'[1]EV proj_BAU'!BW12</f>
        <v>5.228579834599377</v>
      </c>
      <c r="N39" s="1">
        <f>'[1]EV proj_BAU'!BX12</f>
        <v>0.75874934660952054</v>
      </c>
      <c r="O39" s="1">
        <f>'[1]EV proj_BAU'!BY12</f>
        <v>65.45086121336189</v>
      </c>
      <c r="P39" s="1">
        <f>'[1]EV proj_BAU'!BZ12</f>
        <v>5.590560317292304E-3</v>
      </c>
      <c r="Q39" s="1">
        <f>'[1]EV proj_BAU'!CA12</f>
        <v>5.5469164499874477</v>
      </c>
      <c r="R39" s="1">
        <f>'[1]EV proj_BAU'!CB12</f>
        <v>0.48068742088524652</v>
      </c>
      <c r="S39" s="1">
        <f>'[1]EV proj_BAU'!CC12</f>
        <v>0.48663823367195996</v>
      </c>
      <c r="T39" s="1">
        <f>'[1]EV proj_BAU'!CD12</f>
        <v>3.8468032877436537E-5</v>
      </c>
      <c r="U39" s="1">
        <f>'[1]EV proj_BAU'!CE12</f>
        <v>1.503590946431882</v>
      </c>
      <c r="V39" s="1">
        <f>'[1]EV proj_BAU'!CF12</f>
        <v>5990.5447276811074</v>
      </c>
      <c r="W39" s="1">
        <f>'[1]EV proj_BAU'!CG12</f>
        <v>0.71327768999362851</v>
      </c>
      <c r="X39" s="1"/>
      <c r="Y39" s="1"/>
      <c r="Z39" s="2"/>
      <c r="AA39" s="1">
        <f>'[1]EV proj_BAU'!CK12</f>
        <v>2035</v>
      </c>
      <c r="AB39" s="1">
        <f>'[1]EV proj_BAU'!CL12</f>
        <v>84.965151292092585</v>
      </c>
      <c r="AC39" s="1">
        <f>'[1]EV proj_BAU'!CM12</f>
        <v>1265.0842349819825</v>
      </c>
      <c r="AD39" s="1">
        <f>'[1]EV proj_BAU'!CN12</f>
        <v>0.50497843231134465</v>
      </c>
      <c r="AE39" s="1">
        <f>'[1]EV proj_BAU'!CO12</f>
        <v>23.330885254762414</v>
      </c>
      <c r="AF39" s="1">
        <f>'[1]EV proj_BAU'!CP12</f>
        <v>50.409094846498455</v>
      </c>
      <c r="AG39" s="1">
        <f>'[1]EV proj_BAU'!CQ12</f>
        <v>8.2188308698635512E-2</v>
      </c>
      <c r="AH39" s="1">
        <f>'[1]EV proj_BAU'!CR12</f>
        <v>86.419560227963288</v>
      </c>
      <c r="AI39" s="1">
        <f>'[1]EV proj_BAU'!CS12</f>
        <v>12.18930697208207</v>
      </c>
      <c r="AJ39" s="1">
        <f>'[1]EV proj_BAU'!CT12</f>
        <v>652.38591795783145</v>
      </c>
      <c r="AK39" s="1">
        <f>'[1]EV proj_BAU'!CU12</f>
        <v>5.1314545483855865</v>
      </c>
      <c r="AL39" s="1">
        <f>'[1]EV proj_BAU'!CV12</f>
        <v>0.76034752029019326</v>
      </c>
      <c r="AM39" s="1">
        <f>'[1]EV proj_BAU'!CW12</f>
        <v>66.351103363860773</v>
      </c>
      <c r="AN39" s="1">
        <f>'[1]EV proj_BAU'!CX12</f>
        <v>5.6125653527818176E-3</v>
      </c>
      <c r="AO39" s="1">
        <f>'[1]EV proj_BAU'!CY12</f>
        <v>5.1680783187594006</v>
      </c>
      <c r="AP39" s="1">
        <f>'[1]EV proj_BAU'!CZ12</f>
        <v>0.47796909174278213</v>
      </c>
      <c r="AQ39" s="1">
        <f>'[1]EV proj_BAU'!DA12</f>
        <v>0.48389024167722688</v>
      </c>
      <c r="AR39" s="1">
        <f>'[1]EV proj_BAU'!DB12</f>
        <v>3.7884705652656369E-5</v>
      </c>
      <c r="AS39" s="1">
        <f>'[1]EV proj_BAU'!DC12</f>
        <v>1.5392356950782591</v>
      </c>
      <c r="AT39" s="1">
        <f>'[1]EV proj_BAU'!DD12</f>
        <v>6211.988600152853</v>
      </c>
      <c r="AU39" s="1">
        <f>'[1]EV proj_BAU'!DE12</f>
        <v>0.68340165812405129</v>
      </c>
      <c r="AV39" s="1"/>
      <c r="AW39" s="1"/>
      <c r="AX39" s="2"/>
      <c r="AY39" s="1">
        <f>'[1]EV proj_BAU'!DI12</f>
        <v>2035</v>
      </c>
      <c r="AZ39" s="1">
        <f>'[1]EV proj_BAU'!DJ12</f>
        <v>64.49134431528384</v>
      </c>
      <c r="BA39" s="1">
        <f>'[1]EV proj_BAU'!DK12</f>
        <v>980.84220446669929</v>
      </c>
      <c r="BB39" s="1">
        <f>'[1]EV proj_BAU'!DL12</f>
        <v>0.29947026288946238</v>
      </c>
      <c r="BC39" s="1">
        <f>'[1]EV proj_BAU'!DM12</f>
        <v>18.107137541060144</v>
      </c>
      <c r="BD39" s="1">
        <f>'[1]EV proj_BAU'!DN12</f>
        <v>34.793914450657631</v>
      </c>
      <c r="BE39" s="1">
        <f>'[1]EV proj_BAU'!DO12</f>
        <v>5.975383343206863E-2</v>
      </c>
      <c r="BF39" s="1">
        <f>'[1]EV proj_BAU'!DP12</f>
        <v>65.52353274360614</v>
      </c>
      <c r="BG39" s="1">
        <f>'[1]EV proj_BAU'!DQ12</f>
        <v>8.9156887189884273</v>
      </c>
      <c r="BH39" s="1">
        <f>'[1]EV proj_BAU'!DR12</f>
        <v>471.69838394035264</v>
      </c>
      <c r="BI39" s="1">
        <f>'[1]EV proj_BAU'!DS12</f>
        <v>3.9703954895337952</v>
      </c>
      <c r="BJ39" s="1">
        <f>'[1]EV proj_BAU'!DT12</f>
        <v>0.87921584240633166</v>
      </c>
      <c r="BK39" s="1">
        <f>'[1]EV proj_BAU'!DU12</f>
        <v>45.180647626741774</v>
      </c>
      <c r="BL39" s="1">
        <f>'[1]EV proj_BAU'!DV12</f>
        <v>4.8607364188812032E-3</v>
      </c>
      <c r="BM39" s="1">
        <f>'[1]EV proj_BAU'!DW12</f>
        <v>4.2676918215889481</v>
      </c>
      <c r="BN39" s="1">
        <f>'[1]EV proj_BAU'!DX12</f>
        <v>0.40923643059205472</v>
      </c>
      <c r="BO39" s="1">
        <f>'[1]EV proj_BAU'!DY12</f>
        <v>0.41403353929608477</v>
      </c>
      <c r="BP39" s="1">
        <f>'[1]EV proj_BAU'!DZ12</f>
        <v>3.0771512765312829E-5</v>
      </c>
      <c r="BQ39" s="1">
        <f>'[1]EV proj_BAU'!EA12</f>
        <v>0.85545218001733492</v>
      </c>
      <c r="BR39" s="1">
        <f>'[1]EV proj_BAU'!EB12</f>
        <v>2549.5557000772969</v>
      </c>
      <c r="BS39" s="1">
        <f>'[1]EV proj_BAU'!EC12</f>
        <v>0.68829294739255265</v>
      </c>
      <c r="BT39" s="1"/>
      <c r="BU39" s="1"/>
      <c r="BV39" s="2"/>
      <c r="BW39" s="1">
        <f>'[1]EV proj_BAU'!EG12</f>
        <v>2035</v>
      </c>
      <c r="BX39" s="1">
        <f>'[1]EV proj_BAU'!EH12</f>
        <v>86.441684994378249</v>
      </c>
      <c r="BY39" s="1">
        <f>'[1]EV proj_BAU'!EI12</f>
        <v>1295.3582341649408</v>
      </c>
      <c r="BZ39" s="1">
        <f>'[1]EV proj_BAU'!EJ12</f>
        <v>0.49244046134184516</v>
      </c>
      <c r="CA39" s="1">
        <f>'[1]EV proj_BAU'!EK12</f>
        <v>23.87324454307349</v>
      </c>
      <c r="CB39" s="1">
        <f>'[1]EV proj_BAU'!EL12</f>
        <v>50.02552281100364</v>
      </c>
      <c r="CC39" s="1">
        <f>'[1]EV proj_BAU'!EM12</f>
        <v>8.1859624390219377E-2</v>
      </c>
      <c r="CD39" s="1">
        <f>'[1]EV proj_BAU'!EN12</f>
        <v>87.913541886233418</v>
      </c>
      <c r="CE39" s="1">
        <f>'[1]EV proj_BAU'!EO12</f>
        <v>12.175197328475726</v>
      </c>
      <c r="CF39" s="1">
        <f>'[1]EV proj_BAU'!EP12</f>
        <v>649.48884114455677</v>
      </c>
      <c r="CG39" s="1">
        <f>'[1]EV proj_BAU'!EQ12</f>
        <v>5.259797040396978</v>
      </c>
      <c r="CH39" s="1">
        <f>'[1]EV proj_BAU'!ER12</f>
        <v>0.75141207598971793</v>
      </c>
      <c r="CI39" s="1">
        <f>'[1]EV proj_BAU'!ES12</f>
        <v>65.724709751197977</v>
      </c>
      <c r="CJ39" s="1">
        <f>'[1]EV proj_BAU'!ET12</f>
        <v>5.6040193638529417E-3</v>
      </c>
      <c r="CK39" s="1">
        <f>'[1]EV proj_BAU'!EU12</f>
        <v>5.5408405441144373</v>
      </c>
      <c r="CL39" s="1">
        <f>'[1]EV proj_BAU'!EV12</f>
        <v>0.482031414079022</v>
      </c>
      <c r="CM39" s="1">
        <f>'[1]EV proj_BAU'!EW12</f>
        <v>0.48803772928602074</v>
      </c>
      <c r="CN39" s="1">
        <f>'[1]EV proj_BAU'!EX12</f>
        <v>3.8790794555738749E-5</v>
      </c>
      <c r="CO39" s="1">
        <f>'[1]EV proj_BAU'!EY12</f>
        <v>1.4886541447898174</v>
      </c>
      <c r="CP39" s="1">
        <f>'[1]EV proj_BAU'!EZ12</f>
        <v>5903.6230026213589</v>
      </c>
      <c r="CQ39" s="1">
        <f>'[1]EV proj_BAU'!FA12</f>
        <v>0.72131524787654466</v>
      </c>
    </row>
    <row r="40" spans="2:143" x14ac:dyDescent="0.2">
      <c r="B40" s="2"/>
      <c r="C40" s="1">
        <f>'[1]EV proj_BAU'!BM13</f>
        <v>2040</v>
      </c>
      <c r="D40" s="1">
        <f>'[1]EV proj_BAU'!BN13</f>
        <v>85.832039902493278</v>
      </c>
      <c r="E40" s="1">
        <f>'[1]EV proj_BAU'!BO13</f>
        <v>1282.9625430588264</v>
      </c>
      <c r="F40" s="1">
        <f>'[1]EV proj_BAU'!BP13</f>
        <v>0.49612681824377663</v>
      </c>
      <c r="G40" s="1">
        <f>'[1]EV proj_BAU'!BQ13</f>
        <v>23.640005690195039</v>
      </c>
      <c r="H40" s="1">
        <f>'[1]EV proj_BAU'!BR13</f>
        <v>49.781940474625287</v>
      </c>
      <c r="I40" s="1">
        <f>'[1]EV proj_BAU'!BS13</f>
        <v>8.143501435486418E-2</v>
      </c>
      <c r="J40" s="1">
        <f>'[1]EV proj_BAU'!BT13</f>
        <v>87.288403187405493</v>
      </c>
      <c r="K40" s="1">
        <f>'[1]EV proj_BAU'!BU13</f>
        <v>12.111524230951844</v>
      </c>
      <c r="L40" s="1">
        <f>'[1]EV proj_BAU'!BV13</f>
        <v>646.3367300595861</v>
      </c>
      <c r="M40" s="1">
        <f>'[1]EV proj_BAU'!BW13</f>
        <v>5.2303367032758343</v>
      </c>
      <c r="N40" s="1">
        <f>'[1]EV proj_BAU'!BX13</f>
        <v>0.75953692943103701</v>
      </c>
      <c r="O40" s="1">
        <f>'[1]EV proj_BAU'!BY13</f>
        <v>65.470269966082554</v>
      </c>
      <c r="P40" s="1">
        <f>'[1]EV proj_BAU'!BZ13</f>
        <v>5.5942566247398082E-3</v>
      </c>
      <c r="Q40" s="1">
        <f>'[1]EV proj_BAU'!CA13</f>
        <v>5.5534411587915224</v>
      </c>
      <c r="R40" s="1">
        <f>'[1]EV proj_BAU'!CB13</f>
        <v>0.48093200914102197</v>
      </c>
      <c r="S40" s="1">
        <f>'[1]EV proj_BAU'!CC13</f>
        <v>0.48688584649125977</v>
      </c>
      <c r="T40" s="1">
        <f>'[1]EV proj_BAU'!CD13</f>
        <v>3.8485559358986086E-5</v>
      </c>
      <c r="U40" s="1">
        <f>'[1]EV proj_BAU'!CE13</f>
        <v>1.5046781085583316</v>
      </c>
      <c r="V40" s="1">
        <f>'[1]EV proj_BAU'!CF13</f>
        <v>5995.6038647324931</v>
      </c>
      <c r="W40" s="1">
        <f>'[1]EV proj_BAU'!CG13</f>
        <v>0.71383885386447021</v>
      </c>
      <c r="X40" s="1"/>
      <c r="Y40" s="1"/>
      <c r="Z40" s="2"/>
      <c r="AA40" s="1">
        <f>'[1]EV proj_BAU'!CK13</f>
        <v>2040</v>
      </c>
      <c r="AB40" s="1">
        <f>'[1]EV proj_BAU'!CL13</f>
        <v>84.864011386061748</v>
      </c>
      <c r="AC40" s="1">
        <f>'[1]EV proj_BAU'!CM13</f>
        <v>1263.0466082131998</v>
      </c>
      <c r="AD40" s="1">
        <f>'[1]EV proj_BAU'!CN13</f>
        <v>0.50582727325450505</v>
      </c>
      <c r="AE40" s="1">
        <f>'[1]EV proj_BAU'!CO13</f>
        <v>23.29483354193092</v>
      </c>
      <c r="AF40" s="1">
        <f>'[1]EV proj_BAU'!CP13</f>
        <v>50.482914066494487</v>
      </c>
      <c r="AG40" s="1">
        <f>'[1]EV proj_BAU'!CQ13</f>
        <v>8.2277567093113194E-2</v>
      </c>
      <c r="AH40" s="1">
        <f>'[1]EV proj_BAU'!CR13</f>
        <v>86.318349231871323</v>
      </c>
      <c r="AI40" s="1">
        <f>'[1]EV proj_BAU'!CS13</f>
        <v>12.197602324837208</v>
      </c>
      <c r="AJ40" s="1">
        <f>'[1]EV proj_BAU'!CT13</f>
        <v>653.12867765296801</v>
      </c>
      <c r="AK40" s="1">
        <f>'[1]EV proj_BAU'!CU13</f>
        <v>5.1211480016610329</v>
      </c>
      <c r="AL40" s="1">
        <f>'[1]EV proj_BAU'!CV13</f>
        <v>0.76019736844086172</v>
      </c>
      <c r="AM40" s="1">
        <f>'[1]EV proj_BAU'!CW13</f>
        <v>66.453176770652618</v>
      </c>
      <c r="AN40" s="1">
        <f>'[1]EV proj_BAU'!CX13</f>
        <v>5.6135245069320111E-3</v>
      </c>
      <c r="AO40" s="1">
        <f>'[1]EV proj_BAU'!CY13</f>
        <v>5.123628180359713</v>
      </c>
      <c r="AP40" s="1">
        <f>'[1]EV proj_BAU'!CZ13</f>
        <v>0.47758247007283067</v>
      </c>
      <c r="AQ40" s="1">
        <f>'[1]EV proj_BAU'!DA13</f>
        <v>0.4834993532930551</v>
      </c>
      <c r="AR40" s="1">
        <f>'[1]EV proj_BAU'!DB13</f>
        <v>3.7818436930052051E-5</v>
      </c>
      <c r="AS40" s="1">
        <f>'[1]EV proj_BAU'!DC13</f>
        <v>1.542580140476534</v>
      </c>
      <c r="AT40" s="1">
        <f>'[1]EV proj_BAU'!DD13</f>
        <v>6233.508129225248</v>
      </c>
      <c r="AU40" s="1">
        <f>'[1]EV proj_BAU'!DE13</f>
        <v>0.67996821353947412</v>
      </c>
      <c r="AV40" s="1"/>
      <c r="AW40" s="1"/>
      <c r="AX40" s="2"/>
      <c r="AY40" s="1">
        <f>'[1]EV proj_BAU'!DI13</f>
        <v>2040</v>
      </c>
      <c r="AZ40" s="1">
        <f>'[1]EV proj_BAU'!DJ13</f>
        <v>55.994987620175337</v>
      </c>
      <c r="BA40" s="1">
        <f>'[1]EV proj_BAU'!DK13</f>
        <v>860.55026329111593</v>
      </c>
      <c r="BB40" s="1">
        <f>'[1]EV proj_BAU'!DL13</f>
        <v>0.22120537242515287</v>
      </c>
      <c r="BC40" s="1">
        <f>'[1]EV proj_BAU'!DM13</f>
        <v>15.899597957548327</v>
      </c>
      <c r="BD40" s="1">
        <f>'[1]EV proj_BAU'!DN13</f>
        <v>28.907168830991651</v>
      </c>
      <c r="BE40" s="1">
        <f>'[1]EV proj_BAU'!DO13</f>
        <v>5.1214645902637107E-2</v>
      </c>
      <c r="BF40" s="1">
        <f>'[1]EV proj_BAU'!DP13</f>
        <v>56.860633052027175</v>
      </c>
      <c r="BG40" s="1">
        <f>'[1]EV proj_BAU'!DQ13</f>
        <v>7.6495509970757238</v>
      </c>
      <c r="BH40" s="1">
        <f>'[1]EV proj_BAU'!DR13</f>
        <v>403.12387100975616</v>
      </c>
      <c r="BI40" s="1">
        <f>'[1]EV proj_BAU'!DS13</f>
        <v>3.4739118717178656</v>
      </c>
      <c r="BJ40" s="1">
        <f>'[1]EV proj_BAU'!DT13</f>
        <v>0.923452866677826</v>
      </c>
      <c r="BK40" s="1">
        <f>'[1]EV proj_BAU'!DU13</f>
        <v>37.203585045996313</v>
      </c>
      <c r="BL40" s="1">
        <f>'[1]EV proj_BAU'!DV13</f>
        <v>4.5611194993447988E-3</v>
      </c>
      <c r="BM40" s="1">
        <f>'[1]EV proj_BAU'!DW13</f>
        <v>3.7403027382290648</v>
      </c>
      <c r="BN40" s="1">
        <f>'[1]EV proj_BAU'!DX13</f>
        <v>0.38036590176273588</v>
      </c>
      <c r="BO40" s="1">
        <f>'[1]EV proj_BAU'!DY13</f>
        <v>0.3847004043945616</v>
      </c>
      <c r="BP40" s="1">
        <f>'[1]EV proj_BAU'!DZ13</f>
        <v>2.770435418004415E-5</v>
      </c>
      <c r="BQ40" s="1">
        <f>'[1]EV proj_BAU'!EA13</f>
        <v>0.59696460140134955</v>
      </c>
      <c r="BR40" s="1">
        <f>'[1]EV proj_BAU'!EB13</f>
        <v>1179.5160696750995</v>
      </c>
      <c r="BS40" s="1">
        <f>'[1]EV proj_BAU'!EC13</f>
        <v>0.676598014670172</v>
      </c>
      <c r="BT40" s="1"/>
      <c r="BU40" s="1"/>
      <c r="BV40" s="2"/>
      <c r="BW40" s="1">
        <f>'[1]EV proj_BAU'!EG13</f>
        <v>2040</v>
      </c>
      <c r="BX40" s="1">
        <f>'[1]EV proj_BAU'!EH13</f>
        <v>97.498838814291148</v>
      </c>
      <c r="BY40" s="1">
        <f>'[1]EV proj_BAU'!EI13</f>
        <v>1516.343109870222</v>
      </c>
      <c r="BZ40" s="1">
        <f>'[1]EV proj_BAU'!EJ13</f>
        <v>0.43439351210457877</v>
      </c>
      <c r="CA40" s="1">
        <f>'[1]EV proj_BAU'!EK13</f>
        <v>28.038711573722924</v>
      </c>
      <c r="CB40" s="1">
        <f>'[1]EV proj_BAU'!EL13</f>
        <v>54.392553916122502</v>
      </c>
      <c r="CC40" s="1">
        <f>'[1]EV proj_BAU'!EM13</f>
        <v>8.9535767278782208E-2</v>
      </c>
      <c r="CD40" s="1">
        <f>'[1]EV proj_BAU'!EN13</f>
        <v>99.239347621106006</v>
      </c>
      <c r="CE40" s="1">
        <f>'[1]EV proj_BAU'!EO13</f>
        <v>13.339506234066182</v>
      </c>
      <c r="CF40" s="1">
        <f>'[1]EV proj_BAU'!EP13</f>
        <v>706.11314721936628</v>
      </c>
      <c r="CG40" s="1">
        <f>'[1]EV proj_BAU'!EQ13</f>
        <v>5.789477850075472</v>
      </c>
      <c r="CH40" s="1">
        <f>'[1]EV proj_BAU'!ER13</f>
        <v>0.62431275101172456</v>
      </c>
      <c r="CI40" s="1">
        <f>'[1]EV proj_BAU'!ES13</f>
        <v>70.370900619102926</v>
      </c>
      <c r="CJ40" s="1">
        <f>'[1]EV proj_BAU'!ET13</f>
        <v>5.8236280529570467E-3</v>
      </c>
      <c r="CK40" s="1">
        <f>'[1]EV proj_BAU'!EU13</f>
        <v>5.4185790450198272</v>
      </c>
      <c r="CL40" s="1">
        <f>'[1]EV proj_BAU'!EV13</f>
        <v>0.50430863339651411</v>
      </c>
      <c r="CM40" s="1">
        <f>'[1]EV proj_BAU'!EW13</f>
        <v>0.51125288198991181</v>
      </c>
      <c r="CN40" s="1">
        <f>'[1]EV proj_BAU'!EX13</f>
        <v>4.4254158343558141E-5</v>
      </c>
      <c r="CO40" s="1">
        <f>'[1]EV proj_BAU'!EY13</f>
        <v>1.2311084626332771</v>
      </c>
      <c r="CP40" s="1">
        <f>'[1]EV proj_BAU'!EZ13</f>
        <v>4408.237063493666</v>
      </c>
      <c r="CQ40" s="1">
        <f>'[1]EV proj_BAU'!FA13</f>
        <v>0.85686595191173753</v>
      </c>
    </row>
    <row r="41" spans="2:143" x14ac:dyDescent="0.2">
      <c r="B41" s="2"/>
      <c r="C41" s="1">
        <f>'[1]EV proj_BAU'!BM14</f>
        <v>2045</v>
      </c>
      <c r="D41" s="1">
        <f>'[1]EV proj_BAU'!BN14</f>
        <v>85.86129038785397</v>
      </c>
      <c r="E41" s="1">
        <f>'[1]EV proj_BAU'!BO14</f>
        <v>1283.3894375493464</v>
      </c>
      <c r="F41" s="1">
        <f>'[1]EV proj_BAU'!BP14</f>
        <v>0.4963455282659508</v>
      </c>
      <c r="G41" s="1">
        <f>'[1]EV proj_BAU'!BQ14</f>
        <v>23.648469936188604</v>
      </c>
      <c r="H41" s="1">
        <f>'[1]EV proj_BAU'!BR14</f>
        <v>49.789990076995132</v>
      </c>
      <c r="I41" s="1">
        <f>'[1]EV proj_BAU'!BS14</f>
        <v>8.1452174734002833E-2</v>
      </c>
      <c r="J41" s="1">
        <f>'[1]EV proj_BAU'!BT14</f>
        <v>87.317824589069488</v>
      </c>
      <c r="K41" s="1">
        <f>'[1]EV proj_BAU'!BU14</f>
        <v>12.114867701043829</v>
      </c>
      <c r="L41" s="1">
        <f>'[1]EV proj_BAU'!BV14</f>
        <v>646.44347097451612</v>
      </c>
      <c r="M41" s="1">
        <f>'[1]EV proj_BAU'!BW14</f>
        <v>5.2314166133429092</v>
      </c>
      <c r="N41" s="1">
        <f>'[1]EV proj_BAU'!BX14</f>
        <v>0.76005264057822342</v>
      </c>
      <c r="O41" s="1">
        <f>'[1]EV proj_BAU'!BY14</f>
        <v>65.482128306529148</v>
      </c>
      <c r="P41" s="1">
        <f>'[1]EV proj_BAU'!BZ14</f>
        <v>5.5966710020040698E-3</v>
      </c>
      <c r="Q41" s="1">
        <f>'[1]EV proj_BAU'!CA14</f>
        <v>5.557748939386717</v>
      </c>
      <c r="R41" s="1">
        <f>'[1]EV proj_BAU'!CB14</f>
        <v>0.48109144563108097</v>
      </c>
      <c r="S41" s="1">
        <f>'[1]EV proj_BAU'!CC14</f>
        <v>0.48704724863765136</v>
      </c>
      <c r="T41" s="1">
        <f>'[1]EV proj_BAU'!CD14</f>
        <v>3.8496718295657876E-5</v>
      </c>
      <c r="U41" s="1">
        <f>'[1]EV proj_BAU'!CE14</f>
        <v>1.5053963808869975</v>
      </c>
      <c r="V41" s="1">
        <f>'[1]EV proj_BAU'!CF14</f>
        <v>5998.9532076177302</v>
      </c>
      <c r="W41" s="1">
        <f>'[1]EV proj_BAU'!CG14</f>
        <v>0.71420264134474065</v>
      </c>
      <c r="X41" s="1"/>
      <c r="Y41" s="1"/>
      <c r="Z41" s="2"/>
      <c r="AA41" s="1">
        <f>'[1]EV proj_BAU'!CK14</f>
        <v>2045</v>
      </c>
      <c r="AB41" s="1">
        <f>'[1]EV proj_BAU'!CL14</f>
        <v>84.85057315355661</v>
      </c>
      <c r="AC41" s="1">
        <f>'[1]EV proj_BAU'!CM14</f>
        <v>1262.7727176386675</v>
      </c>
      <c r="AD41" s="1">
        <f>'[1]EV proj_BAU'!CN14</f>
        <v>0.50593541213709325</v>
      </c>
      <c r="AE41" s="1">
        <f>'[1]EV proj_BAU'!CO14</f>
        <v>23.289836316821972</v>
      </c>
      <c r="AF41" s="1">
        <f>'[1]EV proj_BAU'!CP14</f>
        <v>50.4960765301633</v>
      </c>
      <c r="AG41" s="1">
        <f>'[1]EV proj_BAU'!CQ14</f>
        <v>8.2294454753817498E-2</v>
      </c>
      <c r="AH41" s="1">
        <f>'[1]EV proj_BAU'!CR14</f>
        <v>86.304964292348359</v>
      </c>
      <c r="AI41" s="1">
        <f>'[1]EV proj_BAU'!CS14</f>
        <v>12.199090805160521</v>
      </c>
      <c r="AJ41" s="1">
        <f>'[1]EV proj_BAU'!CT14</f>
        <v>653.27292643020678</v>
      </c>
      <c r="AK41" s="1">
        <f>'[1]EV proj_BAU'!CU14</f>
        <v>5.1199391252536177</v>
      </c>
      <c r="AL41" s="1">
        <f>'[1]EV proj_BAU'!CV14</f>
        <v>0.76015555840292315</v>
      </c>
      <c r="AM41" s="1">
        <f>'[1]EV proj_BAU'!CW14</f>
        <v>66.470983223171174</v>
      </c>
      <c r="AN41" s="1">
        <f>'[1]EV proj_BAU'!CX14</f>
        <v>5.61359215567072E-3</v>
      </c>
      <c r="AO41" s="1">
        <f>'[1]EV proj_BAU'!CY14</f>
        <v>5.1169544187053768</v>
      </c>
      <c r="AP41" s="1">
        <f>'[1]EV proj_BAU'!CZ14</f>
        <v>0.47752407455540469</v>
      </c>
      <c r="AQ41" s="1">
        <f>'[1]EV proj_BAU'!DA14</f>
        <v>0.4834403350930937</v>
      </c>
      <c r="AR41" s="1">
        <f>'[1]EV proj_BAU'!DB14</f>
        <v>3.7809908327532252E-5</v>
      </c>
      <c r="AS41" s="1">
        <f>'[1]EV proj_BAU'!DC14</f>
        <v>1.5430017886647289</v>
      </c>
      <c r="AT41" s="1">
        <f>'[1]EV proj_BAU'!DD14</f>
        <v>6236.2911726327475</v>
      </c>
      <c r="AU41" s="1">
        <f>'[1]EV proj_BAU'!DE14</f>
        <v>0.6794792737110843</v>
      </c>
      <c r="AV41" s="1"/>
      <c r="AW41" s="1"/>
      <c r="AX41" s="2"/>
      <c r="AY41" s="1">
        <f>'[1]EV proj_BAU'!DI14</f>
        <v>2045</v>
      </c>
      <c r="AZ41" s="1">
        <f>'[1]EV proj_BAU'!DJ14</f>
        <v>53.657481760843048</v>
      </c>
      <c r="BA41" s="1">
        <f>'[1]EV proj_BAU'!DK14</f>
        <v>827.46736656028645</v>
      </c>
      <c r="BB41" s="1">
        <f>'[1]EV proj_BAU'!DL14</f>
        <v>0.19966024034644461</v>
      </c>
      <c r="BC41" s="1">
        <f>'[1]EV proj_BAU'!DM14</f>
        <v>15.292427994019992</v>
      </c>
      <c r="BD41" s="1">
        <f>'[1]EV proj_BAU'!DN14</f>
        <v>27.289336385903045</v>
      </c>
      <c r="BE41" s="1">
        <f>'[1]EV proj_BAU'!DO14</f>
        <v>4.8867927892127405E-2</v>
      </c>
      <c r="BF41" s="1">
        <f>'[1]EV proj_BAU'!DP14</f>
        <v>54.477304210179391</v>
      </c>
      <c r="BG41" s="1">
        <f>'[1]EV proj_BAU'!DQ14</f>
        <v>7.3011940088520939</v>
      </c>
      <c r="BH41" s="1">
        <f>'[1]EV proj_BAU'!DR14</f>
        <v>384.28460728531553</v>
      </c>
      <c r="BI41" s="1">
        <f>'[1]EV proj_BAU'!DS14</f>
        <v>3.3374521290247978</v>
      </c>
      <c r="BJ41" s="1">
        <f>'[1]EV proj_BAU'!DT14</f>
        <v>0.93562368046805822</v>
      </c>
      <c r="BK41" s="1">
        <f>'[1]EV proj_BAU'!DU14</f>
        <v>35.010961906624168</v>
      </c>
      <c r="BL41" s="1">
        <f>'[1]EV proj_BAU'!DV14</f>
        <v>4.4787275420370655E-3</v>
      </c>
      <c r="BM41" s="1">
        <f>'[1]EV proj_BAU'!DW14</f>
        <v>3.5952023277242104</v>
      </c>
      <c r="BN41" s="1">
        <f>'[1]EV proj_BAU'!DX14</f>
        <v>0.37243252720245024</v>
      </c>
      <c r="BO41" s="1">
        <f>'[1]EV proj_BAU'!DY14</f>
        <v>0.37663988602715431</v>
      </c>
      <c r="BP41" s="1">
        <f>'[1]EV proj_BAU'!DZ14</f>
        <v>2.6861390207842752E-5</v>
      </c>
      <c r="BQ41" s="1">
        <f>'[1]EV proj_BAU'!EA14</f>
        <v>0.52579750246366541</v>
      </c>
      <c r="BR41" s="1">
        <f>'[1]EV proj_BAU'!EB14</f>
        <v>802.19357572564024</v>
      </c>
      <c r="BS41" s="1">
        <f>'[1]EV proj_BAU'!EC14</f>
        <v>0.67340657425324546</v>
      </c>
      <c r="BT41" s="1"/>
      <c r="BU41" s="1"/>
      <c r="BV41" s="2"/>
      <c r="BW41" s="1">
        <f>'[1]EV proj_BAU'!EG14</f>
        <v>2045</v>
      </c>
      <c r="BX41" s="1">
        <f>'[1]EV proj_BAU'!EH14</f>
        <v>113.17283336966368</v>
      </c>
      <c r="BY41" s="1">
        <f>'[1]EV proj_BAU'!EI14</f>
        <v>1829.9687791002439</v>
      </c>
      <c r="BZ41" s="1">
        <f>'[1]EV proj_BAU'!EJ14</f>
        <v>0.35118279732478586</v>
      </c>
      <c r="CA41" s="1">
        <f>'[1]EV proj_BAU'!EK14</f>
        <v>33.949133295535695</v>
      </c>
      <c r="CB41" s="1">
        <f>'[1]EV proj_BAU'!EL14</f>
        <v>60.595935299761095</v>
      </c>
      <c r="CC41" s="1">
        <f>'[1]EV proj_BAU'!EM14</f>
        <v>0.10043033827103798</v>
      </c>
      <c r="CD41" s="1">
        <f>'[1]EV proj_BAU'!EN14</f>
        <v>115.29557656056417</v>
      </c>
      <c r="CE41" s="1">
        <f>'[1]EV proj_BAU'!EO14</f>
        <v>14.989937378427058</v>
      </c>
      <c r="CF41" s="1">
        <f>'[1]EV proj_BAU'!EP14</f>
        <v>786.54331247864172</v>
      </c>
      <c r="CG41" s="1">
        <f>'[1]EV proj_BAU'!EQ14</f>
        <v>6.5413526803022135</v>
      </c>
      <c r="CH41" s="1">
        <f>'[1]EV proj_BAU'!ER14</f>
        <v>0.44199065808699639</v>
      </c>
      <c r="CI41" s="1">
        <f>'[1]EV proj_BAU'!ES14</f>
        <v>76.963486992816797</v>
      </c>
      <c r="CJ41" s="1">
        <f>'[1]EV proj_BAU'!ET14</f>
        <v>6.1301548376815236E-3</v>
      </c>
      <c r="CK41" s="1">
        <f>'[1]EV proj_BAU'!EU14</f>
        <v>5.2331608777184195</v>
      </c>
      <c r="CL41" s="1">
        <f>'[1]EV proj_BAU'!EV14</f>
        <v>0.53563619795608919</v>
      </c>
      <c r="CM41" s="1">
        <f>'[1]EV proj_BAU'!EW14</f>
        <v>0.54391105963412478</v>
      </c>
      <c r="CN41" s="1">
        <f>'[1]EV proj_BAU'!EX14</f>
        <v>5.2007336136700619E-5</v>
      </c>
      <c r="CO41" s="1">
        <f>'[1]EV proj_BAU'!EY14</f>
        <v>0.8625329825953334</v>
      </c>
      <c r="CP41" s="1">
        <f>'[1]EV proj_BAU'!EZ14</f>
        <v>2270.2251337696298</v>
      </c>
      <c r="CQ41" s="1">
        <f>'[1]EV proj_BAU'!FA14</f>
        <v>1.0489675223833077</v>
      </c>
    </row>
    <row r="42" spans="2:143" x14ac:dyDescent="0.2">
      <c r="B42" s="2"/>
      <c r="C42" s="1">
        <f>'[1]EV proj_BAU'!BM15</f>
        <v>2050</v>
      </c>
      <c r="D42" s="1">
        <f>'[1]EV proj_BAU'!BN15</f>
        <v>85.871717081770086</v>
      </c>
      <c r="E42" s="1">
        <f>'[1]EV proj_BAU'!BO15</f>
        <v>1283.5392661341443</v>
      </c>
      <c r="F42" s="1">
        <f>'[1]EV proj_BAU'!BP15</f>
        <v>0.49644311072264863</v>
      </c>
      <c r="G42" s="1">
        <f>'[1]EV proj_BAU'!BQ15</f>
        <v>23.651619093037034</v>
      </c>
      <c r="H42" s="1">
        <f>'[1]EV proj_BAU'!BR15</f>
        <v>49.790641011679845</v>
      </c>
      <c r="I42" s="1">
        <f>'[1]EV proj_BAU'!BS15</f>
        <v>8.1454928717475561E-2</v>
      </c>
      <c r="J42" s="1">
        <f>'[1]EV proj_BAU'!BT15</f>
        <v>87.32825762845826</v>
      </c>
      <c r="K42" s="1">
        <f>'[1]EV proj_BAU'!BU15</f>
        <v>12.11588146726381</v>
      </c>
      <c r="L42" s="1">
        <f>'[1]EV proj_BAU'!BV15</f>
        <v>646.44883546905135</v>
      </c>
      <c r="M42" s="1">
        <f>'[1]EV proj_BAU'!BW15</f>
        <v>5.2315867631053958</v>
      </c>
      <c r="N42" s="1">
        <f>'[1]EV proj_BAU'!BX15</f>
        <v>0.76027260364895044</v>
      </c>
      <c r="O42" s="1">
        <f>'[1]EV proj_BAU'!BY15</f>
        <v>65.483685196795548</v>
      </c>
      <c r="P42" s="1">
        <f>'[1]EV proj_BAU'!BZ15</f>
        <v>5.5976765269542539E-3</v>
      </c>
      <c r="Q42" s="1">
        <f>'[1]EV proj_BAU'!CA15</f>
        <v>5.5597328224938201</v>
      </c>
      <c r="R42" s="1">
        <f>'[1]EV proj_BAU'!CB15</f>
        <v>0.48115650716519426</v>
      </c>
      <c r="S42" s="1">
        <f>'[1]EV proj_BAU'!CC15</f>
        <v>0.48711308770546058</v>
      </c>
      <c r="T42" s="1">
        <f>'[1]EV proj_BAU'!CD15</f>
        <v>3.8500171356496972E-5</v>
      </c>
      <c r="U42" s="1">
        <f>'[1]EV proj_BAU'!CE15</f>
        <v>1.5057292151483705</v>
      </c>
      <c r="V42" s="1">
        <f>'[1]EV proj_BAU'!CF15</f>
        <v>6000.5332387551243</v>
      </c>
      <c r="W42" s="1">
        <f>'[1]EV proj_BAU'!CG15</f>
        <v>0.71434276169433653</v>
      </c>
      <c r="X42" s="1"/>
      <c r="Y42" s="1"/>
      <c r="Z42" s="2"/>
      <c r="AA42" s="1">
        <f>'[1]EV proj_BAU'!CK15</f>
        <v>2050</v>
      </c>
      <c r="AB42" s="1">
        <f>'[1]EV proj_BAU'!CL15</f>
        <v>84.84894524407909</v>
      </c>
      <c r="AC42" s="1">
        <f>'[1]EV proj_BAU'!CM15</f>
        <v>1262.7480572294869</v>
      </c>
      <c r="AD42" s="1">
        <f>'[1]EV proj_BAU'!CN15</f>
        <v>0.50593084606407379</v>
      </c>
      <c r="AE42" s="1">
        <f>'[1]EV proj_BAU'!CO15</f>
        <v>23.289416508332259</v>
      </c>
      <c r="AF42" s="1">
        <f>'[1]EV proj_BAU'!CP15</f>
        <v>50.494768242917736</v>
      </c>
      <c r="AG42" s="1">
        <f>'[1]EV proj_BAU'!CQ15</f>
        <v>8.2292196278546073E-2</v>
      </c>
      <c r="AH42" s="1">
        <f>'[1]EV proj_BAU'!CR15</f>
        <v>86.303305703306322</v>
      </c>
      <c r="AI42" s="1">
        <f>'[1]EV proj_BAU'!CS15</f>
        <v>12.198835586883028</v>
      </c>
      <c r="AJ42" s="1">
        <f>'[1]EV proj_BAU'!CT15</f>
        <v>653.2543129786477</v>
      </c>
      <c r="AK42" s="1">
        <f>'[1]EV proj_BAU'!CU15</f>
        <v>5.1197958347480652</v>
      </c>
      <c r="AL42" s="1">
        <f>'[1]EV proj_BAU'!CV15</f>
        <v>0.76014090130284007</v>
      </c>
      <c r="AM42" s="1">
        <f>'[1]EV proj_BAU'!CW15</f>
        <v>66.469287836395893</v>
      </c>
      <c r="AN42" s="1">
        <f>'[1]EV proj_BAU'!CX15</f>
        <v>5.6135139796975389E-3</v>
      </c>
      <c r="AO42" s="1">
        <f>'[1]EV proj_BAU'!CY15</f>
        <v>5.116888484250893</v>
      </c>
      <c r="AP42" s="1">
        <f>'[1]EV proj_BAU'!CZ15</f>
        <v>0.47751839057779683</v>
      </c>
      <c r="AQ42" s="1">
        <f>'[1]EV proj_BAU'!DA15</f>
        <v>0.48343457153164132</v>
      </c>
      <c r="AR42" s="1">
        <f>'[1]EV proj_BAU'!DB15</f>
        <v>3.7809083912366872E-5</v>
      </c>
      <c r="AS42" s="1">
        <f>'[1]EV proj_BAU'!DC15</f>
        <v>1.5429915852819129</v>
      </c>
      <c r="AT42" s="1">
        <f>'[1]EV proj_BAU'!DD15</f>
        <v>6236.2544190560229</v>
      </c>
      <c r="AU42" s="1">
        <f>'[1]EV proj_BAU'!DE15</f>
        <v>0.67946307862191424</v>
      </c>
      <c r="AV42" s="1"/>
      <c r="AW42" s="1"/>
      <c r="AX42" s="2"/>
      <c r="AY42" s="1">
        <f>'[1]EV proj_BAU'!DI15</f>
        <v>2050</v>
      </c>
      <c r="AZ42" s="1">
        <f>'[1]EV proj_BAU'!DJ15</f>
        <v>53.2482822883767</v>
      </c>
      <c r="BA42" s="1">
        <f>'[1]EV proj_BAU'!DK15</f>
        <v>821.6668819360732</v>
      </c>
      <c r="BB42" s="1">
        <f>'[1]EV proj_BAU'!DL15</f>
        <v>0.19590216753759782</v>
      </c>
      <c r="BC42" s="1">
        <f>'[1]EV proj_BAU'!DM15</f>
        <v>15.186020047638348</v>
      </c>
      <c r="BD42" s="1">
        <f>'[1]EV proj_BAU'!DN15</f>
        <v>27.004809217196183</v>
      </c>
      <c r="BE42" s="1">
        <f>'[1]EV proj_BAU'!DO15</f>
        <v>4.8455011878657896E-2</v>
      </c>
      <c r="BF42" s="1">
        <f>'[1]EV proj_BAU'!DP15</f>
        <v>54.060086362713839</v>
      </c>
      <c r="BG42" s="1">
        <f>'[1]EV proj_BAU'!DQ15</f>
        <v>7.2402199365166195</v>
      </c>
      <c r="BH42" s="1">
        <f>'[1]EV proj_BAU'!DR15</f>
        <v>380.96508027696342</v>
      </c>
      <c r="BI42" s="1">
        <f>'[1]EV proj_BAU'!DS15</f>
        <v>3.3134490395406959</v>
      </c>
      <c r="BJ42" s="1">
        <f>'[1]EV proj_BAU'!DT15</f>
        <v>0.9377446493080559</v>
      </c>
      <c r="BK42" s="1">
        <f>'[1]EV proj_BAU'!DU15</f>
        <v>34.625606264072928</v>
      </c>
      <c r="BL42" s="1">
        <f>'[1]EV proj_BAU'!DV15</f>
        <v>4.464268228614808E-3</v>
      </c>
      <c r="BM42" s="1">
        <f>'[1]EV proj_BAU'!DW15</f>
        <v>3.5698197215732712</v>
      </c>
      <c r="BN42" s="1">
        <f>'[1]EV proj_BAU'!DX15</f>
        <v>0.37103685886213311</v>
      </c>
      <c r="BO42" s="1">
        <f>'[1]EV proj_BAU'!DY15</f>
        <v>0.37522187172623744</v>
      </c>
      <c r="BP42" s="1">
        <f>'[1]EV proj_BAU'!DZ15</f>
        <v>2.6713101222567857E-5</v>
      </c>
      <c r="BQ42" s="1">
        <f>'[1]EV proj_BAU'!EA15</f>
        <v>0.51339271162033095</v>
      </c>
      <c r="BR42" s="1">
        <f>'[1]EV proj_BAU'!EB15</f>
        <v>736.51886646854393</v>
      </c>
      <c r="BS42" s="1">
        <f>'[1]EV proj_BAU'!EC15</f>
        <v>0.67282348533986713</v>
      </c>
      <c r="BT42" s="1"/>
      <c r="BU42" s="1"/>
      <c r="BV42" s="2"/>
      <c r="BW42" s="1">
        <f>'[1]EV proj_BAU'!EG15</f>
        <v>2050</v>
      </c>
      <c r="BX42" s="1">
        <f>'[1]EV proj_BAU'!EH15</f>
        <v>116.69415197016087</v>
      </c>
      <c r="BY42" s="1">
        <f>'[1]EV proj_BAU'!EI15</f>
        <v>1900.4849008747883</v>
      </c>
      <c r="BZ42" s="1">
        <f>'[1]EV proj_BAU'!EJ15</f>
        <v>0.33237572538221621</v>
      </c>
      <c r="CA42" s="1">
        <f>'[1]EV proj_BAU'!EK15</f>
        <v>35.277989837061483</v>
      </c>
      <c r="CB42" s="1">
        <f>'[1]EV proj_BAU'!EL15</f>
        <v>61.989199836470533</v>
      </c>
      <c r="CC42" s="1">
        <f>'[1]EV proj_BAU'!EM15</f>
        <v>0.10287713573990119</v>
      </c>
      <c r="CD42" s="1">
        <f>'[1]EV proj_BAU'!EN15</f>
        <v>118.90290777579953</v>
      </c>
      <c r="CE42" s="1">
        <f>'[1]EV proj_BAU'!EO15</f>
        <v>15.360394823055815</v>
      </c>
      <c r="CF42" s="1">
        <f>'[1]EV proj_BAU'!EP15</f>
        <v>804.60765540599891</v>
      </c>
      <c r="CG42" s="1">
        <f>'[1]EV proj_BAU'!EQ15</f>
        <v>6.7103118827471313</v>
      </c>
      <c r="CH42" s="1">
        <f>'[1]EV proj_BAU'!ER15</f>
        <v>0.40078990603788572</v>
      </c>
      <c r="CI42" s="1">
        <f>'[1]EV proj_BAU'!ES15</f>
        <v>78.442890019900446</v>
      </c>
      <c r="CJ42" s="1">
        <f>'[1]EV proj_BAU'!ET15</f>
        <v>6.1985523114125142E-3</v>
      </c>
      <c r="CK42" s="1">
        <f>'[1]EV proj_BAU'!EU15</f>
        <v>5.1903205966383936</v>
      </c>
      <c r="CL42" s="1">
        <f>'[1]EV proj_BAU'!EV15</f>
        <v>0.54264348772469673</v>
      </c>
      <c r="CM42" s="1">
        <f>'[1]EV proj_BAU'!EW15</f>
        <v>0.55121752324376083</v>
      </c>
      <c r="CN42" s="1">
        <f>'[1]EV proj_BAU'!EX15</f>
        <v>5.3750059257960178E-5</v>
      </c>
      <c r="CO42" s="1">
        <f>'[1]EV proj_BAU'!EY15</f>
        <v>0.77930786203083935</v>
      </c>
      <c r="CP42" s="1">
        <f>'[1]EV proj_BAU'!EZ15</f>
        <v>1787.7082503852723</v>
      </c>
      <c r="CQ42" s="1">
        <f>'[1]EV proj_BAU'!FA15</f>
        <v>1.0921371878259962</v>
      </c>
    </row>
    <row r="44" spans="2:143" x14ac:dyDescent="0.2">
      <c r="B44" t="str">
        <f>B2</f>
        <v>Ally-shoring</v>
      </c>
      <c r="C44">
        <f>C3</f>
        <v>2025</v>
      </c>
      <c r="D44" t="str">
        <f>D2</f>
        <v>IPCC 2013 100a</v>
      </c>
      <c r="E44" t="str">
        <f t="shared" ref="E44:W45" si="0">E2</f>
        <v>CED</v>
      </c>
      <c r="F44" t="str">
        <f t="shared" si="0"/>
        <v>Fine particulate matter formation</v>
      </c>
      <c r="G44" t="str">
        <f t="shared" si="0"/>
        <v>Fossil resource scarcity</v>
      </c>
      <c r="H44" t="str">
        <f t="shared" si="0"/>
        <v>Freshwater ecotoxicity</v>
      </c>
      <c r="I44" t="str">
        <f t="shared" si="0"/>
        <v>Freshwater eutrophication</v>
      </c>
      <c r="J44" t="str">
        <f t="shared" si="0"/>
        <v>Global warming</v>
      </c>
      <c r="K44" t="str">
        <f t="shared" si="0"/>
        <v>Human carcinogenic toxicity</v>
      </c>
      <c r="L44" t="str">
        <f t="shared" si="0"/>
        <v>Human non-carcinogenic toxicity</v>
      </c>
      <c r="M44" t="str">
        <f t="shared" si="0"/>
        <v>Ionizing radiation</v>
      </c>
      <c r="N44" t="str">
        <f t="shared" si="0"/>
        <v>Land use</v>
      </c>
      <c r="O44" t="str">
        <f t="shared" si="0"/>
        <v>Marine ecotoxicity</v>
      </c>
      <c r="P44" t="str">
        <f t="shared" si="0"/>
        <v>Marine eutrophication</v>
      </c>
      <c r="Q44" t="str">
        <f t="shared" si="0"/>
        <v>Mineral resource scarcity</v>
      </c>
      <c r="R44" t="str">
        <f t="shared" si="0"/>
        <v>Ozone formation, Human health</v>
      </c>
      <c r="S44" t="str">
        <f t="shared" si="0"/>
        <v>Ozone formation, Terrestrial ecosystems</v>
      </c>
      <c r="T44" t="str">
        <f t="shared" si="0"/>
        <v>Stratospheric ozone depletion</v>
      </c>
      <c r="U44" t="str">
        <f t="shared" si="0"/>
        <v>Terrestrial acidification</v>
      </c>
      <c r="V44" t="str">
        <f t="shared" si="0"/>
        <v>Terrestrial ecotoxicity</v>
      </c>
      <c r="W44" t="str">
        <f t="shared" si="0"/>
        <v>Water consumption</v>
      </c>
      <c r="Z44" t="str">
        <f>B44</f>
        <v>Ally-shoring</v>
      </c>
      <c r="AA44">
        <f>C4</f>
        <v>2030</v>
      </c>
      <c r="AB44" t="str">
        <f t="shared" ref="AB44:AU44" si="1">D44</f>
        <v>IPCC 2013 100a</v>
      </c>
      <c r="AC44" t="str">
        <f t="shared" si="1"/>
        <v>CED</v>
      </c>
      <c r="AD44" t="str">
        <f t="shared" si="1"/>
        <v>Fine particulate matter formation</v>
      </c>
      <c r="AE44" t="str">
        <f t="shared" si="1"/>
        <v>Fossil resource scarcity</v>
      </c>
      <c r="AF44" t="str">
        <f t="shared" si="1"/>
        <v>Freshwater ecotoxicity</v>
      </c>
      <c r="AG44" t="str">
        <f t="shared" si="1"/>
        <v>Freshwater eutrophication</v>
      </c>
      <c r="AH44" t="str">
        <f t="shared" si="1"/>
        <v>Global warming</v>
      </c>
      <c r="AI44" t="str">
        <f t="shared" si="1"/>
        <v>Human carcinogenic toxicity</v>
      </c>
      <c r="AJ44" t="str">
        <f t="shared" si="1"/>
        <v>Human non-carcinogenic toxicity</v>
      </c>
      <c r="AK44" t="str">
        <f t="shared" si="1"/>
        <v>Ionizing radiation</v>
      </c>
      <c r="AL44" t="str">
        <f t="shared" si="1"/>
        <v>Land use</v>
      </c>
      <c r="AM44" t="str">
        <f t="shared" si="1"/>
        <v>Marine ecotoxicity</v>
      </c>
      <c r="AN44" t="str">
        <f t="shared" si="1"/>
        <v>Marine eutrophication</v>
      </c>
      <c r="AO44" t="str">
        <f t="shared" si="1"/>
        <v>Mineral resource scarcity</v>
      </c>
      <c r="AP44" t="str">
        <f t="shared" si="1"/>
        <v>Ozone formation, Human health</v>
      </c>
      <c r="AQ44" t="str">
        <f t="shared" si="1"/>
        <v>Ozone formation, Terrestrial ecosystems</v>
      </c>
      <c r="AR44" t="str">
        <f t="shared" si="1"/>
        <v>Stratospheric ozone depletion</v>
      </c>
      <c r="AS44" t="str">
        <f t="shared" si="1"/>
        <v>Terrestrial acidification</v>
      </c>
      <c r="AT44" t="str">
        <f t="shared" si="1"/>
        <v>Terrestrial ecotoxicity</v>
      </c>
      <c r="AU44" t="str">
        <f t="shared" si="1"/>
        <v>Water consumption</v>
      </c>
      <c r="AX44" t="str">
        <f>Z44</f>
        <v>Ally-shoring</v>
      </c>
      <c r="AY44">
        <f>C5</f>
        <v>2035</v>
      </c>
      <c r="AZ44" t="str">
        <f t="shared" ref="AZ44:BS44" si="2">AB44</f>
        <v>IPCC 2013 100a</v>
      </c>
      <c r="BA44" t="str">
        <f t="shared" si="2"/>
        <v>CED</v>
      </c>
      <c r="BB44" t="str">
        <f t="shared" si="2"/>
        <v>Fine particulate matter formation</v>
      </c>
      <c r="BC44" t="str">
        <f t="shared" si="2"/>
        <v>Fossil resource scarcity</v>
      </c>
      <c r="BD44" t="str">
        <f t="shared" si="2"/>
        <v>Freshwater ecotoxicity</v>
      </c>
      <c r="BE44" t="str">
        <f t="shared" si="2"/>
        <v>Freshwater eutrophication</v>
      </c>
      <c r="BF44" t="str">
        <f t="shared" si="2"/>
        <v>Global warming</v>
      </c>
      <c r="BG44" t="str">
        <f t="shared" si="2"/>
        <v>Human carcinogenic toxicity</v>
      </c>
      <c r="BH44" t="str">
        <f t="shared" si="2"/>
        <v>Human non-carcinogenic toxicity</v>
      </c>
      <c r="BI44" t="str">
        <f t="shared" si="2"/>
        <v>Ionizing radiation</v>
      </c>
      <c r="BJ44" t="str">
        <f t="shared" si="2"/>
        <v>Land use</v>
      </c>
      <c r="BK44" t="str">
        <f t="shared" si="2"/>
        <v>Marine ecotoxicity</v>
      </c>
      <c r="BL44" t="str">
        <f t="shared" si="2"/>
        <v>Marine eutrophication</v>
      </c>
      <c r="BM44" t="str">
        <f t="shared" si="2"/>
        <v>Mineral resource scarcity</v>
      </c>
      <c r="BN44" t="str">
        <f t="shared" si="2"/>
        <v>Ozone formation, Human health</v>
      </c>
      <c r="BO44" t="str">
        <f t="shared" si="2"/>
        <v>Ozone formation, Terrestrial ecosystems</v>
      </c>
      <c r="BP44" t="str">
        <f t="shared" si="2"/>
        <v>Stratospheric ozone depletion</v>
      </c>
      <c r="BQ44" t="str">
        <f t="shared" si="2"/>
        <v>Terrestrial acidification</v>
      </c>
      <c r="BR44" t="str">
        <f t="shared" si="2"/>
        <v>Terrestrial ecotoxicity</v>
      </c>
      <c r="BS44" t="str">
        <f t="shared" si="2"/>
        <v>Water consumption</v>
      </c>
      <c r="BV44" t="str">
        <f>AX44</f>
        <v>Ally-shoring</v>
      </c>
      <c r="BW44">
        <f>C6</f>
        <v>2040</v>
      </c>
      <c r="BX44" t="str">
        <f t="shared" ref="BX44:CQ44" si="3">AZ44</f>
        <v>IPCC 2013 100a</v>
      </c>
      <c r="BY44" t="str">
        <f t="shared" si="3"/>
        <v>CED</v>
      </c>
      <c r="BZ44" t="str">
        <f t="shared" si="3"/>
        <v>Fine particulate matter formation</v>
      </c>
      <c r="CA44" t="str">
        <f t="shared" si="3"/>
        <v>Fossil resource scarcity</v>
      </c>
      <c r="CB44" t="str">
        <f t="shared" si="3"/>
        <v>Freshwater ecotoxicity</v>
      </c>
      <c r="CC44" t="str">
        <f t="shared" si="3"/>
        <v>Freshwater eutrophication</v>
      </c>
      <c r="CD44" t="str">
        <f t="shared" si="3"/>
        <v>Global warming</v>
      </c>
      <c r="CE44" t="str">
        <f t="shared" si="3"/>
        <v>Human carcinogenic toxicity</v>
      </c>
      <c r="CF44" t="str">
        <f t="shared" si="3"/>
        <v>Human non-carcinogenic toxicity</v>
      </c>
      <c r="CG44" t="str">
        <f t="shared" si="3"/>
        <v>Ionizing radiation</v>
      </c>
      <c r="CH44" t="str">
        <f t="shared" si="3"/>
        <v>Land use</v>
      </c>
      <c r="CI44" t="str">
        <f t="shared" si="3"/>
        <v>Marine ecotoxicity</v>
      </c>
      <c r="CJ44" t="str">
        <f t="shared" si="3"/>
        <v>Marine eutrophication</v>
      </c>
      <c r="CK44" t="str">
        <f t="shared" si="3"/>
        <v>Mineral resource scarcity</v>
      </c>
      <c r="CL44" t="str">
        <f t="shared" si="3"/>
        <v>Ozone formation, Human health</v>
      </c>
      <c r="CM44" t="str">
        <f t="shared" si="3"/>
        <v>Ozone formation, Terrestrial ecosystems</v>
      </c>
      <c r="CN44" t="str">
        <f t="shared" si="3"/>
        <v>Stratospheric ozone depletion</v>
      </c>
      <c r="CO44" t="str">
        <f t="shared" si="3"/>
        <v>Terrestrial acidification</v>
      </c>
      <c r="CP44" t="str">
        <f t="shared" si="3"/>
        <v>Terrestrial ecotoxicity</v>
      </c>
      <c r="CQ44" t="str">
        <f t="shared" si="3"/>
        <v>Water consumption</v>
      </c>
      <c r="CT44" t="str">
        <f>BV44</f>
        <v>Ally-shoring</v>
      </c>
      <c r="CU44">
        <f>C7</f>
        <v>2045</v>
      </c>
      <c r="CV44" t="str">
        <f t="shared" ref="CV44:DO44" si="4">BX44</f>
        <v>IPCC 2013 100a</v>
      </c>
      <c r="CW44" t="str">
        <f t="shared" si="4"/>
        <v>CED</v>
      </c>
      <c r="CX44" t="str">
        <f t="shared" si="4"/>
        <v>Fine particulate matter formation</v>
      </c>
      <c r="CY44" t="str">
        <f t="shared" si="4"/>
        <v>Fossil resource scarcity</v>
      </c>
      <c r="CZ44" t="str">
        <f t="shared" si="4"/>
        <v>Freshwater ecotoxicity</v>
      </c>
      <c r="DA44" t="str">
        <f t="shared" si="4"/>
        <v>Freshwater eutrophication</v>
      </c>
      <c r="DB44" t="str">
        <f t="shared" si="4"/>
        <v>Global warming</v>
      </c>
      <c r="DC44" t="str">
        <f t="shared" si="4"/>
        <v>Human carcinogenic toxicity</v>
      </c>
      <c r="DD44" t="str">
        <f t="shared" si="4"/>
        <v>Human non-carcinogenic toxicity</v>
      </c>
      <c r="DE44" t="str">
        <f t="shared" si="4"/>
        <v>Ionizing radiation</v>
      </c>
      <c r="DF44" t="str">
        <f t="shared" si="4"/>
        <v>Land use</v>
      </c>
      <c r="DG44" t="str">
        <f t="shared" si="4"/>
        <v>Marine ecotoxicity</v>
      </c>
      <c r="DH44" t="str">
        <f t="shared" si="4"/>
        <v>Marine eutrophication</v>
      </c>
      <c r="DI44" t="str">
        <f t="shared" si="4"/>
        <v>Mineral resource scarcity</v>
      </c>
      <c r="DJ44" t="str">
        <f t="shared" si="4"/>
        <v>Ozone formation, Human health</v>
      </c>
      <c r="DK44" t="str">
        <f t="shared" si="4"/>
        <v>Ozone formation, Terrestrial ecosystems</v>
      </c>
      <c r="DL44" t="str">
        <f t="shared" si="4"/>
        <v>Stratospheric ozone depletion</v>
      </c>
      <c r="DM44" t="str">
        <f t="shared" si="4"/>
        <v>Terrestrial acidification</v>
      </c>
      <c r="DN44" t="str">
        <f t="shared" si="4"/>
        <v>Terrestrial ecotoxicity</v>
      </c>
      <c r="DO44" t="str">
        <f t="shared" si="4"/>
        <v>Water consumption</v>
      </c>
      <c r="DR44" t="str">
        <f>CT44</f>
        <v>Ally-shoring</v>
      </c>
      <c r="DS44">
        <f>C8</f>
        <v>2050</v>
      </c>
      <c r="DT44" t="str">
        <f t="shared" ref="DT44:EM44" si="5">CV44</f>
        <v>IPCC 2013 100a</v>
      </c>
      <c r="DU44" t="str">
        <f t="shared" si="5"/>
        <v>CED</v>
      </c>
      <c r="DV44" t="str">
        <f t="shared" si="5"/>
        <v>Fine particulate matter formation</v>
      </c>
      <c r="DW44" t="str">
        <f t="shared" si="5"/>
        <v>Fossil resource scarcity</v>
      </c>
      <c r="DX44" t="str">
        <f t="shared" si="5"/>
        <v>Freshwater ecotoxicity</v>
      </c>
      <c r="DY44" t="str">
        <f t="shared" si="5"/>
        <v>Freshwater eutrophication</v>
      </c>
      <c r="DZ44" t="str">
        <f t="shared" si="5"/>
        <v>Global warming</v>
      </c>
      <c r="EA44" t="str">
        <f t="shared" si="5"/>
        <v>Human carcinogenic toxicity</v>
      </c>
      <c r="EB44" t="str">
        <f t="shared" si="5"/>
        <v>Human non-carcinogenic toxicity</v>
      </c>
      <c r="EC44" t="str">
        <f t="shared" si="5"/>
        <v>Ionizing radiation</v>
      </c>
      <c r="ED44" t="str">
        <f t="shared" si="5"/>
        <v>Land use</v>
      </c>
      <c r="EE44" t="str">
        <f t="shared" si="5"/>
        <v>Marine ecotoxicity</v>
      </c>
      <c r="EF44" t="str">
        <f t="shared" si="5"/>
        <v>Marine eutrophication</v>
      </c>
      <c r="EG44" t="str">
        <f t="shared" si="5"/>
        <v>Mineral resource scarcity</v>
      </c>
      <c r="EH44" t="str">
        <f t="shared" si="5"/>
        <v>Ozone formation, Human health</v>
      </c>
      <c r="EI44" t="str">
        <f t="shared" si="5"/>
        <v>Ozone formation, Terrestrial ecosystems</v>
      </c>
      <c r="EJ44" t="str">
        <f t="shared" si="5"/>
        <v>Stratospheric ozone depletion</v>
      </c>
      <c r="EK44" t="str">
        <f t="shared" si="5"/>
        <v>Terrestrial acidification</v>
      </c>
      <c r="EL44" t="str">
        <f t="shared" si="5"/>
        <v>Terrestrial ecotoxicity</v>
      </c>
      <c r="EM44" t="str">
        <f t="shared" si="5"/>
        <v>Water consumption</v>
      </c>
    </row>
    <row r="45" spans="2:143" x14ac:dyDescent="0.2">
      <c r="B45" s="3" t="str">
        <f>B3</f>
        <v>Full pricing</v>
      </c>
      <c r="C45" t="str">
        <f>C2</f>
        <v>BT1</v>
      </c>
      <c r="D45">
        <f>D3</f>
        <v>71.951201674451923</v>
      </c>
      <c r="E45">
        <f t="shared" si="0"/>
        <v>1180.0322942084133</v>
      </c>
      <c r="F45">
        <f t="shared" si="0"/>
        <v>0.52281597147779479</v>
      </c>
      <c r="G45">
        <f t="shared" si="0"/>
        <v>21.005902205609136</v>
      </c>
      <c r="H45">
        <f t="shared" si="0"/>
        <v>50.468350604919394</v>
      </c>
      <c r="I45">
        <f t="shared" si="0"/>
        <v>7.9626328041048647E-2</v>
      </c>
      <c r="J45">
        <f t="shared" si="0"/>
        <v>72.997544000947698</v>
      </c>
      <c r="K45">
        <f t="shared" si="0"/>
        <v>10.252051563788672</v>
      </c>
      <c r="L45">
        <f t="shared" si="0"/>
        <v>611.02084367371231</v>
      </c>
      <c r="M45">
        <f t="shared" si="0"/>
        <v>5.6106722250285221</v>
      </c>
      <c r="N45">
        <f t="shared" si="0"/>
        <v>0.83631619300129856</v>
      </c>
      <c r="O45">
        <f t="shared" si="0"/>
        <v>65.772382752468801</v>
      </c>
      <c r="P45">
        <f t="shared" si="0"/>
        <v>5.3740514599137845E-3</v>
      </c>
      <c r="Q45">
        <f t="shared" si="0"/>
        <v>5.501749966259708</v>
      </c>
      <c r="R45">
        <f t="shared" si="0"/>
        <v>0.40972244527209845</v>
      </c>
      <c r="S45">
        <f t="shared" si="0"/>
        <v>0.41536700036523411</v>
      </c>
      <c r="T45">
        <f t="shared" si="0"/>
        <v>3.6000024654159574E-5</v>
      </c>
      <c r="U45">
        <f t="shared" si="0"/>
        <v>1.6129125874971049</v>
      </c>
      <c r="V45">
        <f t="shared" si="0"/>
        <v>4788.4017481751634</v>
      </c>
      <c r="W45">
        <f t="shared" si="0"/>
        <v>0.7654002160457668</v>
      </c>
      <c r="Z45" s="3" t="str">
        <f>B45</f>
        <v>Full pricing</v>
      </c>
      <c r="AA45" t="str">
        <f t="shared" ref="AA45:AA52" si="6">C45</f>
        <v>BT1</v>
      </c>
      <c r="AB45">
        <f t="shared" ref="AB45:AU45" si="7">D4</f>
        <v>69.915127313336043</v>
      </c>
      <c r="AC45">
        <f t="shared" si="7"/>
        <v>1144.8769258103539</v>
      </c>
      <c r="AD45">
        <f t="shared" si="7"/>
        <v>0.51951942418298225</v>
      </c>
      <c r="AE45">
        <f t="shared" si="7"/>
        <v>20.440792543893618</v>
      </c>
      <c r="AF45">
        <f t="shared" si="7"/>
        <v>48.387299521994962</v>
      </c>
      <c r="AG45">
        <f t="shared" si="7"/>
        <v>7.6314862990256901E-2</v>
      </c>
      <c r="AH45">
        <f t="shared" si="7"/>
        <v>70.929996126476524</v>
      </c>
      <c r="AI45">
        <f t="shared" si="7"/>
        <v>9.9632104004584967</v>
      </c>
      <c r="AJ45">
        <f t="shared" si="7"/>
        <v>583.94736266457016</v>
      </c>
      <c r="AK45">
        <f t="shared" si="7"/>
        <v>5.3698551000381061</v>
      </c>
      <c r="AL45">
        <f t="shared" si="7"/>
        <v>0.8130646678413731</v>
      </c>
      <c r="AM45">
        <f t="shared" si="7"/>
        <v>63.112758263901426</v>
      </c>
      <c r="AN45">
        <f t="shared" si="7"/>
        <v>5.2669501114314928E-3</v>
      </c>
      <c r="AO45">
        <f t="shared" si="7"/>
        <v>5.3609088527632709</v>
      </c>
      <c r="AP45">
        <f t="shared" si="7"/>
        <v>0.4010226596197366</v>
      </c>
      <c r="AQ45">
        <f t="shared" si="7"/>
        <v>0.40653740542648514</v>
      </c>
      <c r="AR45">
        <f t="shared" si="7"/>
        <v>3.4709275709648494E-5</v>
      </c>
      <c r="AS45">
        <f t="shared" si="7"/>
        <v>1.6094608879964152</v>
      </c>
      <c r="AT45">
        <f t="shared" si="7"/>
        <v>4804.9605917463805</v>
      </c>
      <c r="AU45">
        <f t="shared" si="7"/>
        <v>0.73578912063921975</v>
      </c>
      <c r="AX45" s="3" t="str">
        <f>Z45</f>
        <v>Full pricing</v>
      </c>
      <c r="AY45" t="str">
        <f t="shared" ref="AY45:AY52" si="8">AA45</f>
        <v>BT1</v>
      </c>
      <c r="AZ45">
        <f t="shared" ref="AZ45:BS45" si="9">D5</f>
        <v>70.022554011858219</v>
      </c>
      <c r="BA45">
        <f t="shared" si="9"/>
        <v>1146.5855349933663</v>
      </c>
      <c r="BB45">
        <f t="shared" si="9"/>
        <v>0.52028281842574153</v>
      </c>
      <c r="BC45">
        <f t="shared" si="9"/>
        <v>20.471806351911397</v>
      </c>
      <c r="BD45">
        <f t="shared" si="9"/>
        <v>48.447983791464495</v>
      </c>
      <c r="BE45">
        <f t="shared" si="9"/>
        <v>7.642417058677442E-2</v>
      </c>
      <c r="BF45">
        <f t="shared" si="9"/>
        <v>71.038380007336997</v>
      </c>
      <c r="BG45">
        <f t="shared" si="9"/>
        <v>9.977201769075986</v>
      </c>
      <c r="BH45">
        <f t="shared" si="9"/>
        <v>584.73974611455446</v>
      </c>
      <c r="BI45">
        <f t="shared" si="9"/>
        <v>5.3775118273211886</v>
      </c>
      <c r="BJ45">
        <f t="shared" si="9"/>
        <v>0.81488588355779956</v>
      </c>
      <c r="BK45">
        <f t="shared" si="9"/>
        <v>63.194206507464763</v>
      </c>
      <c r="BL45">
        <f t="shared" si="9"/>
        <v>5.2750284909450201E-3</v>
      </c>
      <c r="BM45">
        <f t="shared" si="9"/>
        <v>5.3736168138101972</v>
      </c>
      <c r="BN45">
        <f t="shared" si="9"/>
        <v>0.40152098372702866</v>
      </c>
      <c r="BO45">
        <f t="shared" si="9"/>
        <v>0.4070426936028515</v>
      </c>
      <c r="BP45">
        <f t="shared" si="9"/>
        <v>3.4760115650910756E-5</v>
      </c>
      <c r="BQ45">
        <f t="shared" si="9"/>
        <v>1.6118687252413579</v>
      </c>
      <c r="BR45">
        <f t="shared" si="9"/>
        <v>4812.8592389046953</v>
      </c>
      <c r="BS45">
        <f t="shared" si="9"/>
        <v>0.73728065857703762</v>
      </c>
      <c r="BV45" s="3" t="str">
        <f>AX45</f>
        <v>Full pricing</v>
      </c>
      <c r="BW45" t="str">
        <f t="shared" ref="BW45:BW52" si="10">AY45</f>
        <v>BT1</v>
      </c>
      <c r="BX45">
        <f t="shared" ref="BX45:CQ45" si="11">D6</f>
        <v>70.085622083013561</v>
      </c>
      <c r="BY45">
        <f t="shared" si="11"/>
        <v>1147.5871059626086</v>
      </c>
      <c r="BZ45">
        <f t="shared" si="11"/>
        <v>0.52073726239844054</v>
      </c>
      <c r="CA45">
        <f t="shared" si="11"/>
        <v>20.490034212402428</v>
      </c>
      <c r="CB45">
        <f t="shared" si="11"/>
        <v>48.482909991794024</v>
      </c>
      <c r="CC45">
        <f t="shared" si="11"/>
        <v>7.6487396039852537E-2</v>
      </c>
      <c r="CD45">
        <f t="shared" si="11"/>
        <v>71.101999214164294</v>
      </c>
      <c r="CE45">
        <f t="shared" si="11"/>
        <v>9.9853861296641249</v>
      </c>
      <c r="CF45">
        <f t="shared" si="11"/>
        <v>585.19601389323657</v>
      </c>
      <c r="CG45">
        <f t="shared" si="11"/>
        <v>5.3819462605421595</v>
      </c>
      <c r="CH45">
        <f t="shared" si="11"/>
        <v>0.81596156036858858</v>
      </c>
      <c r="CI45">
        <f t="shared" si="11"/>
        <v>63.24116961482806</v>
      </c>
      <c r="CJ45">
        <f t="shared" si="11"/>
        <v>5.2797971705265999E-3</v>
      </c>
      <c r="CK45">
        <f t="shared" si="11"/>
        <v>5.3811729282433216</v>
      </c>
      <c r="CL45">
        <f t="shared" si="11"/>
        <v>0.40181461652895145</v>
      </c>
      <c r="CM45">
        <f t="shared" si="11"/>
        <v>0.40734041900079787</v>
      </c>
      <c r="CN45">
        <f t="shared" si="11"/>
        <v>3.4789783366036889E-5</v>
      </c>
      <c r="CO45">
        <f t="shared" si="11"/>
        <v>1.6133063367097793</v>
      </c>
      <c r="CP45">
        <f t="shared" si="11"/>
        <v>4817.5875065224209</v>
      </c>
      <c r="CQ45">
        <f t="shared" si="11"/>
        <v>0.73815667719375599</v>
      </c>
      <c r="CT45" s="3" t="str">
        <f>BV45</f>
        <v>Full pricing</v>
      </c>
      <c r="CU45" t="str">
        <f t="shared" ref="CU45:CU52" si="12">BW45</f>
        <v>BT1</v>
      </c>
      <c r="CV45">
        <f t="shared" ref="CV45:DO45" si="13">D7</f>
        <v>70.138720627829969</v>
      </c>
      <c r="CW45">
        <f t="shared" si="13"/>
        <v>1148.4428657207338</v>
      </c>
      <c r="CX45">
        <f t="shared" si="13"/>
        <v>0.52106872700656792</v>
      </c>
      <c r="CY45">
        <f t="shared" si="13"/>
        <v>20.505219803162127</v>
      </c>
      <c r="CZ45">
        <f t="shared" si="13"/>
        <v>48.517950500961504</v>
      </c>
      <c r="DA45">
        <f t="shared" si="13"/>
        <v>7.6548271302718032E-2</v>
      </c>
      <c r="DB45">
        <f t="shared" si="13"/>
        <v>71.155649947520885</v>
      </c>
      <c r="DC45">
        <f t="shared" si="13"/>
        <v>9.9925100155778068</v>
      </c>
      <c r="DD45">
        <f t="shared" si="13"/>
        <v>585.65214391923996</v>
      </c>
      <c r="DE45">
        <f t="shared" si="13"/>
        <v>5.3861738036343683</v>
      </c>
      <c r="DF45">
        <f t="shared" si="13"/>
        <v>0.81681574251440014</v>
      </c>
      <c r="DG45">
        <f t="shared" si="13"/>
        <v>63.287576479667749</v>
      </c>
      <c r="DH45">
        <f t="shared" si="13"/>
        <v>5.2835989742871375E-3</v>
      </c>
      <c r="DI45">
        <f t="shared" si="13"/>
        <v>5.3867543460832046</v>
      </c>
      <c r="DJ45">
        <f t="shared" si="13"/>
        <v>0.40205291321610148</v>
      </c>
      <c r="DK45">
        <f t="shared" si="13"/>
        <v>0.40758212660885751</v>
      </c>
      <c r="DL45">
        <f t="shared" si="13"/>
        <v>3.481620971982175E-5</v>
      </c>
      <c r="DM45">
        <f t="shared" si="13"/>
        <v>1.6143209667277194</v>
      </c>
      <c r="DN45">
        <f t="shared" si="13"/>
        <v>4820.8257608494678</v>
      </c>
      <c r="DO45">
        <f t="shared" si="13"/>
        <v>0.73889083248356091</v>
      </c>
      <c r="DR45" s="3" t="str">
        <f>CT45</f>
        <v>Full pricing</v>
      </c>
      <c r="DS45" t="str">
        <f t="shared" ref="DS45:DS52" si="14">CU45</f>
        <v>BT1</v>
      </c>
      <c r="DT45">
        <f t="shared" ref="DT45:EM45" si="15">D8</f>
        <v>70.177022218087785</v>
      </c>
      <c r="DU45">
        <f t="shared" si="15"/>
        <v>1149.0706827924225</v>
      </c>
      <c r="DV45">
        <f t="shared" si="15"/>
        <v>0.52126476647271702</v>
      </c>
      <c r="DW45">
        <f t="shared" si="15"/>
        <v>20.516038084903503</v>
      </c>
      <c r="DX45">
        <f t="shared" si="15"/>
        <v>48.547972168070423</v>
      </c>
      <c r="DY45">
        <f t="shared" si="15"/>
        <v>7.6598619668441684E-2</v>
      </c>
      <c r="DZ45">
        <f t="shared" si="15"/>
        <v>71.194424079161493</v>
      </c>
      <c r="EA45">
        <f t="shared" si="15"/>
        <v>9.9978452710822001</v>
      </c>
      <c r="EB45">
        <f t="shared" si="15"/>
        <v>586.04178606552478</v>
      </c>
      <c r="EC45">
        <f t="shared" si="15"/>
        <v>5.3896392361005514</v>
      </c>
      <c r="ED45">
        <f t="shared" si="15"/>
        <v>0.81738854026927676</v>
      </c>
      <c r="EE45">
        <f t="shared" si="15"/>
        <v>63.326834774188654</v>
      </c>
      <c r="EF45">
        <f t="shared" si="15"/>
        <v>5.286161974535469E-3</v>
      </c>
      <c r="EG45">
        <f t="shared" si="15"/>
        <v>5.3901235344499412</v>
      </c>
      <c r="EH45">
        <f t="shared" si="15"/>
        <v>0.40221729736248429</v>
      </c>
      <c r="EI45">
        <f t="shared" si="15"/>
        <v>0.407748941935758</v>
      </c>
      <c r="EJ45">
        <f t="shared" si="15"/>
        <v>3.4836491531657949E-5</v>
      </c>
      <c r="EK45">
        <f t="shared" si="15"/>
        <v>1.6148880657474964</v>
      </c>
      <c r="EL45">
        <f t="shared" si="15"/>
        <v>4822.5364279335236</v>
      </c>
      <c r="EM45">
        <f t="shared" si="15"/>
        <v>0.73941755886513183</v>
      </c>
    </row>
    <row r="46" spans="2:143" x14ac:dyDescent="0.2">
      <c r="B46" s="3"/>
      <c r="C46" t="str">
        <f>AA2</f>
        <v>BT2</v>
      </c>
      <c r="D46">
        <f>AB3</f>
        <v>71.820628194527202</v>
      </c>
      <c r="E46">
        <f t="shared" ref="E46:W46" si="16">AC3</f>
        <v>1177.7136558922812</v>
      </c>
      <c r="F46">
        <f t="shared" si="16"/>
        <v>0.52173267624891717</v>
      </c>
      <c r="G46">
        <f t="shared" si="16"/>
        <v>20.966381107060364</v>
      </c>
      <c r="H46">
        <f t="shared" si="16"/>
        <v>50.394576663926223</v>
      </c>
      <c r="I46">
        <f t="shared" si="16"/>
        <v>7.9528429349499233E-2</v>
      </c>
      <c r="J46">
        <f t="shared" si="16"/>
        <v>72.865438124295423</v>
      </c>
      <c r="K46">
        <f t="shared" si="16"/>
        <v>10.239616397984179</v>
      </c>
      <c r="L46">
        <f t="shared" si="16"/>
        <v>610.27171503312138</v>
      </c>
      <c r="M46">
        <f t="shared" si="16"/>
        <v>5.5974601140661644</v>
      </c>
      <c r="N46">
        <f t="shared" si="16"/>
        <v>0.83700428441927355</v>
      </c>
      <c r="O46">
        <f t="shared" si="16"/>
        <v>65.675130188342578</v>
      </c>
      <c r="P46">
        <f t="shared" si="16"/>
        <v>5.3715021670643391E-3</v>
      </c>
      <c r="Q46">
        <f t="shared" si="16"/>
        <v>5.4807181012115489</v>
      </c>
      <c r="R46">
        <f t="shared" si="16"/>
        <v>0.40907313789614907</v>
      </c>
      <c r="S46">
        <f t="shared" si="16"/>
        <v>0.41470828903233015</v>
      </c>
      <c r="T46">
        <f t="shared" si="16"/>
        <v>3.5929130467334318E-5</v>
      </c>
      <c r="U46">
        <f t="shared" si="16"/>
        <v>1.6093509913686801</v>
      </c>
      <c r="V46">
        <f t="shared" si="16"/>
        <v>4776.664191304576</v>
      </c>
      <c r="W46">
        <f t="shared" si="16"/>
        <v>0.76414259877959634</v>
      </c>
      <c r="Z46" s="3"/>
      <c r="AA46" t="str">
        <f t="shared" si="6"/>
        <v>BT2</v>
      </c>
      <c r="AB46">
        <f t="shared" ref="AB46:AU46" si="17">AB4</f>
        <v>69.618656304660888</v>
      </c>
      <c r="AC46">
        <f t="shared" si="17"/>
        <v>1137.6414481796016</v>
      </c>
      <c r="AD46">
        <f t="shared" si="17"/>
        <v>0.52529871744439238</v>
      </c>
      <c r="AE46">
        <f t="shared" si="17"/>
        <v>20.322796687886793</v>
      </c>
      <c r="AF46">
        <f t="shared" si="17"/>
        <v>48.661336066434806</v>
      </c>
      <c r="AG46">
        <f t="shared" si="17"/>
        <v>7.6667086242446475E-2</v>
      </c>
      <c r="AH46">
        <f t="shared" si="17"/>
        <v>70.633943810318954</v>
      </c>
      <c r="AI46">
        <f t="shared" si="17"/>
        <v>9.9993928155569485</v>
      </c>
      <c r="AJ46">
        <f t="shared" si="17"/>
        <v>586.73693625556336</v>
      </c>
      <c r="AK46">
        <f t="shared" si="17"/>
        <v>5.3201911208270065</v>
      </c>
      <c r="AL46">
        <f t="shared" si="17"/>
        <v>0.81257688449644283</v>
      </c>
      <c r="AM46">
        <f t="shared" si="17"/>
        <v>63.496452620924849</v>
      </c>
      <c r="AN46">
        <f t="shared" si="17"/>
        <v>5.2767713938212182E-3</v>
      </c>
      <c r="AO46">
        <f t="shared" si="17"/>
        <v>5.2041533711550114</v>
      </c>
      <c r="AP46">
        <f t="shared" si="17"/>
        <v>0.39993478316542869</v>
      </c>
      <c r="AQ46">
        <f t="shared" si="17"/>
        <v>0.40543560207188251</v>
      </c>
      <c r="AR46">
        <f t="shared" si="17"/>
        <v>3.4463238689259606E-5</v>
      </c>
      <c r="AS46">
        <f t="shared" si="17"/>
        <v>1.6310676500316679</v>
      </c>
      <c r="AT46">
        <f t="shared" si="17"/>
        <v>4896.1066534465535</v>
      </c>
      <c r="AU46">
        <f t="shared" si="17"/>
        <v>0.72209021502778437</v>
      </c>
      <c r="AX46" s="3"/>
      <c r="AY46" t="str">
        <f t="shared" si="8"/>
        <v>BT2</v>
      </c>
      <c r="AZ46">
        <f t="shared" ref="AZ46:BS46" si="18">AB5</f>
        <v>69.267377284229894</v>
      </c>
      <c r="BA46">
        <f t="shared" si="18"/>
        <v>1128.7410020135981</v>
      </c>
      <c r="BB46">
        <f t="shared" si="18"/>
        <v>0.53311423399330515</v>
      </c>
      <c r="BC46">
        <f t="shared" si="18"/>
        <v>20.177272538146379</v>
      </c>
      <c r="BD46">
        <f t="shared" si="18"/>
        <v>49.079972913972959</v>
      </c>
      <c r="BE46">
        <f t="shared" si="18"/>
        <v>7.7220239838570806E-2</v>
      </c>
      <c r="BF46">
        <f t="shared" si="18"/>
        <v>70.284041466629844</v>
      </c>
      <c r="BG46">
        <f t="shared" si="18"/>
        <v>10.054805494208152</v>
      </c>
      <c r="BH46">
        <f t="shared" si="18"/>
        <v>591.14048430704156</v>
      </c>
      <c r="BI46">
        <f t="shared" si="18"/>
        <v>5.259286833092979</v>
      </c>
      <c r="BJ46">
        <f t="shared" si="18"/>
        <v>0.81245169673071749</v>
      </c>
      <c r="BK46">
        <f t="shared" si="18"/>
        <v>64.076335666936529</v>
      </c>
      <c r="BL46">
        <f t="shared" si="18"/>
        <v>5.2923272668063221E-3</v>
      </c>
      <c r="BM46">
        <f t="shared" si="18"/>
        <v>4.9961482363454932</v>
      </c>
      <c r="BN46">
        <f t="shared" si="18"/>
        <v>0.39864814506258578</v>
      </c>
      <c r="BO46">
        <f t="shared" si="18"/>
        <v>0.40413311009250918</v>
      </c>
      <c r="BP46">
        <f t="shared" si="18"/>
        <v>3.416231023012344E-5</v>
      </c>
      <c r="BQ46">
        <f t="shared" si="18"/>
        <v>1.6600774198647623</v>
      </c>
      <c r="BR46">
        <f t="shared" si="18"/>
        <v>5017.915930469072</v>
      </c>
      <c r="BS46">
        <f t="shared" si="18"/>
        <v>0.70437651684544744</v>
      </c>
      <c r="BV46" s="3"/>
      <c r="BW46" t="str">
        <f t="shared" si="10"/>
        <v>BT2</v>
      </c>
      <c r="BX46">
        <f t="shared" ref="BX46:CQ46" si="19">AB6</f>
        <v>69.193192222625683</v>
      </c>
      <c r="BY46">
        <f t="shared" si="19"/>
        <v>1126.9758795866928</v>
      </c>
      <c r="BZ46">
        <f t="shared" si="19"/>
        <v>0.5343636131382633</v>
      </c>
      <c r="CA46">
        <f t="shared" si="19"/>
        <v>20.14687216979976</v>
      </c>
      <c r="CB46">
        <f t="shared" si="19"/>
        <v>49.176043033136665</v>
      </c>
      <c r="CC46">
        <f t="shared" si="19"/>
        <v>7.734589697964657E-2</v>
      </c>
      <c r="CD46">
        <f t="shared" si="19"/>
        <v>70.210374006393451</v>
      </c>
      <c r="CE46">
        <f t="shared" si="19"/>
        <v>10.065250203770796</v>
      </c>
      <c r="CF46">
        <f t="shared" si="19"/>
        <v>592.18670145436488</v>
      </c>
      <c r="CG46">
        <f t="shared" si="19"/>
        <v>5.2489695645411345</v>
      </c>
      <c r="CH46">
        <f t="shared" si="19"/>
        <v>0.8121155860812399</v>
      </c>
      <c r="CI46">
        <f t="shared" si="19"/>
        <v>64.206167705776309</v>
      </c>
      <c r="CJ46">
        <f t="shared" si="19"/>
        <v>5.2939619200565724E-3</v>
      </c>
      <c r="CK46">
        <f t="shared" si="19"/>
        <v>4.952852828934196</v>
      </c>
      <c r="CL46">
        <f t="shared" si="19"/>
        <v>0.39833687484378932</v>
      </c>
      <c r="CM46">
        <f t="shared" si="19"/>
        <v>0.40381822128677886</v>
      </c>
      <c r="CN46">
        <f t="shared" si="19"/>
        <v>3.410684125435518E-5</v>
      </c>
      <c r="CO46">
        <f t="shared" si="19"/>
        <v>1.6647223860563987</v>
      </c>
      <c r="CP46">
        <f t="shared" si="19"/>
        <v>5037.8588759880167</v>
      </c>
      <c r="CQ46">
        <f t="shared" si="19"/>
        <v>0.70089111176107</v>
      </c>
      <c r="CT46" s="3"/>
      <c r="CU46" t="str">
        <f t="shared" si="12"/>
        <v>BT2</v>
      </c>
      <c r="CV46">
        <f t="shared" ref="CV46:DO46" si="20">AB7</f>
        <v>69.20574747469712</v>
      </c>
      <c r="CW46">
        <f t="shared" si="20"/>
        <v>1127.1230658558686</v>
      </c>
      <c r="CX46">
        <f t="shared" si="20"/>
        <v>0.53457910041389245</v>
      </c>
      <c r="CY46">
        <f t="shared" si="20"/>
        <v>20.148810494414565</v>
      </c>
      <c r="CZ46">
        <f t="shared" si="20"/>
        <v>49.216912295417345</v>
      </c>
      <c r="DA46">
        <f t="shared" si="20"/>
        <v>7.740646982018598E-2</v>
      </c>
      <c r="DB46">
        <f t="shared" si="20"/>
        <v>70.223429338200418</v>
      </c>
      <c r="DC46">
        <f t="shared" si="20"/>
        <v>10.07034179540018</v>
      </c>
      <c r="DD46">
        <f t="shared" si="20"/>
        <v>592.68651211432393</v>
      </c>
      <c r="DE46">
        <f t="shared" si="20"/>
        <v>5.2503766036639812</v>
      </c>
      <c r="DF46">
        <f t="shared" si="20"/>
        <v>0.81233101490023363</v>
      </c>
      <c r="DG46">
        <f t="shared" si="20"/>
        <v>64.259409560528411</v>
      </c>
      <c r="DH46">
        <f t="shared" si="20"/>
        <v>5.2954052447284584E-3</v>
      </c>
      <c r="DI46">
        <f t="shared" si="20"/>
        <v>4.9474616215423124</v>
      </c>
      <c r="DJ46">
        <f t="shared" si="20"/>
        <v>0.39837761544082428</v>
      </c>
      <c r="DK46">
        <f t="shared" si="20"/>
        <v>0.40385985935474883</v>
      </c>
      <c r="DL46">
        <f t="shared" si="20"/>
        <v>3.4113488049071483E-5</v>
      </c>
      <c r="DM46">
        <f t="shared" si="20"/>
        <v>1.6654167843778183</v>
      </c>
      <c r="DN46">
        <f t="shared" si="20"/>
        <v>5040.5582226813331</v>
      </c>
      <c r="DO46">
        <f t="shared" si="20"/>
        <v>0.70070629574854371</v>
      </c>
      <c r="DR46" s="3"/>
      <c r="DS46" t="str">
        <f t="shared" si="14"/>
        <v>BT2</v>
      </c>
      <c r="DT46">
        <f t="shared" ref="DT46:EM46" si="21">AB8</f>
        <v>69.232461924485165</v>
      </c>
      <c r="DU46">
        <f t="shared" si="21"/>
        <v>1127.5774438483465</v>
      </c>
      <c r="DV46">
        <f t="shared" si="21"/>
        <v>0.53464800234858467</v>
      </c>
      <c r="DW46">
        <f t="shared" si="21"/>
        <v>20.156140678065331</v>
      </c>
      <c r="DX46">
        <f t="shared" si="21"/>
        <v>49.245341406315831</v>
      </c>
      <c r="DY46">
        <f t="shared" si="21"/>
        <v>7.7451728637259187E-2</v>
      </c>
      <c r="DZ46">
        <f t="shared" si="21"/>
        <v>70.250590295320009</v>
      </c>
      <c r="EA46">
        <f t="shared" si="21"/>
        <v>10.074374897099366</v>
      </c>
      <c r="EB46">
        <f t="shared" si="21"/>
        <v>593.05383916438882</v>
      </c>
      <c r="EC46">
        <f t="shared" si="21"/>
        <v>5.253447666119488</v>
      </c>
      <c r="ED46">
        <f t="shared" si="21"/>
        <v>0.81266148428412499</v>
      </c>
      <c r="EE46">
        <f t="shared" si="21"/>
        <v>64.295917354349697</v>
      </c>
      <c r="EF46">
        <f t="shared" si="21"/>
        <v>5.2969102918864024E-3</v>
      </c>
      <c r="EG46">
        <f t="shared" si="21"/>
        <v>4.948777279173413</v>
      </c>
      <c r="EH46">
        <f t="shared" si="21"/>
        <v>0.39848049031367816</v>
      </c>
      <c r="EI46">
        <f t="shared" si="21"/>
        <v>0.40396438396115147</v>
      </c>
      <c r="EJ46">
        <f t="shared" si="21"/>
        <v>3.4129557465958904E-5</v>
      </c>
      <c r="EK46">
        <f t="shared" si="21"/>
        <v>1.6655526621633128</v>
      </c>
      <c r="EL46">
        <f t="shared" si="21"/>
        <v>5040.7661220881228</v>
      </c>
      <c r="EM46">
        <f t="shared" si="21"/>
        <v>0.70106926981792594</v>
      </c>
    </row>
    <row r="47" spans="2:143" x14ac:dyDescent="0.2">
      <c r="B47" s="3"/>
      <c r="C47" t="str">
        <f>AY2</f>
        <v>BT3</v>
      </c>
      <c r="D47">
        <f>AZ3</f>
        <v>70.818196811189409</v>
      </c>
      <c r="E47">
        <f t="shared" ref="E47:W47" si="22">BA3</f>
        <v>1161.4916138151214</v>
      </c>
      <c r="F47">
        <f t="shared" si="22"/>
        <v>0.50588544588008577</v>
      </c>
      <c r="G47">
        <f t="shared" si="22"/>
        <v>20.688727967468864</v>
      </c>
      <c r="H47">
        <f t="shared" si="22"/>
        <v>49.387854216774613</v>
      </c>
      <c r="I47">
        <f t="shared" si="22"/>
        <v>7.8213470279977937E-2</v>
      </c>
      <c r="J47">
        <f t="shared" si="22"/>
        <v>71.845307216606514</v>
      </c>
      <c r="K47">
        <f t="shared" si="22"/>
        <v>10.083627728883968</v>
      </c>
      <c r="L47">
        <f t="shared" si="22"/>
        <v>600.09744327979195</v>
      </c>
      <c r="M47">
        <f t="shared" si="22"/>
        <v>5.5089264386414625</v>
      </c>
      <c r="N47">
        <f t="shared" si="22"/>
        <v>0.84538984825328856</v>
      </c>
      <c r="O47">
        <f t="shared" si="22"/>
        <v>64.328937984524742</v>
      </c>
      <c r="P47">
        <f t="shared" si="22"/>
        <v>5.3425232603655694E-3</v>
      </c>
      <c r="Q47">
        <f t="shared" si="22"/>
        <v>5.4336252343443787</v>
      </c>
      <c r="R47">
        <f t="shared" si="22"/>
        <v>0.40450313799759524</v>
      </c>
      <c r="S47">
        <f t="shared" si="22"/>
        <v>0.41006310053798739</v>
      </c>
      <c r="T47">
        <f t="shared" si="22"/>
        <v>3.5482294936233771E-5</v>
      </c>
      <c r="U47">
        <f t="shared" si="22"/>
        <v>1.5549899583789171</v>
      </c>
      <c r="V47">
        <f t="shared" si="22"/>
        <v>4575.4973446763051</v>
      </c>
      <c r="W47">
        <f t="shared" si="22"/>
        <v>0.76472701660057885</v>
      </c>
      <c r="Z47" s="3"/>
      <c r="AA47" t="str">
        <f t="shared" si="6"/>
        <v>BT3</v>
      </c>
      <c r="AB47">
        <f t="shared" ref="AB47:AU47" si="23">AZ4</f>
        <v>64.013303767384897</v>
      </c>
      <c r="AC47">
        <f t="shared" si="23"/>
        <v>1047.5747202098669</v>
      </c>
      <c r="AD47">
        <f t="shared" si="23"/>
        <v>0.43419348529196078</v>
      </c>
      <c r="AE47">
        <f t="shared" si="23"/>
        <v>18.752550511196883</v>
      </c>
      <c r="AF47">
        <f t="shared" si="23"/>
        <v>42.942627222687896</v>
      </c>
      <c r="AG47">
        <f t="shared" si="23"/>
        <v>6.9079108575832035E-2</v>
      </c>
      <c r="AH47">
        <f t="shared" si="23"/>
        <v>64.933835627835848</v>
      </c>
      <c r="AI47">
        <f t="shared" si="23"/>
        <v>9.1056425590702208</v>
      </c>
      <c r="AJ47">
        <f t="shared" si="23"/>
        <v>527.53144307550963</v>
      </c>
      <c r="AK47">
        <f t="shared" si="23"/>
        <v>4.855566549343826</v>
      </c>
      <c r="AL47">
        <f t="shared" si="23"/>
        <v>0.85567672946148887</v>
      </c>
      <c r="AM47">
        <f t="shared" si="23"/>
        <v>55.847342677303736</v>
      </c>
      <c r="AN47">
        <f t="shared" si="23"/>
        <v>5.0805603336258756E-3</v>
      </c>
      <c r="AO47">
        <f t="shared" si="23"/>
        <v>4.9521526445879678</v>
      </c>
      <c r="AP47">
        <f t="shared" si="23"/>
        <v>0.37210846098798084</v>
      </c>
      <c r="AQ47">
        <f t="shared" si="23"/>
        <v>0.37716514704440945</v>
      </c>
      <c r="AR47">
        <f t="shared" si="23"/>
        <v>3.1969505676875371E-5</v>
      </c>
      <c r="AS47">
        <f t="shared" si="23"/>
        <v>1.3184757434230063</v>
      </c>
      <c r="AT47">
        <f t="shared" si="23"/>
        <v>3750.7184733781005</v>
      </c>
      <c r="AU47">
        <f t="shared" si="23"/>
        <v>0.72661521561484244</v>
      </c>
      <c r="AX47" s="3"/>
      <c r="AY47" t="str">
        <f t="shared" si="8"/>
        <v>BT3</v>
      </c>
      <c r="AZ47">
        <f t="shared" ref="AZ47:BS47" si="24">AZ5</f>
        <v>53.627004140015039</v>
      </c>
      <c r="BA47">
        <f t="shared" si="24"/>
        <v>877.52843440333561</v>
      </c>
      <c r="BB47">
        <f t="shared" si="24"/>
        <v>0.28591079367536892</v>
      </c>
      <c r="BC47">
        <f t="shared" si="24"/>
        <v>15.771994840431182</v>
      </c>
      <c r="BD47">
        <f t="shared" si="24"/>
        <v>33.938931497644603</v>
      </c>
      <c r="BE47">
        <f t="shared" si="24"/>
        <v>5.6945289526195528E-2</v>
      </c>
      <c r="BF47">
        <f t="shared" si="24"/>
        <v>54.391421884427743</v>
      </c>
      <c r="BG47">
        <f t="shared" si="24"/>
        <v>7.6201145366464988</v>
      </c>
      <c r="BH47">
        <f t="shared" si="24"/>
        <v>434.08547033372315</v>
      </c>
      <c r="BI47">
        <f t="shared" si="24"/>
        <v>3.9902113504737038</v>
      </c>
      <c r="BJ47">
        <f t="shared" si="24"/>
        <v>0.91110978606333426</v>
      </c>
      <c r="BK47">
        <f t="shared" si="24"/>
        <v>43.790012203213365</v>
      </c>
      <c r="BL47">
        <f t="shared" si="24"/>
        <v>4.7109167985870766E-3</v>
      </c>
      <c r="BM47">
        <f t="shared" si="24"/>
        <v>4.1544252958451953</v>
      </c>
      <c r="BN47">
        <f t="shared" si="24"/>
        <v>0.32095750936950279</v>
      </c>
      <c r="BO47">
        <f t="shared" si="24"/>
        <v>0.32521582905538254</v>
      </c>
      <c r="BP47">
        <f t="shared" si="24"/>
        <v>2.7230488106736014E-5</v>
      </c>
      <c r="BQ47">
        <f t="shared" si="24"/>
        <v>0.81271472643067066</v>
      </c>
      <c r="BR47">
        <f t="shared" si="24"/>
        <v>1920.8232833700563</v>
      </c>
      <c r="BS47">
        <f t="shared" si="24"/>
        <v>0.70202823083085009</v>
      </c>
      <c r="BV47" s="3"/>
      <c r="BW47" t="str">
        <f t="shared" si="10"/>
        <v>BT3</v>
      </c>
      <c r="BX47">
        <f t="shared" ref="BX47:CQ47" si="25">AZ6</f>
        <v>48.008437038198089</v>
      </c>
      <c r="BY47">
        <f t="shared" si="25"/>
        <v>785.07192039174481</v>
      </c>
      <c r="BZ47">
        <f t="shared" si="25"/>
        <v>0.1957307872369787</v>
      </c>
      <c r="CA47">
        <f t="shared" si="25"/>
        <v>14.163547673352843</v>
      </c>
      <c r="CB47">
        <f t="shared" si="25"/>
        <v>28.666062338079861</v>
      </c>
      <c r="CC47">
        <f t="shared" si="25"/>
        <v>5.007477684510369E-2</v>
      </c>
      <c r="CD47">
        <f t="shared" si="25"/>
        <v>48.686964183322864</v>
      </c>
      <c r="CE47">
        <f t="shared" si="25"/>
        <v>6.8142348870335727</v>
      </c>
      <c r="CF47">
        <f t="shared" si="25"/>
        <v>380.6256513329318</v>
      </c>
      <c r="CG47">
        <f t="shared" si="25"/>
        <v>3.5030799998112361</v>
      </c>
      <c r="CH47">
        <f t="shared" si="25"/>
        <v>0.97046220602660249</v>
      </c>
      <c r="CI47">
        <f t="shared" si="25"/>
        <v>36.704867254184414</v>
      </c>
      <c r="CJ47">
        <f t="shared" si="25"/>
        <v>4.5791631756450695E-3</v>
      </c>
      <c r="CK47">
        <f t="shared" si="25"/>
        <v>3.728469012060732</v>
      </c>
      <c r="CL47">
        <f t="shared" si="25"/>
        <v>0.29455220199281951</v>
      </c>
      <c r="CM47">
        <f t="shared" si="25"/>
        <v>0.29837894226666029</v>
      </c>
      <c r="CN47">
        <f t="shared" si="25"/>
        <v>2.4692744562855557E-5</v>
      </c>
      <c r="CO47">
        <f t="shared" si="25"/>
        <v>0.50185259066888621</v>
      </c>
      <c r="CP47">
        <f t="shared" si="25"/>
        <v>775.21261470024319</v>
      </c>
      <c r="CQ47">
        <f t="shared" si="25"/>
        <v>0.70145048686216083</v>
      </c>
      <c r="CT47" s="3"/>
      <c r="CU47" t="str">
        <f t="shared" si="12"/>
        <v>BT3</v>
      </c>
      <c r="CV47">
        <f t="shared" ref="CV47:DO47" si="26">AZ7</f>
        <v>45.312191768648496</v>
      </c>
      <c r="CW47">
        <f t="shared" si="26"/>
        <v>741.510849664136</v>
      </c>
      <c r="CX47">
        <f t="shared" si="26"/>
        <v>0.16690576534583365</v>
      </c>
      <c r="CY47">
        <f t="shared" si="26"/>
        <v>13.388116633445419</v>
      </c>
      <c r="CZ47">
        <f t="shared" si="26"/>
        <v>26.74775454774046</v>
      </c>
      <c r="DA47">
        <f t="shared" si="26"/>
        <v>4.7260683668008625E-2</v>
      </c>
      <c r="DB47">
        <f t="shared" si="26"/>
        <v>45.951681572748015</v>
      </c>
      <c r="DC47">
        <f t="shared" si="26"/>
        <v>6.4308840721187268</v>
      </c>
      <c r="DD47">
        <f t="shared" si="26"/>
        <v>359.60650620985325</v>
      </c>
      <c r="DE47">
        <f t="shared" si="26"/>
        <v>3.2983293746468356</v>
      </c>
      <c r="DF47">
        <f t="shared" si="26"/>
        <v>0.9552880721846031</v>
      </c>
      <c r="DG47">
        <f t="shared" si="26"/>
        <v>34.156383517511301</v>
      </c>
      <c r="DH47">
        <f t="shared" si="26"/>
        <v>4.4154284412371301E-3</v>
      </c>
      <c r="DI47">
        <f t="shared" si="26"/>
        <v>3.5153848938827617</v>
      </c>
      <c r="DJ47">
        <f t="shared" si="26"/>
        <v>0.2801059654853334</v>
      </c>
      <c r="DK47">
        <f t="shared" si="26"/>
        <v>0.28372664624689287</v>
      </c>
      <c r="DL47">
        <f t="shared" si="26"/>
        <v>2.3445020449341307E-5</v>
      </c>
      <c r="DM47">
        <f t="shared" si="26"/>
        <v>0.40667484934992887</v>
      </c>
      <c r="DN47">
        <f t="shared" si="26"/>
        <v>450.50106766314724</v>
      </c>
      <c r="DO47">
        <f t="shared" si="26"/>
        <v>0.68256778132565266</v>
      </c>
      <c r="DR47" s="3"/>
      <c r="DS47" t="str">
        <f t="shared" si="14"/>
        <v>BT3</v>
      </c>
      <c r="DT47">
        <f t="shared" ref="DT47:EM47" si="27">AZ8</f>
        <v>45.032369391468983</v>
      </c>
      <c r="DU47">
        <f t="shared" si="27"/>
        <v>737.00383230964349</v>
      </c>
      <c r="DV47">
        <f t="shared" si="27"/>
        <v>0.1625700284014594</v>
      </c>
      <c r="DW47">
        <f t="shared" si="27"/>
        <v>13.308897395871956</v>
      </c>
      <c r="DX47">
        <f t="shared" si="27"/>
        <v>26.517616259435588</v>
      </c>
      <c r="DY47">
        <f t="shared" si="27"/>
        <v>4.6958117332417386E-2</v>
      </c>
      <c r="DZ47">
        <f t="shared" si="27"/>
        <v>45.667706587198424</v>
      </c>
      <c r="EA47">
        <f t="shared" si="27"/>
        <v>6.3909860136208403</v>
      </c>
      <c r="EB47">
        <f t="shared" si="27"/>
        <v>357.34634102756775</v>
      </c>
      <c r="EC47">
        <f t="shared" si="27"/>
        <v>3.275984200086143</v>
      </c>
      <c r="ED47">
        <f t="shared" si="27"/>
        <v>0.95692942165450723</v>
      </c>
      <c r="EE47">
        <f t="shared" si="27"/>
        <v>33.845321359020559</v>
      </c>
      <c r="EF47">
        <f t="shared" si="27"/>
        <v>4.4060204525437144E-3</v>
      </c>
      <c r="EG47">
        <f t="shared" si="27"/>
        <v>3.493250488362122</v>
      </c>
      <c r="EH47">
        <f t="shared" si="27"/>
        <v>0.27876758999160178</v>
      </c>
      <c r="EI47">
        <f t="shared" si="27"/>
        <v>0.28236739128765592</v>
      </c>
      <c r="EJ47">
        <f t="shared" si="27"/>
        <v>2.3324246346568445E-5</v>
      </c>
      <c r="EK47">
        <f t="shared" si="27"/>
        <v>0.3917530513358588</v>
      </c>
      <c r="EL47">
        <f t="shared" si="27"/>
        <v>395.6574145698512</v>
      </c>
      <c r="EM47">
        <f t="shared" si="27"/>
        <v>0.68219708556764302</v>
      </c>
    </row>
    <row r="48" spans="2:143" x14ac:dyDescent="0.2">
      <c r="B48" s="3"/>
      <c r="C48" t="str">
        <f>BW2</f>
        <v>BT4</v>
      </c>
      <c r="D48">
        <f>BX3</f>
        <v>71.9633110517902</v>
      </c>
      <c r="E48">
        <f t="shared" ref="E48:W48" si="28">BY3</f>
        <v>1180.2190484166363</v>
      </c>
      <c r="F48">
        <f t="shared" si="28"/>
        <v>0.52292804772969337</v>
      </c>
      <c r="G48">
        <f t="shared" si="28"/>
        <v>21.009607166762855</v>
      </c>
      <c r="H48">
        <f t="shared" si="28"/>
        <v>50.469295306287101</v>
      </c>
      <c r="I48">
        <f t="shared" si="28"/>
        <v>7.9630458274709645E-2</v>
      </c>
      <c r="J48">
        <f t="shared" si="28"/>
        <v>73.009658474341592</v>
      </c>
      <c r="K48">
        <f t="shared" si="28"/>
        <v>10.253232210652513</v>
      </c>
      <c r="L48">
        <f t="shared" si="28"/>
        <v>611.03666398217376</v>
      </c>
      <c r="M48">
        <f t="shared" si="28"/>
        <v>5.6111632708665118</v>
      </c>
      <c r="N48">
        <f t="shared" si="28"/>
        <v>0.83654910489295564</v>
      </c>
      <c r="O48">
        <f t="shared" si="28"/>
        <v>65.774197094313834</v>
      </c>
      <c r="P48">
        <f t="shared" si="28"/>
        <v>5.3750747293528208E-3</v>
      </c>
      <c r="Q48">
        <f t="shared" si="28"/>
        <v>5.5042666166057721</v>
      </c>
      <c r="R48">
        <f t="shared" si="28"/>
        <v>0.40979475218075156</v>
      </c>
      <c r="S48">
        <f t="shared" si="28"/>
        <v>0.41544016151663821</v>
      </c>
      <c r="T48">
        <f t="shared" si="28"/>
        <v>3.6005105523256737E-5</v>
      </c>
      <c r="U48">
        <f t="shared" si="28"/>
        <v>1.6132894101311215</v>
      </c>
      <c r="V48">
        <f t="shared" si="28"/>
        <v>4789.6312763409151</v>
      </c>
      <c r="W48">
        <f t="shared" si="28"/>
        <v>0.76558992919676327</v>
      </c>
      <c r="Z48" s="3"/>
      <c r="AA48" t="str">
        <f t="shared" si="6"/>
        <v>BT4</v>
      </c>
      <c r="AB48">
        <f t="shared" ref="AB48:AU48" si="29">BX4</f>
        <v>70.113564484582184</v>
      </c>
      <c r="AC48">
        <f t="shared" si="29"/>
        <v>1150.0992855572795</v>
      </c>
      <c r="AD48">
        <f t="shared" si="29"/>
        <v>0.51697025013822373</v>
      </c>
      <c r="AE48">
        <f t="shared" si="29"/>
        <v>20.537030928795655</v>
      </c>
      <c r="AF48">
        <f t="shared" si="29"/>
        <v>48.522381301147526</v>
      </c>
      <c r="AG48">
        <f t="shared" si="29"/>
        <v>7.6522003073113826E-2</v>
      </c>
      <c r="AH48">
        <f t="shared" si="29"/>
        <v>71.132796964350604</v>
      </c>
      <c r="AI48">
        <f t="shared" si="29"/>
        <v>9.9829150748495046</v>
      </c>
      <c r="AJ48">
        <f t="shared" si="29"/>
        <v>585.42723647280627</v>
      </c>
      <c r="AK48">
        <f t="shared" si="29"/>
        <v>5.3789020021117659</v>
      </c>
      <c r="AL48">
        <f t="shared" si="29"/>
        <v>0.80968832734374352</v>
      </c>
      <c r="AM48">
        <f t="shared" si="29"/>
        <v>63.257985967499195</v>
      </c>
      <c r="AN48">
        <f t="shared" si="29"/>
        <v>5.2734147179377992E-3</v>
      </c>
      <c r="AO48">
        <f t="shared" si="29"/>
        <v>5.3556777767959076</v>
      </c>
      <c r="AP48">
        <f t="shared" si="29"/>
        <v>0.40092112323131268</v>
      </c>
      <c r="AQ48">
        <f t="shared" si="29"/>
        <v>0.40646001425382722</v>
      </c>
      <c r="AR48">
        <f t="shared" si="29"/>
        <v>3.483670346951394E-5</v>
      </c>
      <c r="AS48">
        <f t="shared" si="29"/>
        <v>1.5981079942941037</v>
      </c>
      <c r="AT48">
        <f t="shared" si="29"/>
        <v>4763.2955741269334</v>
      </c>
      <c r="AU48">
        <f t="shared" si="29"/>
        <v>0.73983098842631279</v>
      </c>
      <c r="AX48" s="3"/>
      <c r="AY48" t="str">
        <f t="shared" si="8"/>
        <v>BT4</v>
      </c>
      <c r="AZ48">
        <f t="shared" ref="AZ48:BS48" si="30">BX5</f>
        <v>70.438909227539625</v>
      </c>
      <c r="BA48">
        <f t="shared" si="30"/>
        <v>1157.3939213808787</v>
      </c>
      <c r="BB48">
        <f t="shared" si="30"/>
        <v>0.51524139272618141</v>
      </c>
      <c r="BC48">
        <f t="shared" si="30"/>
        <v>20.671287990696893</v>
      </c>
      <c r="BD48">
        <f t="shared" si="30"/>
        <v>48.725047788014308</v>
      </c>
      <c r="BE48">
        <f t="shared" si="30"/>
        <v>7.6851487788052203E-2</v>
      </c>
      <c r="BF48">
        <f t="shared" si="30"/>
        <v>71.463639767590976</v>
      </c>
      <c r="BG48">
        <f t="shared" si="30"/>
        <v>10.01880724370581</v>
      </c>
      <c r="BH48">
        <f t="shared" si="30"/>
        <v>587.77896725272353</v>
      </c>
      <c r="BI48">
        <f t="shared" si="30"/>
        <v>5.396350927470289</v>
      </c>
      <c r="BJ48">
        <f t="shared" si="30"/>
        <v>0.80827900672208797</v>
      </c>
      <c r="BK48">
        <f t="shared" si="30"/>
        <v>63.49332595224147</v>
      </c>
      <c r="BL48">
        <f t="shared" si="30"/>
        <v>5.2893140642068385E-3</v>
      </c>
      <c r="BM48">
        <f t="shared" si="30"/>
        <v>5.365192359158617</v>
      </c>
      <c r="BN48">
        <f t="shared" si="30"/>
        <v>0.40138559961746595</v>
      </c>
      <c r="BO48">
        <f t="shared" si="30"/>
        <v>0.40695726640727214</v>
      </c>
      <c r="BP48">
        <f t="shared" si="30"/>
        <v>3.5023951830024724E-5</v>
      </c>
      <c r="BQ48">
        <f t="shared" si="30"/>
        <v>1.5892647789564707</v>
      </c>
      <c r="BR48">
        <f t="shared" si="30"/>
        <v>4729.8025271767547</v>
      </c>
      <c r="BS48">
        <f t="shared" si="30"/>
        <v>0.74567816096692685</v>
      </c>
      <c r="BV48" s="3"/>
      <c r="BW48" t="str">
        <f t="shared" si="10"/>
        <v>BT4</v>
      </c>
      <c r="BX48">
        <f t="shared" ref="BX48:CQ48" si="31">BX6</f>
        <v>77.458979790560122</v>
      </c>
      <c r="BY48">
        <f t="shared" si="31"/>
        <v>1340.4807079281779</v>
      </c>
      <c r="BZ48">
        <f t="shared" si="31"/>
        <v>0.42828925854102246</v>
      </c>
      <c r="CA48">
        <f t="shared" si="31"/>
        <v>24.046520524859449</v>
      </c>
      <c r="CB48">
        <f t="shared" si="31"/>
        <v>53.467943889111893</v>
      </c>
      <c r="CC48">
        <f t="shared" si="31"/>
        <v>8.4140011508957391E-2</v>
      </c>
      <c r="CD48">
        <f t="shared" si="31"/>
        <v>78.635708822403885</v>
      </c>
      <c r="CE48">
        <f t="shared" si="31"/>
        <v>10.721366685956371</v>
      </c>
      <c r="CF48">
        <f t="shared" si="31"/>
        <v>639.80629915062548</v>
      </c>
      <c r="CG48">
        <f t="shared" si="31"/>
        <v>5.717162319114121</v>
      </c>
      <c r="CH48">
        <f t="shared" si="31"/>
        <v>0.69380159189188728</v>
      </c>
      <c r="CI48">
        <f t="shared" si="31"/>
        <v>68.611611778937188</v>
      </c>
      <c r="CJ48">
        <f t="shared" si="31"/>
        <v>5.5246039763303433E-3</v>
      </c>
      <c r="CK48">
        <f t="shared" si="31"/>
        <v>5.2041344693498015</v>
      </c>
      <c r="CL48">
        <f t="shared" si="31"/>
        <v>0.39866922725539766</v>
      </c>
      <c r="CM48">
        <f t="shared" si="31"/>
        <v>0.405086911048535</v>
      </c>
      <c r="CN48">
        <f t="shared" si="31"/>
        <v>3.9499755949176374E-5</v>
      </c>
      <c r="CO48">
        <f t="shared" si="31"/>
        <v>1.2004329342447353</v>
      </c>
      <c r="CP48">
        <f t="shared" si="31"/>
        <v>3301.366434286108</v>
      </c>
      <c r="CQ48">
        <f t="shared" si="31"/>
        <v>0.88767236733567889</v>
      </c>
      <c r="CT48" s="3"/>
      <c r="CU48" t="str">
        <f t="shared" si="12"/>
        <v>BT4</v>
      </c>
      <c r="CV48">
        <f t="shared" ref="CV48:DO48" si="32">BX7</f>
        <v>87.403304276339327</v>
      </c>
      <c r="CW48">
        <f t="shared" si="32"/>
        <v>1600.3912151892157</v>
      </c>
      <c r="CX48">
        <f t="shared" si="32"/>
        <v>0.30385835398430144</v>
      </c>
      <c r="CY48">
        <f t="shared" si="32"/>
        <v>28.836731591750226</v>
      </c>
      <c r="CZ48">
        <f t="shared" si="32"/>
        <v>60.222959793119905</v>
      </c>
      <c r="DA48">
        <f t="shared" si="32"/>
        <v>9.4497669640149926E-2</v>
      </c>
      <c r="DB48">
        <f t="shared" si="32"/>
        <v>88.796395574601192</v>
      </c>
      <c r="DC48">
        <f t="shared" si="32"/>
        <v>11.717677571059951</v>
      </c>
      <c r="DD48">
        <f t="shared" si="32"/>
        <v>713.82723094053347</v>
      </c>
      <c r="DE48">
        <f t="shared" si="32"/>
        <v>6.1715778124665466</v>
      </c>
      <c r="DF48">
        <f t="shared" si="32"/>
        <v>0.52930764415067588</v>
      </c>
      <c r="DG48">
        <f t="shared" si="32"/>
        <v>75.896824417536479</v>
      </c>
      <c r="DH48">
        <f t="shared" si="32"/>
        <v>5.854069390238548E-3</v>
      </c>
      <c r="DI48">
        <f t="shared" si="32"/>
        <v>4.9639721242673254</v>
      </c>
      <c r="DJ48">
        <f t="shared" si="32"/>
        <v>0.3945708581498964</v>
      </c>
      <c r="DK48">
        <f t="shared" si="32"/>
        <v>0.40218999596436072</v>
      </c>
      <c r="DL48">
        <f t="shared" si="32"/>
        <v>4.5854727939770235E-5</v>
      </c>
      <c r="DM48">
        <f t="shared" si="32"/>
        <v>0.64459606867456476</v>
      </c>
      <c r="DN48">
        <f t="shared" si="32"/>
        <v>1259.577001317645</v>
      </c>
      <c r="DO48">
        <f t="shared" si="32"/>
        <v>1.0891074514021291</v>
      </c>
      <c r="DR48" s="3"/>
      <c r="DS48" t="str">
        <f t="shared" si="14"/>
        <v>BT4</v>
      </c>
      <c r="DT48">
        <f t="shared" ref="DT48:EM48" si="33">BX8</f>
        <v>89.68000453455285</v>
      </c>
      <c r="DU48">
        <f t="shared" si="33"/>
        <v>1659.5456939371347</v>
      </c>
      <c r="DV48">
        <f t="shared" si="33"/>
        <v>0.27590396486161467</v>
      </c>
      <c r="DW48">
        <f t="shared" si="33"/>
        <v>29.925956233758232</v>
      </c>
      <c r="DX48">
        <f t="shared" si="33"/>
        <v>61.786091706831947</v>
      </c>
      <c r="DY48">
        <f t="shared" si="33"/>
        <v>9.6887051487111714E-2</v>
      </c>
      <c r="DZ48">
        <f t="shared" si="33"/>
        <v>91.122413345402236</v>
      </c>
      <c r="EA48">
        <f t="shared" si="33"/>
        <v>11.948999859382837</v>
      </c>
      <c r="EB48">
        <f t="shared" si="33"/>
        <v>730.96677139118958</v>
      </c>
      <c r="EC48">
        <f t="shared" si="33"/>
        <v>6.2770097042371713</v>
      </c>
      <c r="ED48">
        <f t="shared" si="33"/>
        <v>0.492333505823768</v>
      </c>
      <c r="EE48">
        <f t="shared" si="33"/>
        <v>77.58982237147255</v>
      </c>
      <c r="EF48">
        <f t="shared" si="33"/>
        <v>5.9297159859817913E-3</v>
      </c>
      <c r="EG48">
        <f t="shared" si="33"/>
        <v>4.910733619342202</v>
      </c>
      <c r="EH48">
        <f t="shared" si="33"/>
        <v>0.39383323911385176</v>
      </c>
      <c r="EI48">
        <f t="shared" si="33"/>
        <v>0.40172564822572215</v>
      </c>
      <c r="EJ48">
        <f t="shared" si="33"/>
        <v>4.7307555184690836E-5</v>
      </c>
      <c r="EK48">
        <f t="shared" si="33"/>
        <v>0.51944543426302658</v>
      </c>
      <c r="EL48">
        <f t="shared" si="33"/>
        <v>799.30338320750297</v>
      </c>
      <c r="EM48">
        <f t="shared" si="33"/>
        <v>1.1349706924247487</v>
      </c>
    </row>
    <row r="49" spans="2:143" x14ac:dyDescent="0.2">
      <c r="B49" s="3" t="str">
        <f>B9</f>
        <v>Direct-emissions-pricing only</v>
      </c>
      <c r="C49" t="str">
        <f>C45</f>
        <v>BT1</v>
      </c>
      <c r="D49">
        <f>D9</f>
        <v>71.914739889450701</v>
      </c>
      <c r="E49">
        <f t="shared" ref="E49:W49" si="34">E9</f>
        <v>1179.4120225470358</v>
      </c>
      <c r="F49">
        <f t="shared" si="34"/>
        <v>0.52272190537397001</v>
      </c>
      <c r="G49">
        <f t="shared" si="34"/>
        <v>20.995896477416075</v>
      </c>
      <c r="H49">
        <f t="shared" si="34"/>
        <v>50.429531031393267</v>
      </c>
      <c r="I49">
        <f t="shared" si="34"/>
        <v>7.9564520369802286E-2</v>
      </c>
      <c r="J49">
        <f t="shared" si="34"/>
        <v>72.960472781799808</v>
      </c>
      <c r="K49">
        <f t="shared" si="34"/>
        <v>10.246545878136462</v>
      </c>
      <c r="L49">
        <f t="shared" si="34"/>
        <v>610.51918649222989</v>
      </c>
      <c r="M49">
        <f t="shared" si="34"/>
        <v>5.606478529901171</v>
      </c>
      <c r="N49">
        <f t="shared" si="34"/>
        <v>0.83586475348272671</v>
      </c>
      <c r="O49">
        <f t="shared" si="34"/>
        <v>65.722530626701115</v>
      </c>
      <c r="P49">
        <f t="shared" si="34"/>
        <v>5.3719966730275221E-3</v>
      </c>
      <c r="Q49">
        <f t="shared" si="34"/>
        <v>5.4999538394985557</v>
      </c>
      <c r="R49">
        <f t="shared" si="34"/>
        <v>0.40958204316989749</v>
      </c>
      <c r="S49">
        <f t="shared" si="34"/>
        <v>0.41522434604422742</v>
      </c>
      <c r="T49">
        <f t="shared" si="34"/>
        <v>3.5978088254401813E-5</v>
      </c>
      <c r="U49">
        <f t="shared" si="34"/>
        <v>1.612727017759628</v>
      </c>
      <c r="V49">
        <f t="shared" si="34"/>
        <v>4788.117293262163</v>
      </c>
      <c r="W49">
        <f t="shared" si="34"/>
        <v>0.76490468502688247</v>
      </c>
      <c r="Z49" s="3" t="str">
        <f>B49</f>
        <v>Direct-emissions-pricing only</v>
      </c>
      <c r="AA49" t="str">
        <f t="shared" si="6"/>
        <v>BT1</v>
      </c>
      <c r="AB49" s="4">
        <f t="shared" ref="AB49:AU49" si="35">D10</f>
        <v>69.81686174159384</v>
      </c>
      <c r="AC49" s="4">
        <f t="shared" si="35"/>
        <v>1143.2052818814723</v>
      </c>
      <c r="AD49" s="4">
        <f t="shared" si="35"/>
        <v>0.51926593597469828</v>
      </c>
      <c r="AE49" s="4">
        <f t="shared" si="35"/>
        <v>20.413826019144437</v>
      </c>
      <c r="AF49" s="4">
        <f t="shared" si="35"/>
        <v>48.282723545801758</v>
      </c>
      <c r="AG49" s="4">
        <f t="shared" si="35"/>
        <v>7.6148336628402716E-2</v>
      </c>
      <c r="AH49" s="4">
        <f t="shared" si="35"/>
        <v>70.830088143676335</v>
      </c>
      <c r="AI49" s="4">
        <f t="shared" si="35"/>
        <v>9.9483769640849271</v>
      </c>
      <c r="AJ49" s="4">
        <f t="shared" si="35"/>
        <v>582.59588229264421</v>
      </c>
      <c r="AK49" s="4">
        <f t="shared" si="35"/>
        <v>5.3585535171039975</v>
      </c>
      <c r="AL49" s="4">
        <f t="shared" si="35"/>
        <v>0.81184727688106273</v>
      </c>
      <c r="AM49" s="4">
        <f t="shared" si="35"/>
        <v>62.978459828186502</v>
      </c>
      <c r="AN49" s="4">
        <f t="shared" si="35"/>
        <v>5.2614131448033294E-3</v>
      </c>
      <c r="AO49" s="4">
        <f t="shared" si="35"/>
        <v>5.3560699362388258</v>
      </c>
      <c r="AP49" s="4">
        <f t="shared" si="35"/>
        <v>0.40064431184948679</v>
      </c>
      <c r="AQ49" s="4">
        <f t="shared" si="35"/>
        <v>0.40615298882159778</v>
      </c>
      <c r="AR49" s="4">
        <f t="shared" si="35"/>
        <v>3.465016364812759E-5</v>
      </c>
      <c r="AS49" s="4">
        <f t="shared" si="35"/>
        <v>1.6089608317373758</v>
      </c>
      <c r="AT49" s="4">
        <f t="shared" si="35"/>
        <v>4804.1945430677315</v>
      </c>
      <c r="AU49" s="4">
        <f t="shared" si="35"/>
        <v>0.73445394393242736</v>
      </c>
      <c r="AX49" s="3" t="str">
        <f>Z49</f>
        <v>Direct-emissions-pricing only</v>
      </c>
      <c r="AY49" t="str">
        <f t="shared" si="8"/>
        <v>BT1</v>
      </c>
      <c r="AZ49">
        <f t="shared" ref="AZ49:BS49" si="36">D11</f>
        <v>69.892926463953131</v>
      </c>
      <c r="BA49">
        <f t="shared" si="36"/>
        <v>1144.3803296522306</v>
      </c>
      <c r="BB49">
        <f t="shared" si="36"/>
        <v>0.51994846310054654</v>
      </c>
      <c r="BC49">
        <f t="shared" si="36"/>
        <v>20.43623198890544</v>
      </c>
      <c r="BD49">
        <f t="shared" si="36"/>
        <v>48.310052740530878</v>
      </c>
      <c r="BE49">
        <f t="shared" si="36"/>
        <v>7.620451657636311E-2</v>
      </c>
      <c r="BF49">
        <f t="shared" si="36"/>
        <v>70.906585794081948</v>
      </c>
      <c r="BG49">
        <f t="shared" si="36"/>
        <v>9.9576368791151531</v>
      </c>
      <c r="BH49">
        <f t="shared" si="36"/>
        <v>582.95714419730689</v>
      </c>
      <c r="BI49">
        <f t="shared" si="36"/>
        <v>5.362603211076503</v>
      </c>
      <c r="BJ49">
        <f t="shared" si="36"/>
        <v>0.81327954724582174</v>
      </c>
      <c r="BK49">
        <f t="shared" si="36"/>
        <v>63.017071692150751</v>
      </c>
      <c r="BL49">
        <f t="shared" si="36"/>
        <v>5.2677247782038439E-3</v>
      </c>
      <c r="BM49">
        <f t="shared" si="36"/>
        <v>5.3672344359190527</v>
      </c>
      <c r="BN49">
        <f t="shared" si="36"/>
        <v>0.40102193508171657</v>
      </c>
      <c r="BO49">
        <f t="shared" si="36"/>
        <v>0.40653563958510258</v>
      </c>
      <c r="BP49">
        <f t="shared" si="36"/>
        <v>3.4682141462060325E-5</v>
      </c>
      <c r="BQ49">
        <f t="shared" si="36"/>
        <v>1.6112091533297361</v>
      </c>
      <c r="BR49">
        <f t="shared" si="36"/>
        <v>4811.8489906236064</v>
      </c>
      <c r="BS49">
        <f t="shared" si="36"/>
        <v>0.73551948375355614</v>
      </c>
      <c r="BV49" s="3" t="str">
        <f>AX49</f>
        <v>Direct-emissions-pricing only</v>
      </c>
      <c r="BW49" t="str">
        <f t="shared" si="10"/>
        <v>BT1</v>
      </c>
      <c r="BX49">
        <f t="shared" ref="BX49:CQ49" si="37">D12</f>
        <v>69.934738903144677</v>
      </c>
      <c r="BY49">
        <f t="shared" si="37"/>
        <v>1145.0202697223019</v>
      </c>
      <c r="BZ49">
        <f t="shared" si="37"/>
        <v>0.52034810570868995</v>
      </c>
      <c r="CA49">
        <f t="shared" si="37"/>
        <v>20.448625627091609</v>
      </c>
      <c r="CB49">
        <f t="shared" si="37"/>
        <v>48.32237634218869</v>
      </c>
      <c r="CC49">
        <f t="shared" si="37"/>
        <v>7.6231738391467421E-2</v>
      </c>
      <c r="CD49">
        <f t="shared" si="37"/>
        <v>70.948594041770292</v>
      </c>
      <c r="CE49">
        <f t="shared" si="37"/>
        <v>9.9626149905930266</v>
      </c>
      <c r="CF49">
        <f t="shared" si="37"/>
        <v>583.12125750334849</v>
      </c>
      <c r="CG49">
        <f t="shared" si="37"/>
        <v>5.3645929578600162</v>
      </c>
      <c r="CH49">
        <f t="shared" si="37"/>
        <v>0.8140915402453397</v>
      </c>
      <c r="CI49">
        <f t="shared" si="37"/>
        <v>63.035007112270705</v>
      </c>
      <c r="CJ49">
        <f t="shared" si="37"/>
        <v>5.271296117615034E-3</v>
      </c>
      <c r="CK49">
        <f t="shared" si="37"/>
        <v>5.3737446338159645</v>
      </c>
      <c r="CL49">
        <f t="shared" si="37"/>
        <v>0.40123377204571598</v>
      </c>
      <c r="CM49">
        <f t="shared" si="37"/>
        <v>0.4067502567203779</v>
      </c>
      <c r="CN49">
        <f t="shared" si="37"/>
        <v>3.4699026040269341E-5</v>
      </c>
      <c r="CO49">
        <f t="shared" si="37"/>
        <v>1.612538667558326</v>
      </c>
      <c r="CP49">
        <f t="shared" si="37"/>
        <v>4816.4118048918699</v>
      </c>
      <c r="CQ49">
        <f t="shared" si="37"/>
        <v>0.73610680554330576</v>
      </c>
      <c r="CT49" s="3" t="str">
        <f>BV49</f>
        <v>Direct-emissions-pricing only</v>
      </c>
      <c r="CU49" t="str">
        <f t="shared" si="12"/>
        <v>BT1</v>
      </c>
      <c r="CV49">
        <f t="shared" ref="CV49:DO49" si="38">D13</f>
        <v>69.961834395751751</v>
      </c>
      <c r="CW49">
        <f t="shared" si="38"/>
        <v>1145.433637671787</v>
      </c>
      <c r="CX49">
        <f t="shared" si="38"/>
        <v>0.52061252254945656</v>
      </c>
      <c r="CY49">
        <f t="shared" si="38"/>
        <v>20.456674179067512</v>
      </c>
      <c r="CZ49">
        <f t="shared" si="38"/>
        <v>48.329762056174474</v>
      </c>
      <c r="DA49">
        <f t="shared" si="38"/>
        <v>7.6248564860555118E-2</v>
      </c>
      <c r="DB49">
        <f t="shared" si="38"/>
        <v>70.975807047034593</v>
      </c>
      <c r="DC49">
        <f t="shared" si="38"/>
        <v>9.9658160043845729</v>
      </c>
      <c r="DD49">
        <f t="shared" si="38"/>
        <v>583.21994108100625</v>
      </c>
      <c r="DE49">
        <f t="shared" si="38"/>
        <v>5.3658298105100277</v>
      </c>
      <c r="DF49">
        <f t="shared" si="38"/>
        <v>0.81462322199906367</v>
      </c>
      <c r="DG49">
        <f t="shared" si="38"/>
        <v>63.045898158897757</v>
      </c>
      <c r="DH49">
        <f t="shared" si="38"/>
        <v>5.2736330802923403E-3</v>
      </c>
      <c r="DI49">
        <f t="shared" si="38"/>
        <v>5.3780463607174402</v>
      </c>
      <c r="DJ49">
        <f t="shared" si="38"/>
        <v>0.4013719943296209</v>
      </c>
      <c r="DK49">
        <f t="shared" si="38"/>
        <v>0.40689028430365692</v>
      </c>
      <c r="DL49">
        <f t="shared" si="38"/>
        <v>3.4709813443718867E-5</v>
      </c>
      <c r="DM49">
        <f t="shared" si="38"/>
        <v>1.613421041902797</v>
      </c>
      <c r="DN49">
        <f t="shared" si="38"/>
        <v>4819.4475977009042</v>
      </c>
      <c r="DO49">
        <f t="shared" si="38"/>
        <v>0.73648775933998667</v>
      </c>
      <c r="DR49" s="3" t="str">
        <f>CT49</f>
        <v>Direct-emissions-pricing only</v>
      </c>
      <c r="DS49" t="str">
        <f t="shared" si="14"/>
        <v>BT1</v>
      </c>
      <c r="DT49">
        <f t="shared" ref="DT49:EM49" si="39">D14</f>
        <v>69.972226251114819</v>
      </c>
      <c r="DU49">
        <f t="shared" si="39"/>
        <v>1145.5866331192346</v>
      </c>
      <c r="DV49">
        <f t="shared" si="39"/>
        <v>0.52073659151911567</v>
      </c>
      <c r="DW49">
        <f t="shared" si="39"/>
        <v>20.459832340527189</v>
      </c>
      <c r="DX49">
        <f t="shared" si="39"/>
        <v>48.330097290077077</v>
      </c>
      <c r="DY49">
        <f t="shared" si="39"/>
        <v>7.6251630842462143E-2</v>
      </c>
      <c r="DZ49">
        <f t="shared" si="39"/>
        <v>70.986204908027133</v>
      </c>
      <c r="EA49">
        <f t="shared" si="39"/>
        <v>9.9669402427323899</v>
      </c>
      <c r="EB49">
        <f t="shared" si="39"/>
        <v>583.22588820410749</v>
      </c>
      <c r="EC49">
        <f t="shared" si="39"/>
        <v>5.3660852726301647</v>
      </c>
      <c r="ED49">
        <f t="shared" si="39"/>
        <v>0.81484994699585267</v>
      </c>
      <c r="EE49">
        <f t="shared" si="39"/>
        <v>63.047031707499407</v>
      </c>
      <c r="EF49">
        <f t="shared" si="39"/>
        <v>5.2746237548716044E-3</v>
      </c>
      <c r="EG49">
        <f t="shared" si="39"/>
        <v>5.3800418581753613</v>
      </c>
      <c r="EH49">
        <f t="shared" si="39"/>
        <v>0.40142895674521223</v>
      </c>
      <c r="EI49">
        <f t="shared" si="39"/>
        <v>0.40694795447880905</v>
      </c>
      <c r="EJ49">
        <f t="shared" si="39"/>
        <v>3.4713308875675374E-5</v>
      </c>
      <c r="EK49">
        <f t="shared" si="39"/>
        <v>1.6138461728659965</v>
      </c>
      <c r="EL49">
        <f t="shared" si="39"/>
        <v>4820.9409046215351</v>
      </c>
      <c r="EM49">
        <f t="shared" si="39"/>
        <v>0.73663536161237331</v>
      </c>
    </row>
    <row r="50" spans="2:143" x14ac:dyDescent="0.2">
      <c r="B50" s="3"/>
      <c r="C50" t="str">
        <f t="shared" ref="C50:C52" si="40">C46</f>
        <v>BT2</v>
      </c>
      <c r="D50">
        <f>AB9</f>
        <v>71.784112680445915</v>
      </c>
      <c r="E50">
        <f t="shared" ref="E50:W50" si="41">AC9</f>
        <v>1177.0921441168489</v>
      </c>
      <c r="F50">
        <f t="shared" si="41"/>
        <v>0.52163813902204215</v>
      </c>
      <c r="G50">
        <f t="shared" si="41"/>
        <v>20.956351263705191</v>
      </c>
      <c r="H50">
        <f t="shared" si="41"/>
        <v>50.355665468574713</v>
      </c>
      <c r="I50">
        <f t="shared" si="41"/>
        <v>7.9466491663929342E-2</v>
      </c>
      <c r="J50">
        <f t="shared" si="41"/>
        <v>72.828312298743853</v>
      </c>
      <c r="K50">
        <f t="shared" si="41"/>
        <v>10.234103637581581</v>
      </c>
      <c r="L50">
        <f t="shared" si="41"/>
        <v>609.76873481998757</v>
      </c>
      <c r="M50">
        <f t="shared" si="41"/>
        <v>5.5932609218965714</v>
      </c>
      <c r="N50">
        <f t="shared" si="41"/>
        <v>0.83655496853543021</v>
      </c>
      <c r="O50">
        <f t="shared" si="41"/>
        <v>65.625164002882428</v>
      </c>
      <c r="P50">
        <f t="shared" si="41"/>
        <v>5.3694453153321706E-3</v>
      </c>
      <c r="Q50">
        <f t="shared" si="41"/>
        <v>5.4789175963026793</v>
      </c>
      <c r="R50">
        <f t="shared" si="41"/>
        <v>0.40893205787977294</v>
      </c>
      <c r="S50">
        <f t="shared" si="41"/>
        <v>0.41456494642810326</v>
      </c>
      <c r="T50">
        <f t="shared" si="41"/>
        <v>3.5907149566701533E-5</v>
      </c>
      <c r="U50">
        <f t="shared" si="41"/>
        <v>1.6091640660862909</v>
      </c>
      <c r="V50">
        <f t="shared" si="41"/>
        <v>4776.378506159369</v>
      </c>
      <c r="W50">
        <f t="shared" si="41"/>
        <v>0.76364688690375337</v>
      </c>
      <c r="Z50" s="3"/>
      <c r="AA50" t="str">
        <f t="shared" si="6"/>
        <v>BT2</v>
      </c>
      <c r="AB50">
        <f t="shared" ref="AB50:AU50" si="42">AB10</f>
        <v>69.520358593408162</v>
      </c>
      <c r="AC50">
        <f t="shared" si="42"/>
        <v>1135.9693531982905</v>
      </c>
      <c r="AD50">
        <f t="shared" si="42"/>
        <v>0.52504516866773032</v>
      </c>
      <c r="AE50">
        <f t="shared" si="42"/>
        <v>20.295822394955355</v>
      </c>
      <c r="AF50">
        <f t="shared" si="42"/>
        <v>48.556731019730734</v>
      </c>
      <c r="AG50">
        <f t="shared" si="42"/>
        <v>7.6500527358323245E-2</v>
      </c>
      <c r="AH50">
        <f t="shared" si="42"/>
        <v>70.53400313504271</v>
      </c>
      <c r="AI50">
        <f t="shared" si="42"/>
        <v>9.9845543504605061</v>
      </c>
      <c r="AJ50">
        <f t="shared" si="42"/>
        <v>585.38517355334034</v>
      </c>
      <c r="AK50">
        <f t="shared" si="42"/>
        <v>5.3088877640360232</v>
      </c>
      <c r="AL50">
        <f t="shared" si="42"/>
        <v>0.81135970565148285</v>
      </c>
      <c r="AM50">
        <f t="shared" si="42"/>
        <v>63.362118602933201</v>
      </c>
      <c r="AN50">
        <f t="shared" si="42"/>
        <v>5.2712330153766081E-3</v>
      </c>
      <c r="AO50">
        <f t="shared" si="42"/>
        <v>5.1993128288125687</v>
      </c>
      <c r="AP50">
        <f t="shared" si="42"/>
        <v>0.39955629681235244</v>
      </c>
      <c r="AQ50">
        <f t="shared" si="42"/>
        <v>0.40505104516023266</v>
      </c>
      <c r="AR50">
        <f t="shared" si="42"/>
        <v>3.4404109081913137E-5</v>
      </c>
      <c r="AS50">
        <f t="shared" si="42"/>
        <v>1.6305675394580144</v>
      </c>
      <c r="AT50">
        <f t="shared" si="42"/>
        <v>4895.3409099205974</v>
      </c>
      <c r="AU50">
        <f t="shared" si="42"/>
        <v>0.72075463532377193</v>
      </c>
      <c r="AX50" s="3"/>
      <c r="AY50" t="str">
        <f t="shared" si="8"/>
        <v>BT2</v>
      </c>
      <c r="AZ50">
        <f t="shared" ref="AZ50:BS50" si="43">AB11</f>
        <v>69.137645661460382</v>
      </c>
      <c r="BA50">
        <f t="shared" si="43"/>
        <v>1126.534372036175</v>
      </c>
      <c r="BB50">
        <f t="shared" si="43"/>
        <v>0.53277964168496228</v>
      </c>
      <c r="BC50">
        <f t="shared" si="43"/>
        <v>20.141674279657796</v>
      </c>
      <c r="BD50">
        <f t="shared" si="43"/>
        <v>48.941924586670623</v>
      </c>
      <c r="BE50">
        <f t="shared" si="43"/>
        <v>7.7000455619999714E-2</v>
      </c>
      <c r="BF50">
        <f t="shared" si="43"/>
        <v>70.152141465306755</v>
      </c>
      <c r="BG50">
        <f t="shared" si="43"/>
        <v>10.035221443209631</v>
      </c>
      <c r="BH50">
        <f t="shared" si="43"/>
        <v>589.3567183962557</v>
      </c>
      <c r="BI50">
        <f t="shared" si="43"/>
        <v>5.2443722550837935</v>
      </c>
      <c r="BJ50">
        <f t="shared" si="43"/>
        <v>0.81084639020478289</v>
      </c>
      <c r="BK50">
        <f t="shared" si="43"/>
        <v>63.899056888299832</v>
      </c>
      <c r="BL50">
        <f t="shared" si="43"/>
        <v>5.285018486636886E-3</v>
      </c>
      <c r="BM50">
        <f t="shared" si="43"/>
        <v>4.9897596332637812</v>
      </c>
      <c r="BN50">
        <f t="shared" si="43"/>
        <v>0.39814859560511051</v>
      </c>
      <c r="BO50">
        <f t="shared" si="43"/>
        <v>0.40362554925193533</v>
      </c>
      <c r="BP50">
        <f t="shared" si="43"/>
        <v>3.4084274885996731E-5</v>
      </c>
      <c r="BQ50">
        <f t="shared" si="43"/>
        <v>1.6594175697592637</v>
      </c>
      <c r="BR50">
        <f t="shared" si="43"/>
        <v>5016.9062758387827</v>
      </c>
      <c r="BS50">
        <f t="shared" si="43"/>
        <v>0.70261389220612991</v>
      </c>
      <c r="BV50" s="3"/>
      <c r="BW50" t="str">
        <f t="shared" si="10"/>
        <v>BT2</v>
      </c>
      <c r="BX50">
        <f t="shared" ref="BX50:CQ50" si="44">AB12</f>
        <v>69.04216959774358</v>
      </c>
      <c r="BY50">
        <f t="shared" si="44"/>
        <v>1124.4071698839555</v>
      </c>
      <c r="BZ50">
        <f t="shared" si="44"/>
        <v>0.5339740987930286</v>
      </c>
      <c r="CA50">
        <f t="shared" si="44"/>
        <v>20.105432805580669</v>
      </c>
      <c r="CB50">
        <f t="shared" si="44"/>
        <v>49.015329516644925</v>
      </c>
      <c r="CC50">
        <f t="shared" si="44"/>
        <v>7.7090040414208985E-2</v>
      </c>
      <c r="CD50">
        <f t="shared" si="44"/>
        <v>70.056827169609065</v>
      </c>
      <c r="CE50">
        <f t="shared" si="44"/>
        <v>10.042450565262932</v>
      </c>
      <c r="CF50">
        <f t="shared" si="44"/>
        <v>590.11014011877239</v>
      </c>
      <c r="CG50">
        <f t="shared" si="44"/>
        <v>5.2316080601653479</v>
      </c>
      <c r="CH50">
        <f t="shared" si="44"/>
        <v>0.81024728261561541</v>
      </c>
      <c r="CI50">
        <f t="shared" si="44"/>
        <v>63.999784077543445</v>
      </c>
      <c r="CJ50">
        <f t="shared" si="44"/>
        <v>5.2854535905753628E-3</v>
      </c>
      <c r="CK50">
        <f t="shared" si="44"/>
        <v>4.9454152500791082</v>
      </c>
      <c r="CL50">
        <f t="shared" si="44"/>
        <v>0.39775530820849636</v>
      </c>
      <c r="CM50">
        <f t="shared" si="44"/>
        <v>0.40322732838023323</v>
      </c>
      <c r="CN50">
        <f t="shared" si="44"/>
        <v>3.4015997727586868E-5</v>
      </c>
      <c r="CO50">
        <f t="shared" si="44"/>
        <v>1.6639542436492194</v>
      </c>
      <c r="CP50">
        <f t="shared" si="44"/>
        <v>5036.6835821794248</v>
      </c>
      <c r="CQ50">
        <f t="shared" si="44"/>
        <v>0.69883915528894791</v>
      </c>
      <c r="CT50" s="3"/>
      <c r="CU50" t="str">
        <f t="shared" si="12"/>
        <v>BT2</v>
      </c>
      <c r="CV50">
        <f t="shared" ref="CV50:DO50" si="45">AB13</f>
        <v>69.028692417520972</v>
      </c>
      <c r="CW50">
        <f t="shared" si="45"/>
        <v>1124.1115899663753</v>
      </c>
      <c r="CX50">
        <f t="shared" si="45"/>
        <v>0.53412243983943708</v>
      </c>
      <c r="CY50">
        <f t="shared" si="45"/>
        <v>20.100228319011535</v>
      </c>
      <c r="CZ50">
        <f t="shared" si="45"/>
        <v>49.028492998162982</v>
      </c>
      <c r="DA50">
        <f t="shared" si="45"/>
        <v>7.7106508469373974E-2</v>
      </c>
      <c r="DB50">
        <f t="shared" si="45"/>
        <v>70.043414969425243</v>
      </c>
      <c r="DC50">
        <f t="shared" si="45"/>
        <v>10.043611652813961</v>
      </c>
      <c r="DD50">
        <f t="shared" si="45"/>
        <v>590.25198277280253</v>
      </c>
      <c r="DE50">
        <f t="shared" si="45"/>
        <v>5.2300225577088693</v>
      </c>
      <c r="DF50">
        <f t="shared" si="45"/>
        <v>0.81014076669658019</v>
      </c>
      <c r="DG50">
        <f t="shared" si="45"/>
        <v>64.0174472676985</v>
      </c>
      <c r="DH50">
        <f t="shared" si="45"/>
        <v>5.2854302606761185E-3</v>
      </c>
      <c r="DI50">
        <f t="shared" si="45"/>
        <v>4.9387418523182873</v>
      </c>
      <c r="DJ50">
        <f t="shared" si="45"/>
        <v>0.3976957928077679</v>
      </c>
      <c r="DK50">
        <f t="shared" si="45"/>
        <v>0.40316710280128143</v>
      </c>
      <c r="DL50">
        <f t="shared" si="45"/>
        <v>3.4006984956237264E-5</v>
      </c>
      <c r="DM50">
        <f t="shared" si="45"/>
        <v>1.664516228713353</v>
      </c>
      <c r="DN50">
        <f t="shared" si="45"/>
        <v>5039.1803301307364</v>
      </c>
      <c r="DO50">
        <f t="shared" si="45"/>
        <v>0.69830061660793441</v>
      </c>
      <c r="DR50" s="3"/>
      <c r="DS50" t="str">
        <f t="shared" si="14"/>
        <v>BT2</v>
      </c>
      <c r="DT50">
        <f t="shared" ref="DT50:EM50" si="46">AB14</f>
        <v>69.027469030208906</v>
      </c>
      <c r="DU50">
        <f t="shared" si="46"/>
        <v>1124.0907817417892</v>
      </c>
      <c r="DV50">
        <f t="shared" si="46"/>
        <v>0.53411928447770041</v>
      </c>
      <c r="DW50">
        <f t="shared" si="46"/>
        <v>20.099892633502581</v>
      </c>
      <c r="DX50">
        <f t="shared" si="46"/>
        <v>49.02719108800413</v>
      </c>
      <c r="DY50">
        <f t="shared" si="46"/>
        <v>7.710443584339792E-2</v>
      </c>
      <c r="DZ50">
        <f t="shared" si="46"/>
        <v>70.04217113432523</v>
      </c>
      <c r="EA50">
        <f t="shared" si="46"/>
        <v>10.043426957059932</v>
      </c>
      <c r="EB50">
        <f t="shared" si="46"/>
        <v>590.23516104313944</v>
      </c>
      <c r="EC50">
        <f t="shared" si="46"/>
        <v>5.2298819185090171</v>
      </c>
      <c r="ED50">
        <f t="shared" si="46"/>
        <v>0.81012563286247574</v>
      </c>
      <c r="EE50">
        <f t="shared" si="46"/>
        <v>64.015775394532213</v>
      </c>
      <c r="EF50">
        <f t="shared" si="46"/>
        <v>5.285361337093124E-3</v>
      </c>
      <c r="EG50">
        <f t="shared" si="46"/>
        <v>4.9386816018221813</v>
      </c>
      <c r="EH50">
        <f t="shared" si="46"/>
        <v>0.39769108165649297</v>
      </c>
      <c r="EI50">
        <f t="shared" si="46"/>
        <v>0.40316231610051501</v>
      </c>
      <c r="EJ50">
        <f t="shared" si="46"/>
        <v>3.4006249057841881E-5</v>
      </c>
      <c r="EK50">
        <f t="shared" si="46"/>
        <v>1.6645100061948255</v>
      </c>
      <c r="EL50">
        <f t="shared" si="46"/>
        <v>5039.1708093845318</v>
      </c>
      <c r="EM50">
        <f t="shared" si="46"/>
        <v>0.69828399422287246</v>
      </c>
    </row>
    <row r="51" spans="2:143" x14ac:dyDescent="0.2">
      <c r="B51" s="3"/>
      <c r="C51" t="str">
        <f t="shared" si="40"/>
        <v>BT3</v>
      </c>
      <c r="D51">
        <f>AZ9</f>
        <v>70.781137468678409</v>
      </c>
      <c r="E51">
        <f t="shared" ref="E51:W51" si="47">BA9</f>
        <v>1160.85742848206</v>
      </c>
      <c r="F51">
        <f t="shared" si="47"/>
        <v>0.50578607675730625</v>
      </c>
      <c r="G51">
        <f t="shared" si="47"/>
        <v>20.678451325358612</v>
      </c>
      <c r="H51">
        <f t="shared" si="47"/>
        <v>49.348005242566018</v>
      </c>
      <c r="I51">
        <f t="shared" si="47"/>
        <v>7.8150199232256273E-2</v>
      </c>
      <c r="J51">
        <f t="shared" si="47"/>
        <v>71.807628644588192</v>
      </c>
      <c r="K51">
        <f t="shared" si="47"/>
        <v>10.078043729319255</v>
      </c>
      <c r="L51">
        <f t="shared" si="47"/>
        <v>599.58087039105101</v>
      </c>
      <c r="M51">
        <f t="shared" si="47"/>
        <v>5.5046710122904825</v>
      </c>
      <c r="N51">
        <f t="shared" si="47"/>
        <v>0.84496243962388506</v>
      </c>
      <c r="O51">
        <f t="shared" si="47"/>
        <v>64.27780414919566</v>
      </c>
      <c r="P51">
        <f t="shared" si="47"/>
        <v>5.3404455943427938E-3</v>
      </c>
      <c r="Q51">
        <f t="shared" si="47"/>
        <v>5.4317800481491627</v>
      </c>
      <c r="R51">
        <f t="shared" si="47"/>
        <v>0.40435511792914181</v>
      </c>
      <c r="S51">
        <f t="shared" si="47"/>
        <v>0.40991271130204199</v>
      </c>
      <c r="T51">
        <f t="shared" si="47"/>
        <v>3.545986049009388E-5</v>
      </c>
      <c r="U51">
        <f t="shared" si="47"/>
        <v>1.5547890825256951</v>
      </c>
      <c r="V51">
        <f t="shared" si="47"/>
        <v>4575.1988710543155</v>
      </c>
      <c r="W51">
        <f t="shared" si="47"/>
        <v>0.7642295616376199</v>
      </c>
      <c r="Z51" s="3"/>
      <c r="AA51" t="str">
        <f t="shared" si="6"/>
        <v>BT3</v>
      </c>
      <c r="AB51">
        <f t="shared" ref="AB51:AU51" si="48">AZ10</f>
        <v>63.907355700177064</v>
      </c>
      <c r="AC51">
        <f t="shared" si="48"/>
        <v>1045.7245448462618</v>
      </c>
      <c r="AD51">
        <f t="shared" si="48"/>
        <v>0.43387179617802457</v>
      </c>
      <c r="AE51">
        <f t="shared" si="48"/>
        <v>18.722110619712744</v>
      </c>
      <c r="AF51">
        <f t="shared" si="48"/>
        <v>42.824745394493846</v>
      </c>
      <c r="AG51">
        <f t="shared" si="48"/>
        <v>6.8893703287693286E-2</v>
      </c>
      <c r="AH51">
        <f t="shared" si="48"/>
        <v>64.826119536815426</v>
      </c>
      <c r="AI51">
        <f t="shared" si="48"/>
        <v>9.0897905235602732</v>
      </c>
      <c r="AJ51">
        <f t="shared" si="48"/>
        <v>525.98758954273933</v>
      </c>
      <c r="AK51">
        <f t="shared" si="48"/>
        <v>4.8434715388239455</v>
      </c>
      <c r="AL51">
        <f t="shared" si="48"/>
        <v>0.85476888038152299</v>
      </c>
      <c r="AM51">
        <f t="shared" si="48"/>
        <v>55.696477765932642</v>
      </c>
      <c r="AN51">
        <f t="shared" si="48"/>
        <v>5.0747271630290462E-3</v>
      </c>
      <c r="AO51">
        <f t="shared" si="48"/>
        <v>4.9466799511359278</v>
      </c>
      <c r="AP51">
        <f t="shared" si="48"/>
        <v>0.37163213647206561</v>
      </c>
      <c r="AQ51">
        <f t="shared" si="48"/>
        <v>0.37668125151812509</v>
      </c>
      <c r="AR51">
        <f t="shared" si="48"/>
        <v>3.1903979671638168E-5</v>
      </c>
      <c r="AS51">
        <f t="shared" si="48"/>
        <v>1.3177789828290207</v>
      </c>
      <c r="AT51">
        <f t="shared" si="48"/>
        <v>3749.7713345742304</v>
      </c>
      <c r="AU51">
        <f t="shared" si="48"/>
        <v>0.72525455908273873</v>
      </c>
      <c r="AX51" s="3"/>
      <c r="AY51" t="str">
        <f t="shared" si="8"/>
        <v>BT3</v>
      </c>
      <c r="AZ51">
        <f t="shared" ref="AZ51:BS51" si="49">AZ11</f>
        <v>53.470477621833247</v>
      </c>
      <c r="BA51">
        <f t="shared" si="49"/>
        <v>874.69915246014671</v>
      </c>
      <c r="BB51">
        <f t="shared" si="49"/>
        <v>0.28533756628980794</v>
      </c>
      <c r="BC51">
        <f t="shared" si="49"/>
        <v>15.724287889769208</v>
      </c>
      <c r="BD51">
        <f t="shared" si="49"/>
        <v>33.754173723108273</v>
      </c>
      <c r="BE51">
        <f t="shared" si="49"/>
        <v>5.6659311957486545E-2</v>
      </c>
      <c r="BF51">
        <f t="shared" si="49"/>
        <v>54.232289805592451</v>
      </c>
      <c r="BG51">
        <f t="shared" si="49"/>
        <v>7.5969456786819469</v>
      </c>
      <c r="BH51">
        <f t="shared" si="49"/>
        <v>431.62718598804037</v>
      </c>
      <c r="BI51">
        <f t="shared" si="49"/>
        <v>3.9725249364565989</v>
      </c>
      <c r="BJ51">
        <f t="shared" si="49"/>
        <v>0.91058946451204203</v>
      </c>
      <c r="BK51">
        <f t="shared" si="49"/>
        <v>43.554577746450249</v>
      </c>
      <c r="BL51">
        <f t="shared" si="49"/>
        <v>4.7025694361587361E-3</v>
      </c>
      <c r="BM51">
        <f t="shared" si="49"/>
        <v>4.1458138035989425</v>
      </c>
      <c r="BN51">
        <f t="shared" si="49"/>
        <v>0.32011528307406117</v>
      </c>
      <c r="BO51">
        <f t="shared" si="49"/>
        <v>0.32436034120658924</v>
      </c>
      <c r="BP51">
        <f t="shared" si="49"/>
        <v>2.7130020153015432E-5</v>
      </c>
      <c r="BQ51">
        <f t="shared" si="49"/>
        <v>0.81136662869212739</v>
      </c>
      <c r="BR51">
        <f t="shared" si="49"/>
        <v>1919.1760876441313</v>
      </c>
      <c r="BS51">
        <f t="shared" si="49"/>
        <v>0.70017545692972016</v>
      </c>
      <c r="BV51" s="3"/>
      <c r="BW51" t="str">
        <f t="shared" si="10"/>
        <v>BT3</v>
      </c>
      <c r="BX51">
        <f t="shared" ref="BX51:CQ51" si="50">AZ12</f>
        <v>46.890033491803074</v>
      </c>
      <c r="BY51">
        <f t="shared" si="50"/>
        <v>766.8726781764077</v>
      </c>
      <c r="BZ51">
        <f t="shared" si="50"/>
        <v>0.19173172079092554</v>
      </c>
      <c r="CA51">
        <f t="shared" si="50"/>
        <v>13.834402340137757</v>
      </c>
      <c r="CB51">
        <f t="shared" si="50"/>
        <v>28.035324478630013</v>
      </c>
      <c r="CC51">
        <f t="shared" si="50"/>
        <v>4.8944721447717922E-2</v>
      </c>
      <c r="CD51">
        <f t="shared" si="50"/>
        <v>47.552881854452686</v>
      </c>
      <c r="CE51">
        <f t="shared" si="50"/>
        <v>6.6556647478063145</v>
      </c>
      <c r="CF51">
        <f t="shared" si="50"/>
        <v>372.1306415138439</v>
      </c>
      <c r="CG51">
        <f t="shared" si="50"/>
        <v>3.4232781654756401</v>
      </c>
      <c r="CH51">
        <f t="shared" si="50"/>
        <v>0.94566722782787838</v>
      </c>
      <c r="CI51">
        <f t="shared" si="50"/>
        <v>35.899373695402453</v>
      </c>
      <c r="CJ51">
        <f t="shared" si="50"/>
        <v>4.4678376598414789E-3</v>
      </c>
      <c r="CK51">
        <f t="shared" si="50"/>
        <v>3.640995698775098</v>
      </c>
      <c r="CL51">
        <f t="shared" si="50"/>
        <v>0.2876475122954178</v>
      </c>
      <c r="CM51">
        <f t="shared" si="50"/>
        <v>0.29138581320569562</v>
      </c>
      <c r="CN51">
        <f t="shared" si="50"/>
        <v>2.411984086433974E-5</v>
      </c>
      <c r="CO51">
        <f t="shared" si="50"/>
        <v>0.49223791417015045</v>
      </c>
      <c r="CP51">
        <f t="shared" si="50"/>
        <v>765.5484371828403</v>
      </c>
      <c r="CQ51">
        <f t="shared" si="50"/>
        <v>0.68431545727495346</v>
      </c>
      <c r="CT51" s="3"/>
      <c r="CU51" t="str">
        <f t="shared" si="12"/>
        <v>BT3</v>
      </c>
      <c r="CV51">
        <f t="shared" ref="CV51:DO51" si="51">AZ13</f>
        <v>45.080209618227272</v>
      </c>
      <c r="CW51">
        <f t="shared" si="51"/>
        <v>737.22379677067727</v>
      </c>
      <c r="CX51">
        <f t="shared" si="51"/>
        <v>0.16596025648226917</v>
      </c>
      <c r="CY51">
        <f t="shared" si="51"/>
        <v>13.314732877180461</v>
      </c>
      <c r="CZ51">
        <f t="shared" si="51"/>
        <v>26.46354976221242</v>
      </c>
      <c r="DA51">
        <f t="shared" si="51"/>
        <v>4.6825033502489573E-2</v>
      </c>
      <c r="DB51">
        <f t="shared" si="51"/>
        <v>45.715844182064842</v>
      </c>
      <c r="DC51">
        <f t="shared" si="51"/>
        <v>6.396791968428408</v>
      </c>
      <c r="DD51">
        <f t="shared" si="51"/>
        <v>355.78941584156047</v>
      </c>
      <c r="DE51">
        <f t="shared" si="51"/>
        <v>3.272295857528043</v>
      </c>
      <c r="DF51">
        <f t="shared" si="51"/>
        <v>0.95532094108736099</v>
      </c>
      <c r="DG51">
        <f t="shared" si="51"/>
        <v>33.795164979446142</v>
      </c>
      <c r="DH51">
        <f t="shared" si="51"/>
        <v>4.4033220541217308E-3</v>
      </c>
      <c r="DI51">
        <f t="shared" si="51"/>
        <v>3.5021067625172022</v>
      </c>
      <c r="DJ51">
        <f t="shared" si="51"/>
        <v>0.27872207600400645</v>
      </c>
      <c r="DK51">
        <f t="shared" si="51"/>
        <v>0.28232106884261193</v>
      </c>
      <c r="DL51">
        <f t="shared" si="51"/>
        <v>2.3292535457972544E-5</v>
      </c>
      <c r="DM51">
        <f t="shared" si="51"/>
        <v>0.40436473613986729</v>
      </c>
      <c r="DN51">
        <f t="shared" si="51"/>
        <v>447.81702219973408</v>
      </c>
      <c r="DO51">
        <f t="shared" si="51"/>
        <v>0.67997605650042259</v>
      </c>
      <c r="DR51" s="3"/>
      <c r="DS51" t="str">
        <f t="shared" si="14"/>
        <v>BT3</v>
      </c>
      <c r="DT51">
        <f t="shared" ref="DT51:EM51" si="52">AZ14</f>
        <v>44.762982985156491</v>
      </c>
      <c r="DU51">
        <f t="shared" si="52"/>
        <v>732.02178624928729</v>
      </c>
      <c r="DV51">
        <f t="shared" si="52"/>
        <v>0.1614682261515579</v>
      </c>
      <c r="DW51">
        <f t="shared" si="52"/>
        <v>13.22357414807475</v>
      </c>
      <c r="DX51">
        <f t="shared" si="52"/>
        <v>26.187171269802224</v>
      </c>
      <c r="DY51">
        <f t="shared" si="52"/>
        <v>4.645175095894833E-2</v>
      </c>
      <c r="DZ51">
        <f t="shared" si="52"/>
        <v>45.39384358559272</v>
      </c>
      <c r="EA51">
        <f t="shared" si="52"/>
        <v>6.3514068131041519</v>
      </c>
      <c r="EB51">
        <f t="shared" si="52"/>
        <v>352.90683483421918</v>
      </c>
      <c r="EC51">
        <f t="shared" si="52"/>
        <v>3.2457602614335319</v>
      </c>
      <c r="ED51">
        <f t="shared" si="52"/>
        <v>0.95699978258497109</v>
      </c>
      <c r="EE51">
        <f t="shared" si="52"/>
        <v>33.42536871688641</v>
      </c>
      <c r="EF51">
        <f t="shared" si="52"/>
        <v>4.3919726676496813E-3</v>
      </c>
      <c r="EG51">
        <f t="shared" si="52"/>
        <v>3.4778107877804132</v>
      </c>
      <c r="EH51">
        <f t="shared" si="52"/>
        <v>0.27715513381241597</v>
      </c>
      <c r="EI51">
        <f t="shared" si="52"/>
        <v>0.28072966885730588</v>
      </c>
      <c r="EJ51">
        <f t="shared" si="52"/>
        <v>2.3147031486771924E-5</v>
      </c>
      <c r="EK51">
        <f t="shared" si="52"/>
        <v>0.38905796274189142</v>
      </c>
      <c r="EL51">
        <f t="shared" si="52"/>
        <v>392.53087848289448</v>
      </c>
      <c r="EM51">
        <f t="shared" si="52"/>
        <v>0.67919365129955267</v>
      </c>
    </row>
    <row r="52" spans="2:143" x14ac:dyDescent="0.2">
      <c r="B52" s="3"/>
      <c r="C52" t="str">
        <f t="shared" si="40"/>
        <v>BT4</v>
      </c>
      <c r="D52">
        <f>BX9</f>
        <v>71.92684953151587</v>
      </c>
      <c r="E52">
        <f t="shared" ref="E52:W52" si="53">BY9</f>
        <v>1179.5987784910405</v>
      </c>
      <c r="F52">
        <f t="shared" si="53"/>
        <v>0.5228339842513553</v>
      </c>
      <c r="G52">
        <f t="shared" si="53"/>
        <v>20.999601437154631</v>
      </c>
      <c r="H52">
        <f t="shared" si="53"/>
        <v>50.430477064951567</v>
      </c>
      <c r="I52">
        <f t="shared" si="53"/>
        <v>7.9568652045707108E-2</v>
      </c>
      <c r="J52">
        <f t="shared" si="53"/>
        <v>72.972587520171103</v>
      </c>
      <c r="K52">
        <f t="shared" si="53"/>
        <v>10.247726705670333</v>
      </c>
      <c r="L52">
        <f t="shared" si="53"/>
        <v>610.53502081355987</v>
      </c>
      <c r="M52">
        <f t="shared" si="53"/>
        <v>5.6069695999492772</v>
      </c>
      <c r="N52">
        <f t="shared" si="53"/>
        <v>0.8360976477186437</v>
      </c>
      <c r="O52">
        <f t="shared" si="53"/>
        <v>65.724346618778327</v>
      </c>
      <c r="P52">
        <f t="shared" si="53"/>
        <v>5.3730199781859946E-3</v>
      </c>
      <c r="Q52">
        <f t="shared" si="53"/>
        <v>5.5024705490705168</v>
      </c>
      <c r="R52">
        <f t="shared" si="53"/>
        <v>0.40965435389391935</v>
      </c>
      <c r="S52">
        <f t="shared" si="53"/>
        <v>0.41529751104486562</v>
      </c>
      <c r="T52">
        <f t="shared" si="53"/>
        <v>3.5983169476626679E-5</v>
      </c>
      <c r="U52">
        <f t="shared" si="53"/>
        <v>1.6131038461518128</v>
      </c>
      <c r="V52">
        <f t="shared" si="53"/>
        <v>4789.3468381604771</v>
      </c>
      <c r="W52">
        <f t="shared" si="53"/>
        <v>0.76509440826712738</v>
      </c>
      <c r="Z52" s="3"/>
      <c r="AA52" t="str">
        <f t="shared" si="6"/>
        <v>BT4</v>
      </c>
      <c r="AB52">
        <f t="shared" ref="AB52:AU52" si="54">BX10</f>
        <v>70.014406407073352</v>
      </c>
      <c r="AC52">
        <f t="shared" si="54"/>
        <v>1148.4137538108196</v>
      </c>
      <c r="AD52">
        <f t="shared" si="54"/>
        <v>0.51671321435614714</v>
      </c>
      <c r="AE52">
        <f t="shared" si="54"/>
        <v>20.509812628478819</v>
      </c>
      <c r="AF52">
        <f t="shared" si="54"/>
        <v>48.416938270262435</v>
      </c>
      <c r="AG52">
        <f t="shared" si="54"/>
        <v>7.6354463128707722E-2</v>
      </c>
      <c r="AH52">
        <f t="shared" si="54"/>
        <v>71.031986089029658</v>
      </c>
      <c r="AI52">
        <f t="shared" si="54"/>
        <v>9.9678968346944643</v>
      </c>
      <c r="AJ52">
        <f t="shared" si="54"/>
        <v>584.06746260674549</v>
      </c>
      <c r="AK52">
        <f t="shared" si="54"/>
        <v>5.3675615680552449</v>
      </c>
      <c r="AL52">
        <f t="shared" si="54"/>
        <v>0.80847323833049911</v>
      </c>
      <c r="AM52">
        <f t="shared" si="54"/>
        <v>63.122615603696786</v>
      </c>
      <c r="AN52">
        <f t="shared" si="54"/>
        <v>5.2678461772802448E-3</v>
      </c>
      <c r="AO52">
        <f t="shared" si="54"/>
        <v>5.3508059792847362</v>
      </c>
      <c r="AP52">
        <f t="shared" si="54"/>
        <v>0.40053707946148814</v>
      </c>
      <c r="AQ52">
        <f t="shared" si="54"/>
        <v>0.40606983098656857</v>
      </c>
      <c r="AR52">
        <f t="shared" si="54"/>
        <v>3.4777136296066788E-5</v>
      </c>
      <c r="AS52">
        <f t="shared" si="54"/>
        <v>1.5976008451071282</v>
      </c>
      <c r="AT52">
        <f t="shared" si="54"/>
        <v>4762.5189159296642</v>
      </c>
      <c r="AU52">
        <f t="shared" si="54"/>
        <v>0.73848410819219512</v>
      </c>
      <c r="AX52" s="3"/>
      <c r="AY52" t="str">
        <f t="shared" si="8"/>
        <v>BT4</v>
      </c>
      <c r="AZ52">
        <f t="shared" ref="AZ52:BS52" si="55">BX11</f>
        <v>70.306890442562278</v>
      </c>
      <c r="BA52">
        <f t="shared" si="55"/>
        <v>1155.1514986480101</v>
      </c>
      <c r="BB52">
        <f t="shared" si="55"/>
        <v>0.51489753862347354</v>
      </c>
      <c r="BC52">
        <f t="shared" si="55"/>
        <v>20.635038772272416</v>
      </c>
      <c r="BD52">
        <f t="shared" si="55"/>
        <v>48.584798194050101</v>
      </c>
      <c r="BE52">
        <f t="shared" si="55"/>
        <v>7.6629122942260347E-2</v>
      </c>
      <c r="BF52">
        <f t="shared" si="55"/>
        <v>71.329426478810547</v>
      </c>
      <c r="BG52">
        <f t="shared" si="55"/>
        <v>9.9987477387877899</v>
      </c>
      <c r="BH52">
        <f t="shared" si="55"/>
        <v>585.97419390225809</v>
      </c>
      <c r="BI52">
        <f t="shared" si="55"/>
        <v>5.3813382741300755</v>
      </c>
      <c r="BJ52">
        <f t="shared" si="55"/>
        <v>0.80667876622394952</v>
      </c>
      <c r="BK52">
        <f t="shared" si="55"/>
        <v>63.313324768639873</v>
      </c>
      <c r="BL52">
        <f t="shared" si="55"/>
        <v>5.2819258633164399E-3</v>
      </c>
      <c r="BM52">
        <f t="shared" si="55"/>
        <v>5.3587220883365845</v>
      </c>
      <c r="BN52">
        <f t="shared" si="55"/>
        <v>0.4008712982784155</v>
      </c>
      <c r="BO52">
        <f t="shared" si="55"/>
        <v>0.40643477043279602</v>
      </c>
      <c r="BP52">
        <f t="shared" si="55"/>
        <v>3.4944759179076723E-5</v>
      </c>
      <c r="BQ52">
        <f t="shared" si="55"/>
        <v>1.5885862174772389</v>
      </c>
      <c r="BR52">
        <f t="shared" si="55"/>
        <v>4728.763910456164</v>
      </c>
      <c r="BS52">
        <f t="shared" si="55"/>
        <v>0.74388565762629288</v>
      </c>
      <c r="BV52" s="3"/>
      <c r="BW52" t="str">
        <f t="shared" si="10"/>
        <v>BT4</v>
      </c>
      <c r="BX52">
        <f t="shared" ref="BX52:CQ52" si="56">BX12</f>
        <v>77.257891941601315</v>
      </c>
      <c r="BY52">
        <f t="shared" si="56"/>
        <v>1337.1325999624542</v>
      </c>
      <c r="BZ52">
        <f t="shared" si="56"/>
        <v>0.42770059012764572</v>
      </c>
      <c r="CA52">
        <f t="shared" si="56"/>
        <v>23.990947106966281</v>
      </c>
      <c r="CB52">
        <f t="shared" si="56"/>
        <v>53.258670243229126</v>
      </c>
      <c r="CC52">
        <f t="shared" si="56"/>
        <v>8.382737360432721E-2</v>
      </c>
      <c r="CD52">
        <f t="shared" si="56"/>
        <v>78.431514639633875</v>
      </c>
      <c r="CE52">
        <f t="shared" si="56"/>
        <v>10.688203883425917</v>
      </c>
      <c r="CF52">
        <f t="shared" si="56"/>
        <v>637.26538025355353</v>
      </c>
      <c r="CG52">
        <f t="shared" si="56"/>
        <v>5.6976239862880433</v>
      </c>
      <c r="CH52">
        <f t="shared" si="56"/>
        <v>0.69206053425565006</v>
      </c>
      <c r="CI52">
        <f t="shared" si="56"/>
        <v>68.34519278526713</v>
      </c>
      <c r="CJ52">
        <f t="shared" si="56"/>
        <v>5.5143276198625288E-3</v>
      </c>
      <c r="CK52">
        <f t="shared" si="56"/>
        <v>5.1948580632278381</v>
      </c>
      <c r="CL52">
        <f t="shared" si="56"/>
        <v>0.39776803552042317</v>
      </c>
      <c r="CM52">
        <f t="shared" si="56"/>
        <v>0.40417242707429479</v>
      </c>
      <c r="CN52">
        <f t="shared" si="56"/>
        <v>3.9383404492926416E-5</v>
      </c>
      <c r="CO52">
        <f t="shared" si="56"/>
        <v>1.1992663814594215</v>
      </c>
      <c r="CP52">
        <f t="shared" si="56"/>
        <v>3299.5943505523524</v>
      </c>
      <c r="CQ52">
        <f t="shared" si="56"/>
        <v>0.88496436179645444</v>
      </c>
      <c r="CT52" s="3"/>
      <c r="CU52" t="str">
        <f t="shared" si="12"/>
        <v>BT4</v>
      </c>
      <c r="CV52">
        <f t="shared" ref="CV52:DO52" si="57">BX13</f>
        <v>87.088400618900621</v>
      </c>
      <c r="CW52">
        <f t="shared" si="57"/>
        <v>1595.2342426457149</v>
      </c>
      <c r="CX52">
        <f t="shared" si="57"/>
        <v>0.30285364051654279</v>
      </c>
      <c r="CY52">
        <f t="shared" si="57"/>
        <v>28.74924703459914</v>
      </c>
      <c r="CZ52">
        <f t="shared" si="57"/>
        <v>59.900756334427136</v>
      </c>
      <c r="DA52">
        <f t="shared" si="57"/>
        <v>9.4041293365740075E-2</v>
      </c>
      <c r="DB52">
        <f t="shared" si="57"/>
        <v>88.47692889151989</v>
      </c>
      <c r="DC52">
        <f t="shared" si="57"/>
        <v>11.662413108750469</v>
      </c>
      <c r="DD52">
        <f t="shared" si="57"/>
        <v>710.11324150767871</v>
      </c>
      <c r="DE52">
        <f t="shared" si="57"/>
        <v>6.1452266718793718</v>
      </c>
      <c r="DF52">
        <f t="shared" si="57"/>
        <v>0.52747003740315879</v>
      </c>
      <c r="DG52">
        <f t="shared" si="57"/>
        <v>75.489465359725017</v>
      </c>
      <c r="DH52">
        <f t="shared" si="57"/>
        <v>5.8392224485977239E-3</v>
      </c>
      <c r="DI52">
        <f t="shared" si="57"/>
        <v>4.9501824161618542</v>
      </c>
      <c r="DJ52">
        <f t="shared" si="57"/>
        <v>0.39300922990920001</v>
      </c>
      <c r="DK52">
        <f t="shared" si="57"/>
        <v>0.40060651786542467</v>
      </c>
      <c r="DL52">
        <f t="shared" si="57"/>
        <v>4.5677966182234584E-5</v>
      </c>
      <c r="DM52">
        <f t="shared" si="57"/>
        <v>0.64259949926564397</v>
      </c>
      <c r="DN52">
        <f t="shared" si="57"/>
        <v>1256.5590216965754</v>
      </c>
      <c r="DO52">
        <f t="shared" si="57"/>
        <v>1.0848949552979081</v>
      </c>
      <c r="DR52" s="3"/>
      <c r="DS52" t="str">
        <f t="shared" si="14"/>
        <v>BT4</v>
      </c>
      <c r="DT52">
        <f t="shared" ref="DT52:EM52" si="58">BX14</f>
        <v>89.294762260190296</v>
      </c>
      <c r="DU52">
        <f t="shared" si="58"/>
        <v>1653.2536647084214</v>
      </c>
      <c r="DV52">
        <f t="shared" si="58"/>
        <v>0.27465864752381414</v>
      </c>
      <c r="DW52">
        <f t="shared" si="58"/>
        <v>29.81884166857601</v>
      </c>
      <c r="DX52">
        <f t="shared" si="58"/>
        <v>61.392994022869203</v>
      </c>
      <c r="DY52">
        <f t="shared" si="58"/>
        <v>9.6335219962061888E-2</v>
      </c>
      <c r="DZ52">
        <f t="shared" si="58"/>
        <v>90.731647708734982</v>
      </c>
      <c r="EA52">
        <f t="shared" si="58"/>
        <v>11.880740268768482</v>
      </c>
      <c r="EB52">
        <f t="shared" si="58"/>
        <v>726.47494312693675</v>
      </c>
      <c r="EC52">
        <f t="shared" si="58"/>
        <v>6.2456017824546484</v>
      </c>
      <c r="ED52">
        <f t="shared" si="58"/>
        <v>0.49025908102674415</v>
      </c>
      <c r="EE52">
        <f t="shared" si="58"/>
        <v>77.093393965159294</v>
      </c>
      <c r="EF52">
        <f t="shared" si="58"/>
        <v>5.9117959825770458E-3</v>
      </c>
      <c r="EG52">
        <f t="shared" si="58"/>
        <v>4.8940075929258384</v>
      </c>
      <c r="EH52">
        <f t="shared" si="58"/>
        <v>0.39189342716868625</v>
      </c>
      <c r="EI52">
        <f t="shared" si="58"/>
        <v>0.39975890390645957</v>
      </c>
      <c r="EJ52">
        <f t="shared" si="58"/>
        <v>4.7092373667474203E-5</v>
      </c>
      <c r="EK52">
        <f t="shared" si="58"/>
        <v>0.51696974063014767</v>
      </c>
      <c r="EL52">
        <f t="shared" si="58"/>
        <v>795.56381827753421</v>
      </c>
      <c r="EM52">
        <f t="shared" si="58"/>
        <v>1.1298227670971654</v>
      </c>
    </row>
    <row r="54" spans="2:143" x14ac:dyDescent="0.2">
      <c r="B54" t="str">
        <f>B16</f>
        <v>Reshoring</v>
      </c>
      <c r="C54">
        <f>C17</f>
        <v>2025</v>
      </c>
      <c r="D54" t="str">
        <f>D16</f>
        <v>IPCC 2013 100a</v>
      </c>
      <c r="E54" t="str">
        <f t="shared" ref="E54:W55" si="59">E16</f>
        <v>CED</v>
      </c>
      <c r="F54" t="str">
        <f t="shared" si="59"/>
        <v>Fine particulate matter formation</v>
      </c>
      <c r="G54" t="str">
        <f t="shared" si="59"/>
        <v>Fossil resource scarcity</v>
      </c>
      <c r="H54" t="str">
        <f t="shared" si="59"/>
        <v>Freshwater ecotoxicity</v>
      </c>
      <c r="I54" t="str">
        <f t="shared" si="59"/>
        <v>Freshwater eutrophication</v>
      </c>
      <c r="J54" t="str">
        <f t="shared" si="59"/>
        <v>Global warming</v>
      </c>
      <c r="K54" t="str">
        <f t="shared" si="59"/>
        <v>Human carcinogenic toxicity</v>
      </c>
      <c r="L54" t="str">
        <f t="shared" si="59"/>
        <v>Human non-carcinogenic toxicity</v>
      </c>
      <c r="M54" t="str">
        <f t="shared" si="59"/>
        <v>Ionizing radiation</v>
      </c>
      <c r="N54" t="str">
        <f t="shared" si="59"/>
        <v>Land use</v>
      </c>
      <c r="O54" t="str">
        <f t="shared" si="59"/>
        <v>Marine ecotoxicity</v>
      </c>
      <c r="P54" t="str">
        <f t="shared" si="59"/>
        <v>Marine eutrophication</v>
      </c>
      <c r="Q54" t="str">
        <f t="shared" si="59"/>
        <v>Mineral resource scarcity</v>
      </c>
      <c r="R54" t="str">
        <f t="shared" si="59"/>
        <v>Ozone formation, Human health</v>
      </c>
      <c r="S54" t="str">
        <f t="shared" si="59"/>
        <v>Ozone formation, Terrestrial ecosystems</v>
      </c>
      <c r="T54" t="str">
        <f t="shared" si="59"/>
        <v>Stratospheric ozone depletion</v>
      </c>
      <c r="U54" t="str">
        <f t="shared" si="59"/>
        <v>Terrestrial acidification</v>
      </c>
      <c r="V54" t="str">
        <f t="shared" si="59"/>
        <v>Terrestrial ecotoxicity</v>
      </c>
      <c r="W54" t="str">
        <f t="shared" si="59"/>
        <v>Water consumption</v>
      </c>
      <c r="Z54" t="str">
        <f>B54</f>
        <v>Reshoring</v>
      </c>
      <c r="AA54">
        <f>C18</f>
        <v>2030</v>
      </c>
      <c r="AB54" t="str">
        <f t="shared" ref="AB54:AU54" si="60">D54</f>
        <v>IPCC 2013 100a</v>
      </c>
      <c r="AC54" t="str">
        <f t="shared" si="60"/>
        <v>CED</v>
      </c>
      <c r="AD54" t="str">
        <f t="shared" si="60"/>
        <v>Fine particulate matter formation</v>
      </c>
      <c r="AE54" t="str">
        <f t="shared" si="60"/>
        <v>Fossil resource scarcity</v>
      </c>
      <c r="AF54" t="str">
        <f t="shared" si="60"/>
        <v>Freshwater ecotoxicity</v>
      </c>
      <c r="AG54" t="str">
        <f t="shared" si="60"/>
        <v>Freshwater eutrophication</v>
      </c>
      <c r="AH54" t="str">
        <f t="shared" si="60"/>
        <v>Global warming</v>
      </c>
      <c r="AI54" t="str">
        <f t="shared" si="60"/>
        <v>Human carcinogenic toxicity</v>
      </c>
      <c r="AJ54" t="str">
        <f t="shared" si="60"/>
        <v>Human non-carcinogenic toxicity</v>
      </c>
      <c r="AK54" t="str">
        <f t="shared" si="60"/>
        <v>Ionizing radiation</v>
      </c>
      <c r="AL54" t="str">
        <f t="shared" si="60"/>
        <v>Land use</v>
      </c>
      <c r="AM54" t="str">
        <f t="shared" si="60"/>
        <v>Marine ecotoxicity</v>
      </c>
      <c r="AN54" t="str">
        <f t="shared" si="60"/>
        <v>Marine eutrophication</v>
      </c>
      <c r="AO54" t="str">
        <f t="shared" si="60"/>
        <v>Mineral resource scarcity</v>
      </c>
      <c r="AP54" t="str">
        <f t="shared" si="60"/>
        <v>Ozone formation, Human health</v>
      </c>
      <c r="AQ54" t="str">
        <f t="shared" si="60"/>
        <v>Ozone formation, Terrestrial ecosystems</v>
      </c>
      <c r="AR54" t="str">
        <f t="shared" si="60"/>
        <v>Stratospheric ozone depletion</v>
      </c>
      <c r="AS54" t="str">
        <f t="shared" si="60"/>
        <v>Terrestrial acidification</v>
      </c>
      <c r="AT54" t="str">
        <f t="shared" si="60"/>
        <v>Terrestrial ecotoxicity</v>
      </c>
      <c r="AU54" t="str">
        <f t="shared" si="60"/>
        <v>Water consumption</v>
      </c>
      <c r="AX54" t="str">
        <f>Z54</f>
        <v>Reshoring</v>
      </c>
      <c r="AY54">
        <f>C19</f>
        <v>2035</v>
      </c>
      <c r="AZ54" t="str">
        <f t="shared" ref="AZ54:BS54" si="61">AB54</f>
        <v>IPCC 2013 100a</v>
      </c>
      <c r="BA54" t="str">
        <f t="shared" si="61"/>
        <v>CED</v>
      </c>
      <c r="BB54" t="str">
        <f t="shared" si="61"/>
        <v>Fine particulate matter formation</v>
      </c>
      <c r="BC54" t="str">
        <f t="shared" si="61"/>
        <v>Fossil resource scarcity</v>
      </c>
      <c r="BD54" t="str">
        <f t="shared" si="61"/>
        <v>Freshwater ecotoxicity</v>
      </c>
      <c r="BE54" t="str">
        <f t="shared" si="61"/>
        <v>Freshwater eutrophication</v>
      </c>
      <c r="BF54" t="str">
        <f t="shared" si="61"/>
        <v>Global warming</v>
      </c>
      <c r="BG54" t="str">
        <f t="shared" si="61"/>
        <v>Human carcinogenic toxicity</v>
      </c>
      <c r="BH54" t="str">
        <f t="shared" si="61"/>
        <v>Human non-carcinogenic toxicity</v>
      </c>
      <c r="BI54" t="str">
        <f t="shared" si="61"/>
        <v>Ionizing radiation</v>
      </c>
      <c r="BJ54" t="str">
        <f t="shared" si="61"/>
        <v>Land use</v>
      </c>
      <c r="BK54" t="str">
        <f t="shared" si="61"/>
        <v>Marine ecotoxicity</v>
      </c>
      <c r="BL54" t="str">
        <f t="shared" si="61"/>
        <v>Marine eutrophication</v>
      </c>
      <c r="BM54" t="str">
        <f t="shared" si="61"/>
        <v>Mineral resource scarcity</v>
      </c>
      <c r="BN54" t="str">
        <f t="shared" si="61"/>
        <v>Ozone formation, Human health</v>
      </c>
      <c r="BO54" t="str">
        <f t="shared" si="61"/>
        <v>Ozone formation, Terrestrial ecosystems</v>
      </c>
      <c r="BP54" t="str">
        <f t="shared" si="61"/>
        <v>Stratospheric ozone depletion</v>
      </c>
      <c r="BQ54" t="str">
        <f t="shared" si="61"/>
        <v>Terrestrial acidification</v>
      </c>
      <c r="BR54" t="str">
        <f t="shared" si="61"/>
        <v>Terrestrial ecotoxicity</v>
      </c>
      <c r="BS54" t="str">
        <f t="shared" si="61"/>
        <v>Water consumption</v>
      </c>
      <c r="BV54" t="str">
        <f>AX54</f>
        <v>Reshoring</v>
      </c>
      <c r="BW54">
        <f>C20</f>
        <v>2040</v>
      </c>
      <c r="BX54" t="str">
        <f t="shared" ref="BX54:CQ54" si="62">AZ54</f>
        <v>IPCC 2013 100a</v>
      </c>
      <c r="BY54" t="str">
        <f t="shared" si="62"/>
        <v>CED</v>
      </c>
      <c r="BZ54" t="str">
        <f t="shared" si="62"/>
        <v>Fine particulate matter formation</v>
      </c>
      <c r="CA54" t="str">
        <f t="shared" si="62"/>
        <v>Fossil resource scarcity</v>
      </c>
      <c r="CB54" t="str">
        <f t="shared" si="62"/>
        <v>Freshwater ecotoxicity</v>
      </c>
      <c r="CC54" t="str">
        <f t="shared" si="62"/>
        <v>Freshwater eutrophication</v>
      </c>
      <c r="CD54" t="str">
        <f t="shared" si="62"/>
        <v>Global warming</v>
      </c>
      <c r="CE54" t="str">
        <f t="shared" si="62"/>
        <v>Human carcinogenic toxicity</v>
      </c>
      <c r="CF54" t="str">
        <f t="shared" si="62"/>
        <v>Human non-carcinogenic toxicity</v>
      </c>
      <c r="CG54" t="str">
        <f t="shared" si="62"/>
        <v>Ionizing radiation</v>
      </c>
      <c r="CH54" t="str">
        <f t="shared" si="62"/>
        <v>Land use</v>
      </c>
      <c r="CI54" t="str">
        <f t="shared" si="62"/>
        <v>Marine ecotoxicity</v>
      </c>
      <c r="CJ54" t="str">
        <f t="shared" si="62"/>
        <v>Marine eutrophication</v>
      </c>
      <c r="CK54" t="str">
        <f t="shared" si="62"/>
        <v>Mineral resource scarcity</v>
      </c>
      <c r="CL54" t="str">
        <f t="shared" si="62"/>
        <v>Ozone formation, Human health</v>
      </c>
      <c r="CM54" t="str">
        <f t="shared" si="62"/>
        <v>Ozone formation, Terrestrial ecosystems</v>
      </c>
      <c r="CN54" t="str">
        <f t="shared" si="62"/>
        <v>Stratospheric ozone depletion</v>
      </c>
      <c r="CO54" t="str">
        <f t="shared" si="62"/>
        <v>Terrestrial acidification</v>
      </c>
      <c r="CP54" t="str">
        <f t="shared" si="62"/>
        <v>Terrestrial ecotoxicity</v>
      </c>
      <c r="CQ54" t="str">
        <f t="shared" si="62"/>
        <v>Water consumption</v>
      </c>
      <c r="CT54" t="str">
        <f>BV54</f>
        <v>Reshoring</v>
      </c>
      <c r="CU54">
        <f>C21</f>
        <v>2045</v>
      </c>
      <c r="CV54" t="str">
        <f t="shared" ref="CV54:DO54" si="63">BX54</f>
        <v>IPCC 2013 100a</v>
      </c>
      <c r="CW54" t="str">
        <f t="shared" si="63"/>
        <v>CED</v>
      </c>
      <c r="CX54" t="str">
        <f t="shared" si="63"/>
        <v>Fine particulate matter formation</v>
      </c>
      <c r="CY54" t="str">
        <f t="shared" si="63"/>
        <v>Fossil resource scarcity</v>
      </c>
      <c r="CZ54" t="str">
        <f t="shared" si="63"/>
        <v>Freshwater ecotoxicity</v>
      </c>
      <c r="DA54" t="str">
        <f t="shared" si="63"/>
        <v>Freshwater eutrophication</v>
      </c>
      <c r="DB54" t="str">
        <f t="shared" si="63"/>
        <v>Global warming</v>
      </c>
      <c r="DC54" t="str">
        <f t="shared" si="63"/>
        <v>Human carcinogenic toxicity</v>
      </c>
      <c r="DD54" t="str">
        <f t="shared" si="63"/>
        <v>Human non-carcinogenic toxicity</v>
      </c>
      <c r="DE54" t="str">
        <f t="shared" si="63"/>
        <v>Ionizing radiation</v>
      </c>
      <c r="DF54" t="str">
        <f t="shared" si="63"/>
        <v>Land use</v>
      </c>
      <c r="DG54" t="str">
        <f t="shared" si="63"/>
        <v>Marine ecotoxicity</v>
      </c>
      <c r="DH54" t="str">
        <f t="shared" si="63"/>
        <v>Marine eutrophication</v>
      </c>
      <c r="DI54" t="str">
        <f t="shared" si="63"/>
        <v>Mineral resource scarcity</v>
      </c>
      <c r="DJ54" t="str">
        <f t="shared" si="63"/>
        <v>Ozone formation, Human health</v>
      </c>
      <c r="DK54" t="str">
        <f t="shared" si="63"/>
        <v>Ozone formation, Terrestrial ecosystems</v>
      </c>
      <c r="DL54" t="str">
        <f t="shared" si="63"/>
        <v>Stratospheric ozone depletion</v>
      </c>
      <c r="DM54" t="str">
        <f t="shared" si="63"/>
        <v>Terrestrial acidification</v>
      </c>
      <c r="DN54" t="str">
        <f t="shared" si="63"/>
        <v>Terrestrial ecotoxicity</v>
      </c>
      <c r="DO54" t="str">
        <f t="shared" si="63"/>
        <v>Water consumption</v>
      </c>
      <c r="DR54" t="str">
        <f>CT54</f>
        <v>Reshoring</v>
      </c>
      <c r="DS54">
        <f>C22</f>
        <v>2050</v>
      </c>
      <c r="DT54" t="str">
        <f t="shared" ref="DT54:EM54" si="64">CV54</f>
        <v>IPCC 2013 100a</v>
      </c>
      <c r="DU54" t="str">
        <f t="shared" si="64"/>
        <v>CED</v>
      </c>
      <c r="DV54" t="str">
        <f t="shared" si="64"/>
        <v>Fine particulate matter formation</v>
      </c>
      <c r="DW54" t="str">
        <f t="shared" si="64"/>
        <v>Fossil resource scarcity</v>
      </c>
      <c r="DX54" t="str">
        <f t="shared" si="64"/>
        <v>Freshwater ecotoxicity</v>
      </c>
      <c r="DY54" t="str">
        <f t="shared" si="64"/>
        <v>Freshwater eutrophication</v>
      </c>
      <c r="DZ54" t="str">
        <f t="shared" si="64"/>
        <v>Global warming</v>
      </c>
      <c r="EA54" t="str">
        <f t="shared" si="64"/>
        <v>Human carcinogenic toxicity</v>
      </c>
      <c r="EB54" t="str">
        <f t="shared" si="64"/>
        <v>Human non-carcinogenic toxicity</v>
      </c>
      <c r="EC54" t="str">
        <f t="shared" si="64"/>
        <v>Ionizing radiation</v>
      </c>
      <c r="ED54" t="str">
        <f t="shared" si="64"/>
        <v>Land use</v>
      </c>
      <c r="EE54" t="str">
        <f t="shared" si="64"/>
        <v>Marine ecotoxicity</v>
      </c>
      <c r="EF54" t="str">
        <f t="shared" si="64"/>
        <v>Marine eutrophication</v>
      </c>
      <c r="EG54" t="str">
        <f t="shared" si="64"/>
        <v>Mineral resource scarcity</v>
      </c>
      <c r="EH54" t="str">
        <f t="shared" si="64"/>
        <v>Ozone formation, Human health</v>
      </c>
      <c r="EI54" t="str">
        <f t="shared" si="64"/>
        <v>Ozone formation, Terrestrial ecosystems</v>
      </c>
      <c r="EJ54" t="str">
        <f t="shared" si="64"/>
        <v>Stratospheric ozone depletion</v>
      </c>
      <c r="EK54" t="str">
        <f t="shared" si="64"/>
        <v>Terrestrial acidification</v>
      </c>
      <c r="EL54" t="str">
        <f t="shared" si="64"/>
        <v>Terrestrial ecotoxicity</v>
      </c>
      <c r="EM54" t="str">
        <f t="shared" si="64"/>
        <v>Water consumption</v>
      </c>
    </row>
    <row r="55" spans="2:143" x14ac:dyDescent="0.2">
      <c r="B55" s="3" t="str">
        <f>B17</f>
        <v>Full pricing</v>
      </c>
      <c r="C55" t="str">
        <f>C16</f>
        <v>BT1</v>
      </c>
      <c r="D55">
        <f>D17</f>
        <v>71.026642216759129</v>
      </c>
      <c r="E55">
        <f t="shared" si="59"/>
        <v>1157.242868225429</v>
      </c>
      <c r="F55">
        <f t="shared" si="59"/>
        <v>0.26391557252108427</v>
      </c>
      <c r="G55">
        <f t="shared" si="59"/>
        <v>21.160043707304705</v>
      </c>
      <c r="H55">
        <f t="shared" si="59"/>
        <v>39.05254722783237</v>
      </c>
      <c r="I55">
        <f t="shared" si="59"/>
        <v>6.163570390492782E-2</v>
      </c>
      <c r="J55">
        <f t="shared" si="59"/>
        <v>71.973478107214277</v>
      </c>
      <c r="K55">
        <f t="shared" si="59"/>
        <v>8.1845209205285947</v>
      </c>
      <c r="L55">
        <f t="shared" si="59"/>
        <v>508.79979294617328</v>
      </c>
      <c r="M55">
        <f t="shared" si="59"/>
        <v>5.0939473441679972</v>
      </c>
      <c r="N55">
        <f t="shared" si="59"/>
        <v>0.53138565730204013</v>
      </c>
      <c r="O55">
        <f t="shared" si="59"/>
        <v>50.159421480911845</v>
      </c>
      <c r="P55">
        <f t="shared" si="59"/>
        <v>3.9837760242816779E-3</v>
      </c>
      <c r="Q55">
        <f t="shared" si="59"/>
        <v>3.0291897328102739</v>
      </c>
      <c r="R55">
        <f t="shared" si="59"/>
        <v>0.59235951728801017</v>
      </c>
      <c r="S55">
        <f t="shared" si="59"/>
        <v>0.59870252297333004</v>
      </c>
      <c r="T55">
        <f t="shared" si="59"/>
        <v>3.9622833435914759E-5</v>
      </c>
      <c r="U55">
        <f t="shared" si="59"/>
        <v>0.70707145987577003</v>
      </c>
      <c r="V55">
        <f t="shared" si="59"/>
        <v>1871.6889191986309</v>
      </c>
      <c r="W55">
        <f t="shared" si="59"/>
        <v>0.66780329062062027</v>
      </c>
      <c r="Z55" s="3" t="str">
        <f>B55</f>
        <v>Full pricing</v>
      </c>
      <c r="AA55" t="str">
        <f t="shared" ref="AA55:AA62" si="65">C55</f>
        <v>BT1</v>
      </c>
      <c r="AB55">
        <f t="shared" ref="AB55:AU55" si="66">D18</f>
        <v>69.396858576531059</v>
      </c>
      <c r="AC55">
        <f t="shared" si="66"/>
        <v>1128.2745460241451</v>
      </c>
      <c r="AD55">
        <f t="shared" si="66"/>
        <v>0.26095298757136548</v>
      </c>
      <c r="AE55">
        <f t="shared" si="66"/>
        <v>20.720075993147308</v>
      </c>
      <c r="AF55">
        <f t="shared" si="66"/>
        <v>36.923421618398912</v>
      </c>
      <c r="AG55">
        <f t="shared" si="66"/>
        <v>5.8290996726395802E-2</v>
      </c>
      <c r="AH55">
        <f t="shared" si="66"/>
        <v>70.312897603964771</v>
      </c>
      <c r="AI55">
        <f t="shared" si="66"/>
        <v>7.9104783441852886</v>
      </c>
      <c r="AJ55">
        <f t="shared" si="66"/>
        <v>481.61763853224068</v>
      </c>
      <c r="AK55">
        <f t="shared" si="66"/>
        <v>4.870700710427049</v>
      </c>
      <c r="AL55">
        <f t="shared" si="66"/>
        <v>0.5075951105768074</v>
      </c>
      <c r="AM55">
        <f t="shared" si="66"/>
        <v>47.430373799737026</v>
      </c>
      <c r="AN55">
        <f t="shared" si="66"/>
        <v>3.8613713838778199E-3</v>
      </c>
      <c r="AO55">
        <f t="shared" si="66"/>
        <v>2.9197198064824517</v>
      </c>
      <c r="AP55">
        <f t="shared" si="66"/>
        <v>0.59206428157911006</v>
      </c>
      <c r="AQ55">
        <f t="shared" si="66"/>
        <v>0.59833537446952034</v>
      </c>
      <c r="AR55">
        <f t="shared" si="66"/>
        <v>3.8629040437236444E-5</v>
      </c>
      <c r="AS55">
        <f t="shared" si="66"/>
        <v>0.70340608740294353</v>
      </c>
      <c r="AT55">
        <f t="shared" si="66"/>
        <v>1865.8565839927639</v>
      </c>
      <c r="AU55">
        <f t="shared" si="66"/>
        <v>0.63986641426312096</v>
      </c>
      <c r="AX55" s="3" t="str">
        <f>Z55</f>
        <v>Full pricing</v>
      </c>
      <c r="AY55" t="str">
        <f t="shared" ref="AY55:AY62" si="67">AA55</f>
        <v>BT1</v>
      </c>
      <c r="AZ55">
        <f t="shared" ref="AZ55:BS55" si="68">D19</f>
        <v>69.510307723514828</v>
      </c>
      <c r="BA55">
        <f t="shared" si="68"/>
        <v>1130.023684555928</v>
      </c>
      <c r="BB55">
        <f t="shared" si="68"/>
        <v>0.26130896075905086</v>
      </c>
      <c r="BC55">
        <f t="shared" si="68"/>
        <v>20.753204727525482</v>
      </c>
      <c r="BD55">
        <f t="shared" si="68"/>
        <v>36.96930879923984</v>
      </c>
      <c r="BE55">
        <f t="shared" si="68"/>
        <v>5.8376416686900662E-2</v>
      </c>
      <c r="BF55">
        <f t="shared" si="68"/>
        <v>70.427131962395109</v>
      </c>
      <c r="BG55">
        <f t="shared" si="68"/>
        <v>7.922126838220497</v>
      </c>
      <c r="BH55">
        <f t="shared" si="68"/>
        <v>482.30284873186247</v>
      </c>
      <c r="BI55">
        <f t="shared" si="68"/>
        <v>4.8773028581745947</v>
      </c>
      <c r="BJ55">
        <f t="shared" si="68"/>
        <v>0.50888896994584121</v>
      </c>
      <c r="BK55">
        <f t="shared" si="68"/>
        <v>47.491009577939678</v>
      </c>
      <c r="BL55">
        <f t="shared" si="68"/>
        <v>3.8679662490414229E-3</v>
      </c>
      <c r="BM55">
        <f t="shared" si="68"/>
        <v>2.9245990505772337</v>
      </c>
      <c r="BN55">
        <f t="shared" si="68"/>
        <v>0.59300037637020186</v>
      </c>
      <c r="BO55">
        <f t="shared" si="68"/>
        <v>0.59928055982086237</v>
      </c>
      <c r="BP55">
        <f t="shared" si="68"/>
        <v>3.8688493929805578E-5</v>
      </c>
      <c r="BQ55">
        <f t="shared" si="68"/>
        <v>0.7043607674825938</v>
      </c>
      <c r="BR55">
        <f t="shared" si="68"/>
        <v>1868.7540936884911</v>
      </c>
      <c r="BS55">
        <f t="shared" si="68"/>
        <v>0.6410911806053472</v>
      </c>
      <c r="BV55" s="3" t="str">
        <f>AX55</f>
        <v>Full pricing</v>
      </c>
      <c r="BW55" t="str">
        <f t="shared" ref="BW55:BW62" si="69">AY55</f>
        <v>BT1</v>
      </c>
      <c r="BX55">
        <f t="shared" ref="BX55:CQ55" si="70">D20</f>
        <v>69.577051646390331</v>
      </c>
      <c r="BY55">
        <f t="shared" si="70"/>
        <v>1131.0505103857315</v>
      </c>
      <c r="BZ55">
        <f t="shared" si="70"/>
        <v>0.26151922505021741</v>
      </c>
      <c r="CA55">
        <f t="shared" si="70"/>
        <v>20.772718473079568</v>
      </c>
      <c r="CB55">
        <f t="shared" si="70"/>
        <v>36.995375915532414</v>
      </c>
      <c r="CC55">
        <f t="shared" si="70"/>
        <v>5.8425365924190634E-2</v>
      </c>
      <c r="CD55">
        <f t="shared" si="70"/>
        <v>70.494324253787667</v>
      </c>
      <c r="CE55">
        <f t="shared" si="70"/>
        <v>7.9289151153416242</v>
      </c>
      <c r="CF55">
        <f t="shared" si="70"/>
        <v>482.69517253164173</v>
      </c>
      <c r="CG55">
        <f t="shared" si="70"/>
        <v>4.8811100435172143</v>
      </c>
      <c r="CH55">
        <f t="shared" si="70"/>
        <v>0.50964806478273517</v>
      </c>
      <c r="CI55">
        <f t="shared" si="70"/>
        <v>47.525509538817985</v>
      </c>
      <c r="CJ55">
        <f t="shared" si="70"/>
        <v>3.8718471507050169E-3</v>
      </c>
      <c r="CK55">
        <f t="shared" si="70"/>
        <v>2.9274594383506831</v>
      </c>
      <c r="CL55">
        <f t="shared" si="70"/>
        <v>0.59355722175923786</v>
      </c>
      <c r="CM55">
        <f t="shared" si="70"/>
        <v>0.59984277830067645</v>
      </c>
      <c r="CN55">
        <f t="shared" si="70"/>
        <v>3.8723359330524511E-5</v>
      </c>
      <c r="CO55">
        <f t="shared" si="70"/>
        <v>0.70492702396896378</v>
      </c>
      <c r="CP55">
        <f t="shared" si="70"/>
        <v>1870.481661686817</v>
      </c>
      <c r="CQ55">
        <f t="shared" si="70"/>
        <v>0.64180768616432171</v>
      </c>
      <c r="CT55" s="3" t="str">
        <f>BV55</f>
        <v>Full pricing</v>
      </c>
      <c r="CU55" t="str">
        <f t="shared" ref="CU55:CU62" si="71">BW55</f>
        <v>BT1</v>
      </c>
      <c r="CV55">
        <f t="shared" ref="CV55:DO55" si="72">D21</f>
        <v>69.632117130119255</v>
      </c>
      <c r="CW55">
        <f t="shared" si="72"/>
        <v>1131.915816949426</v>
      </c>
      <c r="CX55">
        <f t="shared" si="72"/>
        <v>0.26168580831455085</v>
      </c>
      <c r="CY55">
        <f t="shared" si="72"/>
        <v>20.788629932678536</v>
      </c>
      <c r="CZ55">
        <f t="shared" si="72"/>
        <v>37.024366529316858</v>
      </c>
      <c r="DA55">
        <f t="shared" si="72"/>
        <v>5.8476291878246836E-2</v>
      </c>
      <c r="DB55">
        <f t="shared" si="72"/>
        <v>70.549870218897752</v>
      </c>
      <c r="DC55">
        <f t="shared" si="72"/>
        <v>7.9350337302548386</v>
      </c>
      <c r="DD55">
        <f t="shared" si="72"/>
        <v>483.10592947197989</v>
      </c>
      <c r="DE55">
        <f t="shared" si="72"/>
        <v>4.8848761875514768</v>
      </c>
      <c r="DF55">
        <f t="shared" si="72"/>
        <v>0.51029244110328587</v>
      </c>
      <c r="DG55">
        <f t="shared" si="72"/>
        <v>47.563424962127762</v>
      </c>
      <c r="DH55">
        <f t="shared" si="72"/>
        <v>3.8750391313342792E-3</v>
      </c>
      <c r="DI55">
        <f t="shared" si="72"/>
        <v>2.9298990207177704</v>
      </c>
      <c r="DJ55">
        <f t="shared" si="72"/>
        <v>0.59396671370637388</v>
      </c>
      <c r="DK55">
        <f t="shared" si="72"/>
        <v>0.60025649908982737</v>
      </c>
      <c r="DL55">
        <f t="shared" si="72"/>
        <v>3.8753021899889095E-5</v>
      </c>
      <c r="DM55">
        <f t="shared" si="72"/>
        <v>0.70535661998369992</v>
      </c>
      <c r="DN55">
        <f t="shared" si="72"/>
        <v>1871.7197618666778</v>
      </c>
      <c r="DO55">
        <f t="shared" si="72"/>
        <v>0.64243119474846166</v>
      </c>
      <c r="DR55" s="3" t="str">
        <f>CT55</f>
        <v>Full pricing</v>
      </c>
      <c r="DS55" t="str">
        <f t="shared" ref="DS55:DS62" si="73">CU55</f>
        <v>BT1</v>
      </c>
      <c r="DT55">
        <f t="shared" ref="DT55:EM55" si="74">D22</f>
        <v>69.670887683759361</v>
      </c>
      <c r="DU55">
        <f t="shared" si="74"/>
        <v>1132.5406527688965</v>
      </c>
      <c r="DV55">
        <f t="shared" si="74"/>
        <v>0.26179717799885271</v>
      </c>
      <c r="DW55">
        <f t="shared" si="74"/>
        <v>20.799671375706271</v>
      </c>
      <c r="DX55">
        <f t="shared" si="74"/>
        <v>37.05121011956944</v>
      </c>
      <c r="DY55">
        <f t="shared" si="74"/>
        <v>5.85212060728822E-2</v>
      </c>
      <c r="DZ55">
        <f t="shared" si="74"/>
        <v>70.589074060040758</v>
      </c>
      <c r="EA55">
        <f t="shared" si="74"/>
        <v>7.9397870376440265</v>
      </c>
      <c r="EB55">
        <f t="shared" si="74"/>
        <v>483.46996508676159</v>
      </c>
      <c r="EC55">
        <f t="shared" si="74"/>
        <v>4.8880649397140363</v>
      </c>
      <c r="ED55">
        <f t="shared" si="74"/>
        <v>0.51076166572474113</v>
      </c>
      <c r="EE55">
        <f t="shared" si="74"/>
        <v>47.598243062660281</v>
      </c>
      <c r="EF55">
        <f t="shared" si="74"/>
        <v>3.8772780992841899E-3</v>
      </c>
      <c r="EG55">
        <f t="shared" si="74"/>
        <v>2.9316852088063898</v>
      </c>
      <c r="EH55">
        <f t="shared" si="74"/>
        <v>0.5942121427650312</v>
      </c>
      <c r="EI55">
        <f t="shared" si="74"/>
        <v>0.60050473026732243</v>
      </c>
      <c r="EJ55">
        <f t="shared" si="74"/>
        <v>3.8774678291894641E-5</v>
      </c>
      <c r="EK55">
        <f t="shared" si="74"/>
        <v>0.7056268064727671</v>
      </c>
      <c r="EL55">
        <f t="shared" si="74"/>
        <v>1872.4306800791439</v>
      </c>
      <c r="EM55">
        <f t="shared" si="74"/>
        <v>0.64289801920519307</v>
      </c>
    </row>
    <row r="56" spans="2:143" x14ac:dyDescent="0.2">
      <c r="B56" s="3"/>
      <c r="C56" t="str">
        <f>AA16</f>
        <v>BT2</v>
      </c>
      <c r="D56">
        <f>AB17</f>
        <v>70.955885208579616</v>
      </c>
      <c r="E56">
        <f t="shared" ref="E56:W56" si="75">AC17</f>
        <v>1155.9294511196781</v>
      </c>
      <c r="F56">
        <f t="shared" si="75"/>
        <v>0.26385439692582924</v>
      </c>
      <c r="G56">
        <f t="shared" si="75"/>
        <v>21.138350545902505</v>
      </c>
      <c r="H56">
        <f t="shared" si="75"/>
        <v>39.002974895775196</v>
      </c>
      <c r="I56">
        <f t="shared" si="75"/>
        <v>6.1573385866278585E-2</v>
      </c>
      <c r="J56">
        <f t="shared" si="75"/>
        <v>71.901668695886457</v>
      </c>
      <c r="K56">
        <f t="shared" si="75"/>
        <v>8.1788284927860033</v>
      </c>
      <c r="L56">
        <f t="shared" si="75"/>
        <v>508.23261001357997</v>
      </c>
      <c r="M56">
        <f t="shared" si="75"/>
        <v>5.085201130828815</v>
      </c>
      <c r="N56">
        <f t="shared" si="75"/>
        <v>0.53333560859185625</v>
      </c>
      <c r="O56">
        <f t="shared" si="75"/>
        <v>50.096006772035039</v>
      </c>
      <c r="P56">
        <f t="shared" si="75"/>
        <v>3.981856806376867E-3</v>
      </c>
      <c r="Q56">
        <f t="shared" si="75"/>
        <v>3.0283544251501389</v>
      </c>
      <c r="R56">
        <f t="shared" si="75"/>
        <v>0.59249883425655658</v>
      </c>
      <c r="S56">
        <f t="shared" si="75"/>
        <v>0.59883978379978586</v>
      </c>
      <c r="T56">
        <f t="shared" si="75"/>
        <v>3.9589130299130057E-5</v>
      </c>
      <c r="U56">
        <f t="shared" si="75"/>
        <v>0.70708253350327688</v>
      </c>
      <c r="V56">
        <f t="shared" si="75"/>
        <v>1867.5555791716945</v>
      </c>
      <c r="W56">
        <f t="shared" si="75"/>
        <v>0.66718374768899891</v>
      </c>
      <c r="Z56" s="3"/>
      <c r="AA56" t="str">
        <f t="shared" si="65"/>
        <v>BT2</v>
      </c>
      <c r="AB56">
        <f t="shared" ref="AB56:AU56" si="76">AB18</f>
        <v>69.103241712848984</v>
      </c>
      <c r="AC56">
        <f t="shared" si="76"/>
        <v>1122.6752184274337</v>
      </c>
      <c r="AD56">
        <f t="shared" si="76"/>
        <v>0.26100192614505052</v>
      </c>
      <c r="AE56">
        <f t="shared" si="76"/>
        <v>20.622051236131625</v>
      </c>
      <c r="AF56">
        <f t="shared" si="76"/>
        <v>36.961344379599581</v>
      </c>
      <c r="AG56">
        <f t="shared" si="76"/>
        <v>5.8246335948990383E-2</v>
      </c>
      <c r="AH56">
        <f t="shared" si="76"/>
        <v>70.015927457442629</v>
      </c>
      <c r="AI56">
        <f t="shared" si="76"/>
        <v>7.9109095070188902</v>
      </c>
      <c r="AJ56">
        <f t="shared" si="76"/>
        <v>482.2481889699086</v>
      </c>
      <c r="AK56">
        <f t="shared" si="76"/>
        <v>4.8385114154200162</v>
      </c>
      <c r="AL56">
        <f t="shared" si="76"/>
        <v>0.50418266841344328</v>
      </c>
      <c r="AM56">
        <f t="shared" si="76"/>
        <v>47.48885239185585</v>
      </c>
      <c r="AN56">
        <f t="shared" si="76"/>
        <v>3.8057437177687003E-3</v>
      </c>
      <c r="AO56">
        <f t="shared" si="76"/>
        <v>2.8797222423703621</v>
      </c>
      <c r="AP56">
        <f t="shared" si="76"/>
        <v>0.5941891062809358</v>
      </c>
      <c r="AQ56">
        <f t="shared" si="76"/>
        <v>0.60046031157251289</v>
      </c>
      <c r="AR56">
        <f t="shared" si="76"/>
        <v>3.8515176036904447E-5</v>
      </c>
      <c r="AS56">
        <f t="shared" si="76"/>
        <v>0.70441994664832153</v>
      </c>
      <c r="AT56">
        <f t="shared" si="76"/>
        <v>1890.9953864451657</v>
      </c>
      <c r="AU56">
        <f t="shared" si="76"/>
        <v>0.62857616326718702</v>
      </c>
      <c r="AX56" s="3"/>
      <c r="AY56" t="str">
        <f t="shared" si="67"/>
        <v>BT2</v>
      </c>
      <c r="AZ56">
        <f t="shared" ref="AZ56:BS56" si="77">AB19</f>
        <v>68.753033642802436</v>
      </c>
      <c r="BA56">
        <f t="shared" si="77"/>
        <v>1115.9259046388586</v>
      </c>
      <c r="BB56">
        <f t="shared" si="77"/>
        <v>0.26116889161317136</v>
      </c>
      <c r="BC56">
        <f t="shared" si="77"/>
        <v>20.502467088814491</v>
      </c>
      <c r="BD56">
        <f t="shared" si="77"/>
        <v>37.064417980419037</v>
      </c>
      <c r="BE56">
        <f t="shared" si="77"/>
        <v>5.8268074548637916E-2</v>
      </c>
      <c r="BF56">
        <f t="shared" si="77"/>
        <v>69.662046046004065</v>
      </c>
      <c r="BG56">
        <f t="shared" si="77"/>
        <v>7.9182941030316325</v>
      </c>
      <c r="BH56">
        <f t="shared" si="77"/>
        <v>483.75741607275506</v>
      </c>
      <c r="BI56">
        <f t="shared" si="77"/>
        <v>4.8008526073685722</v>
      </c>
      <c r="BJ56">
        <f t="shared" si="77"/>
        <v>0.50018703662600594</v>
      </c>
      <c r="BK56">
        <f t="shared" si="77"/>
        <v>47.634192450581139</v>
      </c>
      <c r="BL56">
        <f t="shared" si="77"/>
        <v>3.7337512200017347E-3</v>
      </c>
      <c r="BM56">
        <f t="shared" si="77"/>
        <v>2.8284168726304157</v>
      </c>
      <c r="BN56">
        <f t="shared" si="77"/>
        <v>0.59714981288828917</v>
      </c>
      <c r="BO56">
        <f t="shared" si="77"/>
        <v>0.6034236281839388</v>
      </c>
      <c r="BP56">
        <f t="shared" si="77"/>
        <v>3.8389384082352031E-5</v>
      </c>
      <c r="BQ56">
        <f t="shared" si="77"/>
        <v>0.70595912650657322</v>
      </c>
      <c r="BR56">
        <f t="shared" si="77"/>
        <v>1924.8411670782455</v>
      </c>
      <c r="BS56">
        <f t="shared" si="77"/>
        <v>0.61408291023863637</v>
      </c>
      <c r="BV56" s="3"/>
      <c r="BW56" t="str">
        <f t="shared" si="69"/>
        <v>BT2</v>
      </c>
      <c r="BX56">
        <f t="shared" ref="BX56:CQ56" si="78">AB20</f>
        <v>68.674525503263808</v>
      </c>
      <c r="BY56">
        <f t="shared" si="78"/>
        <v>1114.5246580424007</v>
      </c>
      <c r="BZ56">
        <f t="shared" si="78"/>
        <v>0.26113837491247471</v>
      </c>
      <c r="CA56">
        <f t="shared" si="78"/>
        <v>20.475558255983188</v>
      </c>
      <c r="CB56">
        <f t="shared" si="78"/>
        <v>37.106561041877143</v>
      </c>
      <c r="CC56">
        <f t="shared" si="78"/>
        <v>5.8301742688104646E-2</v>
      </c>
      <c r="CD56">
        <f t="shared" si="78"/>
        <v>69.583159916259646</v>
      </c>
      <c r="CE56">
        <f t="shared" si="78"/>
        <v>7.9203751248045409</v>
      </c>
      <c r="CF56">
        <f t="shared" si="78"/>
        <v>484.2908232583913</v>
      </c>
      <c r="CG56">
        <f t="shared" si="78"/>
        <v>4.7952739615316871</v>
      </c>
      <c r="CH56">
        <f t="shared" si="78"/>
        <v>0.49935668609502371</v>
      </c>
      <c r="CI56">
        <f t="shared" si="78"/>
        <v>47.69001911601881</v>
      </c>
      <c r="CJ56">
        <f t="shared" si="78"/>
        <v>3.7193244407910369E-3</v>
      </c>
      <c r="CK56">
        <f t="shared" si="78"/>
        <v>2.8184337460526336</v>
      </c>
      <c r="CL56">
        <f t="shared" si="78"/>
        <v>0.59743352645565684</v>
      </c>
      <c r="CM56">
        <f t="shared" si="78"/>
        <v>0.60370614480592732</v>
      </c>
      <c r="CN56">
        <f t="shared" si="78"/>
        <v>3.8362508466385563E-5</v>
      </c>
      <c r="CO56">
        <f t="shared" si="78"/>
        <v>0.70601537027530781</v>
      </c>
      <c r="CP56">
        <f t="shared" si="78"/>
        <v>1930.2981911014735</v>
      </c>
      <c r="CQ56">
        <f t="shared" si="78"/>
        <v>0.61131469757292933</v>
      </c>
      <c r="CT56" s="3"/>
      <c r="CU56" t="str">
        <f t="shared" si="71"/>
        <v>BT2</v>
      </c>
      <c r="CV56">
        <f t="shared" ref="CV56:DO56" si="79">AB21</f>
        <v>68.684937595068078</v>
      </c>
      <c r="CW56">
        <f t="shared" si="79"/>
        <v>1114.7032007014666</v>
      </c>
      <c r="CX56">
        <f t="shared" si="79"/>
        <v>0.26118467505208776</v>
      </c>
      <c r="CY56">
        <f t="shared" si="79"/>
        <v>20.477558571979511</v>
      </c>
      <c r="CZ56">
        <f t="shared" si="79"/>
        <v>37.140049905602964</v>
      </c>
      <c r="DA56">
        <f t="shared" si="79"/>
        <v>5.834918288549229E-2</v>
      </c>
      <c r="DB56">
        <f t="shared" si="79"/>
        <v>69.593943979565466</v>
      </c>
      <c r="DC56">
        <f t="shared" si="79"/>
        <v>7.9241900247428108</v>
      </c>
      <c r="DD56">
        <f t="shared" si="79"/>
        <v>484.71535604242621</v>
      </c>
      <c r="DE56">
        <f t="shared" si="79"/>
        <v>4.7972966183294563</v>
      </c>
      <c r="DF56">
        <f t="shared" si="79"/>
        <v>0.49952931210938339</v>
      </c>
      <c r="DG56">
        <f t="shared" si="79"/>
        <v>47.73319401120051</v>
      </c>
      <c r="DH56">
        <f t="shared" si="79"/>
        <v>3.7184966122723027E-3</v>
      </c>
      <c r="DI56">
        <f t="shared" si="79"/>
        <v>2.8181377245522357</v>
      </c>
      <c r="DJ56">
        <f t="shared" si="79"/>
        <v>0.59752780088474089</v>
      </c>
      <c r="DK56">
        <f t="shared" si="79"/>
        <v>0.60380147143865026</v>
      </c>
      <c r="DL56">
        <f t="shared" si="79"/>
        <v>3.837224926160729E-5</v>
      </c>
      <c r="DM56">
        <f t="shared" si="79"/>
        <v>0.70611155841377204</v>
      </c>
      <c r="DN56">
        <f t="shared" si="79"/>
        <v>1931.162755601207</v>
      </c>
      <c r="DO56">
        <f t="shared" si="79"/>
        <v>0.61123379629866614</v>
      </c>
      <c r="DR56" s="3"/>
      <c r="DS56" t="str">
        <f t="shared" si="73"/>
        <v>BT2</v>
      </c>
      <c r="DT56">
        <f t="shared" ref="DT56:EM56" si="80">AB22</f>
        <v>68.710471619944016</v>
      </c>
      <c r="DU56">
        <f t="shared" si="80"/>
        <v>1115.139808225121</v>
      </c>
      <c r="DV56">
        <f t="shared" si="80"/>
        <v>0.26124848086525981</v>
      </c>
      <c r="DW56">
        <f t="shared" si="80"/>
        <v>20.484568083306453</v>
      </c>
      <c r="DX56">
        <f t="shared" si="80"/>
        <v>37.16813054180691</v>
      </c>
      <c r="DY56">
        <f t="shared" si="80"/>
        <v>5.8393391895660909E-2</v>
      </c>
      <c r="DZ56">
        <f t="shared" si="80"/>
        <v>69.619916736307204</v>
      </c>
      <c r="EA56">
        <f t="shared" si="80"/>
        <v>7.9280416810069427</v>
      </c>
      <c r="EB56">
        <f t="shared" si="80"/>
        <v>485.07602236614832</v>
      </c>
      <c r="EC56">
        <f t="shared" si="80"/>
        <v>4.800262801808735</v>
      </c>
      <c r="ED56">
        <f t="shared" si="80"/>
        <v>0.49986278702228493</v>
      </c>
      <c r="EE56">
        <f t="shared" si="80"/>
        <v>47.76925932248227</v>
      </c>
      <c r="EF56">
        <f t="shared" si="80"/>
        <v>3.7199580889972807E-3</v>
      </c>
      <c r="EG56">
        <f t="shared" si="80"/>
        <v>2.8194255330094897</v>
      </c>
      <c r="EH56">
        <f t="shared" si="80"/>
        <v>0.59762022287176941</v>
      </c>
      <c r="EI56">
        <f t="shared" si="80"/>
        <v>0.6038954559808245</v>
      </c>
      <c r="EJ56">
        <f t="shared" si="80"/>
        <v>3.8387760456827402E-5</v>
      </c>
      <c r="EK56">
        <f t="shared" si="80"/>
        <v>0.70623743570396313</v>
      </c>
      <c r="EL56">
        <f t="shared" si="80"/>
        <v>1931.3716778260264</v>
      </c>
      <c r="EM56">
        <f t="shared" si="80"/>
        <v>0.61158633793604289</v>
      </c>
    </row>
    <row r="57" spans="2:143" x14ac:dyDescent="0.2">
      <c r="B57" s="3"/>
      <c r="C57" t="str">
        <f>AY16</f>
        <v>BT3</v>
      </c>
      <c r="D57">
        <f>AZ17</f>
        <v>70.332049206199656</v>
      </c>
      <c r="E57">
        <f t="shared" ref="E57:W57" si="81">BA17</f>
        <v>1145.1413730510619</v>
      </c>
      <c r="F57">
        <f t="shared" si="81"/>
        <v>0.26215514626200337</v>
      </c>
      <c r="G57">
        <f t="shared" si="81"/>
        <v>20.954579252167818</v>
      </c>
      <c r="H57">
        <f t="shared" si="81"/>
        <v>38.456113641833319</v>
      </c>
      <c r="I57">
        <f t="shared" si="81"/>
        <v>6.0972117029240262E-2</v>
      </c>
      <c r="J57">
        <f t="shared" si="81"/>
        <v>71.267554393366396</v>
      </c>
      <c r="K57">
        <f t="shared" si="81"/>
        <v>8.1146572472153089</v>
      </c>
      <c r="L57">
        <f t="shared" si="81"/>
        <v>501.86775679370044</v>
      </c>
      <c r="M57">
        <f t="shared" si="81"/>
        <v>5.0203584915721802</v>
      </c>
      <c r="N57">
        <f t="shared" si="81"/>
        <v>0.55618793299079738</v>
      </c>
      <c r="O57">
        <f t="shared" si="81"/>
        <v>49.38774765544705</v>
      </c>
      <c r="P57">
        <f t="shared" si="81"/>
        <v>4.0206908867897939E-3</v>
      </c>
      <c r="Q57">
        <f t="shared" si="81"/>
        <v>3.0641465001106813</v>
      </c>
      <c r="R57">
        <f t="shared" si="81"/>
        <v>0.58846342709984523</v>
      </c>
      <c r="S57">
        <f t="shared" si="81"/>
        <v>0.59475801349889512</v>
      </c>
      <c r="T57">
        <f t="shared" si="81"/>
        <v>3.924255333879258E-5</v>
      </c>
      <c r="U57">
        <f t="shared" si="81"/>
        <v>0.70314571158288675</v>
      </c>
      <c r="V57">
        <f t="shared" si="81"/>
        <v>1802.8056353218915</v>
      </c>
      <c r="W57">
        <f t="shared" si="81"/>
        <v>0.67137607545288736</v>
      </c>
      <c r="Z57" s="3"/>
      <c r="AA57" t="str">
        <f t="shared" si="65"/>
        <v>BT3</v>
      </c>
      <c r="AB57">
        <f t="shared" ref="AB57:AU57" si="82">AZ18</f>
        <v>65.659119368274276</v>
      </c>
      <c r="AC57">
        <f t="shared" si="82"/>
        <v>1063.0948304777287</v>
      </c>
      <c r="AD57">
        <f t="shared" si="82"/>
        <v>0.25051230412422182</v>
      </c>
      <c r="AE57">
        <f t="shared" si="82"/>
        <v>19.585950267846872</v>
      </c>
      <c r="AF57">
        <f t="shared" si="82"/>
        <v>33.924223655350978</v>
      </c>
      <c r="AG57">
        <f t="shared" si="82"/>
        <v>5.4793098463612397E-2</v>
      </c>
      <c r="AH57">
        <f t="shared" si="82"/>
        <v>66.51953454855601</v>
      </c>
      <c r="AI57">
        <f t="shared" si="82"/>
        <v>7.54212848884114</v>
      </c>
      <c r="AJ57">
        <f t="shared" si="82"/>
        <v>445.46985220590187</v>
      </c>
      <c r="AK57">
        <f t="shared" si="82"/>
        <v>4.4991967068334651</v>
      </c>
      <c r="AL57">
        <f t="shared" si="82"/>
        <v>0.62777735970820892</v>
      </c>
      <c r="AM57">
        <f t="shared" si="82"/>
        <v>43.549975702268824</v>
      </c>
      <c r="AN57">
        <f t="shared" si="82"/>
        <v>4.0049443849274969E-3</v>
      </c>
      <c r="AO57">
        <f t="shared" si="82"/>
        <v>3.0583599422639445</v>
      </c>
      <c r="AP57">
        <f t="shared" si="82"/>
        <v>0.56969533884494883</v>
      </c>
      <c r="AQ57">
        <f t="shared" si="82"/>
        <v>0.57568910028966092</v>
      </c>
      <c r="AR57">
        <f t="shared" si="82"/>
        <v>3.6589229453861623E-5</v>
      </c>
      <c r="AS57">
        <f t="shared" si="82"/>
        <v>0.67891172248736542</v>
      </c>
      <c r="AT57">
        <f t="shared" si="82"/>
        <v>1522.1898148725304</v>
      </c>
      <c r="AU57">
        <f t="shared" si="82"/>
        <v>0.65259350929847759</v>
      </c>
      <c r="AX57" s="3"/>
      <c r="AY57" t="str">
        <f t="shared" si="67"/>
        <v>BT3</v>
      </c>
      <c r="AZ57">
        <f t="shared" ref="AZ57:BS57" si="83">AZ19</f>
        <v>58.732165316676273</v>
      </c>
      <c r="BA57">
        <f t="shared" si="83"/>
        <v>944.99620935114956</v>
      </c>
      <c r="BB57">
        <f t="shared" si="83"/>
        <v>0.23054332498525146</v>
      </c>
      <c r="BC57">
        <f t="shared" si="83"/>
        <v>17.483508533478247</v>
      </c>
      <c r="BD57">
        <f t="shared" si="83"/>
        <v>29.120552377223358</v>
      </c>
      <c r="BE57">
        <f t="shared" si="83"/>
        <v>4.9085009422413395E-2</v>
      </c>
      <c r="BF57">
        <f t="shared" si="83"/>
        <v>59.502195322441764</v>
      </c>
      <c r="BG57">
        <f t="shared" si="83"/>
        <v>6.886880450261522</v>
      </c>
      <c r="BH57">
        <f t="shared" si="83"/>
        <v>386.5338833971191</v>
      </c>
      <c r="BI57">
        <f t="shared" si="83"/>
        <v>3.8795429474280172</v>
      </c>
      <c r="BJ57">
        <f t="shared" si="83"/>
        <v>0.81768356739593373</v>
      </c>
      <c r="BK57">
        <f t="shared" si="83"/>
        <v>37.312084809505386</v>
      </c>
      <c r="BL57">
        <f t="shared" si="83"/>
        <v>4.1963701832776982E-3</v>
      </c>
      <c r="BM57">
        <f t="shared" si="83"/>
        <v>3.25887809927793</v>
      </c>
      <c r="BN57">
        <f t="shared" si="83"/>
        <v>0.52357077854532919</v>
      </c>
      <c r="BO57">
        <f t="shared" si="83"/>
        <v>0.52903484961070302</v>
      </c>
      <c r="BP57">
        <f t="shared" si="83"/>
        <v>3.2880411204184551E-5</v>
      </c>
      <c r="BQ57">
        <f t="shared" si="83"/>
        <v>0.63001401494039955</v>
      </c>
      <c r="BR57">
        <f t="shared" si="83"/>
        <v>925.29270741457447</v>
      </c>
      <c r="BS57">
        <f t="shared" si="83"/>
        <v>0.66714765597561754</v>
      </c>
      <c r="BV57" s="3"/>
      <c r="BW57" t="str">
        <f t="shared" si="69"/>
        <v>BT3</v>
      </c>
      <c r="BX57">
        <f t="shared" ref="BX57:CQ57" si="84">AZ20</f>
        <v>54.367909541988361</v>
      </c>
      <c r="BY57">
        <f t="shared" si="84"/>
        <v>870.628639612401</v>
      </c>
      <c r="BZ57">
        <f t="shared" si="84"/>
        <v>0.21799104633530503</v>
      </c>
      <c r="CA57">
        <f t="shared" si="84"/>
        <v>16.15984194676038</v>
      </c>
      <c r="CB57">
        <f t="shared" si="84"/>
        <v>26.097574329330037</v>
      </c>
      <c r="CC57">
        <f t="shared" si="84"/>
        <v>4.5494733116642934E-2</v>
      </c>
      <c r="CD57">
        <f t="shared" si="84"/>
        <v>55.08102011258363</v>
      </c>
      <c r="CE57">
        <f t="shared" si="84"/>
        <v>6.4740140942512854</v>
      </c>
      <c r="CF57">
        <f t="shared" si="84"/>
        <v>349.4671874077091</v>
      </c>
      <c r="CG57">
        <f t="shared" si="84"/>
        <v>3.4892651509102857</v>
      </c>
      <c r="CH57">
        <f t="shared" si="84"/>
        <v>0.93710755663175738</v>
      </c>
      <c r="CI57">
        <f t="shared" si="84"/>
        <v>33.386207927210435</v>
      </c>
      <c r="CJ57">
        <f t="shared" si="84"/>
        <v>4.3170583411561627E-3</v>
      </c>
      <c r="CK57">
        <f t="shared" si="84"/>
        <v>3.3854622744021277</v>
      </c>
      <c r="CL57">
        <f t="shared" si="84"/>
        <v>0.49452280509280566</v>
      </c>
      <c r="CM57">
        <f t="shared" si="84"/>
        <v>0.49965364631699094</v>
      </c>
      <c r="CN57">
        <f t="shared" si="84"/>
        <v>3.0544669739909735E-5</v>
      </c>
      <c r="CO57">
        <f t="shared" si="84"/>
        <v>0.59928889960597387</v>
      </c>
      <c r="CP57">
        <f t="shared" si="84"/>
        <v>549.22905185952982</v>
      </c>
      <c r="CQ57">
        <f t="shared" si="84"/>
        <v>0.67630113872419939</v>
      </c>
      <c r="CT57" s="3"/>
      <c r="CU57" t="str">
        <f t="shared" si="71"/>
        <v>BT3</v>
      </c>
      <c r="CV57">
        <f t="shared" ref="CV57:DO57" si="85">AZ21</f>
        <v>53.191993031356837</v>
      </c>
      <c r="CW57">
        <f t="shared" si="85"/>
        <v>850.64516772552452</v>
      </c>
      <c r="CX57">
        <f t="shared" si="85"/>
        <v>0.21463848922147807</v>
      </c>
      <c r="CY57">
        <f t="shared" si="85"/>
        <v>15.803762321016302</v>
      </c>
      <c r="CZ57">
        <f t="shared" si="85"/>
        <v>25.297857958792306</v>
      </c>
      <c r="DA57">
        <f t="shared" si="85"/>
        <v>4.4558017157337274E-2</v>
      </c>
      <c r="DB57">
        <f t="shared" si="85"/>
        <v>53.889905844496376</v>
      </c>
      <c r="DC57">
        <f t="shared" si="85"/>
        <v>6.36411575722388</v>
      </c>
      <c r="DD57">
        <f t="shared" si="85"/>
        <v>339.70708212726396</v>
      </c>
      <c r="DE57">
        <f t="shared" si="85"/>
        <v>3.3849448038876213</v>
      </c>
      <c r="DF57">
        <f t="shared" si="85"/>
        <v>0.96998812364012887</v>
      </c>
      <c r="DG57">
        <f t="shared" si="85"/>
        <v>32.346793198934179</v>
      </c>
      <c r="DH57">
        <f t="shared" si="85"/>
        <v>4.351794115254902E-3</v>
      </c>
      <c r="DI57">
        <f t="shared" si="85"/>
        <v>3.4218758194022856</v>
      </c>
      <c r="DJ57">
        <f t="shared" si="85"/>
        <v>0.4866372263104356</v>
      </c>
      <c r="DK57">
        <f t="shared" si="85"/>
        <v>0.49167857165170409</v>
      </c>
      <c r="DL57">
        <f t="shared" si="85"/>
        <v>2.9918400760023824E-5</v>
      </c>
      <c r="DM57">
        <f t="shared" si="85"/>
        <v>0.59106855477799758</v>
      </c>
      <c r="DN57">
        <f t="shared" si="85"/>
        <v>445.97192543719842</v>
      </c>
      <c r="DO57">
        <f t="shared" si="85"/>
        <v>0.67914017806604166</v>
      </c>
      <c r="DR57" s="3"/>
      <c r="DS57" t="str">
        <f t="shared" si="73"/>
        <v>BT3</v>
      </c>
      <c r="DT57">
        <f t="shared" ref="DT57:EM57" si="86">AZ22</f>
        <v>53.012610364409582</v>
      </c>
      <c r="DU57">
        <f t="shared" si="86"/>
        <v>847.64685209338347</v>
      </c>
      <c r="DV57">
        <f t="shared" si="86"/>
        <v>0.21415369396604711</v>
      </c>
      <c r="DW57">
        <f t="shared" si="86"/>
        <v>15.749926024670101</v>
      </c>
      <c r="DX57">
        <f t="shared" si="86"/>
        <v>25.190120117624183</v>
      </c>
      <c r="DY57">
        <f t="shared" si="86"/>
        <v>4.4444755676014178E-2</v>
      </c>
      <c r="DZ57">
        <f t="shared" si="86"/>
        <v>53.70833897224297</v>
      </c>
      <c r="EA57">
        <f t="shared" si="86"/>
        <v>6.3486766969864998</v>
      </c>
      <c r="EB57">
        <f t="shared" si="86"/>
        <v>338.43612418393502</v>
      </c>
      <c r="EC57">
        <f t="shared" si="86"/>
        <v>3.3698432185375782</v>
      </c>
      <c r="ED57">
        <f t="shared" si="86"/>
        <v>0.97571362092227154</v>
      </c>
      <c r="EE57">
        <f t="shared" si="86"/>
        <v>32.205950475208795</v>
      </c>
      <c r="EF57">
        <f t="shared" si="86"/>
        <v>4.359265856038165E-3</v>
      </c>
      <c r="EG57">
        <f t="shared" si="86"/>
        <v>3.429677050424754</v>
      </c>
      <c r="EH57">
        <f t="shared" si="86"/>
        <v>0.48537544373297514</v>
      </c>
      <c r="EI57">
        <f t="shared" si="86"/>
        <v>0.49040338057135024</v>
      </c>
      <c r="EJ57">
        <f t="shared" si="86"/>
        <v>2.9825811794102775E-5</v>
      </c>
      <c r="EK57">
        <f t="shared" si="86"/>
        <v>0.58986496692390145</v>
      </c>
      <c r="EL57">
        <f t="shared" si="86"/>
        <v>428.3229298391613</v>
      </c>
      <c r="EM57">
        <f t="shared" si="86"/>
        <v>0.67994103808445827</v>
      </c>
    </row>
    <row r="58" spans="2:143" x14ac:dyDescent="0.2">
      <c r="B58" s="3"/>
      <c r="C58" t="str">
        <f>BW16</f>
        <v>BT4</v>
      </c>
      <c r="D58">
        <f>BX17</f>
        <v>71.037344373638561</v>
      </c>
      <c r="E58">
        <f t="shared" ref="E58:W58" si="87">BY17</f>
        <v>1157.3974241025164</v>
      </c>
      <c r="F58">
        <f t="shared" si="87"/>
        <v>0.26394631214941217</v>
      </c>
      <c r="G58">
        <f t="shared" si="87"/>
        <v>21.163320373342795</v>
      </c>
      <c r="H58">
        <f t="shared" si="87"/>
        <v>39.051317376578169</v>
      </c>
      <c r="I58">
        <f t="shared" si="87"/>
        <v>6.1636433591125847E-2</v>
      </c>
      <c r="J58">
        <f t="shared" si="87"/>
        <v>71.984152146296964</v>
      </c>
      <c r="K58">
        <f t="shared" si="87"/>
        <v>8.1852793200234633</v>
      </c>
      <c r="L58">
        <f t="shared" si="87"/>
        <v>508.80220200924356</v>
      </c>
      <c r="M58">
        <f t="shared" si="87"/>
        <v>5.0941672946901804</v>
      </c>
      <c r="N58">
        <f t="shared" si="87"/>
        <v>0.53151182255340712</v>
      </c>
      <c r="O58">
        <f t="shared" si="87"/>
        <v>50.158140112129509</v>
      </c>
      <c r="P58">
        <f t="shared" si="87"/>
        <v>3.9846929893474761E-3</v>
      </c>
      <c r="Q58">
        <f t="shared" si="87"/>
        <v>3.0298201913303671</v>
      </c>
      <c r="R58">
        <f t="shared" si="87"/>
        <v>0.59245145745971162</v>
      </c>
      <c r="S58">
        <f t="shared" si="87"/>
        <v>0.59879528683672212</v>
      </c>
      <c r="T58">
        <f t="shared" si="87"/>
        <v>3.9627411406643966E-5</v>
      </c>
      <c r="U58">
        <f t="shared" si="87"/>
        <v>0.70716272158317706</v>
      </c>
      <c r="V58">
        <f t="shared" si="87"/>
        <v>1872.1075697692422</v>
      </c>
      <c r="W58">
        <f t="shared" si="87"/>
        <v>0.66793348088613969</v>
      </c>
      <c r="Z58" s="3"/>
      <c r="AA58" t="str">
        <f t="shared" si="65"/>
        <v>BT4</v>
      </c>
      <c r="AB58">
        <f t="shared" ref="AB58:AU58" si="88">BX18</f>
        <v>69.56503638691818</v>
      </c>
      <c r="AC58">
        <f t="shared" si="88"/>
        <v>1133.4397436071599</v>
      </c>
      <c r="AD58">
        <f t="shared" si="88"/>
        <v>0.26057191532318286</v>
      </c>
      <c r="AE58">
        <f t="shared" si="88"/>
        <v>20.804996624515649</v>
      </c>
      <c r="AF58">
        <f t="shared" si="88"/>
        <v>37.130646625768058</v>
      </c>
      <c r="AG58">
        <f t="shared" si="88"/>
        <v>5.8576977645260493E-2</v>
      </c>
      <c r="AH58">
        <f t="shared" si="88"/>
        <v>70.487035299145504</v>
      </c>
      <c r="AI58">
        <f t="shared" si="88"/>
        <v>7.936693231248471</v>
      </c>
      <c r="AJ58">
        <f t="shared" si="88"/>
        <v>483.42274222096989</v>
      </c>
      <c r="AK58">
        <f t="shared" si="88"/>
        <v>4.8907306807725588</v>
      </c>
      <c r="AL58">
        <f t="shared" si="88"/>
        <v>0.50638990307791887</v>
      </c>
      <c r="AM58">
        <f t="shared" si="88"/>
        <v>47.679623913843521</v>
      </c>
      <c r="AN58">
        <f t="shared" si="88"/>
        <v>3.8591759527473188E-3</v>
      </c>
      <c r="AO58">
        <f t="shared" si="88"/>
        <v>2.93814188102075</v>
      </c>
      <c r="AP58">
        <f t="shared" si="88"/>
        <v>0.59021447339625743</v>
      </c>
      <c r="AQ58">
        <f t="shared" si="88"/>
        <v>0.59650229607503225</v>
      </c>
      <c r="AR58">
        <f t="shared" si="88"/>
        <v>3.8711836793056643E-5</v>
      </c>
      <c r="AS58">
        <f t="shared" si="88"/>
        <v>0.70167507641879556</v>
      </c>
      <c r="AT58">
        <f t="shared" si="88"/>
        <v>1854.6284798263118</v>
      </c>
      <c r="AU58">
        <f t="shared" si="88"/>
        <v>0.65165633651212884</v>
      </c>
      <c r="AX58" s="3"/>
      <c r="AY58" t="str">
        <f t="shared" si="67"/>
        <v>BT4</v>
      </c>
      <c r="AZ58">
        <f t="shared" ref="AZ58:BS58" si="89">BX19</f>
        <v>69.866431362975874</v>
      </c>
      <c r="BA58">
        <f t="shared" si="89"/>
        <v>1140.7252448263455</v>
      </c>
      <c r="BB58">
        <f t="shared" si="89"/>
        <v>0.26058625530616647</v>
      </c>
      <c r="BC58">
        <f t="shared" si="89"/>
        <v>20.930135146615807</v>
      </c>
      <c r="BD58">
        <f t="shared" si="89"/>
        <v>37.389919419418284</v>
      </c>
      <c r="BE58">
        <f t="shared" si="89"/>
        <v>5.8958982474851082E-2</v>
      </c>
      <c r="BF58">
        <f t="shared" si="89"/>
        <v>70.795366659756056</v>
      </c>
      <c r="BG58">
        <f t="shared" si="89"/>
        <v>7.9764772204733028</v>
      </c>
      <c r="BH58">
        <f t="shared" si="89"/>
        <v>485.98155072393519</v>
      </c>
      <c r="BI58">
        <f t="shared" si="89"/>
        <v>4.9182614805001892</v>
      </c>
      <c r="BJ58">
        <f t="shared" si="89"/>
        <v>0.50657962486681374</v>
      </c>
      <c r="BK58">
        <f t="shared" si="89"/>
        <v>47.997199448315065</v>
      </c>
      <c r="BL58">
        <f t="shared" si="89"/>
        <v>3.8643459118292449E-3</v>
      </c>
      <c r="BM58">
        <f t="shared" si="89"/>
        <v>2.9625841834993323</v>
      </c>
      <c r="BN58">
        <f t="shared" si="89"/>
        <v>0.58940567189610138</v>
      </c>
      <c r="BO58">
        <f t="shared" si="89"/>
        <v>0.59572119984922878</v>
      </c>
      <c r="BP58">
        <f t="shared" si="89"/>
        <v>3.8863501500010333E-5</v>
      </c>
      <c r="BQ58">
        <f t="shared" si="89"/>
        <v>0.7009992741122264</v>
      </c>
      <c r="BR58">
        <f t="shared" si="89"/>
        <v>1846.481528223431</v>
      </c>
      <c r="BS58">
        <f t="shared" si="89"/>
        <v>0.66517721472256897</v>
      </c>
      <c r="BV58" s="3"/>
      <c r="BW58" t="str">
        <f t="shared" si="69"/>
        <v>BT4</v>
      </c>
      <c r="BX58">
        <f t="shared" ref="BX58:CQ58" si="90">BX20</f>
        <v>75.839044928905565</v>
      </c>
      <c r="BY58">
        <f t="shared" si="90"/>
        <v>1321.7731940844535</v>
      </c>
      <c r="BZ58">
        <f t="shared" si="90"/>
        <v>0.24791040426571662</v>
      </c>
      <c r="CA58">
        <f t="shared" si="90"/>
        <v>23.914544889890124</v>
      </c>
      <c r="CB58">
        <f t="shared" si="90"/>
        <v>44.603510629439128</v>
      </c>
      <c r="CC58">
        <f t="shared" si="90"/>
        <v>6.8928762087477377E-2</v>
      </c>
      <c r="CD58">
        <f t="shared" si="90"/>
        <v>76.974846526752401</v>
      </c>
      <c r="CE58">
        <f t="shared" si="90"/>
        <v>8.8990958231423409</v>
      </c>
      <c r="CF58">
        <f t="shared" si="90"/>
        <v>549.05871871647162</v>
      </c>
      <c r="CG58">
        <f t="shared" si="90"/>
        <v>5.6171857591441148</v>
      </c>
      <c r="CH58">
        <f t="shared" si="90"/>
        <v>0.46629150186314527</v>
      </c>
      <c r="CI58">
        <f t="shared" si="90"/>
        <v>56.678866491720832</v>
      </c>
      <c r="CJ58">
        <f t="shared" si="90"/>
        <v>3.7970976386838317E-3</v>
      </c>
      <c r="CK58">
        <f t="shared" si="90"/>
        <v>3.6065110972082111</v>
      </c>
      <c r="CL58">
        <f t="shared" si="90"/>
        <v>0.52686139456062131</v>
      </c>
      <c r="CM58">
        <f t="shared" si="90"/>
        <v>0.53376937268482183</v>
      </c>
      <c r="CN58">
        <f t="shared" si="90"/>
        <v>4.1805767743384116E-5</v>
      </c>
      <c r="CO58">
        <f t="shared" si="90"/>
        <v>0.64255349852027133</v>
      </c>
      <c r="CP58">
        <f t="shared" si="90"/>
        <v>1462.734693880753</v>
      </c>
      <c r="CQ58">
        <f t="shared" si="90"/>
        <v>1.0748221536870881</v>
      </c>
      <c r="CT58" s="3"/>
      <c r="CU58" t="str">
        <f t="shared" si="71"/>
        <v>BT4</v>
      </c>
      <c r="CV58">
        <f t="shared" ref="CV58:DO58" si="91">BX21</f>
        <v>84.271652350453337</v>
      </c>
      <c r="CW58">
        <f t="shared" si="91"/>
        <v>1578.5560958432266</v>
      </c>
      <c r="CX58">
        <f t="shared" si="91"/>
        <v>0.22961088871450194</v>
      </c>
      <c r="CY58">
        <f t="shared" si="91"/>
        <v>28.142343648859356</v>
      </c>
      <c r="CZ58">
        <f t="shared" si="91"/>
        <v>54.890722201931958</v>
      </c>
      <c r="DA58">
        <f t="shared" si="91"/>
        <v>8.3120751354026801E-2</v>
      </c>
      <c r="DB58">
        <f t="shared" si="91"/>
        <v>85.702028082668505</v>
      </c>
      <c r="DC58">
        <f t="shared" si="91"/>
        <v>10.209539393265368</v>
      </c>
      <c r="DD58">
        <f t="shared" si="91"/>
        <v>638.88635476502657</v>
      </c>
      <c r="DE58">
        <f t="shared" si="91"/>
        <v>6.6105931665174511</v>
      </c>
      <c r="DF58">
        <f t="shared" si="91"/>
        <v>0.40797712028057859</v>
      </c>
      <c r="DG58">
        <f t="shared" si="91"/>
        <v>69.058073831031308</v>
      </c>
      <c r="DH58">
        <f t="shared" si="91"/>
        <v>3.6969964695953953E-3</v>
      </c>
      <c r="DI58">
        <f t="shared" si="91"/>
        <v>4.5208040602031518</v>
      </c>
      <c r="DJ58">
        <f t="shared" si="91"/>
        <v>0.43699550927585928</v>
      </c>
      <c r="DK58">
        <f t="shared" si="91"/>
        <v>0.44474074877734199</v>
      </c>
      <c r="DL58">
        <f t="shared" si="91"/>
        <v>4.596249587831821E-5</v>
      </c>
      <c r="DM58">
        <f t="shared" si="91"/>
        <v>0.55858091417574096</v>
      </c>
      <c r="DN58">
        <f t="shared" si="91"/>
        <v>913.7963333661869</v>
      </c>
      <c r="DO58">
        <f t="shared" si="91"/>
        <v>1.6575728801298313</v>
      </c>
      <c r="DR58" s="3"/>
      <c r="DS58" t="str">
        <f t="shared" si="73"/>
        <v>BT4</v>
      </c>
      <c r="DT58">
        <f t="shared" ref="DT58:EM58" si="92">BX22</f>
        <v>86.194948792932465</v>
      </c>
      <c r="DU58">
        <f t="shared" si="92"/>
        <v>1636.843056686761</v>
      </c>
      <c r="DV58">
        <f t="shared" si="92"/>
        <v>0.22554481184759678</v>
      </c>
      <c r="DW58">
        <f t="shared" si="92"/>
        <v>29.101417539307853</v>
      </c>
      <c r="DX58">
        <f t="shared" si="92"/>
        <v>57.249613375968131</v>
      </c>
      <c r="DY58">
        <f t="shared" si="92"/>
        <v>8.6368080663919433E-2</v>
      </c>
      <c r="DZ58">
        <f t="shared" si="92"/>
        <v>87.692193002289002</v>
      </c>
      <c r="EA58">
        <f t="shared" si="92"/>
        <v>10.510318924322181</v>
      </c>
      <c r="EB58">
        <f t="shared" si="92"/>
        <v>659.56059766385692</v>
      </c>
      <c r="EC58">
        <f t="shared" si="92"/>
        <v>6.8371372819095368</v>
      </c>
      <c r="ED58">
        <f t="shared" si="92"/>
        <v>0.39494680784725739</v>
      </c>
      <c r="EE58">
        <f t="shared" si="92"/>
        <v>71.898817816262095</v>
      </c>
      <c r="EF58">
        <f t="shared" si="92"/>
        <v>3.6756149557881984E-3</v>
      </c>
      <c r="EG58">
        <f t="shared" si="92"/>
        <v>4.728188248435842</v>
      </c>
      <c r="EH58">
        <f t="shared" si="92"/>
        <v>0.41679989880879453</v>
      </c>
      <c r="EI58">
        <f t="shared" si="92"/>
        <v>0.42473541999622594</v>
      </c>
      <c r="EJ58">
        <f t="shared" si="92"/>
        <v>4.6914524104217828E-5</v>
      </c>
      <c r="EK58">
        <f t="shared" si="92"/>
        <v>0.53976428893567152</v>
      </c>
      <c r="EL58">
        <f t="shared" si="92"/>
        <v>790.29171687573262</v>
      </c>
      <c r="EM58">
        <f t="shared" si="92"/>
        <v>1.7893258812717752</v>
      </c>
    </row>
    <row r="59" spans="2:143" x14ac:dyDescent="0.2">
      <c r="B59" s="3" t="str">
        <f>B23</f>
        <v>Direct-emissions-pricing only</v>
      </c>
      <c r="C59" t="str">
        <f>C55</f>
        <v>BT1</v>
      </c>
      <c r="D59">
        <f>D23</f>
        <v>70.991779045544504</v>
      </c>
      <c r="E59">
        <f t="shared" ref="E59:W59" si="93">E23</f>
        <v>1156.6466891267942</v>
      </c>
      <c r="F59">
        <f t="shared" si="93"/>
        <v>0.26382843898391722</v>
      </c>
      <c r="G59">
        <f t="shared" si="93"/>
        <v>21.150472210931152</v>
      </c>
      <c r="H59">
        <f t="shared" si="93"/>
        <v>39.014207011003379</v>
      </c>
      <c r="I59">
        <f t="shared" si="93"/>
        <v>6.1575328355761898E-2</v>
      </c>
      <c r="J59">
        <f t="shared" si="93"/>
        <v>71.938016079976791</v>
      </c>
      <c r="K59">
        <f t="shared" si="93"/>
        <v>8.1792619773160027</v>
      </c>
      <c r="L59">
        <f t="shared" si="93"/>
        <v>508.30724961847892</v>
      </c>
      <c r="M59">
        <f t="shared" si="93"/>
        <v>5.0898965087330348</v>
      </c>
      <c r="N59">
        <f t="shared" si="93"/>
        <v>0.53093002902258835</v>
      </c>
      <c r="O59">
        <f t="shared" si="93"/>
        <v>50.110178061003936</v>
      </c>
      <c r="P59">
        <f t="shared" si="93"/>
        <v>3.9817807497643408E-3</v>
      </c>
      <c r="Q59">
        <f t="shared" si="93"/>
        <v>3.0274312912568</v>
      </c>
      <c r="R59">
        <f t="shared" si="93"/>
        <v>0.59223325139355376</v>
      </c>
      <c r="S59">
        <f t="shared" si="93"/>
        <v>0.59857412298040702</v>
      </c>
      <c r="T59">
        <f t="shared" si="93"/>
        <v>3.9601654054106382E-5</v>
      </c>
      <c r="U59">
        <f t="shared" si="93"/>
        <v>0.70689956415905386</v>
      </c>
      <c r="V59">
        <f t="shared" si="93"/>
        <v>1871.4035233362274</v>
      </c>
      <c r="W59">
        <f t="shared" si="93"/>
        <v>0.66732199619299115</v>
      </c>
      <c r="Z59" s="3" t="str">
        <f>B59</f>
        <v>Direct-emissions-pricing only</v>
      </c>
      <c r="AA59" t="str">
        <f t="shared" si="65"/>
        <v>BT1</v>
      </c>
      <c r="AB59" s="4">
        <f t="shared" ref="AB59:AU59" si="94">D24</f>
        <v>69.30290455251604</v>
      </c>
      <c r="AC59" s="4">
        <f t="shared" si="94"/>
        <v>1126.6678682866475</v>
      </c>
      <c r="AD59" s="4">
        <f t="shared" si="94"/>
        <v>0.26071819506418042</v>
      </c>
      <c r="AE59" s="4">
        <f t="shared" si="94"/>
        <v>20.694280657837869</v>
      </c>
      <c r="AF59" s="4">
        <f t="shared" si="94"/>
        <v>36.820132420760793</v>
      </c>
      <c r="AG59" s="4">
        <f t="shared" si="94"/>
        <v>5.8128324945757155E-2</v>
      </c>
      <c r="AH59" s="4">
        <f t="shared" si="94"/>
        <v>70.217329681646888</v>
      </c>
      <c r="AI59" s="4">
        <f t="shared" si="94"/>
        <v>7.8963096921035563</v>
      </c>
      <c r="AJ59" s="4">
        <f t="shared" si="94"/>
        <v>480.29066262234755</v>
      </c>
      <c r="AK59" s="4">
        <f t="shared" si="94"/>
        <v>4.859784000829328</v>
      </c>
      <c r="AL59" s="4">
        <f t="shared" si="94"/>
        <v>0.50636653514173868</v>
      </c>
      <c r="AM59" s="4">
        <f t="shared" si="94"/>
        <v>47.297709495186318</v>
      </c>
      <c r="AN59" s="4">
        <f t="shared" si="94"/>
        <v>3.8559947214543973E-3</v>
      </c>
      <c r="AO59" s="4">
        <f t="shared" si="94"/>
        <v>2.9149823689932055</v>
      </c>
      <c r="AP59" s="4">
        <f t="shared" si="94"/>
        <v>0.59172407465873744</v>
      </c>
      <c r="AQ59" s="4">
        <f t="shared" si="94"/>
        <v>0.59798941728042954</v>
      </c>
      <c r="AR59" s="4">
        <f t="shared" si="94"/>
        <v>3.8571969294362155E-5</v>
      </c>
      <c r="AS59" s="4">
        <f t="shared" si="94"/>
        <v>0.70294290319666219</v>
      </c>
      <c r="AT59" s="4">
        <f t="shared" si="94"/>
        <v>1865.087918815578</v>
      </c>
      <c r="AU59" s="4">
        <f t="shared" si="94"/>
        <v>0.63856957490663324</v>
      </c>
      <c r="AX59" s="3" t="str">
        <f>Z59</f>
        <v>Direct-emissions-pricing only</v>
      </c>
      <c r="AY59" t="str">
        <f t="shared" si="67"/>
        <v>BT1</v>
      </c>
      <c r="AZ59">
        <f t="shared" ref="AZ59:BS59" si="95">D25</f>
        <v>69.3863635164318</v>
      </c>
      <c r="BA59">
        <f t="shared" si="95"/>
        <v>1127.9041233452308</v>
      </c>
      <c r="BB59">
        <f t="shared" si="95"/>
        <v>0.26099924246715595</v>
      </c>
      <c r="BC59">
        <f t="shared" si="95"/>
        <v>20.719174235051238</v>
      </c>
      <c r="BD59">
        <f t="shared" si="95"/>
        <v>36.833072355995753</v>
      </c>
      <c r="BE59">
        <f t="shared" si="95"/>
        <v>5.8161841951668937E-2</v>
      </c>
      <c r="BF59">
        <f t="shared" si="95"/>
        <v>70.30105866639974</v>
      </c>
      <c r="BG59">
        <f t="shared" si="95"/>
        <v>7.9034381799796849</v>
      </c>
      <c r="BH59">
        <f t="shared" si="95"/>
        <v>480.55253222962892</v>
      </c>
      <c r="BI59">
        <f t="shared" si="95"/>
        <v>4.8629017667604213</v>
      </c>
      <c r="BJ59">
        <f t="shared" si="95"/>
        <v>0.5072679088225317</v>
      </c>
      <c r="BK59">
        <f t="shared" si="95"/>
        <v>47.316026843538246</v>
      </c>
      <c r="BL59">
        <f t="shared" si="95"/>
        <v>3.8608738116355048E-3</v>
      </c>
      <c r="BM59">
        <f t="shared" si="95"/>
        <v>2.9183503378885631</v>
      </c>
      <c r="BN59">
        <f t="shared" si="95"/>
        <v>0.59255160854401079</v>
      </c>
      <c r="BO59">
        <f t="shared" si="95"/>
        <v>0.5988242065717776</v>
      </c>
      <c r="BP59">
        <f t="shared" si="95"/>
        <v>3.8613209940383774E-5</v>
      </c>
      <c r="BQ59">
        <f t="shared" si="95"/>
        <v>0.70374978238357933</v>
      </c>
      <c r="BR59">
        <f t="shared" si="95"/>
        <v>1867.7403369711831</v>
      </c>
      <c r="BS59">
        <f t="shared" si="95"/>
        <v>0.63938055457675913</v>
      </c>
      <c r="BV59" s="3" t="str">
        <f>AX59</f>
        <v>Direct-emissions-pricing only</v>
      </c>
      <c r="BW59" t="str">
        <f t="shared" si="69"/>
        <v>BT1</v>
      </c>
      <c r="BX59">
        <f t="shared" ref="BX59:CQ59" si="96">D26</f>
        <v>69.432780755791754</v>
      </c>
      <c r="BY59">
        <f t="shared" si="96"/>
        <v>1128.5833223762663</v>
      </c>
      <c r="BZ59">
        <f t="shared" si="96"/>
        <v>0.26115872743320434</v>
      </c>
      <c r="CA59">
        <f t="shared" si="96"/>
        <v>20.733106138539473</v>
      </c>
      <c r="CB59">
        <f t="shared" si="96"/>
        <v>36.836812753690133</v>
      </c>
      <c r="CC59">
        <f t="shared" si="96"/>
        <v>5.81756165708599E-2</v>
      </c>
      <c r="CD59">
        <f t="shared" si="96"/>
        <v>70.347575083322326</v>
      </c>
      <c r="CE59">
        <f t="shared" si="96"/>
        <v>7.9071633835261164</v>
      </c>
      <c r="CF59">
        <f t="shared" si="96"/>
        <v>480.65796776625479</v>
      </c>
      <c r="CG59">
        <f t="shared" si="96"/>
        <v>4.8643473591561568</v>
      </c>
      <c r="CH59">
        <f t="shared" si="96"/>
        <v>0.5077609257796053</v>
      </c>
      <c r="CI59">
        <f t="shared" si="96"/>
        <v>47.321849495258817</v>
      </c>
      <c r="CJ59">
        <f t="shared" si="96"/>
        <v>3.8635918836666091E-3</v>
      </c>
      <c r="CK59">
        <f t="shared" si="96"/>
        <v>2.9201865861661278</v>
      </c>
      <c r="CL59">
        <f t="shared" si="96"/>
        <v>0.59303487990761594</v>
      </c>
      <c r="CM59">
        <f t="shared" si="96"/>
        <v>0.59931160726108712</v>
      </c>
      <c r="CN59">
        <f t="shared" si="96"/>
        <v>3.8635731869562362E-5</v>
      </c>
      <c r="CO59">
        <f t="shared" si="96"/>
        <v>0.70421587151414244</v>
      </c>
      <c r="CP59">
        <f t="shared" si="96"/>
        <v>1869.3018366071747</v>
      </c>
      <c r="CQ59">
        <f t="shared" si="96"/>
        <v>0.6398166351815272</v>
      </c>
      <c r="CT59" s="3" t="str">
        <f>BV59</f>
        <v>Direct-emissions-pricing only</v>
      </c>
      <c r="CU59" t="str">
        <f t="shared" si="71"/>
        <v>BT1</v>
      </c>
      <c r="CV59">
        <f t="shared" ref="CV59:DO59" si="97">D27</f>
        <v>69.462980416931188</v>
      </c>
      <c r="CW59">
        <f t="shared" si="97"/>
        <v>1129.0233796370733</v>
      </c>
      <c r="CX59">
        <f t="shared" si="97"/>
        <v>0.26126318808564719</v>
      </c>
      <c r="CY59">
        <f t="shared" si="97"/>
        <v>20.742189517329798</v>
      </c>
      <c r="CZ59">
        <f t="shared" si="97"/>
        <v>36.838486606714298</v>
      </c>
      <c r="DA59">
        <f t="shared" si="97"/>
        <v>5.8183508949572083E-2</v>
      </c>
      <c r="DB59">
        <f t="shared" si="97"/>
        <v>70.377828063531581</v>
      </c>
      <c r="DC59">
        <f t="shared" si="97"/>
        <v>7.9095344157969478</v>
      </c>
      <c r="DD59">
        <f t="shared" si="97"/>
        <v>480.71772815400089</v>
      </c>
      <c r="DE59">
        <f t="shared" si="97"/>
        <v>4.8652244994813003</v>
      </c>
      <c r="DF59">
        <f t="shared" si="97"/>
        <v>0.50807986742357747</v>
      </c>
      <c r="DG59">
        <f t="shared" si="97"/>
        <v>47.324678410854403</v>
      </c>
      <c r="DH59">
        <f t="shared" si="97"/>
        <v>3.8653612775420079E-3</v>
      </c>
      <c r="DI59">
        <f t="shared" si="97"/>
        <v>2.9213731564095569</v>
      </c>
      <c r="DJ59">
        <f t="shared" si="97"/>
        <v>0.59335436178399681</v>
      </c>
      <c r="DK59">
        <f t="shared" si="97"/>
        <v>0.59963379640694159</v>
      </c>
      <c r="DL59">
        <f t="shared" si="97"/>
        <v>3.8650293745834322E-5</v>
      </c>
      <c r="DM59">
        <f t="shared" si="97"/>
        <v>0.70452292287105334</v>
      </c>
      <c r="DN59">
        <f t="shared" si="97"/>
        <v>1870.336733594753</v>
      </c>
      <c r="DO59">
        <f t="shared" si="97"/>
        <v>0.64009706619759843</v>
      </c>
      <c r="DR59" s="3" t="str">
        <f>CT59</f>
        <v>Direct-emissions-pricing only</v>
      </c>
      <c r="DS59" t="str">
        <f t="shared" si="73"/>
        <v>BT1</v>
      </c>
      <c r="DT59">
        <f t="shared" ref="DT59:EM59" si="98">D28</f>
        <v>69.475062635904237</v>
      </c>
      <c r="DU59">
        <f t="shared" si="98"/>
        <v>1129.1918036758038</v>
      </c>
      <c r="DV59">
        <f t="shared" si="98"/>
        <v>0.26130787825352519</v>
      </c>
      <c r="DW59">
        <f t="shared" si="98"/>
        <v>20.74590265651501</v>
      </c>
      <c r="DX59">
        <f t="shared" si="98"/>
        <v>36.836007108956018</v>
      </c>
      <c r="DY59">
        <f t="shared" si="98"/>
        <v>5.818223143370118E-2</v>
      </c>
      <c r="DZ59">
        <f t="shared" si="98"/>
        <v>70.389885105434203</v>
      </c>
      <c r="EA59">
        <f t="shared" si="98"/>
        <v>7.9102649813457075</v>
      </c>
      <c r="EB59">
        <f t="shared" si="98"/>
        <v>480.70499889145151</v>
      </c>
      <c r="EC59">
        <f t="shared" si="98"/>
        <v>4.8653124578490408</v>
      </c>
      <c r="ED59">
        <f t="shared" si="98"/>
        <v>0.50819986447039278</v>
      </c>
      <c r="EE59">
        <f t="shared" si="98"/>
        <v>47.321833215355312</v>
      </c>
      <c r="EF59">
        <f t="shared" si="98"/>
        <v>3.8660733075280163E-3</v>
      </c>
      <c r="EG59">
        <f t="shared" si="98"/>
        <v>2.9218143256478224</v>
      </c>
      <c r="EH59">
        <f t="shared" si="98"/>
        <v>0.59350317745793224</v>
      </c>
      <c r="EI59">
        <f t="shared" si="98"/>
        <v>0.5997837810436657</v>
      </c>
      <c r="EJ59">
        <f t="shared" si="98"/>
        <v>3.8655741867014897E-5</v>
      </c>
      <c r="EK59">
        <f t="shared" si="98"/>
        <v>0.70466157414986064</v>
      </c>
      <c r="EL59">
        <f t="shared" si="98"/>
        <v>1870.8295060363453</v>
      </c>
      <c r="EM59">
        <f t="shared" si="98"/>
        <v>0.6401956372434352</v>
      </c>
    </row>
    <row r="60" spans="2:143" x14ac:dyDescent="0.2">
      <c r="B60" s="3"/>
      <c r="C60" t="str">
        <f t="shared" ref="C60:C62" si="99">C56</f>
        <v>BT2</v>
      </c>
      <c r="D60">
        <f>AB23</f>
        <v>70.920986582962499</v>
      </c>
      <c r="E60">
        <f t="shared" ref="E60:W60" si="100">AC23</f>
        <v>1155.3323025580432</v>
      </c>
      <c r="F60">
        <f t="shared" si="100"/>
        <v>0.26376690391932306</v>
      </c>
      <c r="G60">
        <f t="shared" si="100"/>
        <v>21.128760158698235</v>
      </c>
      <c r="H60">
        <f t="shared" si="100"/>
        <v>38.964568110289427</v>
      </c>
      <c r="I60">
        <f t="shared" si="100"/>
        <v>6.1512903124317453E-2</v>
      </c>
      <c r="J60">
        <f t="shared" si="100"/>
        <v>71.866170390574055</v>
      </c>
      <c r="K60">
        <f t="shared" si="100"/>
        <v>8.1735651949141666</v>
      </c>
      <c r="L60">
        <f t="shared" si="100"/>
        <v>507.73902972664951</v>
      </c>
      <c r="M60">
        <f t="shared" si="100"/>
        <v>5.0811452699276147</v>
      </c>
      <c r="N60">
        <f t="shared" si="100"/>
        <v>0.53288197313682384</v>
      </c>
      <c r="O60">
        <f t="shared" si="100"/>
        <v>50.046680383952989</v>
      </c>
      <c r="P60">
        <f t="shared" si="100"/>
        <v>3.9798595684989594E-3</v>
      </c>
      <c r="Q60">
        <f t="shared" si="100"/>
        <v>3.0265926918485508</v>
      </c>
      <c r="R60">
        <f t="shared" si="100"/>
        <v>0.59237230060916601</v>
      </c>
      <c r="S60">
        <f t="shared" si="100"/>
        <v>0.59871110917959935</v>
      </c>
      <c r="T60">
        <f t="shared" si="100"/>
        <v>3.9567921402120152E-5</v>
      </c>
      <c r="U60">
        <f t="shared" si="100"/>
        <v>0.70690968194014081</v>
      </c>
      <c r="V60">
        <f t="shared" si="100"/>
        <v>1867.269117139934</v>
      </c>
      <c r="W60">
        <f t="shared" si="100"/>
        <v>0.6667022732519251</v>
      </c>
      <c r="Z60" s="3"/>
      <c r="AA60" t="str">
        <f t="shared" si="65"/>
        <v>BT2</v>
      </c>
      <c r="AB60">
        <f t="shared" ref="AB60:AU60" si="101">AB24</f>
        <v>69.009267773249391</v>
      </c>
      <c r="AC60">
        <f t="shared" si="101"/>
        <v>1121.0682527163633</v>
      </c>
      <c r="AD60">
        <f t="shared" si="101"/>
        <v>0.26076709335627618</v>
      </c>
      <c r="AE60">
        <f t="shared" si="101"/>
        <v>20.596251492066941</v>
      </c>
      <c r="AF60">
        <f t="shared" si="101"/>
        <v>36.858024112018605</v>
      </c>
      <c r="AG60">
        <f t="shared" si="101"/>
        <v>5.8083634541694851E-2</v>
      </c>
      <c r="AH60">
        <f t="shared" si="101"/>
        <v>69.920339102736904</v>
      </c>
      <c r="AI60">
        <f t="shared" si="101"/>
        <v>7.8967369136944248</v>
      </c>
      <c r="AJ60">
        <f t="shared" si="101"/>
        <v>480.92092986092888</v>
      </c>
      <c r="AK60">
        <f t="shared" si="101"/>
        <v>4.8275933702573584</v>
      </c>
      <c r="AL60">
        <f t="shared" si="101"/>
        <v>0.50295435601227789</v>
      </c>
      <c r="AM60">
        <f t="shared" si="101"/>
        <v>47.356149888657022</v>
      </c>
      <c r="AN60">
        <f t="shared" si="101"/>
        <v>3.8003656466420841E-3</v>
      </c>
      <c r="AO60">
        <f t="shared" si="101"/>
        <v>2.8749835403822304</v>
      </c>
      <c r="AP60">
        <f t="shared" si="101"/>
        <v>0.59384888465392083</v>
      </c>
      <c r="AQ60">
        <f t="shared" si="101"/>
        <v>0.60011433880595777</v>
      </c>
      <c r="AR60">
        <f t="shared" si="101"/>
        <v>3.8458092357106185E-5</v>
      </c>
      <c r="AS60">
        <f t="shared" si="101"/>
        <v>0.70395667732845779</v>
      </c>
      <c r="AT60">
        <f t="shared" si="101"/>
        <v>1890.2265787388815</v>
      </c>
      <c r="AU60">
        <f t="shared" si="101"/>
        <v>0.62727894303191201</v>
      </c>
      <c r="AX60" s="3"/>
      <c r="AY60" t="str">
        <f t="shared" si="67"/>
        <v>BT2</v>
      </c>
      <c r="AZ60">
        <f t="shared" ref="AZ60:BS60" si="102">AB25</f>
        <v>68.629027834292756</v>
      </c>
      <c r="BA60">
        <f t="shared" si="102"/>
        <v>1113.8054853004703</v>
      </c>
      <c r="BB60">
        <f t="shared" si="102"/>
        <v>0.26085902711510756</v>
      </c>
      <c r="BC60">
        <f t="shared" si="102"/>
        <v>20.46842430809965</v>
      </c>
      <c r="BD60">
        <f t="shared" si="102"/>
        <v>36.928061209804497</v>
      </c>
      <c r="BE60">
        <f t="shared" si="102"/>
        <v>5.8053384628341385E-2</v>
      </c>
      <c r="BF60">
        <f t="shared" si="102"/>
        <v>69.535909587176803</v>
      </c>
      <c r="BG60">
        <f t="shared" si="102"/>
        <v>7.8995904432631505</v>
      </c>
      <c r="BH60">
        <f t="shared" si="102"/>
        <v>482.00597666437346</v>
      </c>
      <c r="BI60">
        <f t="shared" si="102"/>
        <v>4.7864471208905321</v>
      </c>
      <c r="BJ60">
        <f t="shared" si="102"/>
        <v>0.49856713049257789</v>
      </c>
      <c r="BK60">
        <f t="shared" si="102"/>
        <v>47.459061606614199</v>
      </c>
      <c r="BL60">
        <f t="shared" si="102"/>
        <v>3.7266539368733119E-3</v>
      </c>
      <c r="BM60">
        <f t="shared" si="102"/>
        <v>2.8221632695997454</v>
      </c>
      <c r="BN60">
        <f t="shared" si="102"/>
        <v>0.59670096339187861</v>
      </c>
      <c r="BO60">
        <f t="shared" si="102"/>
        <v>0.60296719020954159</v>
      </c>
      <c r="BP60">
        <f t="shared" si="102"/>
        <v>3.831405672282678E-5</v>
      </c>
      <c r="BQ60">
        <f t="shared" si="102"/>
        <v>0.70534782691609621</v>
      </c>
      <c r="BR60">
        <f t="shared" si="102"/>
        <v>1923.8266839576263</v>
      </c>
      <c r="BS60">
        <f t="shared" si="102"/>
        <v>0.61237093033818102</v>
      </c>
      <c r="BV60" s="3"/>
      <c r="BW60" t="str">
        <f t="shared" si="69"/>
        <v>BT2</v>
      </c>
      <c r="BX60">
        <f t="shared" ref="BX60:CQ60" si="103">AB26</f>
        <v>68.53017491478964</v>
      </c>
      <c r="BY60">
        <f t="shared" si="103"/>
        <v>1112.0563933579583</v>
      </c>
      <c r="BZ60">
        <f t="shared" si="103"/>
        <v>0.26077766591173263</v>
      </c>
      <c r="CA60">
        <f t="shared" si="103"/>
        <v>20.435931410425397</v>
      </c>
      <c r="CB60">
        <f t="shared" si="103"/>
        <v>36.947817288816516</v>
      </c>
      <c r="CC60">
        <f t="shared" si="103"/>
        <v>5.8051820093895971E-2</v>
      </c>
      <c r="CD60">
        <f t="shared" si="103"/>
        <v>69.436329066017464</v>
      </c>
      <c r="CE60">
        <f t="shared" si="103"/>
        <v>7.8986010935031477</v>
      </c>
      <c r="CF60">
        <f t="shared" si="103"/>
        <v>482.25191172918221</v>
      </c>
      <c r="CG60">
        <f t="shared" si="103"/>
        <v>4.7785053194543039</v>
      </c>
      <c r="CH60">
        <f t="shared" si="103"/>
        <v>0.49747139251843076</v>
      </c>
      <c r="CI60">
        <f t="shared" si="103"/>
        <v>47.48613664170751</v>
      </c>
      <c r="CJ60">
        <f t="shared" si="103"/>
        <v>3.7110624021491124E-3</v>
      </c>
      <c r="CK60">
        <f t="shared" si="103"/>
        <v>2.8111535598678103</v>
      </c>
      <c r="CL60">
        <f t="shared" si="103"/>
        <v>0.59691104172819409</v>
      </c>
      <c r="CM60">
        <f t="shared" si="103"/>
        <v>0.60317482656606669</v>
      </c>
      <c r="CN60">
        <f t="shared" si="103"/>
        <v>3.8274820171726975E-5</v>
      </c>
      <c r="CO60">
        <f t="shared" si="103"/>
        <v>0.70530375825513336</v>
      </c>
      <c r="CP60">
        <f t="shared" si="103"/>
        <v>1929.1171325307257</v>
      </c>
      <c r="CQ60">
        <f t="shared" si="103"/>
        <v>0.60932171421234715</v>
      </c>
      <c r="CT60" s="3"/>
      <c r="CU60" t="str">
        <f t="shared" si="71"/>
        <v>BT2</v>
      </c>
      <c r="CV60">
        <f t="shared" ref="CV60:DO60" si="104">AB27</f>
        <v>68.51570602675136</v>
      </c>
      <c r="CW60">
        <f t="shared" si="104"/>
        <v>1111.8095019475115</v>
      </c>
      <c r="CX60">
        <f t="shared" si="104"/>
        <v>0.26076178998468091</v>
      </c>
      <c r="CY60">
        <f t="shared" si="104"/>
        <v>20.431101712915773</v>
      </c>
      <c r="CZ60">
        <f t="shared" si="104"/>
        <v>36.953940190146326</v>
      </c>
      <c r="DA60">
        <f t="shared" si="104"/>
        <v>5.8056179328046457E-2</v>
      </c>
      <c r="DB60">
        <f t="shared" si="104"/>
        <v>69.421804633016322</v>
      </c>
      <c r="DC60">
        <f t="shared" si="104"/>
        <v>7.8986624460174673</v>
      </c>
      <c r="DD60">
        <f t="shared" si="104"/>
        <v>482.32497192166778</v>
      </c>
      <c r="DE60">
        <f t="shared" si="104"/>
        <v>4.7776376775807101</v>
      </c>
      <c r="DF60">
        <f t="shared" si="104"/>
        <v>0.49731914419505036</v>
      </c>
      <c r="DG60">
        <f t="shared" si="104"/>
        <v>47.494164354900889</v>
      </c>
      <c r="DH60">
        <f t="shared" si="104"/>
        <v>3.7088103994864993E-3</v>
      </c>
      <c r="DI60">
        <f t="shared" si="104"/>
        <v>2.8096025309832124</v>
      </c>
      <c r="DJ60">
        <f t="shared" si="104"/>
        <v>0.59691525672502621</v>
      </c>
      <c r="DK60">
        <f t="shared" si="104"/>
        <v>0.60317857114984064</v>
      </c>
      <c r="DL60">
        <f t="shared" si="104"/>
        <v>3.8269445888213588E-5</v>
      </c>
      <c r="DM60">
        <f t="shared" si="104"/>
        <v>0.70527728291909364</v>
      </c>
      <c r="DN60">
        <f t="shared" si="104"/>
        <v>1929.7780841311112</v>
      </c>
      <c r="DO60">
        <f t="shared" si="104"/>
        <v>0.60889726006984812</v>
      </c>
      <c r="DR60" s="3"/>
      <c r="DS60" t="str">
        <f t="shared" si="73"/>
        <v>BT2</v>
      </c>
      <c r="DT60">
        <f t="shared" ref="DT60:EM60" si="105">AB28</f>
        <v>68.514536696957663</v>
      </c>
      <c r="DU60">
        <f t="shared" si="105"/>
        <v>1111.789507520936</v>
      </c>
      <c r="DV60">
        <f t="shared" si="105"/>
        <v>0.26075886799965442</v>
      </c>
      <c r="DW60">
        <f t="shared" si="105"/>
        <v>20.430780712584895</v>
      </c>
      <c r="DX60">
        <f t="shared" si="105"/>
        <v>36.952654238374187</v>
      </c>
      <c r="DY60">
        <f t="shared" si="105"/>
        <v>5.8054154777941597E-2</v>
      </c>
      <c r="DZ60">
        <f t="shared" si="105"/>
        <v>69.420615211511873</v>
      </c>
      <c r="EA60">
        <f t="shared" si="105"/>
        <v>7.8984860595509145</v>
      </c>
      <c r="EB60">
        <f t="shared" si="105"/>
        <v>482.3084552197393</v>
      </c>
      <c r="EC60">
        <f t="shared" si="105"/>
        <v>4.7775018413099799</v>
      </c>
      <c r="ED60">
        <f t="shared" si="105"/>
        <v>0.49730387272284793</v>
      </c>
      <c r="EE60">
        <f t="shared" si="105"/>
        <v>47.492512745207321</v>
      </c>
      <c r="EF60">
        <f t="shared" si="105"/>
        <v>3.7087434712099899E-3</v>
      </c>
      <c r="EG60">
        <f t="shared" si="105"/>
        <v>2.8095435558390678</v>
      </c>
      <c r="EH60">
        <f t="shared" si="105"/>
        <v>0.59691102426329923</v>
      </c>
      <c r="EI60">
        <f t="shared" si="105"/>
        <v>0.60317426713095423</v>
      </c>
      <c r="EJ60">
        <f t="shared" si="105"/>
        <v>3.8268735553560321E-5</v>
      </c>
      <c r="EK60">
        <f t="shared" si="105"/>
        <v>0.70527151837290525</v>
      </c>
      <c r="EL60">
        <f t="shared" si="105"/>
        <v>1929.7685165449891</v>
      </c>
      <c r="EM60">
        <f t="shared" si="105"/>
        <v>0.60888111543765211</v>
      </c>
    </row>
    <row r="61" spans="2:143" x14ac:dyDescent="0.2">
      <c r="B61" s="3"/>
      <c r="C61" t="str">
        <f t="shared" si="99"/>
        <v>BT3</v>
      </c>
      <c r="D61">
        <f>AZ23</f>
        <v>70.296788787891742</v>
      </c>
      <c r="E61">
        <f t="shared" ref="E61:W61" si="106">BA23</f>
        <v>1144.5342589963414</v>
      </c>
      <c r="F61">
        <f t="shared" si="106"/>
        <v>0.26206395139367572</v>
      </c>
      <c r="G61">
        <f t="shared" si="106"/>
        <v>20.944794203673588</v>
      </c>
      <c r="H61">
        <f t="shared" si="106"/>
        <v>38.417028375602982</v>
      </c>
      <c r="I61">
        <f t="shared" si="106"/>
        <v>6.0910534309256387E-2</v>
      </c>
      <c r="J61">
        <f t="shared" si="106"/>
        <v>71.23168590013411</v>
      </c>
      <c r="K61">
        <f t="shared" si="106"/>
        <v>8.1093501614423733</v>
      </c>
      <c r="L61">
        <f t="shared" si="106"/>
        <v>501.36353429709237</v>
      </c>
      <c r="M61">
        <f t="shared" si="106"/>
        <v>5.0162510800048983</v>
      </c>
      <c r="N61">
        <f t="shared" si="106"/>
        <v>0.55575482442588475</v>
      </c>
      <c r="O61">
        <f t="shared" si="106"/>
        <v>49.337575426701996</v>
      </c>
      <c r="P61">
        <f t="shared" si="106"/>
        <v>4.0186738013534527E-3</v>
      </c>
      <c r="Q61">
        <f t="shared" si="106"/>
        <v>3.0623511217520045</v>
      </c>
      <c r="R61">
        <f t="shared" si="106"/>
        <v>0.58833412439635613</v>
      </c>
      <c r="S61">
        <f t="shared" si="106"/>
        <v>0.59462649887519958</v>
      </c>
      <c r="T61">
        <f t="shared" si="106"/>
        <v>3.9221042917063908E-5</v>
      </c>
      <c r="U61">
        <f t="shared" si="106"/>
        <v>0.70296301154942409</v>
      </c>
      <c r="V61">
        <f t="shared" si="106"/>
        <v>1802.5081977907516</v>
      </c>
      <c r="W61">
        <f t="shared" si="106"/>
        <v>0.67089285586273373</v>
      </c>
      <c r="Z61" s="3"/>
      <c r="AA61" t="str">
        <f t="shared" si="65"/>
        <v>BT3</v>
      </c>
      <c r="AB61">
        <f t="shared" ref="AB61:AU61" si="107">AZ24</f>
        <v>65.560072269720379</v>
      </c>
      <c r="AC61">
        <f t="shared" si="107"/>
        <v>1061.3480926795719</v>
      </c>
      <c r="AD61">
        <f t="shared" si="107"/>
        <v>0.25022535434857512</v>
      </c>
      <c r="AE61">
        <f t="shared" si="107"/>
        <v>19.557422567808189</v>
      </c>
      <c r="AF61">
        <f t="shared" si="107"/>
        <v>33.811286507957476</v>
      </c>
      <c r="AG61">
        <f t="shared" si="107"/>
        <v>5.4614857526512517E-2</v>
      </c>
      <c r="AH61">
        <f t="shared" si="107"/>
        <v>66.418755503063082</v>
      </c>
      <c r="AI61">
        <f t="shared" si="107"/>
        <v>7.5273314734828434</v>
      </c>
      <c r="AJ61">
        <f t="shared" si="107"/>
        <v>443.99217362218332</v>
      </c>
      <c r="AK61">
        <f t="shared" si="107"/>
        <v>4.4875535506374717</v>
      </c>
      <c r="AL61">
        <f t="shared" si="107"/>
        <v>0.62683883929187456</v>
      </c>
      <c r="AM61">
        <f t="shared" si="107"/>
        <v>43.40528488311891</v>
      </c>
      <c r="AN61">
        <f t="shared" si="107"/>
        <v>3.9992861011526101E-3</v>
      </c>
      <c r="AO61">
        <f t="shared" si="107"/>
        <v>3.0531450797481732</v>
      </c>
      <c r="AP61">
        <f t="shared" si="107"/>
        <v>0.56931606086099584</v>
      </c>
      <c r="AQ61">
        <f t="shared" si="107"/>
        <v>0.57530307296471239</v>
      </c>
      <c r="AR61">
        <f t="shared" si="107"/>
        <v>3.6527895786747152E-5</v>
      </c>
      <c r="AS61">
        <f t="shared" si="107"/>
        <v>0.67830980902120863</v>
      </c>
      <c r="AT61">
        <f t="shared" si="107"/>
        <v>1521.265648396168</v>
      </c>
      <c r="AU61">
        <f t="shared" si="107"/>
        <v>0.65127128567856629</v>
      </c>
      <c r="AX61" s="3"/>
      <c r="AY61" t="str">
        <f t="shared" si="67"/>
        <v>BT3</v>
      </c>
      <c r="AZ61">
        <f t="shared" ref="AZ61:BS61" si="108">AZ25</f>
        <v>58.590427439422228</v>
      </c>
      <c r="BA61">
        <f t="shared" si="108"/>
        <v>942.38775797225958</v>
      </c>
      <c r="BB61">
        <f t="shared" si="108"/>
        <v>0.23005113255987944</v>
      </c>
      <c r="BC61">
        <f t="shared" si="108"/>
        <v>17.439949574842736</v>
      </c>
      <c r="BD61">
        <f t="shared" si="108"/>
        <v>28.950306240710503</v>
      </c>
      <c r="BE61">
        <f t="shared" si="108"/>
        <v>4.8815749327107229E-2</v>
      </c>
      <c r="BF61">
        <f t="shared" si="108"/>
        <v>59.357916388757609</v>
      </c>
      <c r="BG61">
        <f t="shared" si="108"/>
        <v>6.8659611088779586</v>
      </c>
      <c r="BH61">
        <f t="shared" si="108"/>
        <v>384.25399853400836</v>
      </c>
      <c r="BI61">
        <f t="shared" si="108"/>
        <v>3.8626007322818916</v>
      </c>
      <c r="BJ61">
        <f t="shared" si="108"/>
        <v>0.81708004956626501</v>
      </c>
      <c r="BK61">
        <f t="shared" si="108"/>
        <v>37.094710839737267</v>
      </c>
      <c r="BL61">
        <f t="shared" si="108"/>
        <v>4.1882876936605393E-3</v>
      </c>
      <c r="BM61">
        <f t="shared" si="108"/>
        <v>3.2509492116732237</v>
      </c>
      <c r="BN61">
        <f t="shared" si="108"/>
        <v>0.52298507048515064</v>
      </c>
      <c r="BO61">
        <f t="shared" si="108"/>
        <v>0.52843806148162387</v>
      </c>
      <c r="BP61">
        <f t="shared" si="108"/>
        <v>3.2790178188158221E-5</v>
      </c>
      <c r="BQ61">
        <f t="shared" si="108"/>
        <v>0.62891776120120257</v>
      </c>
      <c r="BR61">
        <f t="shared" si="108"/>
        <v>923.73215169117748</v>
      </c>
      <c r="BS61">
        <f t="shared" si="108"/>
        <v>0.66534611196692006</v>
      </c>
      <c r="BV61" s="3"/>
      <c r="BW61" t="str">
        <f t="shared" si="69"/>
        <v>BT3</v>
      </c>
      <c r="BX61">
        <f t="shared" ref="BX61:CQ61" si="109">AZ26</f>
        <v>54.194802976259929</v>
      </c>
      <c r="BY61">
        <f t="shared" si="109"/>
        <v>867.36929675764168</v>
      </c>
      <c r="BZ61">
        <f t="shared" si="109"/>
        <v>0.2173347695671721</v>
      </c>
      <c r="CA61">
        <f t="shared" si="109"/>
        <v>16.104793006926869</v>
      </c>
      <c r="CB61">
        <f t="shared" si="109"/>
        <v>25.883813449066562</v>
      </c>
      <c r="CC61">
        <f t="shared" si="109"/>
        <v>4.5156283012936838E-2</v>
      </c>
      <c r="CD61">
        <f t="shared" si="109"/>
        <v>54.904767775621202</v>
      </c>
      <c r="CE61">
        <f t="shared" si="109"/>
        <v>6.4486377066887579</v>
      </c>
      <c r="CF61">
        <f t="shared" si="109"/>
        <v>346.57094724373786</v>
      </c>
      <c r="CG61">
        <f t="shared" si="109"/>
        <v>3.4683835671752594</v>
      </c>
      <c r="CH61">
        <f t="shared" si="109"/>
        <v>0.9368705519397359</v>
      </c>
      <c r="CI61">
        <f t="shared" si="109"/>
        <v>33.113747759012156</v>
      </c>
      <c r="CJ61">
        <f t="shared" si="109"/>
        <v>4.3071969492259055E-3</v>
      </c>
      <c r="CK61">
        <f t="shared" si="109"/>
        <v>3.3754632553351795</v>
      </c>
      <c r="CL61">
        <f t="shared" si="109"/>
        <v>0.49377842356088186</v>
      </c>
      <c r="CM61">
        <f t="shared" si="109"/>
        <v>0.49889477117142073</v>
      </c>
      <c r="CN61">
        <f t="shared" si="109"/>
        <v>3.0432800861912393E-5</v>
      </c>
      <c r="CO61">
        <f t="shared" si="109"/>
        <v>0.59779117919325886</v>
      </c>
      <c r="CP61">
        <f t="shared" si="109"/>
        <v>547.16214035486007</v>
      </c>
      <c r="CQ61">
        <f t="shared" si="109"/>
        <v>0.67416213723858331</v>
      </c>
      <c r="CT61" s="3"/>
      <c r="CU61" t="str">
        <f t="shared" si="71"/>
        <v>BT3</v>
      </c>
      <c r="CV61">
        <f t="shared" ref="CV61:DO61" si="110">AZ27</f>
        <v>52.986427207166969</v>
      </c>
      <c r="CW61">
        <f t="shared" si="110"/>
        <v>846.75201196107582</v>
      </c>
      <c r="CX61">
        <f t="shared" si="110"/>
        <v>0.21384217881545819</v>
      </c>
      <c r="CY61">
        <f t="shared" si="110"/>
        <v>15.737821845835613</v>
      </c>
      <c r="CZ61">
        <f t="shared" si="110"/>
        <v>25.042218341567875</v>
      </c>
      <c r="DA61">
        <f t="shared" si="110"/>
        <v>4.4153149973639054E-2</v>
      </c>
      <c r="DB61">
        <f t="shared" si="110"/>
        <v>53.680591353252332</v>
      </c>
      <c r="DC61">
        <f t="shared" si="110"/>
        <v>6.3340341924224601</v>
      </c>
      <c r="DD61">
        <f t="shared" si="110"/>
        <v>336.23336374610665</v>
      </c>
      <c r="DE61">
        <f t="shared" si="110"/>
        <v>3.3600892923055254</v>
      </c>
      <c r="DF61">
        <f t="shared" si="110"/>
        <v>0.96986058782109674</v>
      </c>
      <c r="DG61">
        <f t="shared" si="110"/>
        <v>32.021096295947082</v>
      </c>
      <c r="DH61">
        <f t="shared" si="110"/>
        <v>4.3400866494423132E-3</v>
      </c>
      <c r="DI61">
        <f t="shared" si="110"/>
        <v>3.4099048259708531</v>
      </c>
      <c r="DJ61">
        <f t="shared" si="110"/>
        <v>0.48574432561983732</v>
      </c>
      <c r="DK61">
        <f t="shared" si="110"/>
        <v>0.49076816376802429</v>
      </c>
      <c r="DL61">
        <f t="shared" si="110"/>
        <v>2.9785042586313152E-5</v>
      </c>
      <c r="DM61">
        <f t="shared" si="110"/>
        <v>0.58924110733099433</v>
      </c>
      <c r="DN61">
        <f t="shared" si="110"/>
        <v>443.46790149389841</v>
      </c>
      <c r="DO61">
        <f t="shared" si="110"/>
        <v>0.67661894300233549</v>
      </c>
      <c r="DR61" s="3"/>
      <c r="DS61" t="str">
        <f t="shared" si="73"/>
        <v>BT3</v>
      </c>
      <c r="DT61">
        <f t="shared" ref="DT61:EM61" si="111">AZ28</f>
        <v>52.774079712562937</v>
      </c>
      <c r="DU61">
        <f t="shared" si="111"/>
        <v>843.12488131906184</v>
      </c>
      <c r="DV61">
        <f t="shared" si="111"/>
        <v>0.21322631170720788</v>
      </c>
      <c r="DW61">
        <f t="shared" si="111"/>
        <v>15.673298073830873</v>
      </c>
      <c r="DX61">
        <f t="shared" si="111"/>
        <v>24.893128674455621</v>
      </c>
      <c r="DY61">
        <f t="shared" si="111"/>
        <v>4.3974376161308948E-2</v>
      </c>
      <c r="DZ61">
        <f t="shared" si="111"/>
        <v>53.465455921310891</v>
      </c>
      <c r="EA61">
        <f t="shared" si="111"/>
        <v>6.3137817763481836</v>
      </c>
      <c r="EB61">
        <f t="shared" si="111"/>
        <v>334.39851648118747</v>
      </c>
      <c r="EC61">
        <f t="shared" si="111"/>
        <v>3.3409902294501421</v>
      </c>
      <c r="ED61">
        <f t="shared" si="111"/>
        <v>0.97559622828907255</v>
      </c>
      <c r="EE61">
        <f t="shared" si="111"/>
        <v>31.827597431294503</v>
      </c>
      <c r="EF61">
        <f t="shared" si="111"/>
        <v>4.3456815683539851E-3</v>
      </c>
      <c r="EG61">
        <f t="shared" si="111"/>
        <v>3.4157670782281904</v>
      </c>
      <c r="EH61">
        <f t="shared" si="111"/>
        <v>0.48433757908099229</v>
      </c>
      <c r="EI61">
        <f t="shared" si="111"/>
        <v>0.48934514243166444</v>
      </c>
      <c r="EJ61">
        <f t="shared" si="111"/>
        <v>2.9670966190396816E-5</v>
      </c>
      <c r="EK61">
        <f t="shared" si="111"/>
        <v>0.5877347489686009</v>
      </c>
      <c r="EL61">
        <f t="shared" si="111"/>
        <v>425.40750817019472</v>
      </c>
      <c r="EM61">
        <f t="shared" si="111"/>
        <v>0.67701924152097215</v>
      </c>
    </row>
    <row r="62" spans="2:143" x14ac:dyDescent="0.2">
      <c r="B62" s="3"/>
      <c r="C62" t="str">
        <f t="shared" si="99"/>
        <v>BT4</v>
      </c>
      <c r="D62">
        <f>BX23</f>
        <v>71.002481197215317</v>
      </c>
      <c r="E62">
        <f t="shared" ref="E62:W62" si="112">BY23</f>
        <v>1156.8012431715647</v>
      </c>
      <c r="F62">
        <f t="shared" si="112"/>
        <v>0.26385917966707084</v>
      </c>
      <c r="G62">
        <f t="shared" si="112"/>
        <v>21.153748804795271</v>
      </c>
      <c r="H62">
        <f t="shared" si="112"/>
        <v>39.012978341843898</v>
      </c>
      <c r="I62">
        <f t="shared" si="112"/>
        <v>6.1576059172795523E-2</v>
      </c>
      <c r="J62">
        <f t="shared" si="112"/>
        <v>71.948690111906771</v>
      </c>
      <c r="K62">
        <f t="shared" si="112"/>
        <v>8.1800205146037772</v>
      </c>
      <c r="L62">
        <f t="shared" si="112"/>
        <v>508.30967053525853</v>
      </c>
      <c r="M62">
        <f t="shared" si="112"/>
        <v>5.090116472343718</v>
      </c>
      <c r="N62">
        <f t="shared" si="112"/>
        <v>0.53105617796266757</v>
      </c>
      <c r="O62">
        <f t="shared" si="112"/>
        <v>50.108898153183588</v>
      </c>
      <c r="P62">
        <f t="shared" si="112"/>
        <v>3.9826977393763391E-3</v>
      </c>
      <c r="Q62">
        <f t="shared" si="112"/>
        <v>3.028061797375726</v>
      </c>
      <c r="R62">
        <f t="shared" si="112"/>
        <v>0.59232519321723121</v>
      </c>
      <c r="S62">
        <f t="shared" si="112"/>
        <v>0.5986668885112636</v>
      </c>
      <c r="T62">
        <f t="shared" si="112"/>
        <v>3.9606232248882567E-5</v>
      </c>
      <c r="U62">
        <f t="shared" si="112"/>
        <v>0.70699082837576122</v>
      </c>
      <c r="V62">
        <f t="shared" si="112"/>
        <v>1871.8221876472969</v>
      </c>
      <c r="W62">
        <f t="shared" si="112"/>
        <v>0.66745219515949439</v>
      </c>
      <c r="Z62" s="3"/>
      <c r="AA62" t="str">
        <f t="shared" si="65"/>
        <v>BT4</v>
      </c>
      <c r="AB62">
        <f t="shared" ref="AB62:AU62" si="113">BX24</f>
        <v>69.470660455428742</v>
      </c>
      <c r="AC62">
        <f t="shared" si="113"/>
        <v>1131.8251900245762</v>
      </c>
      <c r="AD62">
        <f t="shared" si="113"/>
        <v>0.26033586624204008</v>
      </c>
      <c r="AE62">
        <f t="shared" si="113"/>
        <v>20.779073815134826</v>
      </c>
      <c r="AF62">
        <f t="shared" si="113"/>
        <v>37.026533951179161</v>
      </c>
      <c r="AG62">
        <f t="shared" si="113"/>
        <v>5.8413589382506556E-2</v>
      </c>
      <c r="AH62">
        <f t="shared" si="113"/>
        <v>70.391038380231137</v>
      </c>
      <c r="AI62">
        <f t="shared" si="113"/>
        <v>7.9223967864397524</v>
      </c>
      <c r="AJ62">
        <f t="shared" si="113"/>
        <v>482.08872932326045</v>
      </c>
      <c r="AK62">
        <f t="shared" si="113"/>
        <v>4.8797886672270412</v>
      </c>
      <c r="AL62">
        <f t="shared" si="113"/>
        <v>0.50516479278622284</v>
      </c>
      <c r="AM62">
        <f t="shared" si="113"/>
        <v>47.545945297911018</v>
      </c>
      <c r="AN62">
        <f t="shared" si="113"/>
        <v>3.8537817146674E-3</v>
      </c>
      <c r="AO62">
        <f t="shared" si="113"/>
        <v>2.9333774247386128</v>
      </c>
      <c r="AP62">
        <f t="shared" si="113"/>
        <v>0.5898722005617022</v>
      </c>
      <c r="AQ62">
        <f t="shared" si="113"/>
        <v>0.59615423046447913</v>
      </c>
      <c r="AR62">
        <f t="shared" si="113"/>
        <v>3.8654489605009455E-5</v>
      </c>
      <c r="AS62">
        <f t="shared" si="113"/>
        <v>0.70120888419839744</v>
      </c>
      <c r="AT62">
        <f t="shared" si="113"/>
        <v>1853.8498621620436</v>
      </c>
      <c r="AU62">
        <f t="shared" si="113"/>
        <v>0.65034933843681575</v>
      </c>
      <c r="AX62" s="3"/>
      <c r="AY62" t="str">
        <f t="shared" si="67"/>
        <v>BT4</v>
      </c>
      <c r="AZ62">
        <f t="shared" ref="AZ62:BS62" si="114">BX25</f>
        <v>69.741356337521253</v>
      </c>
      <c r="BA62">
        <f t="shared" si="114"/>
        <v>1138.5845677771474</v>
      </c>
      <c r="BB62">
        <f t="shared" si="114"/>
        <v>0.26027317331364785</v>
      </c>
      <c r="BC62">
        <f t="shared" si="114"/>
        <v>20.895762722316157</v>
      </c>
      <c r="BD62">
        <f t="shared" si="114"/>
        <v>37.251480620785102</v>
      </c>
      <c r="BE62">
        <f t="shared" si="114"/>
        <v>5.8742492029818946E-2</v>
      </c>
      <c r="BF62">
        <f t="shared" si="114"/>
        <v>70.668143537743461</v>
      </c>
      <c r="BG62">
        <f t="shared" si="114"/>
        <v>7.9574465969366805</v>
      </c>
      <c r="BH62">
        <f t="shared" si="114"/>
        <v>484.21242200308308</v>
      </c>
      <c r="BI62">
        <f t="shared" si="114"/>
        <v>4.9037926205150075</v>
      </c>
      <c r="BJ62">
        <f t="shared" si="114"/>
        <v>0.50496778360156203</v>
      </c>
      <c r="BK62">
        <f t="shared" si="114"/>
        <v>47.819504002920844</v>
      </c>
      <c r="BL62">
        <f t="shared" si="114"/>
        <v>3.8572064647191908E-3</v>
      </c>
      <c r="BM62">
        <f t="shared" si="114"/>
        <v>2.9562632469826622</v>
      </c>
      <c r="BN62">
        <f t="shared" si="114"/>
        <v>0.58895137389846841</v>
      </c>
      <c r="BO62">
        <f t="shared" si="114"/>
        <v>0.59525920256787435</v>
      </c>
      <c r="BP62">
        <f t="shared" si="114"/>
        <v>3.8787478545943452E-5</v>
      </c>
      <c r="BQ62">
        <f t="shared" si="114"/>
        <v>0.70038023679337913</v>
      </c>
      <c r="BR62">
        <f t="shared" si="114"/>
        <v>1845.4411521478205</v>
      </c>
      <c r="BS62">
        <f t="shared" si="114"/>
        <v>0.66343939530586471</v>
      </c>
      <c r="BV62" s="3"/>
      <c r="BW62" t="str">
        <f t="shared" si="69"/>
        <v>BT4</v>
      </c>
      <c r="BX62">
        <f t="shared" ref="BX62:CQ62" si="115">BX26</f>
        <v>75.671038036457674</v>
      </c>
      <c r="BY62">
        <f t="shared" si="115"/>
        <v>1318.8628723103598</v>
      </c>
      <c r="BZ62">
        <f t="shared" si="115"/>
        <v>0.24747924435933522</v>
      </c>
      <c r="CA62">
        <f t="shared" si="115"/>
        <v>23.867759046040693</v>
      </c>
      <c r="CB62">
        <f t="shared" si="115"/>
        <v>44.398654618809545</v>
      </c>
      <c r="CC62">
        <f t="shared" si="115"/>
        <v>6.8638738350023681E-2</v>
      </c>
      <c r="CD62">
        <f t="shared" si="115"/>
        <v>76.803962477654153</v>
      </c>
      <c r="CE62">
        <f t="shared" si="115"/>
        <v>8.8701586693509302</v>
      </c>
      <c r="CF62">
        <f t="shared" si="115"/>
        <v>546.62597837708961</v>
      </c>
      <c r="CG62">
        <f t="shared" si="115"/>
        <v>5.5989998893882325</v>
      </c>
      <c r="CH62">
        <f t="shared" si="115"/>
        <v>0.46459881215524451</v>
      </c>
      <c r="CI62">
        <f t="shared" si="115"/>
        <v>56.418185759316387</v>
      </c>
      <c r="CJ62">
        <f t="shared" si="115"/>
        <v>3.7878543010694452E-3</v>
      </c>
      <c r="CK62">
        <f t="shared" si="115"/>
        <v>3.5977196176724386</v>
      </c>
      <c r="CL62">
        <f t="shared" si="115"/>
        <v>0.5262228781874686</v>
      </c>
      <c r="CM62">
        <f t="shared" si="115"/>
        <v>0.53311963622442371</v>
      </c>
      <c r="CN62">
        <f t="shared" si="115"/>
        <v>4.1702616956763179E-5</v>
      </c>
      <c r="CO62">
        <f t="shared" si="115"/>
        <v>0.64167319225815622</v>
      </c>
      <c r="CP62">
        <f t="shared" si="115"/>
        <v>1460.9953630626435</v>
      </c>
      <c r="CQ62">
        <f t="shared" si="115"/>
        <v>1.0722598386738491</v>
      </c>
      <c r="CT62" s="3"/>
      <c r="CU62" t="str">
        <f t="shared" si="71"/>
        <v>BT4</v>
      </c>
      <c r="CV62">
        <f t="shared" ref="CV62:DO62" si="116">BX27</f>
        <v>84.037265389517231</v>
      </c>
      <c r="CW62">
        <f t="shared" si="116"/>
        <v>1574.4455194761258</v>
      </c>
      <c r="CX62">
        <f t="shared" si="116"/>
        <v>0.22899399525128164</v>
      </c>
      <c r="CY62">
        <f t="shared" si="116"/>
        <v>28.076184703696793</v>
      </c>
      <c r="CZ62">
        <f t="shared" si="116"/>
        <v>54.577557745776943</v>
      </c>
      <c r="DA62">
        <f t="shared" si="116"/>
        <v>8.2717229328407957E-2</v>
      </c>
      <c r="DB62">
        <f t="shared" si="116"/>
        <v>85.463639205165791</v>
      </c>
      <c r="DC62">
        <f t="shared" si="116"/>
        <v>10.164284408730532</v>
      </c>
      <c r="DD62">
        <f t="shared" si="116"/>
        <v>635.41056593401447</v>
      </c>
      <c r="DE62">
        <f t="shared" si="116"/>
        <v>6.5870288626720992</v>
      </c>
      <c r="DF62">
        <f t="shared" si="116"/>
        <v>0.40629944936981333</v>
      </c>
      <c r="DG62">
        <f t="shared" si="116"/>
        <v>68.662545881709619</v>
      </c>
      <c r="DH62">
        <f t="shared" si="116"/>
        <v>3.6846018888821528E-3</v>
      </c>
      <c r="DI62">
        <f t="shared" si="116"/>
        <v>4.5081024557691505</v>
      </c>
      <c r="DJ62">
        <f t="shared" si="116"/>
        <v>0.43606375623414362</v>
      </c>
      <c r="DK62">
        <f t="shared" si="116"/>
        <v>0.44379207202371007</v>
      </c>
      <c r="DL62">
        <f t="shared" si="116"/>
        <v>4.5817089266585475E-5</v>
      </c>
      <c r="DM62">
        <f t="shared" si="116"/>
        <v>0.55728215978673112</v>
      </c>
      <c r="DN62">
        <f t="shared" si="116"/>
        <v>910.87492556561142</v>
      </c>
      <c r="DO62">
        <f t="shared" si="116"/>
        <v>1.6536681624015368</v>
      </c>
      <c r="DR62" s="3"/>
      <c r="DS62" t="str">
        <f t="shared" si="73"/>
        <v>BT4</v>
      </c>
      <c r="DT62">
        <f t="shared" ref="DT62:EM62" si="117">BX28</f>
        <v>85.913815355178329</v>
      </c>
      <c r="DU62">
        <f t="shared" si="117"/>
        <v>1631.9016221900888</v>
      </c>
      <c r="DV62">
        <f t="shared" si="117"/>
        <v>0.22480150987372843</v>
      </c>
      <c r="DW62">
        <f t="shared" si="117"/>
        <v>29.021869305790524</v>
      </c>
      <c r="DX62">
        <f t="shared" si="117"/>
        <v>56.867988276993763</v>
      </c>
      <c r="DY62">
        <f t="shared" si="117"/>
        <v>8.5884315758788785E-2</v>
      </c>
      <c r="DZ62">
        <f t="shared" si="117"/>
        <v>87.406262138042607</v>
      </c>
      <c r="EA62">
        <f t="shared" si="117"/>
        <v>10.454967098918573</v>
      </c>
      <c r="EB62">
        <f t="shared" si="117"/>
        <v>655.37361525133872</v>
      </c>
      <c r="EC62">
        <f t="shared" si="117"/>
        <v>6.8092693248629983</v>
      </c>
      <c r="ED62">
        <f t="shared" si="117"/>
        <v>0.39308448007754537</v>
      </c>
      <c r="EE62">
        <f t="shared" si="117"/>
        <v>71.41741924738119</v>
      </c>
      <c r="EF62">
        <f t="shared" si="117"/>
        <v>3.6608581046084945E-3</v>
      </c>
      <c r="EG62">
        <f t="shared" si="117"/>
        <v>4.7128575888640691</v>
      </c>
      <c r="EH62">
        <f t="shared" si="117"/>
        <v>0.41567333294255165</v>
      </c>
      <c r="EI62">
        <f t="shared" si="117"/>
        <v>0.42358827657144899</v>
      </c>
      <c r="EJ62">
        <f t="shared" si="117"/>
        <v>4.673978784838898E-5</v>
      </c>
      <c r="EK62">
        <f t="shared" si="117"/>
        <v>0.53819101847115636</v>
      </c>
      <c r="EL62">
        <f t="shared" si="117"/>
        <v>786.679144886838</v>
      </c>
      <c r="EM62">
        <f t="shared" si="117"/>
        <v>1.7845700343747881</v>
      </c>
    </row>
    <row r="64" spans="2:143" x14ac:dyDescent="0.2">
      <c r="B64" t="str">
        <f>B30</f>
        <v>BAU</v>
      </c>
      <c r="C64">
        <f>C31</f>
        <v>2025</v>
      </c>
      <c r="D64" t="str">
        <f>D30</f>
        <v>IPCC 2013 100a</v>
      </c>
      <c r="E64" t="str">
        <f t="shared" ref="E64:W65" si="118">E30</f>
        <v>CED</v>
      </c>
      <c r="F64" t="str">
        <f t="shared" si="118"/>
        <v>Fine particulate matter formation</v>
      </c>
      <c r="G64" t="str">
        <f t="shared" si="118"/>
        <v>Fossil resource scarcity</v>
      </c>
      <c r="H64" t="str">
        <f t="shared" si="118"/>
        <v>Freshwater ecotoxicity</v>
      </c>
      <c r="I64" t="str">
        <f t="shared" si="118"/>
        <v>Freshwater eutrophication</v>
      </c>
      <c r="J64" t="str">
        <f t="shared" si="118"/>
        <v>Global warming</v>
      </c>
      <c r="K64" t="str">
        <f t="shared" si="118"/>
        <v>Human carcinogenic toxicity</v>
      </c>
      <c r="L64" t="str">
        <f t="shared" si="118"/>
        <v>Human non-carcinogenic toxicity</v>
      </c>
      <c r="M64" t="str">
        <f t="shared" si="118"/>
        <v>Ionizing radiation</v>
      </c>
      <c r="N64" t="str">
        <f t="shared" si="118"/>
        <v>Land use</v>
      </c>
      <c r="O64" t="str">
        <f t="shared" si="118"/>
        <v>Marine ecotoxicity</v>
      </c>
      <c r="P64" t="str">
        <f t="shared" si="118"/>
        <v>Marine eutrophication</v>
      </c>
      <c r="Q64" t="str">
        <f t="shared" si="118"/>
        <v>Mineral resource scarcity</v>
      </c>
      <c r="R64" t="str">
        <f t="shared" si="118"/>
        <v>Ozone formation, Human health</v>
      </c>
      <c r="S64" t="str">
        <f t="shared" si="118"/>
        <v>Ozone formation, Terrestrial ecosystems</v>
      </c>
      <c r="T64" t="str">
        <f t="shared" si="118"/>
        <v>Stratospheric ozone depletion</v>
      </c>
      <c r="U64" t="str">
        <f t="shared" si="118"/>
        <v>Terrestrial acidification</v>
      </c>
      <c r="V64" t="str">
        <f t="shared" si="118"/>
        <v>Terrestrial ecotoxicity</v>
      </c>
      <c r="W64" t="str">
        <f t="shared" si="118"/>
        <v>Water consumption</v>
      </c>
      <c r="Z64" t="str">
        <f>B64</f>
        <v>BAU</v>
      </c>
      <c r="AA64">
        <f>C32</f>
        <v>2030</v>
      </c>
      <c r="AB64" t="str">
        <f t="shared" ref="AB64:AU64" si="119">D64</f>
        <v>IPCC 2013 100a</v>
      </c>
      <c r="AC64" t="str">
        <f t="shared" si="119"/>
        <v>CED</v>
      </c>
      <c r="AD64" t="str">
        <f t="shared" si="119"/>
        <v>Fine particulate matter formation</v>
      </c>
      <c r="AE64" t="str">
        <f t="shared" si="119"/>
        <v>Fossil resource scarcity</v>
      </c>
      <c r="AF64" t="str">
        <f t="shared" si="119"/>
        <v>Freshwater ecotoxicity</v>
      </c>
      <c r="AG64" t="str">
        <f t="shared" si="119"/>
        <v>Freshwater eutrophication</v>
      </c>
      <c r="AH64" t="str">
        <f t="shared" si="119"/>
        <v>Global warming</v>
      </c>
      <c r="AI64" t="str">
        <f t="shared" si="119"/>
        <v>Human carcinogenic toxicity</v>
      </c>
      <c r="AJ64" t="str">
        <f t="shared" si="119"/>
        <v>Human non-carcinogenic toxicity</v>
      </c>
      <c r="AK64" t="str">
        <f t="shared" si="119"/>
        <v>Ionizing radiation</v>
      </c>
      <c r="AL64" t="str">
        <f t="shared" si="119"/>
        <v>Land use</v>
      </c>
      <c r="AM64" t="str">
        <f t="shared" si="119"/>
        <v>Marine ecotoxicity</v>
      </c>
      <c r="AN64" t="str">
        <f t="shared" si="119"/>
        <v>Marine eutrophication</v>
      </c>
      <c r="AO64" t="str">
        <f t="shared" si="119"/>
        <v>Mineral resource scarcity</v>
      </c>
      <c r="AP64" t="str">
        <f t="shared" si="119"/>
        <v>Ozone formation, Human health</v>
      </c>
      <c r="AQ64" t="str">
        <f t="shared" si="119"/>
        <v>Ozone formation, Terrestrial ecosystems</v>
      </c>
      <c r="AR64" t="str">
        <f t="shared" si="119"/>
        <v>Stratospheric ozone depletion</v>
      </c>
      <c r="AS64" t="str">
        <f t="shared" si="119"/>
        <v>Terrestrial acidification</v>
      </c>
      <c r="AT64" t="str">
        <f t="shared" si="119"/>
        <v>Terrestrial ecotoxicity</v>
      </c>
      <c r="AU64" t="str">
        <f t="shared" si="119"/>
        <v>Water consumption</v>
      </c>
      <c r="AX64" t="str">
        <f>Z64</f>
        <v>BAU</v>
      </c>
      <c r="AY64">
        <f>C33</f>
        <v>2035</v>
      </c>
      <c r="AZ64" t="str">
        <f t="shared" ref="AZ64:BS64" si="120">AB64</f>
        <v>IPCC 2013 100a</v>
      </c>
      <c r="BA64" t="str">
        <f t="shared" si="120"/>
        <v>CED</v>
      </c>
      <c r="BB64" t="str">
        <f t="shared" si="120"/>
        <v>Fine particulate matter formation</v>
      </c>
      <c r="BC64" t="str">
        <f t="shared" si="120"/>
        <v>Fossil resource scarcity</v>
      </c>
      <c r="BD64" t="str">
        <f t="shared" si="120"/>
        <v>Freshwater ecotoxicity</v>
      </c>
      <c r="BE64" t="str">
        <f t="shared" si="120"/>
        <v>Freshwater eutrophication</v>
      </c>
      <c r="BF64" t="str">
        <f t="shared" si="120"/>
        <v>Global warming</v>
      </c>
      <c r="BG64" t="str">
        <f t="shared" si="120"/>
        <v>Human carcinogenic toxicity</v>
      </c>
      <c r="BH64" t="str">
        <f t="shared" si="120"/>
        <v>Human non-carcinogenic toxicity</v>
      </c>
      <c r="BI64" t="str">
        <f t="shared" si="120"/>
        <v>Ionizing radiation</v>
      </c>
      <c r="BJ64" t="str">
        <f t="shared" si="120"/>
        <v>Land use</v>
      </c>
      <c r="BK64" t="str">
        <f t="shared" si="120"/>
        <v>Marine ecotoxicity</v>
      </c>
      <c r="BL64" t="str">
        <f t="shared" si="120"/>
        <v>Marine eutrophication</v>
      </c>
      <c r="BM64" t="str">
        <f t="shared" si="120"/>
        <v>Mineral resource scarcity</v>
      </c>
      <c r="BN64" t="str">
        <f t="shared" si="120"/>
        <v>Ozone formation, Human health</v>
      </c>
      <c r="BO64" t="str">
        <f t="shared" si="120"/>
        <v>Ozone formation, Terrestrial ecosystems</v>
      </c>
      <c r="BP64" t="str">
        <f t="shared" si="120"/>
        <v>Stratospheric ozone depletion</v>
      </c>
      <c r="BQ64" t="str">
        <f t="shared" si="120"/>
        <v>Terrestrial acidification</v>
      </c>
      <c r="BR64" t="str">
        <f t="shared" si="120"/>
        <v>Terrestrial ecotoxicity</v>
      </c>
      <c r="BS64" t="str">
        <f t="shared" si="120"/>
        <v>Water consumption</v>
      </c>
      <c r="BV64" t="str">
        <f>AX64</f>
        <v>BAU</v>
      </c>
      <c r="BW64">
        <f>C34</f>
        <v>2040</v>
      </c>
      <c r="BX64" t="str">
        <f t="shared" ref="BX64:CQ64" si="121">AZ64</f>
        <v>IPCC 2013 100a</v>
      </c>
      <c r="BY64" t="str">
        <f t="shared" si="121"/>
        <v>CED</v>
      </c>
      <c r="BZ64" t="str">
        <f t="shared" si="121"/>
        <v>Fine particulate matter formation</v>
      </c>
      <c r="CA64" t="str">
        <f t="shared" si="121"/>
        <v>Fossil resource scarcity</v>
      </c>
      <c r="CB64" t="str">
        <f t="shared" si="121"/>
        <v>Freshwater ecotoxicity</v>
      </c>
      <c r="CC64" t="str">
        <f t="shared" si="121"/>
        <v>Freshwater eutrophication</v>
      </c>
      <c r="CD64" t="str">
        <f t="shared" si="121"/>
        <v>Global warming</v>
      </c>
      <c r="CE64" t="str">
        <f t="shared" si="121"/>
        <v>Human carcinogenic toxicity</v>
      </c>
      <c r="CF64" t="str">
        <f t="shared" si="121"/>
        <v>Human non-carcinogenic toxicity</v>
      </c>
      <c r="CG64" t="str">
        <f t="shared" si="121"/>
        <v>Ionizing radiation</v>
      </c>
      <c r="CH64" t="str">
        <f t="shared" si="121"/>
        <v>Land use</v>
      </c>
      <c r="CI64" t="str">
        <f t="shared" si="121"/>
        <v>Marine ecotoxicity</v>
      </c>
      <c r="CJ64" t="str">
        <f t="shared" si="121"/>
        <v>Marine eutrophication</v>
      </c>
      <c r="CK64" t="str">
        <f t="shared" si="121"/>
        <v>Mineral resource scarcity</v>
      </c>
      <c r="CL64" t="str">
        <f t="shared" si="121"/>
        <v>Ozone formation, Human health</v>
      </c>
      <c r="CM64" t="str">
        <f t="shared" si="121"/>
        <v>Ozone formation, Terrestrial ecosystems</v>
      </c>
      <c r="CN64" t="str">
        <f t="shared" si="121"/>
        <v>Stratospheric ozone depletion</v>
      </c>
      <c r="CO64" t="str">
        <f t="shared" si="121"/>
        <v>Terrestrial acidification</v>
      </c>
      <c r="CP64" t="str">
        <f t="shared" si="121"/>
        <v>Terrestrial ecotoxicity</v>
      </c>
      <c r="CQ64" t="str">
        <f t="shared" si="121"/>
        <v>Water consumption</v>
      </c>
      <c r="CT64" t="str">
        <f>BV64</f>
        <v>BAU</v>
      </c>
      <c r="CU64">
        <f>C35</f>
        <v>2045</v>
      </c>
      <c r="CV64" t="str">
        <f t="shared" ref="CV64:DO64" si="122">BX64</f>
        <v>IPCC 2013 100a</v>
      </c>
      <c r="CW64" t="str">
        <f t="shared" si="122"/>
        <v>CED</v>
      </c>
      <c r="CX64" t="str">
        <f t="shared" si="122"/>
        <v>Fine particulate matter formation</v>
      </c>
      <c r="CY64" t="str">
        <f t="shared" si="122"/>
        <v>Fossil resource scarcity</v>
      </c>
      <c r="CZ64" t="str">
        <f t="shared" si="122"/>
        <v>Freshwater ecotoxicity</v>
      </c>
      <c r="DA64" t="str">
        <f t="shared" si="122"/>
        <v>Freshwater eutrophication</v>
      </c>
      <c r="DB64" t="str">
        <f t="shared" si="122"/>
        <v>Global warming</v>
      </c>
      <c r="DC64" t="str">
        <f t="shared" si="122"/>
        <v>Human carcinogenic toxicity</v>
      </c>
      <c r="DD64" t="str">
        <f t="shared" si="122"/>
        <v>Human non-carcinogenic toxicity</v>
      </c>
      <c r="DE64" t="str">
        <f t="shared" si="122"/>
        <v>Ionizing radiation</v>
      </c>
      <c r="DF64" t="str">
        <f t="shared" si="122"/>
        <v>Land use</v>
      </c>
      <c r="DG64" t="str">
        <f t="shared" si="122"/>
        <v>Marine ecotoxicity</v>
      </c>
      <c r="DH64" t="str">
        <f t="shared" si="122"/>
        <v>Marine eutrophication</v>
      </c>
      <c r="DI64" t="str">
        <f t="shared" si="122"/>
        <v>Mineral resource scarcity</v>
      </c>
      <c r="DJ64" t="str">
        <f t="shared" si="122"/>
        <v>Ozone formation, Human health</v>
      </c>
      <c r="DK64" t="str">
        <f t="shared" si="122"/>
        <v>Ozone formation, Terrestrial ecosystems</v>
      </c>
      <c r="DL64" t="str">
        <f t="shared" si="122"/>
        <v>Stratospheric ozone depletion</v>
      </c>
      <c r="DM64" t="str">
        <f t="shared" si="122"/>
        <v>Terrestrial acidification</v>
      </c>
      <c r="DN64" t="str">
        <f t="shared" si="122"/>
        <v>Terrestrial ecotoxicity</v>
      </c>
      <c r="DO64" t="str">
        <f t="shared" si="122"/>
        <v>Water consumption</v>
      </c>
      <c r="DR64" t="str">
        <f>CT64</f>
        <v>BAU</v>
      </c>
      <c r="DS64">
        <f>C36</f>
        <v>2050</v>
      </c>
      <c r="DT64" t="str">
        <f t="shared" ref="DT64:EM64" si="123">CV64</f>
        <v>IPCC 2013 100a</v>
      </c>
      <c r="DU64" t="str">
        <f t="shared" si="123"/>
        <v>CED</v>
      </c>
      <c r="DV64" t="str">
        <f t="shared" si="123"/>
        <v>Fine particulate matter formation</v>
      </c>
      <c r="DW64" t="str">
        <f t="shared" si="123"/>
        <v>Fossil resource scarcity</v>
      </c>
      <c r="DX64" t="str">
        <f t="shared" si="123"/>
        <v>Freshwater ecotoxicity</v>
      </c>
      <c r="DY64" t="str">
        <f t="shared" si="123"/>
        <v>Freshwater eutrophication</v>
      </c>
      <c r="DZ64" t="str">
        <f t="shared" si="123"/>
        <v>Global warming</v>
      </c>
      <c r="EA64" t="str">
        <f t="shared" si="123"/>
        <v>Human carcinogenic toxicity</v>
      </c>
      <c r="EB64" t="str">
        <f t="shared" si="123"/>
        <v>Human non-carcinogenic toxicity</v>
      </c>
      <c r="EC64" t="str">
        <f t="shared" si="123"/>
        <v>Ionizing radiation</v>
      </c>
      <c r="ED64" t="str">
        <f t="shared" si="123"/>
        <v>Land use</v>
      </c>
      <c r="EE64" t="str">
        <f t="shared" si="123"/>
        <v>Marine ecotoxicity</v>
      </c>
      <c r="EF64" t="str">
        <f t="shared" si="123"/>
        <v>Marine eutrophication</v>
      </c>
      <c r="EG64" t="str">
        <f t="shared" si="123"/>
        <v>Mineral resource scarcity</v>
      </c>
      <c r="EH64" t="str">
        <f t="shared" si="123"/>
        <v>Ozone formation, Human health</v>
      </c>
      <c r="EI64" t="str">
        <f t="shared" si="123"/>
        <v>Ozone formation, Terrestrial ecosystems</v>
      </c>
      <c r="EJ64" t="str">
        <f t="shared" si="123"/>
        <v>Stratospheric ozone depletion</v>
      </c>
      <c r="EK64" t="str">
        <f t="shared" si="123"/>
        <v>Terrestrial acidification</v>
      </c>
      <c r="EL64" t="str">
        <f t="shared" si="123"/>
        <v>Terrestrial ecotoxicity</v>
      </c>
      <c r="EM64" t="str">
        <f t="shared" si="123"/>
        <v>Water consumption</v>
      </c>
    </row>
    <row r="65" spans="2:143" x14ac:dyDescent="0.2">
      <c r="B65" s="3" t="str">
        <f>B31</f>
        <v>Full pricing</v>
      </c>
      <c r="C65" t="str">
        <f>C30</f>
        <v>BT1</v>
      </c>
      <c r="D65">
        <f>D31</f>
        <v>88.516881380117269</v>
      </c>
      <c r="E65">
        <f t="shared" si="118"/>
        <v>1324.1952520353757</v>
      </c>
      <c r="F65">
        <f t="shared" si="118"/>
        <v>0.50170779396002496</v>
      </c>
      <c r="G65">
        <f t="shared" si="118"/>
        <v>24.334177660239938</v>
      </c>
      <c r="H65">
        <f t="shared" si="118"/>
        <v>51.934316740911875</v>
      </c>
      <c r="I65">
        <f t="shared" si="118"/>
        <v>8.5154800278103626E-2</v>
      </c>
      <c r="J65">
        <f t="shared" si="118"/>
        <v>90.022811894486608</v>
      </c>
      <c r="K65">
        <f t="shared" si="118"/>
        <v>12.520761915840678</v>
      </c>
      <c r="L65">
        <f t="shared" si="118"/>
        <v>677.31331286711554</v>
      </c>
      <c r="M65">
        <f t="shared" si="118"/>
        <v>5.4787097307100838</v>
      </c>
      <c r="N65">
        <f t="shared" si="118"/>
        <v>0.78057853339607364</v>
      </c>
      <c r="O65">
        <f t="shared" si="118"/>
        <v>68.240675985577312</v>
      </c>
      <c r="P65">
        <f t="shared" si="118"/>
        <v>5.7121026074959235E-3</v>
      </c>
      <c r="Q65">
        <f t="shared" si="118"/>
        <v>5.6914242243702695</v>
      </c>
      <c r="R65">
        <f t="shared" si="118"/>
        <v>0.49056682388664546</v>
      </c>
      <c r="S65">
        <f t="shared" si="118"/>
        <v>0.49665145679011508</v>
      </c>
      <c r="T65">
        <f t="shared" si="118"/>
        <v>3.9925131621211266E-5</v>
      </c>
      <c r="U65">
        <f t="shared" si="118"/>
        <v>1.5141560808078975</v>
      </c>
      <c r="V65">
        <f t="shared" si="118"/>
        <v>6010.5810296094287</v>
      </c>
      <c r="W65">
        <f t="shared" si="118"/>
        <v>0.74212594380729002</v>
      </c>
      <c r="Z65" s="3" t="str">
        <f>B65</f>
        <v>Full pricing</v>
      </c>
      <c r="AA65" t="str">
        <f t="shared" ref="AA65:AA72" si="124">C65</f>
        <v>BT1</v>
      </c>
      <c r="AB65">
        <f t="shared" ref="AB65:AU65" si="125">D32</f>
        <v>85.833144250241062</v>
      </c>
      <c r="AC65">
        <f t="shared" si="125"/>
        <v>1283.0444799738389</v>
      </c>
      <c r="AD65">
        <f t="shared" si="125"/>
        <v>0.49558318769649551</v>
      </c>
      <c r="AE65">
        <f t="shared" si="125"/>
        <v>23.63661102206251</v>
      </c>
      <c r="AF65">
        <f t="shared" si="125"/>
        <v>49.844665422346218</v>
      </c>
      <c r="AG65">
        <f t="shared" si="125"/>
        <v>8.1530278911041212E-2</v>
      </c>
      <c r="AH65">
        <f t="shared" si="125"/>
        <v>87.291049338745353</v>
      </c>
      <c r="AI65">
        <f t="shared" si="125"/>
        <v>12.116662256875886</v>
      </c>
      <c r="AJ65">
        <f t="shared" si="125"/>
        <v>647.26036259484363</v>
      </c>
      <c r="AK65">
        <f t="shared" si="125"/>
        <v>5.2364190693254518</v>
      </c>
      <c r="AL65">
        <f t="shared" si="125"/>
        <v>0.75853950771448386</v>
      </c>
      <c r="AM65">
        <f t="shared" si="125"/>
        <v>65.545849206385569</v>
      </c>
      <c r="AN65">
        <f t="shared" si="125"/>
        <v>5.5902721666767638E-3</v>
      </c>
      <c r="AO65">
        <f t="shared" si="125"/>
        <v>5.5409931154395835</v>
      </c>
      <c r="AP65">
        <f t="shared" si="125"/>
        <v>0.48070660159673045</v>
      </c>
      <c r="AQ65">
        <f t="shared" si="125"/>
        <v>0.4866583513520773</v>
      </c>
      <c r="AR65">
        <f t="shared" si="125"/>
        <v>3.850074166700254E-5</v>
      </c>
      <c r="AS65">
        <f t="shared" si="125"/>
        <v>1.5025450314809121</v>
      </c>
      <c r="AT65">
        <f t="shared" si="125"/>
        <v>5984.8697507893048</v>
      </c>
      <c r="AU65">
        <f t="shared" si="125"/>
        <v>0.71355884928225399</v>
      </c>
      <c r="AX65" s="3" t="str">
        <f>Z65</f>
        <v>Full pricing</v>
      </c>
      <c r="AY65" t="str">
        <f t="shared" ref="AY65:AY72" si="126">AA65</f>
        <v>BT1</v>
      </c>
      <c r="AZ65">
        <f t="shared" ref="AZ65:BS65" si="127">D33</f>
        <v>85.95906897315632</v>
      </c>
      <c r="BA65">
        <f t="shared" si="127"/>
        <v>1284.9117695471041</v>
      </c>
      <c r="BB65">
        <f t="shared" si="127"/>
        <v>0.49627799722691357</v>
      </c>
      <c r="BC65">
        <f t="shared" si="127"/>
        <v>23.671390810154509</v>
      </c>
      <c r="BD65">
        <f t="shared" si="127"/>
        <v>49.907213589871589</v>
      </c>
      <c r="BE65">
        <f t="shared" si="127"/>
        <v>8.1646443740131774E-2</v>
      </c>
      <c r="BF65">
        <f t="shared" si="127"/>
        <v>87.418396225597007</v>
      </c>
      <c r="BG65">
        <f t="shared" si="127"/>
        <v>12.133294452934098</v>
      </c>
      <c r="BH65">
        <f t="shared" si="127"/>
        <v>648.13086915864415</v>
      </c>
      <c r="BI65">
        <f t="shared" si="127"/>
        <v>5.2437694665126866</v>
      </c>
      <c r="BJ65">
        <f t="shared" si="127"/>
        <v>0.76030541657118234</v>
      </c>
      <c r="BK65">
        <f t="shared" si="127"/>
        <v>65.630473848137967</v>
      </c>
      <c r="BL65">
        <f t="shared" si="127"/>
        <v>5.5988440690846663E-3</v>
      </c>
      <c r="BM65">
        <f t="shared" si="127"/>
        <v>5.5539003086150922</v>
      </c>
      <c r="BN65">
        <f t="shared" si="127"/>
        <v>0.48128949751958711</v>
      </c>
      <c r="BO65">
        <f t="shared" si="127"/>
        <v>0.48724874306983734</v>
      </c>
      <c r="BP65">
        <f t="shared" si="127"/>
        <v>3.8555379090859248E-5</v>
      </c>
      <c r="BQ65">
        <f t="shared" si="127"/>
        <v>1.5046714389202556</v>
      </c>
      <c r="BR65">
        <f t="shared" si="127"/>
        <v>5994.4330170523763</v>
      </c>
      <c r="BS65">
        <f t="shared" si="127"/>
        <v>0.71499362453495319</v>
      </c>
      <c r="BV65" s="3" t="str">
        <f>AX65</f>
        <v>Full pricing</v>
      </c>
      <c r="BW65" t="str">
        <f t="shared" ref="BW65:BW72" si="128">AY65</f>
        <v>BT1</v>
      </c>
      <c r="BX65">
        <f t="shared" ref="BX65:CQ65" si="129">D34</f>
        <v>86.032774571283369</v>
      </c>
      <c r="BY65">
        <f t="shared" si="129"/>
        <v>1286.0041570533115</v>
      </c>
      <c r="BZ65">
        <f t="shared" si="129"/>
        <v>0.49668968166056454</v>
      </c>
      <c r="CA65">
        <f t="shared" si="129"/>
        <v>23.691782349635631</v>
      </c>
      <c r="CB65">
        <f t="shared" si="129"/>
        <v>49.943250833419775</v>
      </c>
      <c r="CC65">
        <f t="shared" si="129"/>
        <v>8.1713571670385413E-2</v>
      </c>
      <c r="CD65">
        <f t="shared" si="129"/>
        <v>87.492920274228354</v>
      </c>
      <c r="CE65">
        <f t="shared" si="129"/>
        <v>12.142982859059614</v>
      </c>
      <c r="CF65">
        <f t="shared" si="129"/>
        <v>648.63196539348939</v>
      </c>
      <c r="CG65">
        <f t="shared" si="129"/>
        <v>5.2480170840130658</v>
      </c>
      <c r="CH65">
        <f t="shared" si="129"/>
        <v>0.76134845455017608</v>
      </c>
      <c r="CI65">
        <f t="shared" si="129"/>
        <v>65.679315921186017</v>
      </c>
      <c r="CJ65">
        <f t="shared" si="129"/>
        <v>5.6038983167081505E-3</v>
      </c>
      <c r="CK65">
        <f t="shared" si="129"/>
        <v>5.5615694804478881</v>
      </c>
      <c r="CL65">
        <f t="shared" si="129"/>
        <v>0.48163276463601967</v>
      </c>
      <c r="CM65">
        <f t="shared" si="129"/>
        <v>0.4875964172265782</v>
      </c>
      <c r="CN65">
        <f t="shared" si="129"/>
        <v>3.858722437964401E-5</v>
      </c>
      <c r="CO65">
        <f t="shared" si="129"/>
        <v>1.5059356507293706</v>
      </c>
      <c r="CP65">
        <f t="shared" si="129"/>
        <v>6000.1289303730382</v>
      </c>
      <c r="CQ65">
        <f t="shared" si="129"/>
        <v>0.71583607307478969</v>
      </c>
      <c r="CT65" s="3" t="str">
        <f>BV65</f>
        <v>Full pricing</v>
      </c>
      <c r="CU65" t="str">
        <f t="shared" ref="CU65:CU72" si="130">BW65</f>
        <v>BT1</v>
      </c>
      <c r="CV65">
        <f t="shared" ref="CV65:DO65" si="131">D35</f>
        <v>86.096615412724475</v>
      </c>
      <c r="CW65">
        <f t="shared" si="131"/>
        <v>1286.9552297772086</v>
      </c>
      <c r="CX65">
        <f t="shared" si="131"/>
        <v>0.49700535974113713</v>
      </c>
      <c r="CY65">
        <f t="shared" si="131"/>
        <v>23.709169658833023</v>
      </c>
      <c r="CZ65">
        <f t="shared" si="131"/>
        <v>49.979088863048062</v>
      </c>
      <c r="DA65">
        <f t="shared" si="131"/>
        <v>8.1778725538081395E-2</v>
      </c>
      <c r="DB65">
        <f t="shared" si="131"/>
        <v>87.557583809291103</v>
      </c>
      <c r="DC65">
        <f t="shared" si="131"/>
        <v>12.15174559347297</v>
      </c>
      <c r="DD65">
        <f t="shared" si="131"/>
        <v>649.13412409058117</v>
      </c>
      <c r="DE65">
        <f t="shared" si="131"/>
        <v>5.2521440394846017</v>
      </c>
      <c r="DF65">
        <f t="shared" si="131"/>
        <v>0.76217659587007303</v>
      </c>
      <c r="DG65">
        <f t="shared" si="131"/>
        <v>65.727186490168208</v>
      </c>
      <c r="DH65">
        <f t="shared" si="131"/>
        <v>5.6079740322439323E-3</v>
      </c>
      <c r="DI65">
        <f t="shared" si="131"/>
        <v>5.5672775305670612</v>
      </c>
      <c r="DJ65">
        <f t="shared" si="131"/>
        <v>0.48191293230695703</v>
      </c>
      <c r="DK65">
        <f t="shared" si="131"/>
        <v>0.48788024188134527</v>
      </c>
      <c r="DL65">
        <f t="shared" si="131"/>
        <v>3.8615901224598572E-5</v>
      </c>
      <c r="DM65">
        <f t="shared" si="131"/>
        <v>1.5068705499043946</v>
      </c>
      <c r="DN65">
        <f t="shared" si="131"/>
        <v>6004.2574895377647</v>
      </c>
      <c r="DO65">
        <f t="shared" si="131"/>
        <v>0.71654399274961134</v>
      </c>
      <c r="DR65" s="3" t="str">
        <f>CT65</f>
        <v>Full pricing</v>
      </c>
      <c r="DS65" t="str">
        <f t="shared" ref="DS65:DS72" si="132">CU65</f>
        <v>BT1</v>
      </c>
      <c r="DT65">
        <f t="shared" ref="DT65:EM65" si="133">D36</f>
        <v>86.144170175951785</v>
      </c>
      <c r="DU65">
        <f t="shared" si="133"/>
        <v>1287.6676756436329</v>
      </c>
      <c r="DV65">
        <f t="shared" si="133"/>
        <v>0.49720703233689512</v>
      </c>
      <c r="DW65">
        <f t="shared" si="133"/>
        <v>23.721896190148044</v>
      </c>
      <c r="DX65">
        <f t="shared" si="133"/>
        <v>50.009569737439897</v>
      </c>
      <c r="DY65">
        <f t="shared" si="133"/>
        <v>8.1832996455667217E-2</v>
      </c>
      <c r="DZ65">
        <f t="shared" si="133"/>
        <v>87.605844514277123</v>
      </c>
      <c r="EA65">
        <f t="shared" si="133"/>
        <v>12.158576762075878</v>
      </c>
      <c r="EB65">
        <f t="shared" si="133"/>
        <v>649.56394788195507</v>
      </c>
      <c r="EC65">
        <f t="shared" si="133"/>
        <v>5.2555846512908913</v>
      </c>
      <c r="ED65">
        <f t="shared" si="133"/>
        <v>0.76273181945853641</v>
      </c>
      <c r="EE65">
        <f t="shared" si="133"/>
        <v>65.767401111496852</v>
      </c>
      <c r="EF65">
        <f t="shared" si="133"/>
        <v>5.6107628149955104E-3</v>
      </c>
      <c r="EG65">
        <f t="shared" si="133"/>
        <v>5.5707645459732813</v>
      </c>
      <c r="EH65">
        <f t="shared" si="133"/>
        <v>0.48210758989737984</v>
      </c>
      <c r="EI65">
        <f t="shared" si="133"/>
        <v>0.48807749242450288</v>
      </c>
      <c r="EJ65">
        <f t="shared" si="133"/>
        <v>3.863815768901099E-5</v>
      </c>
      <c r="EK65">
        <f t="shared" si="133"/>
        <v>1.5074359277955782</v>
      </c>
      <c r="EL65">
        <f t="shared" si="133"/>
        <v>6006.674084960594</v>
      </c>
      <c r="EM65">
        <f t="shared" si="133"/>
        <v>0.71705350129502343</v>
      </c>
    </row>
    <row r="66" spans="2:143" x14ac:dyDescent="0.2">
      <c r="B66" s="3"/>
      <c r="C66" t="str">
        <f>AA30</f>
        <v>BT2</v>
      </c>
      <c r="D66">
        <f>AB31</f>
        <v>88.349496303560343</v>
      </c>
      <c r="E66">
        <f t="shared" ref="E66:W66" si="134">AC31</f>
        <v>1321.6709684039372</v>
      </c>
      <c r="F66">
        <f t="shared" si="134"/>
        <v>0.50074169881912678</v>
      </c>
      <c r="G66">
        <f t="shared" si="134"/>
        <v>24.288877607667349</v>
      </c>
      <c r="H66">
        <f t="shared" si="134"/>
        <v>51.858762920892943</v>
      </c>
      <c r="I66">
        <f t="shared" si="134"/>
        <v>8.5040513607193793E-2</v>
      </c>
      <c r="J66">
        <f t="shared" si="134"/>
        <v>89.852601631247211</v>
      </c>
      <c r="K66">
        <f t="shared" si="134"/>
        <v>12.502285901035584</v>
      </c>
      <c r="L66">
        <f t="shared" si="134"/>
        <v>676.3944769292209</v>
      </c>
      <c r="M66">
        <f t="shared" si="134"/>
        <v>5.467125361626433</v>
      </c>
      <c r="N66">
        <f t="shared" si="134"/>
        <v>0.78154977120195668</v>
      </c>
      <c r="O66">
        <f t="shared" si="134"/>
        <v>68.139435982248898</v>
      </c>
      <c r="P66">
        <f t="shared" si="134"/>
        <v>5.7085065023433123E-3</v>
      </c>
      <c r="Q66">
        <f t="shared" si="134"/>
        <v>5.6699195267830591</v>
      </c>
      <c r="R66">
        <f t="shared" si="134"/>
        <v>0.49001925602120755</v>
      </c>
      <c r="S66">
        <f t="shared" si="134"/>
        <v>0.49609573926469785</v>
      </c>
      <c r="T66">
        <f t="shared" si="134"/>
        <v>3.985407166485206E-5</v>
      </c>
      <c r="U66">
        <f t="shared" si="134"/>
        <v>1.5111510709639135</v>
      </c>
      <c r="V66">
        <f t="shared" si="134"/>
        <v>5995.5858561422228</v>
      </c>
      <c r="W66">
        <f t="shared" si="134"/>
        <v>0.74105166103000131</v>
      </c>
      <c r="Z66" s="3"/>
      <c r="AA66" t="str">
        <f t="shared" si="124"/>
        <v>BT2</v>
      </c>
      <c r="AB66">
        <f t="shared" ref="AB66:AU66" si="135">AB32</f>
        <v>85.509383663706544</v>
      </c>
      <c r="AC66">
        <f t="shared" si="135"/>
        <v>1276.0808088935855</v>
      </c>
      <c r="AD66">
        <f t="shared" si="135"/>
        <v>0.49974520427199243</v>
      </c>
      <c r="AE66">
        <f t="shared" si="135"/>
        <v>23.518162454117519</v>
      </c>
      <c r="AF66">
        <f t="shared" si="135"/>
        <v>50.123122153151293</v>
      </c>
      <c r="AG66">
        <f t="shared" si="135"/>
        <v>8.1875912924969679E-2</v>
      </c>
      <c r="AH66">
        <f t="shared" si="135"/>
        <v>86.966660458476568</v>
      </c>
      <c r="AI66">
        <f t="shared" si="135"/>
        <v>12.155090107967748</v>
      </c>
      <c r="AJ66">
        <f t="shared" si="135"/>
        <v>649.97903032864883</v>
      </c>
      <c r="AK66">
        <f t="shared" si="135"/>
        <v>5.1955936401944012</v>
      </c>
      <c r="AL66">
        <f t="shared" si="135"/>
        <v>0.75975944339715284</v>
      </c>
      <c r="AM66">
        <f t="shared" si="135"/>
        <v>65.938377564856381</v>
      </c>
      <c r="AN66">
        <f t="shared" si="135"/>
        <v>5.6021639476850982E-3</v>
      </c>
      <c r="AO66">
        <f t="shared" si="135"/>
        <v>5.383641166404872</v>
      </c>
      <c r="AP66">
        <f t="shared" si="135"/>
        <v>0.47970579833065657</v>
      </c>
      <c r="AQ66">
        <f t="shared" si="135"/>
        <v>0.48564682182124741</v>
      </c>
      <c r="AR66">
        <f t="shared" si="135"/>
        <v>3.8261031745621694E-5</v>
      </c>
      <c r="AS66">
        <f t="shared" si="135"/>
        <v>1.5185761761907897</v>
      </c>
      <c r="AT66">
        <f t="shared" si="135"/>
        <v>6083.2872897577172</v>
      </c>
      <c r="AU66">
        <f t="shared" si="135"/>
        <v>0.7011376822752049</v>
      </c>
      <c r="AX66" s="3"/>
      <c r="AY66" t="str">
        <f t="shared" si="126"/>
        <v>BT2</v>
      </c>
      <c r="AZ66">
        <f t="shared" ref="AZ66:BS66" si="136">AB33</f>
        <v>85.137773485106507</v>
      </c>
      <c r="BA66">
        <f t="shared" si="136"/>
        <v>1267.6993096884487</v>
      </c>
      <c r="BB66">
        <f t="shared" si="136"/>
        <v>0.50546258433344959</v>
      </c>
      <c r="BC66">
        <f t="shared" si="136"/>
        <v>23.375403016931099</v>
      </c>
      <c r="BD66">
        <f t="shared" si="136"/>
        <v>50.547818352399766</v>
      </c>
      <c r="BE66">
        <f t="shared" si="136"/>
        <v>8.2427797789296292E-2</v>
      </c>
      <c r="BF66">
        <f t="shared" si="136"/>
        <v>86.595435594863801</v>
      </c>
      <c r="BG66">
        <f t="shared" si="136"/>
        <v>12.216367987552102</v>
      </c>
      <c r="BH66">
        <f t="shared" si="136"/>
        <v>654.35962048608906</v>
      </c>
      <c r="BI66">
        <f t="shared" si="136"/>
        <v>5.1466502789173978</v>
      </c>
      <c r="BJ66">
        <f t="shared" si="136"/>
        <v>0.76190230768274436</v>
      </c>
      <c r="BK66">
        <f t="shared" si="136"/>
        <v>66.530873709598012</v>
      </c>
      <c r="BL66">
        <f t="shared" si="136"/>
        <v>5.620855190515809E-3</v>
      </c>
      <c r="BM66">
        <f t="shared" si="136"/>
        <v>5.1750695335274157</v>
      </c>
      <c r="BN66">
        <f t="shared" si="136"/>
        <v>0.47857179079344159</v>
      </c>
      <c r="BO66">
        <f t="shared" si="136"/>
        <v>0.48450137990032432</v>
      </c>
      <c r="BP66">
        <f t="shared" si="136"/>
        <v>3.7972126175938711E-5</v>
      </c>
      <c r="BQ66">
        <f t="shared" si="136"/>
        <v>1.5403175517020313</v>
      </c>
      <c r="BR66">
        <f t="shared" si="136"/>
        <v>6215.884934851355</v>
      </c>
      <c r="BS66">
        <f t="shared" si="136"/>
        <v>0.68511897837206437</v>
      </c>
      <c r="BV66" s="3"/>
      <c r="BW66" t="str">
        <f t="shared" si="128"/>
        <v>BT2</v>
      </c>
      <c r="BX66">
        <f t="shared" ref="BX66:CQ66" si="137">AB34</f>
        <v>85.064969522092824</v>
      </c>
      <c r="BY66">
        <f t="shared" si="137"/>
        <v>1266.0908450319712</v>
      </c>
      <c r="BZ66">
        <f t="shared" si="137"/>
        <v>0.50639092798547869</v>
      </c>
      <c r="CA66">
        <f t="shared" si="137"/>
        <v>23.346657339539355</v>
      </c>
      <c r="CB66">
        <f t="shared" si="137"/>
        <v>50.644414635880999</v>
      </c>
      <c r="CC66">
        <f t="shared" si="137"/>
        <v>8.2556365450105071E-2</v>
      </c>
      <c r="CD66">
        <f t="shared" si="137"/>
        <v>86.523094613355823</v>
      </c>
      <c r="CE66">
        <f t="shared" si="137"/>
        <v>12.229107426004681</v>
      </c>
      <c r="CF66">
        <f t="shared" si="137"/>
        <v>655.42640901251445</v>
      </c>
      <c r="CG66">
        <f t="shared" si="137"/>
        <v>5.1388367987554906</v>
      </c>
      <c r="CH66">
        <f t="shared" si="137"/>
        <v>0.7620068269120418</v>
      </c>
      <c r="CI66">
        <f t="shared" si="137"/>
        <v>66.662462746920895</v>
      </c>
      <c r="CJ66">
        <f t="shared" si="137"/>
        <v>5.6231749891545862E-3</v>
      </c>
      <c r="CK66">
        <f t="shared" si="137"/>
        <v>5.1317673980404823</v>
      </c>
      <c r="CL66">
        <f t="shared" si="137"/>
        <v>0.47828412604675186</v>
      </c>
      <c r="CM66">
        <f t="shared" si="137"/>
        <v>0.4842108335584725</v>
      </c>
      <c r="CN66">
        <f t="shared" si="137"/>
        <v>3.7920207244501572E-5</v>
      </c>
      <c r="CO66">
        <f t="shared" si="137"/>
        <v>1.5438396813805031</v>
      </c>
      <c r="CP66">
        <f t="shared" si="137"/>
        <v>6238.045003623316</v>
      </c>
      <c r="CQ66">
        <f t="shared" si="137"/>
        <v>0.681967423401596</v>
      </c>
      <c r="CT66" s="3"/>
      <c r="CU66" t="str">
        <f t="shared" si="130"/>
        <v>BT2</v>
      </c>
      <c r="CV66">
        <f t="shared" ref="CV66:DO66" si="138">AB35</f>
        <v>85.086172789725552</v>
      </c>
      <c r="CW66">
        <f t="shared" si="138"/>
        <v>1266.3417019777612</v>
      </c>
      <c r="CX66">
        <f t="shared" si="138"/>
        <v>0.50659623828066325</v>
      </c>
      <c r="CY66">
        <f t="shared" si="138"/>
        <v>23.350593213199865</v>
      </c>
      <c r="CZ66">
        <f t="shared" si="138"/>
        <v>50.685418753005557</v>
      </c>
      <c r="DA66">
        <f t="shared" si="138"/>
        <v>8.2621313193796217E-2</v>
      </c>
      <c r="DB66">
        <f t="shared" si="138"/>
        <v>86.545004036727548</v>
      </c>
      <c r="DC66">
        <f t="shared" si="138"/>
        <v>12.236027338887586</v>
      </c>
      <c r="DD66">
        <f t="shared" si="138"/>
        <v>655.96676320415099</v>
      </c>
      <c r="DE66">
        <f t="shared" si="138"/>
        <v>5.1406768821382505</v>
      </c>
      <c r="DF66">
        <f t="shared" si="138"/>
        <v>0.76227681114735923</v>
      </c>
      <c r="DG66">
        <f t="shared" si="138"/>
        <v>66.716348529374542</v>
      </c>
      <c r="DH66">
        <f t="shared" si="138"/>
        <v>5.6249061943767923E-3</v>
      </c>
      <c r="DI66">
        <f t="shared" si="138"/>
        <v>5.126496800331469</v>
      </c>
      <c r="DJ66">
        <f t="shared" si="138"/>
        <v>0.4783466897406527</v>
      </c>
      <c r="DK66">
        <f t="shared" si="138"/>
        <v>0.4842744680716094</v>
      </c>
      <c r="DL66">
        <f t="shared" si="138"/>
        <v>3.7929222033667259E-5</v>
      </c>
      <c r="DM66">
        <f t="shared" si="138"/>
        <v>1.5444784759820471</v>
      </c>
      <c r="DN66">
        <f t="shared" si="138"/>
        <v>6241.6103438914897</v>
      </c>
      <c r="DO66">
        <f t="shared" si="138"/>
        <v>0.68182311233902226</v>
      </c>
      <c r="DR66" s="3"/>
      <c r="DS66" t="str">
        <f t="shared" si="132"/>
        <v>BT2</v>
      </c>
      <c r="DT66">
        <f t="shared" ref="DT66:EM66" si="139">AB36</f>
        <v>85.121720572154913</v>
      </c>
      <c r="DU66">
        <f t="shared" si="139"/>
        <v>1266.8801980503483</v>
      </c>
      <c r="DV66">
        <f t="shared" si="139"/>
        <v>0.50669594515779282</v>
      </c>
      <c r="DW66">
        <f t="shared" si="139"/>
        <v>23.359760345070882</v>
      </c>
      <c r="DX66">
        <f t="shared" si="139"/>
        <v>50.713987116911952</v>
      </c>
      <c r="DY66">
        <f t="shared" si="139"/>
        <v>8.2670630301829584E-2</v>
      </c>
      <c r="DZ66">
        <f t="shared" si="139"/>
        <v>86.581221752282403</v>
      </c>
      <c r="EA66">
        <f t="shared" si="139"/>
        <v>12.24160040294649</v>
      </c>
      <c r="EB66">
        <f t="shared" si="139"/>
        <v>656.37321512019605</v>
      </c>
      <c r="EC66">
        <f t="shared" si="139"/>
        <v>5.1438058397283175</v>
      </c>
      <c r="ED66">
        <f t="shared" si="139"/>
        <v>0.76259687034720791</v>
      </c>
      <c r="EE66">
        <f t="shared" si="139"/>
        <v>66.753369777210324</v>
      </c>
      <c r="EF66">
        <f t="shared" si="139"/>
        <v>5.6266132809956885E-3</v>
      </c>
      <c r="EG66">
        <f t="shared" si="139"/>
        <v>5.1279365755001329</v>
      </c>
      <c r="EH66">
        <f t="shared" si="139"/>
        <v>0.47847080769814931</v>
      </c>
      <c r="EI66">
        <f t="shared" si="139"/>
        <v>0.484400323858654</v>
      </c>
      <c r="EJ66">
        <f t="shared" si="139"/>
        <v>3.7947224343583764E-5</v>
      </c>
      <c r="EK66">
        <f t="shared" si="139"/>
        <v>1.5447012817568175</v>
      </c>
      <c r="EL66">
        <f t="shared" si="139"/>
        <v>6242.412911950104</v>
      </c>
      <c r="EM66">
        <f t="shared" si="139"/>
        <v>0.68217675577816461</v>
      </c>
    </row>
    <row r="67" spans="2:143" x14ac:dyDescent="0.2">
      <c r="B67" s="3"/>
      <c r="C67" t="str">
        <f>AY30</f>
        <v>BT3</v>
      </c>
      <c r="D67">
        <f>AZ31</f>
        <v>86.975574384800211</v>
      </c>
      <c r="E67">
        <f t="shared" ref="E67:W67" si="140">BA31</f>
        <v>1302.8383667727367</v>
      </c>
      <c r="F67">
        <f t="shared" si="140"/>
        <v>0.48748073357015498</v>
      </c>
      <c r="G67">
        <f t="shared" si="140"/>
        <v>23.947496344473429</v>
      </c>
      <c r="H67">
        <f t="shared" si="140"/>
        <v>50.831905444799979</v>
      </c>
      <c r="I67">
        <f t="shared" si="140"/>
        <v>8.3565090279743723E-2</v>
      </c>
      <c r="J67">
        <f t="shared" si="140"/>
        <v>88.448248238179204</v>
      </c>
      <c r="K67">
        <f t="shared" si="140"/>
        <v>12.28094592020731</v>
      </c>
      <c r="L67">
        <f t="shared" si="140"/>
        <v>664.55132447092137</v>
      </c>
      <c r="M67">
        <f t="shared" si="140"/>
        <v>5.3856720466069916</v>
      </c>
      <c r="N67">
        <f t="shared" si="140"/>
        <v>0.79116876207825226</v>
      </c>
      <c r="O67">
        <f t="shared" si="140"/>
        <v>66.746860466679919</v>
      </c>
      <c r="P67">
        <f t="shared" si="140"/>
        <v>5.6669551375241427E-3</v>
      </c>
      <c r="Q67">
        <f t="shared" si="140"/>
        <v>5.6185031417866798</v>
      </c>
      <c r="R67">
        <f t="shared" si="140"/>
        <v>0.48616624638706829</v>
      </c>
      <c r="S67">
        <f t="shared" si="140"/>
        <v>0.4921759384589155</v>
      </c>
      <c r="T67">
        <f t="shared" si="140"/>
        <v>3.9391302674237991E-5</v>
      </c>
      <c r="U67">
        <f t="shared" si="140"/>
        <v>1.4671586929188958</v>
      </c>
      <c r="V67">
        <f t="shared" si="140"/>
        <v>5754.2884474232678</v>
      </c>
      <c r="W67">
        <f t="shared" si="140"/>
        <v>0.74222554823149733</v>
      </c>
      <c r="Z67" s="3"/>
      <c r="AA67" t="str">
        <f t="shared" si="124"/>
        <v>BT3</v>
      </c>
      <c r="AB67">
        <f t="shared" ref="AB67:AU67" si="141">AZ32</f>
        <v>78.097601652670988</v>
      </c>
      <c r="AC67">
        <f t="shared" si="141"/>
        <v>1173.7083989403191</v>
      </c>
      <c r="AD67">
        <f t="shared" si="141"/>
        <v>0.42406938957841861</v>
      </c>
      <c r="AE67">
        <f t="shared" si="141"/>
        <v>21.644121177917381</v>
      </c>
      <c r="AF67">
        <f t="shared" si="141"/>
        <v>44.251368572874455</v>
      </c>
      <c r="AG67">
        <f t="shared" si="141"/>
        <v>7.3493720107338664E-2</v>
      </c>
      <c r="AH67">
        <f t="shared" si="141"/>
        <v>79.3963807777494</v>
      </c>
      <c r="AI67">
        <f t="shared" si="141"/>
        <v>10.943777823666515</v>
      </c>
      <c r="AJ67">
        <f t="shared" si="141"/>
        <v>582.13677994384636</v>
      </c>
      <c r="AK67">
        <f t="shared" si="141"/>
        <v>4.7697298023255854</v>
      </c>
      <c r="AL67">
        <f t="shared" si="141"/>
        <v>0.80967409448215355</v>
      </c>
      <c r="AM67">
        <f t="shared" si="141"/>
        <v>57.9882902727066</v>
      </c>
      <c r="AN67">
        <f t="shared" si="141"/>
        <v>5.3421605550059668E-3</v>
      </c>
      <c r="AO67">
        <f t="shared" si="141"/>
        <v>5.1102306806763629</v>
      </c>
      <c r="AP67">
        <f t="shared" si="141"/>
        <v>0.45558989065593242</v>
      </c>
      <c r="AQ67">
        <f t="shared" si="141"/>
        <v>0.46112882618343853</v>
      </c>
      <c r="AR67">
        <f t="shared" si="141"/>
        <v>3.5706780851235559E-5</v>
      </c>
      <c r="AS67">
        <f t="shared" si="141"/>
        <v>1.2665858757862383</v>
      </c>
      <c r="AT67">
        <f t="shared" si="141"/>
        <v>4726.2500917156922</v>
      </c>
      <c r="AU67">
        <f t="shared" si="141"/>
        <v>0.7081078328844711</v>
      </c>
      <c r="AX67" s="3"/>
      <c r="AY67" t="str">
        <f t="shared" si="126"/>
        <v>BT3</v>
      </c>
      <c r="AZ67">
        <f t="shared" ref="AZ67:BS67" si="142">AZ33</f>
        <v>64.671003976043593</v>
      </c>
      <c r="BA67">
        <f t="shared" si="142"/>
        <v>983.86069999603876</v>
      </c>
      <c r="BB67">
        <f t="shared" si="142"/>
        <v>0.30014045968512459</v>
      </c>
      <c r="BC67">
        <f t="shared" si="142"/>
        <v>18.15917851089959</v>
      </c>
      <c r="BD67">
        <f t="shared" si="142"/>
        <v>34.985320220804546</v>
      </c>
      <c r="BE67">
        <f t="shared" si="142"/>
        <v>6.0053090542344173E-2</v>
      </c>
      <c r="BF67">
        <f t="shared" si="142"/>
        <v>65.706518457196125</v>
      </c>
      <c r="BG67">
        <f t="shared" si="142"/>
        <v>8.9424817405157064</v>
      </c>
      <c r="BH67">
        <f t="shared" si="142"/>
        <v>474.33371778940017</v>
      </c>
      <c r="BI67">
        <f t="shared" si="142"/>
        <v>3.9878546056829607</v>
      </c>
      <c r="BJ67">
        <f t="shared" si="142"/>
        <v>0.87951719507764015</v>
      </c>
      <c r="BK67">
        <f t="shared" si="142"/>
        <v>45.425367976626887</v>
      </c>
      <c r="BL67">
        <f t="shared" si="142"/>
        <v>4.8694447976181882E-3</v>
      </c>
      <c r="BM67">
        <f t="shared" si="142"/>
        <v>4.2767923183651835</v>
      </c>
      <c r="BN67">
        <f t="shared" si="142"/>
        <v>0.41017016158949454</v>
      </c>
      <c r="BO67">
        <f t="shared" si="142"/>
        <v>0.41498084047600031</v>
      </c>
      <c r="BP67">
        <f t="shared" si="142"/>
        <v>3.0877858040050858E-5</v>
      </c>
      <c r="BQ67">
        <f t="shared" si="142"/>
        <v>0.85709424249352317</v>
      </c>
      <c r="BR67">
        <f t="shared" si="142"/>
        <v>2553.2819971315557</v>
      </c>
      <c r="BS67">
        <f t="shared" si="142"/>
        <v>0.69014646357314557</v>
      </c>
      <c r="BV67" s="3"/>
      <c r="BW67" t="str">
        <f t="shared" si="128"/>
        <v>BT3</v>
      </c>
      <c r="BX67">
        <f t="shared" ref="BX67:CQ67" si="143">AZ34</f>
        <v>56.20743832558297</v>
      </c>
      <c r="BY67">
        <f t="shared" si="143"/>
        <v>864.24918047089125</v>
      </c>
      <c r="BZ67">
        <f t="shared" si="143"/>
        <v>0.22207090667853602</v>
      </c>
      <c r="CA67">
        <f t="shared" si="143"/>
        <v>15.963629277873009</v>
      </c>
      <c r="CB67">
        <f t="shared" si="143"/>
        <v>29.154150992752868</v>
      </c>
      <c r="CC67">
        <f t="shared" si="143"/>
        <v>5.1590434572062242E-2</v>
      </c>
      <c r="CD67">
        <f t="shared" si="143"/>
        <v>57.076990942601448</v>
      </c>
      <c r="CE67">
        <f t="shared" si="143"/>
        <v>7.6806454700951559</v>
      </c>
      <c r="CF67">
        <f t="shared" si="143"/>
        <v>406.49518086312457</v>
      </c>
      <c r="CG67">
        <f t="shared" si="143"/>
        <v>3.4952718189127761</v>
      </c>
      <c r="CH67">
        <f t="shared" si="143"/>
        <v>0.92322972303309869</v>
      </c>
      <c r="CI67">
        <f t="shared" si="143"/>
        <v>37.518261032925253</v>
      </c>
      <c r="CJ67">
        <f t="shared" si="143"/>
        <v>4.5714524231645131E-3</v>
      </c>
      <c r="CK67">
        <f t="shared" si="143"/>
        <v>3.7518657891609415</v>
      </c>
      <c r="CL67">
        <f t="shared" si="143"/>
        <v>0.38160443440895336</v>
      </c>
      <c r="CM67">
        <f t="shared" si="143"/>
        <v>0.38595708018415181</v>
      </c>
      <c r="CN67">
        <f t="shared" si="143"/>
        <v>2.7836838865738875E-5</v>
      </c>
      <c r="CO67">
        <f t="shared" si="143"/>
        <v>0.59913297370991603</v>
      </c>
      <c r="CP67">
        <f t="shared" si="143"/>
        <v>1183.7833671858505</v>
      </c>
      <c r="CQ67">
        <f t="shared" si="143"/>
        <v>0.67881886119094437</v>
      </c>
      <c r="CT67" s="3"/>
      <c r="CU67" t="str">
        <f t="shared" si="130"/>
        <v>BT3</v>
      </c>
      <c r="CV67">
        <f t="shared" ref="CV67:DO67" si="144">AZ35</f>
        <v>53.907623908565768</v>
      </c>
      <c r="CW67">
        <f t="shared" si="144"/>
        <v>831.86368009513808</v>
      </c>
      <c r="CX67">
        <f t="shared" si="144"/>
        <v>0.20070254033863782</v>
      </c>
      <c r="CY67">
        <f t="shared" si="144"/>
        <v>15.368611393053946</v>
      </c>
      <c r="CZ67">
        <f t="shared" si="144"/>
        <v>27.586697559383829</v>
      </c>
      <c r="DA67">
        <f t="shared" si="144"/>
        <v>4.9317351296656521E-2</v>
      </c>
      <c r="DB67">
        <f t="shared" si="144"/>
        <v>54.732038484599357</v>
      </c>
      <c r="DC67">
        <f t="shared" si="144"/>
        <v>7.33761789162127</v>
      </c>
      <c r="DD67">
        <f t="shared" si="144"/>
        <v>388.33508038456847</v>
      </c>
      <c r="DE67">
        <f t="shared" si="144"/>
        <v>3.362828633238153</v>
      </c>
      <c r="DF67">
        <f t="shared" si="144"/>
        <v>0.9351767446428968</v>
      </c>
      <c r="DG67">
        <f t="shared" si="144"/>
        <v>35.389504220257457</v>
      </c>
      <c r="DH67">
        <f t="shared" si="144"/>
        <v>4.4909048185034876E-3</v>
      </c>
      <c r="DI67">
        <f t="shared" si="144"/>
        <v>3.609071597908879</v>
      </c>
      <c r="DJ67">
        <f t="shared" si="144"/>
        <v>0.37393350601649217</v>
      </c>
      <c r="DK67">
        <f t="shared" si="144"/>
        <v>0.3781628931099506</v>
      </c>
      <c r="DL67">
        <f t="shared" si="144"/>
        <v>2.7019518450698313E-5</v>
      </c>
      <c r="DM67">
        <f t="shared" si="144"/>
        <v>0.52842260165598609</v>
      </c>
      <c r="DN67">
        <f t="shared" si="144"/>
        <v>807.17372591176206</v>
      </c>
      <c r="DO67">
        <f t="shared" si="144"/>
        <v>0.6760306550684696</v>
      </c>
      <c r="DR67" s="3"/>
      <c r="DS67" t="str">
        <f t="shared" si="132"/>
        <v>BT3</v>
      </c>
      <c r="DT67">
        <f t="shared" ref="DT67:EM67" si="145">AZ36</f>
        <v>53.538111142518154</v>
      </c>
      <c r="DU67">
        <f t="shared" si="145"/>
        <v>826.76895220807751</v>
      </c>
      <c r="DV67">
        <f t="shared" si="145"/>
        <v>0.19711448850032462</v>
      </c>
      <c r="DW67">
        <f t="shared" si="145"/>
        <v>15.274449257759349</v>
      </c>
      <c r="DX67">
        <f t="shared" si="145"/>
        <v>27.350664175235739</v>
      </c>
      <c r="DY67">
        <f t="shared" si="145"/>
        <v>4.8977135708520012E-2</v>
      </c>
      <c r="DZ67">
        <f t="shared" si="145"/>
        <v>54.355234262281037</v>
      </c>
      <c r="EA67">
        <f t="shared" si="145"/>
        <v>7.2823851888639295</v>
      </c>
      <c r="EB67">
        <f t="shared" si="145"/>
        <v>385.6744375122297</v>
      </c>
      <c r="EC67">
        <f t="shared" si="145"/>
        <v>3.3428972117662874</v>
      </c>
      <c r="ED67">
        <f t="shared" si="145"/>
        <v>0.93718987311004043</v>
      </c>
      <c r="EE67">
        <f t="shared" si="145"/>
        <v>35.065818526431464</v>
      </c>
      <c r="EF67">
        <f t="shared" si="145"/>
        <v>4.478379748270242E-3</v>
      </c>
      <c r="EG67">
        <f t="shared" si="145"/>
        <v>3.5859405256891366</v>
      </c>
      <c r="EH67">
        <f t="shared" si="145"/>
        <v>0.37278454179862991</v>
      </c>
      <c r="EI67">
        <f t="shared" si="145"/>
        <v>0.37699521144917475</v>
      </c>
      <c r="EJ67">
        <f t="shared" si="145"/>
        <v>2.689674642557563E-5</v>
      </c>
      <c r="EK67">
        <f t="shared" si="145"/>
        <v>0.51644874152185294</v>
      </c>
      <c r="EL67">
        <f t="shared" si="145"/>
        <v>742.28028476924624</v>
      </c>
      <c r="EM67">
        <f t="shared" si="145"/>
        <v>0.67586574406529409</v>
      </c>
    </row>
    <row r="68" spans="2:143" x14ac:dyDescent="0.2">
      <c r="B68" s="3"/>
      <c r="C68" t="str">
        <f>BW30</f>
        <v>BT4</v>
      </c>
      <c r="D68">
        <f>BX31</f>
        <v>88.529223435942285</v>
      </c>
      <c r="E68">
        <f t="shared" ref="E68:W68" si="146">BY31</f>
        <v>1324.3789477528439</v>
      </c>
      <c r="F68">
        <f t="shared" si="146"/>
        <v>0.50179887517609645</v>
      </c>
      <c r="G68">
        <f t="shared" si="146"/>
        <v>24.337892646705154</v>
      </c>
      <c r="H68">
        <f t="shared" si="146"/>
        <v>51.935573708731994</v>
      </c>
      <c r="I68">
        <f t="shared" si="146"/>
        <v>8.5158852225011308E-2</v>
      </c>
      <c r="J68">
        <f t="shared" si="146"/>
        <v>90.035165991381177</v>
      </c>
      <c r="K68">
        <f t="shared" si="146"/>
        <v>12.521885961933377</v>
      </c>
      <c r="L68">
        <f t="shared" si="146"/>
        <v>677.33047750371759</v>
      </c>
      <c r="M68">
        <f t="shared" si="146"/>
        <v>5.4790872391465326</v>
      </c>
      <c r="N68">
        <f t="shared" si="146"/>
        <v>0.78079987203566759</v>
      </c>
      <c r="O68">
        <f t="shared" si="146"/>
        <v>68.242913340533107</v>
      </c>
      <c r="P68">
        <f t="shared" si="146"/>
        <v>5.7131448682961813E-3</v>
      </c>
      <c r="Q68">
        <f t="shared" si="146"/>
        <v>5.6939364884534225</v>
      </c>
      <c r="R68">
        <f t="shared" si="146"/>
        <v>0.49064406008080469</v>
      </c>
      <c r="S68">
        <f t="shared" si="146"/>
        <v>0.49672958796868832</v>
      </c>
      <c r="T68">
        <f t="shared" si="146"/>
        <v>3.993013322198434E-5</v>
      </c>
      <c r="U68">
        <f t="shared" si="146"/>
        <v>1.5144573331204185</v>
      </c>
      <c r="V68">
        <f t="shared" si="146"/>
        <v>6011.8995509975275</v>
      </c>
      <c r="W68">
        <f t="shared" si="146"/>
        <v>0.74230423518800215</v>
      </c>
      <c r="Z68" s="3"/>
      <c r="AA68" t="str">
        <f t="shared" si="124"/>
        <v>BT4</v>
      </c>
      <c r="AB68">
        <f t="shared" ref="AB68:AU68" si="147">BX32</f>
        <v>86.15041580723323</v>
      </c>
      <c r="AC68">
        <f t="shared" si="147"/>
        <v>1289.3961814984073</v>
      </c>
      <c r="AD68">
        <f t="shared" si="147"/>
        <v>0.49388306634347456</v>
      </c>
      <c r="AE68">
        <f t="shared" si="147"/>
        <v>23.756279210617759</v>
      </c>
      <c r="AF68">
        <f t="shared" si="147"/>
        <v>49.970789546957391</v>
      </c>
      <c r="AG68">
        <f t="shared" si="147"/>
        <v>8.175133662119119E-2</v>
      </c>
      <c r="AH68">
        <f t="shared" si="147"/>
        <v>87.616088504535512</v>
      </c>
      <c r="AI68">
        <f t="shared" si="147"/>
        <v>12.15014685892735</v>
      </c>
      <c r="AJ68">
        <f t="shared" si="147"/>
        <v>648.89477851082654</v>
      </c>
      <c r="AK68">
        <f t="shared" si="147"/>
        <v>5.2516533134974512</v>
      </c>
      <c r="AL68">
        <f t="shared" si="147"/>
        <v>0.75480375815976042</v>
      </c>
      <c r="AM68">
        <f t="shared" si="147"/>
        <v>65.679813922788824</v>
      </c>
      <c r="AN68">
        <f t="shared" si="147"/>
        <v>5.5963650759132304E-3</v>
      </c>
      <c r="AO68">
        <f t="shared" si="147"/>
        <v>5.5369693150347565</v>
      </c>
      <c r="AP68">
        <f t="shared" si="147"/>
        <v>0.48133692695780983</v>
      </c>
      <c r="AQ68">
        <f t="shared" si="147"/>
        <v>0.48731560842761001</v>
      </c>
      <c r="AR68">
        <f t="shared" si="147"/>
        <v>3.8657826248876981E-5</v>
      </c>
      <c r="AS68">
        <f t="shared" si="147"/>
        <v>1.4950237520443905</v>
      </c>
      <c r="AT68">
        <f t="shared" si="147"/>
        <v>5941.2715777171925</v>
      </c>
      <c r="AU68">
        <f t="shared" si="147"/>
        <v>0.71744223058055545</v>
      </c>
      <c r="AX68" s="3"/>
      <c r="AY68" t="str">
        <f t="shared" si="126"/>
        <v>BT4</v>
      </c>
      <c r="AZ68">
        <f t="shared" ref="AZ68:BS68" si="148">BX33</f>
        <v>86.617821279333768</v>
      </c>
      <c r="BA68">
        <f t="shared" si="148"/>
        <v>1298.0196566303014</v>
      </c>
      <c r="BB68">
        <f t="shared" si="148"/>
        <v>0.49293616707932414</v>
      </c>
      <c r="BC68">
        <f t="shared" si="148"/>
        <v>23.918650195999216</v>
      </c>
      <c r="BD68">
        <f t="shared" si="148"/>
        <v>50.166403711743264</v>
      </c>
      <c r="BE68">
        <f t="shared" si="148"/>
        <v>8.2102051852963251E-2</v>
      </c>
      <c r="BF68">
        <f t="shared" si="148"/>
        <v>88.092995387666264</v>
      </c>
      <c r="BG68">
        <f t="shared" si="148"/>
        <v>12.202937549643144</v>
      </c>
      <c r="BH68">
        <f t="shared" si="148"/>
        <v>651.48675839835062</v>
      </c>
      <c r="BI68">
        <f t="shared" si="148"/>
        <v>5.2750938024499794</v>
      </c>
      <c r="BJ68">
        <f t="shared" si="148"/>
        <v>0.75295980516616245</v>
      </c>
      <c r="BK68">
        <f t="shared" si="148"/>
        <v>65.907176042592312</v>
      </c>
      <c r="BL68">
        <f t="shared" si="148"/>
        <v>5.6124073794792629E-3</v>
      </c>
      <c r="BM68">
        <f t="shared" si="148"/>
        <v>5.547928751627504</v>
      </c>
      <c r="BN68">
        <f t="shared" si="148"/>
        <v>0.48265186187164011</v>
      </c>
      <c r="BO68">
        <f t="shared" si="148"/>
        <v>0.48866680672895968</v>
      </c>
      <c r="BP68">
        <f t="shared" si="148"/>
        <v>3.88796186699781E-5</v>
      </c>
      <c r="BQ68">
        <f t="shared" si="148"/>
        <v>1.4897626704089686</v>
      </c>
      <c r="BR68">
        <f t="shared" si="148"/>
        <v>5907.5864886167319</v>
      </c>
      <c r="BS68">
        <f t="shared" si="148"/>
        <v>0.72305969461575537</v>
      </c>
      <c r="BV68" s="3"/>
      <c r="BW68" t="str">
        <f t="shared" si="128"/>
        <v>BT4</v>
      </c>
      <c r="BX68">
        <f t="shared" ref="BX68:CQ68" si="149">BX34</f>
        <v>97.776762605570823</v>
      </c>
      <c r="BY68">
        <f t="shared" si="149"/>
        <v>1520.398507451772</v>
      </c>
      <c r="BZ68">
        <f t="shared" si="149"/>
        <v>0.43521052025020313</v>
      </c>
      <c r="CA68">
        <f t="shared" si="149"/>
        <v>28.109865374049111</v>
      </c>
      <c r="CB68">
        <f t="shared" si="149"/>
        <v>54.601845048217065</v>
      </c>
      <c r="CC68">
        <f t="shared" si="149"/>
        <v>8.9879438299788617E-2</v>
      </c>
      <c r="CD68">
        <f t="shared" si="149"/>
        <v>99.52247259105134</v>
      </c>
      <c r="CE68">
        <f t="shared" si="149"/>
        <v>13.38589939121383</v>
      </c>
      <c r="CF68">
        <f t="shared" si="149"/>
        <v>708.95229003002885</v>
      </c>
      <c r="CG68">
        <f t="shared" si="149"/>
        <v>5.8094082824023969</v>
      </c>
      <c r="CH68">
        <f t="shared" si="149"/>
        <v>0.62594813041173247</v>
      </c>
      <c r="CI68">
        <f t="shared" si="149"/>
        <v>70.63993925977833</v>
      </c>
      <c r="CJ68">
        <f t="shared" si="149"/>
        <v>5.8354606543476002E-3</v>
      </c>
      <c r="CK68">
        <f t="shared" si="149"/>
        <v>5.4289012806492858</v>
      </c>
      <c r="CL68">
        <f t="shared" si="149"/>
        <v>0.50539524760188892</v>
      </c>
      <c r="CM68">
        <f t="shared" si="149"/>
        <v>0.51235344606369415</v>
      </c>
      <c r="CN68">
        <f t="shared" si="149"/>
        <v>4.4386868558173603E-5</v>
      </c>
      <c r="CO68">
        <f t="shared" si="149"/>
        <v>1.232955033665045</v>
      </c>
      <c r="CP68">
        <f t="shared" si="149"/>
        <v>4414.3442068543573</v>
      </c>
      <c r="CQ68">
        <f t="shared" si="149"/>
        <v>0.8594621614921556</v>
      </c>
      <c r="CT68" s="3"/>
      <c r="CU68" t="str">
        <f t="shared" si="130"/>
        <v>BT4</v>
      </c>
      <c r="CV68">
        <f t="shared" ref="CV68:DO68" si="150">BX35</f>
        <v>113.62036596107681</v>
      </c>
      <c r="CW68">
        <f t="shared" si="150"/>
        <v>1836.3215804866695</v>
      </c>
      <c r="CX68">
        <f t="shared" si="150"/>
        <v>0.35254136292422844</v>
      </c>
      <c r="CY68">
        <f t="shared" si="150"/>
        <v>34.06310255458957</v>
      </c>
      <c r="CZ68">
        <f t="shared" si="150"/>
        <v>60.916962495729074</v>
      </c>
      <c r="DA68">
        <f t="shared" si="150"/>
        <v>0.10093592223068824</v>
      </c>
      <c r="DB68">
        <f t="shared" si="150"/>
        <v>115.75144380613011</v>
      </c>
      <c r="DC68">
        <f t="shared" si="150"/>
        <v>15.06787597886176</v>
      </c>
      <c r="DD68">
        <f t="shared" si="150"/>
        <v>790.72953345972712</v>
      </c>
      <c r="DE68">
        <f t="shared" si="150"/>
        <v>6.5682660362438225</v>
      </c>
      <c r="DF68">
        <f t="shared" si="150"/>
        <v>0.44362996903308871</v>
      </c>
      <c r="DG68">
        <f t="shared" si="150"/>
        <v>77.373501893169134</v>
      </c>
      <c r="DH68">
        <f t="shared" si="150"/>
        <v>6.1474816163591597E-3</v>
      </c>
      <c r="DI68">
        <f t="shared" si="150"/>
        <v>5.2487219545952621</v>
      </c>
      <c r="DJ68">
        <f t="shared" si="150"/>
        <v>0.53751850629908171</v>
      </c>
      <c r="DK68">
        <f t="shared" si="150"/>
        <v>0.54581624139899876</v>
      </c>
      <c r="DL68">
        <f t="shared" si="150"/>
        <v>5.2211871637868611E-5</v>
      </c>
      <c r="DM68">
        <f t="shared" si="150"/>
        <v>0.86562663057527633</v>
      </c>
      <c r="DN68">
        <f t="shared" si="150"/>
        <v>2279.8799926462725</v>
      </c>
      <c r="DO68">
        <f t="shared" si="150"/>
        <v>1.0529557000364873</v>
      </c>
      <c r="DR68" s="3"/>
      <c r="DS68" t="str">
        <f t="shared" si="132"/>
        <v>BT4</v>
      </c>
      <c r="DT68">
        <f t="shared" ref="DT68:EM68" si="151">BX36</f>
        <v>117.24405163504626</v>
      </c>
      <c r="DU68">
        <f t="shared" si="151"/>
        <v>1908.2571013685035</v>
      </c>
      <c r="DV68">
        <f t="shared" si="151"/>
        <v>0.33405320927561127</v>
      </c>
      <c r="DW68">
        <f t="shared" si="151"/>
        <v>35.417912395540178</v>
      </c>
      <c r="DX68">
        <f t="shared" si="151"/>
        <v>62.380623528192501</v>
      </c>
      <c r="DY68">
        <f t="shared" si="151"/>
        <v>0.10348928579094173</v>
      </c>
      <c r="DZ68">
        <f t="shared" si="151"/>
        <v>119.46304081602294</v>
      </c>
      <c r="EA68">
        <f t="shared" si="151"/>
        <v>15.456775226691052</v>
      </c>
      <c r="EB68">
        <f t="shared" si="151"/>
        <v>809.67821991192011</v>
      </c>
      <c r="EC68">
        <f t="shared" si="151"/>
        <v>6.7423974847201</v>
      </c>
      <c r="ED68">
        <f t="shared" si="151"/>
        <v>0.40261533394170873</v>
      </c>
      <c r="EE68">
        <f t="shared" si="151"/>
        <v>78.94228514401145</v>
      </c>
      <c r="EF68">
        <f t="shared" si="151"/>
        <v>6.2195144315319723E-3</v>
      </c>
      <c r="EG68">
        <f t="shared" si="151"/>
        <v>5.2092397599495062</v>
      </c>
      <c r="EH68">
        <f t="shared" si="151"/>
        <v>0.54498152947833067</v>
      </c>
      <c r="EI68">
        <f t="shared" si="151"/>
        <v>0.55358374834258994</v>
      </c>
      <c r="EJ68">
        <f t="shared" si="151"/>
        <v>5.3999639443973177E-5</v>
      </c>
      <c r="EK68">
        <f t="shared" si="151"/>
        <v>0.78313197925832834</v>
      </c>
      <c r="EL68">
        <f t="shared" si="151"/>
        <v>1799.5376144093771</v>
      </c>
      <c r="EM68">
        <f t="shared" si="151"/>
        <v>1.0970010716805716</v>
      </c>
    </row>
    <row r="69" spans="2:143" x14ac:dyDescent="0.2">
      <c r="B69" s="3" t="str">
        <f>B37</f>
        <v>Direct-emissions-pricing only</v>
      </c>
      <c r="C69" t="str">
        <f>C65</f>
        <v>BT1</v>
      </c>
      <c r="D69">
        <f>D37</f>
        <v>88.468365397126291</v>
      </c>
      <c r="E69">
        <f t="shared" ref="E69:W69" si="152">E37</f>
        <v>1323.4601778002282</v>
      </c>
      <c r="F69">
        <f t="shared" si="152"/>
        <v>0.50157171049291283</v>
      </c>
      <c r="G69">
        <f t="shared" si="152"/>
        <v>24.321664908183791</v>
      </c>
      <c r="H69">
        <f t="shared" si="152"/>
        <v>51.895307959653962</v>
      </c>
      <c r="I69">
        <f t="shared" si="152"/>
        <v>8.5087453884799935E-2</v>
      </c>
      <c r="J69">
        <f t="shared" si="152"/>
        <v>89.973381704816916</v>
      </c>
      <c r="K69">
        <f t="shared" si="152"/>
        <v>12.513155412273091</v>
      </c>
      <c r="L69">
        <f t="shared" si="152"/>
        <v>676.75831001550932</v>
      </c>
      <c r="M69">
        <f t="shared" si="152"/>
        <v>5.474436961598065</v>
      </c>
      <c r="N69">
        <f t="shared" si="152"/>
        <v>0.78014126047691534</v>
      </c>
      <c r="O69">
        <f t="shared" si="152"/>
        <v>68.190124653930837</v>
      </c>
      <c r="P69">
        <f t="shared" si="152"/>
        <v>5.7097719928902281E-3</v>
      </c>
      <c r="Q69">
        <f t="shared" si="152"/>
        <v>5.6894587826112257</v>
      </c>
      <c r="R69">
        <f t="shared" si="152"/>
        <v>0.49039742545030118</v>
      </c>
      <c r="S69">
        <f t="shared" si="152"/>
        <v>0.49647968582279994</v>
      </c>
      <c r="T69">
        <f t="shared" si="152"/>
        <v>3.9900557484345621E-5</v>
      </c>
      <c r="U69">
        <f t="shared" si="152"/>
        <v>1.5138520114052332</v>
      </c>
      <c r="V69">
        <f t="shared" si="152"/>
        <v>6009.4861038890667</v>
      </c>
      <c r="W69">
        <f t="shared" si="152"/>
        <v>0.74164313741412646</v>
      </c>
      <c r="Z69" s="3" t="str">
        <f>B69</f>
        <v>Direct-emissions-pricing only</v>
      </c>
      <c r="AA69" t="str">
        <f t="shared" si="124"/>
        <v>BT1</v>
      </c>
      <c r="AB69" s="4">
        <f t="shared" ref="AB69:AU69" si="153">D38</f>
        <v>85.702402937819528</v>
      </c>
      <c r="AC69" s="4">
        <f t="shared" si="153"/>
        <v>1281.0635472792646</v>
      </c>
      <c r="AD69" s="4">
        <f t="shared" si="153"/>
        <v>0.49521653376270652</v>
      </c>
      <c r="AE69" s="4">
        <f t="shared" si="153"/>
        <v>23.602890314746521</v>
      </c>
      <c r="AF69" s="4">
        <f t="shared" si="153"/>
        <v>49.739583099004186</v>
      </c>
      <c r="AG69" s="4">
        <f t="shared" si="153"/>
        <v>8.1348834678220752E-2</v>
      </c>
      <c r="AH69" s="4">
        <f t="shared" si="153"/>
        <v>87.157844474504131</v>
      </c>
      <c r="AI69" s="4">
        <f t="shared" si="153"/>
        <v>12.09616914703874</v>
      </c>
      <c r="AJ69" s="4">
        <f t="shared" si="153"/>
        <v>645.76523378762806</v>
      </c>
      <c r="AK69" s="4">
        <f t="shared" si="153"/>
        <v>5.2249044408926109</v>
      </c>
      <c r="AL69" s="4">
        <f t="shared" si="153"/>
        <v>0.75736023663525942</v>
      </c>
      <c r="AM69" s="4">
        <f t="shared" si="153"/>
        <v>65.409671709285234</v>
      </c>
      <c r="AN69" s="4">
        <f t="shared" si="153"/>
        <v>5.5839921605652142E-3</v>
      </c>
      <c r="AO69" s="4">
        <f t="shared" si="153"/>
        <v>5.5356981518782327</v>
      </c>
      <c r="AP69" s="4">
        <f t="shared" si="153"/>
        <v>0.48025014044816061</v>
      </c>
      <c r="AQ69" s="4">
        <f t="shared" si="153"/>
        <v>0.4861954973486311</v>
      </c>
      <c r="AR69" s="4">
        <f t="shared" si="153"/>
        <v>3.8434523841958619E-5</v>
      </c>
      <c r="AS69" s="4">
        <f t="shared" si="153"/>
        <v>1.5017258181467934</v>
      </c>
      <c r="AT69" s="4">
        <f t="shared" si="153"/>
        <v>5981.9213174370125</v>
      </c>
      <c r="AU69" s="4">
        <f t="shared" si="153"/>
        <v>0.71225797408561786</v>
      </c>
      <c r="AX69" s="3" t="str">
        <f>Z69</f>
        <v>Direct-emissions-pricing only</v>
      </c>
      <c r="AY69" t="str">
        <f t="shared" si="126"/>
        <v>BT1</v>
      </c>
      <c r="AZ69">
        <f t="shared" ref="AZ69:BS69" si="154">D39</f>
        <v>85.786608300587901</v>
      </c>
      <c r="BA69">
        <f t="shared" si="154"/>
        <v>1282.2986307692247</v>
      </c>
      <c r="BB69">
        <f t="shared" si="154"/>
        <v>0.49579438831860395</v>
      </c>
      <c r="BC69">
        <f t="shared" si="154"/>
        <v>23.626908094916143</v>
      </c>
      <c r="BD69">
        <f t="shared" si="154"/>
        <v>49.768615000943683</v>
      </c>
      <c r="BE69">
        <f t="shared" si="154"/>
        <v>8.1407114057804347E-2</v>
      </c>
      <c r="BF69">
        <f t="shared" si="154"/>
        <v>87.242685893506234</v>
      </c>
      <c r="BG69">
        <f t="shared" si="154"/>
        <v>12.106265041707834</v>
      </c>
      <c r="BH69">
        <f t="shared" si="154"/>
        <v>646.15881987751243</v>
      </c>
      <c r="BI69">
        <f t="shared" si="154"/>
        <v>5.228579834599377</v>
      </c>
      <c r="BJ69">
        <f t="shared" si="154"/>
        <v>0.75874934660952054</v>
      </c>
      <c r="BK69">
        <f t="shared" si="154"/>
        <v>65.45086121336189</v>
      </c>
      <c r="BL69">
        <f t="shared" si="154"/>
        <v>5.590560317292304E-3</v>
      </c>
      <c r="BM69">
        <f t="shared" si="154"/>
        <v>5.5469164499874477</v>
      </c>
      <c r="BN69">
        <f t="shared" si="154"/>
        <v>0.48068742088524652</v>
      </c>
      <c r="BO69">
        <f t="shared" si="154"/>
        <v>0.48663823367195996</v>
      </c>
      <c r="BP69">
        <f t="shared" si="154"/>
        <v>3.8468032877436537E-5</v>
      </c>
      <c r="BQ69">
        <f t="shared" si="154"/>
        <v>1.503590946431882</v>
      </c>
      <c r="BR69">
        <f t="shared" si="154"/>
        <v>5990.5447276811074</v>
      </c>
      <c r="BS69">
        <f t="shared" si="154"/>
        <v>0.71327768999362851</v>
      </c>
      <c r="BV69" s="3" t="str">
        <f>AX69</f>
        <v>Direct-emissions-pricing only</v>
      </c>
      <c r="BW69" t="str">
        <f t="shared" si="128"/>
        <v>BT1</v>
      </c>
      <c r="BX69">
        <f t="shared" ref="BX69:CQ69" si="155">D40</f>
        <v>85.832039902493278</v>
      </c>
      <c r="BY69">
        <f t="shared" si="155"/>
        <v>1282.9625430588264</v>
      </c>
      <c r="BZ69">
        <f t="shared" si="155"/>
        <v>0.49612681824377663</v>
      </c>
      <c r="CA69">
        <f t="shared" si="155"/>
        <v>23.640005690195039</v>
      </c>
      <c r="CB69">
        <f t="shared" si="155"/>
        <v>49.781940474625287</v>
      </c>
      <c r="CC69">
        <f t="shared" si="155"/>
        <v>8.143501435486418E-2</v>
      </c>
      <c r="CD69">
        <f t="shared" si="155"/>
        <v>87.288403187405493</v>
      </c>
      <c r="CE69">
        <f t="shared" si="155"/>
        <v>12.111524230951844</v>
      </c>
      <c r="CF69">
        <f t="shared" si="155"/>
        <v>646.3367300595861</v>
      </c>
      <c r="CG69">
        <f t="shared" si="155"/>
        <v>5.2303367032758343</v>
      </c>
      <c r="CH69">
        <f t="shared" si="155"/>
        <v>0.75953692943103701</v>
      </c>
      <c r="CI69">
        <f t="shared" si="155"/>
        <v>65.470269966082554</v>
      </c>
      <c r="CJ69">
        <f t="shared" si="155"/>
        <v>5.5942566247398082E-3</v>
      </c>
      <c r="CK69">
        <f t="shared" si="155"/>
        <v>5.5534411587915224</v>
      </c>
      <c r="CL69">
        <f t="shared" si="155"/>
        <v>0.48093200914102197</v>
      </c>
      <c r="CM69">
        <f t="shared" si="155"/>
        <v>0.48688584649125977</v>
      </c>
      <c r="CN69">
        <f t="shared" si="155"/>
        <v>3.8485559358986086E-5</v>
      </c>
      <c r="CO69">
        <f t="shared" si="155"/>
        <v>1.5046781085583316</v>
      </c>
      <c r="CP69">
        <f t="shared" si="155"/>
        <v>5995.6038647324931</v>
      </c>
      <c r="CQ69">
        <f t="shared" si="155"/>
        <v>0.71383885386447021</v>
      </c>
      <c r="CT69" s="3" t="str">
        <f>BV69</f>
        <v>Direct-emissions-pricing only</v>
      </c>
      <c r="CU69" t="str">
        <f t="shared" si="130"/>
        <v>BT1</v>
      </c>
      <c r="CV69">
        <f t="shared" ref="CV69:DO69" si="156">D41</f>
        <v>85.86129038785397</v>
      </c>
      <c r="CW69">
        <f t="shared" si="156"/>
        <v>1283.3894375493464</v>
      </c>
      <c r="CX69">
        <f t="shared" si="156"/>
        <v>0.4963455282659508</v>
      </c>
      <c r="CY69">
        <f t="shared" si="156"/>
        <v>23.648469936188604</v>
      </c>
      <c r="CZ69">
        <f t="shared" si="156"/>
        <v>49.789990076995132</v>
      </c>
      <c r="DA69">
        <f t="shared" si="156"/>
        <v>8.1452174734002833E-2</v>
      </c>
      <c r="DB69">
        <f t="shared" si="156"/>
        <v>87.317824589069488</v>
      </c>
      <c r="DC69">
        <f t="shared" si="156"/>
        <v>12.114867701043829</v>
      </c>
      <c r="DD69">
        <f t="shared" si="156"/>
        <v>646.44347097451612</v>
      </c>
      <c r="DE69">
        <f t="shared" si="156"/>
        <v>5.2314166133429092</v>
      </c>
      <c r="DF69">
        <f t="shared" si="156"/>
        <v>0.76005264057822342</v>
      </c>
      <c r="DG69">
        <f t="shared" si="156"/>
        <v>65.482128306529148</v>
      </c>
      <c r="DH69">
        <f t="shared" si="156"/>
        <v>5.5966710020040698E-3</v>
      </c>
      <c r="DI69">
        <f t="shared" si="156"/>
        <v>5.557748939386717</v>
      </c>
      <c r="DJ69">
        <f t="shared" si="156"/>
        <v>0.48109144563108097</v>
      </c>
      <c r="DK69">
        <f t="shared" si="156"/>
        <v>0.48704724863765136</v>
      </c>
      <c r="DL69">
        <f t="shared" si="156"/>
        <v>3.8496718295657876E-5</v>
      </c>
      <c r="DM69">
        <f t="shared" si="156"/>
        <v>1.5053963808869975</v>
      </c>
      <c r="DN69">
        <f t="shared" si="156"/>
        <v>5998.9532076177302</v>
      </c>
      <c r="DO69">
        <f t="shared" si="156"/>
        <v>0.71420264134474065</v>
      </c>
      <c r="DR69" s="3" t="str">
        <f>CT69</f>
        <v>Direct-emissions-pricing only</v>
      </c>
      <c r="DS69" t="str">
        <f t="shared" si="132"/>
        <v>BT1</v>
      </c>
      <c r="DT69">
        <f t="shared" ref="DT69:EM69" si="157">D42</f>
        <v>85.871717081770086</v>
      </c>
      <c r="DU69">
        <f t="shared" si="157"/>
        <v>1283.5392661341443</v>
      </c>
      <c r="DV69">
        <f t="shared" si="157"/>
        <v>0.49644311072264863</v>
      </c>
      <c r="DW69">
        <f t="shared" si="157"/>
        <v>23.651619093037034</v>
      </c>
      <c r="DX69">
        <f t="shared" si="157"/>
        <v>49.790641011679845</v>
      </c>
      <c r="DY69">
        <f t="shared" si="157"/>
        <v>8.1454928717475561E-2</v>
      </c>
      <c r="DZ69">
        <f t="shared" si="157"/>
        <v>87.32825762845826</v>
      </c>
      <c r="EA69">
        <f t="shared" si="157"/>
        <v>12.11588146726381</v>
      </c>
      <c r="EB69">
        <f t="shared" si="157"/>
        <v>646.44883546905135</v>
      </c>
      <c r="EC69">
        <f t="shared" si="157"/>
        <v>5.2315867631053958</v>
      </c>
      <c r="ED69">
        <f t="shared" si="157"/>
        <v>0.76027260364895044</v>
      </c>
      <c r="EE69">
        <f t="shared" si="157"/>
        <v>65.483685196795548</v>
      </c>
      <c r="EF69">
        <f t="shared" si="157"/>
        <v>5.5976765269542539E-3</v>
      </c>
      <c r="EG69">
        <f t="shared" si="157"/>
        <v>5.5597328224938201</v>
      </c>
      <c r="EH69">
        <f t="shared" si="157"/>
        <v>0.48115650716519426</v>
      </c>
      <c r="EI69">
        <f t="shared" si="157"/>
        <v>0.48711308770546058</v>
      </c>
      <c r="EJ69">
        <f t="shared" si="157"/>
        <v>3.8500171356496972E-5</v>
      </c>
      <c r="EK69">
        <f t="shared" si="157"/>
        <v>1.5057292151483705</v>
      </c>
      <c r="EL69">
        <f t="shared" si="157"/>
        <v>6000.5332387551243</v>
      </c>
      <c r="EM69">
        <f t="shared" si="157"/>
        <v>0.71434276169433653</v>
      </c>
    </row>
    <row r="70" spans="2:143" x14ac:dyDescent="0.2">
      <c r="B70" s="3"/>
      <c r="C70" t="str">
        <f t="shared" ref="C70:C72" si="158">C66</f>
        <v>BT2</v>
      </c>
      <c r="D70">
        <f>AB37</f>
        <v>88.300965397869703</v>
      </c>
      <c r="E70">
        <f t="shared" ref="E70:W70" si="159">AC37</f>
        <v>1320.9350852784607</v>
      </c>
      <c r="F70">
        <f t="shared" si="159"/>
        <v>0.50060524729305045</v>
      </c>
      <c r="G70">
        <f t="shared" si="159"/>
        <v>24.276349758938359</v>
      </c>
      <c r="H70">
        <f t="shared" si="159"/>
        <v>51.819650766946317</v>
      </c>
      <c r="I70">
        <f t="shared" si="159"/>
        <v>8.4973049876366002E-2</v>
      </c>
      <c r="J70">
        <f t="shared" si="159"/>
        <v>89.803156352353014</v>
      </c>
      <c r="K70">
        <f t="shared" si="159"/>
        <v>12.494679877698934</v>
      </c>
      <c r="L70">
        <f t="shared" si="159"/>
        <v>675.83817557946122</v>
      </c>
      <c r="M70">
        <f t="shared" si="159"/>
        <v>5.4628480983373295</v>
      </c>
      <c r="N70">
        <f t="shared" si="159"/>
        <v>0.78111495452083091</v>
      </c>
      <c r="O70">
        <f t="shared" si="159"/>
        <v>68.088757215048759</v>
      </c>
      <c r="P70">
        <f t="shared" si="159"/>
        <v>5.7061750462746585E-3</v>
      </c>
      <c r="Q70">
        <f t="shared" si="159"/>
        <v>5.6679499286799455</v>
      </c>
      <c r="R70">
        <f t="shared" si="159"/>
        <v>0.48984920259869152</v>
      </c>
      <c r="S70">
        <f t="shared" si="159"/>
        <v>0.49592330317970512</v>
      </c>
      <c r="T70">
        <f t="shared" si="159"/>
        <v>3.9829459921636394E-5</v>
      </c>
      <c r="U70">
        <f t="shared" si="159"/>
        <v>1.5108458947540071</v>
      </c>
      <c r="V70">
        <f t="shared" si="159"/>
        <v>5994.4912703682194</v>
      </c>
      <c r="W70">
        <f t="shared" si="159"/>
        <v>0.7405685836666297</v>
      </c>
      <c r="Z70" s="3"/>
      <c r="AA70" t="str">
        <f t="shared" si="124"/>
        <v>BT2</v>
      </c>
      <c r="AB70">
        <f t="shared" ref="AB70:AU70" si="160">AB38</f>
        <v>85.378594689034742</v>
      </c>
      <c r="AC70">
        <f t="shared" si="160"/>
        <v>1274.0992874663723</v>
      </c>
      <c r="AD70">
        <f t="shared" si="160"/>
        <v>0.4993784026162183</v>
      </c>
      <c r="AE70">
        <f t="shared" si="160"/>
        <v>23.484430980622989</v>
      </c>
      <c r="AF70">
        <f t="shared" si="160"/>
        <v>50.018008433242137</v>
      </c>
      <c r="AG70">
        <f t="shared" si="160"/>
        <v>8.1694428095654359E-2</v>
      </c>
      <c r="AH70">
        <f t="shared" si="160"/>
        <v>86.833406884016028</v>
      </c>
      <c r="AI70">
        <f t="shared" si="160"/>
        <v>12.134588535913446</v>
      </c>
      <c r="AJ70">
        <f t="shared" si="160"/>
        <v>648.48347927888994</v>
      </c>
      <c r="AK70">
        <f t="shared" si="160"/>
        <v>5.1840772054807394</v>
      </c>
      <c r="AL70">
        <f t="shared" si="160"/>
        <v>0.75858045894429338</v>
      </c>
      <c r="AM70">
        <f t="shared" si="160"/>
        <v>65.802160389567192</v>
      </c>
      <c r="AN70">
        <f t="shared" si="160"/>
        <v>5.595882262071074E-3</v>
      </c>
      <c r="AO70">
        <f t="shared" si="160"/>
        <v>5.378344258041591</v>
      </c>
      <c r="AP70">
        <f t="shared" si="160"/>
        <v>0.47924916588557626</v>
      </c>
      <c r="AQ70">
        <f t="shared" si="160"/>
        <v>0.48518379468805489</v>
      </c>
      <c r="AR70">
        <f t="shared" si="160"/>
        <v>3.81947927737627E-5</v>
      </c>
      <c r="AS70">
        <f t="shared" si="160"/>
        <v>1.5177565953429295</v>
      </c>
      <c r="AT70">
        <f t="shared" si="160"/>
        <v>6080.3366954189987</v>
      </c>
      <c r="AU70">
        <f t="shared" si="160"/>
        <v>0.69983642127857415</v>
      </c>
      <c r="AX70" s="3"/>
      <c r="AY70" t="str">
        <f t="shared" si="126"/>
        <v>BT2</v>
      </c>
      <c r="AZ70">
        <f t="shared" ref="AZ70:BS70" si="161">AB39</f>
        <v>84.965151292092585</v>
      </c>
      <c r="BA70">
        <f t="shared" si="161"/>
        <v>1265.0842349819825</v>
      </c>
      <c r="BB70">
        <f t="shared" si="161"/>
        <v>0.50497843231134465</v>
      </c>
      <c r="BC70">
        <f t="shared" si="161"/>
        <v>23.330885254762414</v>
      </c>
      <c r="BD70">
        <f t="shared" si="161"/>
        <v>50.409094846498455</v>
      </c>
      <c r="BE70">
        <f t="shared" si="161"/>
        <v>8.2188308698635512E-2</v>
      </c>
      <c r="BF70">
        <f t="shared" si="161"/>
        <v>86.419560227963288</v>
      </c>
      <c r="BG70">
        <f t="shared" si="161"/>
        <v>12.18930697208207</v>
      </c>
      <c r="BH70">
        <f t="shared" si="161"/>
        <v>652.38591795783145</v>
      </c>
      <c r="BI70">
        <f t="shared" si="161"/>
        <v>5.1314545483855865</v>
      </c>
      <c r="BJ70">
        <f t="shared" si="161"/>
        <v>0.76034752029019326</v>
      </c>
      <c r="BK70">
        <f t="shared" si="161"/>
        <v>66.351103363860773</v>
      </c>
      <c r="BL70">
        <f t="shared" si="161"/>
        <v>5.6125653527818176E-3</v>
      </c>
      <c r="BM70">
        <f t="shared" si="161"/>
        <v>5.1680783187594006</v>
      </c>
      <c r="BN70">
        <f t="shared" si="161"/>
        <v>0.47796909174278213</v>
      </c>
      <c r="BO70">
        <f t="shared" si="161"/>
        <v>0.48389024167722688</v>
      </c>
      <c r="BP70">
        <f t="shared" si="161"/>
        <v>3.7884705652656369E-5</v>
      </c>
      <c r="BQ70">
        <f t="shared" si="161"/>
        <v>1.5392356950782591</v>
      </c>
      <c r="BR70">
        <f t="shared" si="161"/>
        <v>6211.988600152853</v>
      </c>
      <c r="BS70">
        <f t="shared" si="161"/>
        <v>0.68340165812405129</v>
      </c>
      <c r="BV70" s="3"/>
      <c r="BW70" t="str">
        <f t="shared" si="128"/>
        <v>BT2</v>
      </c>
      <c r="BX70">
        <f t="shared" ref="BX70:CQ70" si="162">AB40</f>
        <v>84.864011386061748</v>
      </c>
      <c r="BY70">
        <f t="shared" si="162"/>
        <v>1263.0466082131998</v>
      </c>
      <c r="BZ70">
        <f t="shared" si="162"/>
        <v>0.50582727325450505</v>
      </c>
      <c r="CA70">
        <f t="shared" si="162"/>
        <v>23.29483354193092</v>
      </c>
      <c r="CB70">
        <f t="shared" si="162"/>
        <v>50.482914066494487</v>
      </c>
      <c r="CC70">
        <f t="shared" si="162"/>
        <v>8.2277567093113194E-2</v>
      </c>
      <c r="CD70">
        <f t="shared" si="162"/>
        <v>86.318349231871323</v>
      </c>
      <c r="CE70">
        <f t="shared" si="162"/>
        <v>12.197602324837208</v>
      </c>
      <c r="CF70">
        <f t="shared" si="162"/>
        <v>653.12867765296801</v>
      </c>
      <c r="CG70">
        <f t="shared" si="162"/>
        <v>5.1211480016610329</v>
      </c>
      <c r="CH70">
        <f t="shared" si="162"/>
        <v>0.76019736844086172</v>
      </c>
      <c r="CI70">
        <f t="shared" si="162"/>
        <v>66.453176770652618</v>
      </c>
      <c r="CJ70">
        <f t="shared" si="162"/>
        <v>5.6135245069320111E-3</v>
      </c>
      <c r="CK70">
        <f t="shared" si="162"/>
        <v>5.123628180359713</v>
      </c>
      <c r="CL70">
        <f t="shared" si="162"/>
        <v>0.47758247007283067</v>
      </c>
      <c r="CM70">
        <f t="shared" si="162"/>
        <v>0.4834993532930551</v>
      </c>
      <c r="CN70">
        <f t="shared" si="162"/>
        <v>3.7818436930052051E-5</v>
      </c>
      <c r="CO70">
        <f t="shared" si="162"/>
        <v>1.542580140476534</v>
      </c>
      <c r="CP70">
        <f t="shared" si="162"/>
        <v>6233.508129225248</v>
      </c>
      <c r="CQ70">
        <f t="shared" si="162"/>
        <v>0.67996821353947412</v>
      </c>
      <c r="CT70" s="3"/>
      <c r="CU70" t="str">
        <f t="shared" si="130"/>
        <v>BT2</v>
      </c>
      <c r="CV70">
        <f t="shared" ref="CV70:DO70" si="163">AB41</f>
        <v>84.85057315355661</v>
      </c>
      <c r="CW70">
        <f t="shared" si="163"/>
        <v>1262.7727176386675</v>
      </c>
      <c r="CX70">
        <f t="shared" si="163"/>
        <v>0.50593541213709325</v>
      </c>
      <c r="CY70">
        <f t="shared" si="163"/>
        <v>23.289836316821972</v>
      </c>
      <c r="CZ70">
        <f t="shared" si="163"/>
        <v>50.4960765301633</v>
      </c>
      <c r="DA70">
        <f t="shared" si="163"/>
        <v>8.2294454753817498E-2</v>
      </c>
      <c r="DB70">
        <f t="shared" si="163"/>
        <v>86.304964292348359</v>
      </c>
      <c r="DC70">
        <f t="shared" si="163"/>
        <v>12.199090805160521</v>
      </c>
      <c r="DD70">
        <f t="shared" si="163"/>
        <v>653.27292643020678</v>
      </c>
      <c r="DE70">
        <f t="shared" si="163"/>
        <v>5.1199391252536177</v>
      </c>
      <c r="DF70">
        <f t="shared" si="163"/>
        <v>0.76015555840292315</v>
      </c>
      <c r="DG70">
        <f t="shared" si="163"/>
        <v>66.470983223171174</v>
      </c>
      <c r="DH70">
        <f t="shared" si="163"/>
        <v>5.61359215567072E-3</v>
      </c>
      <c r="DI70">
        <f t="shared" si="163"/>
        <v>5.1169544187053768</v>
      </c>
      <c r="DJ70">
        <f t="shared" si="163"/>
        <v>0.47752407455540469</v>
      </c>
      <c r="DK70">
        <f t="shared" si="163"/>
        <v>0.4834403350930937</v>
      </c>
      <c r="DL70">
        <f t="shared" si="163"/>
        <v>3.7809908327532252E-5</v>
      </c>
      <c r="DM70">
        <f t="shared" si="163"/>
        <v>1.5430017886647289</v>
      </c>
      <c r="DN70">
        <f t="shared" si="163"/>
        <v>6236.2911726327475</v>
      </c>
      <c r="DO70">
        <f t="shared" si="163"/>
        <v>0.6794792737110843</v>
      </c>
      <c r="DR70" s="3"/>
      <c r="DS70" t="str">
        <f t="shared" si="132"/>
        <v>BT2</v>
      </c>
      <c r="DT70">
        <f t="shared" ref="DT70:EM70" si="164">AB42</f>
        <v>84.84894524407909</v>
      </c>
      <c r="DU70">
        <f t="shared" si="164"/>
        <v>1262.7480572294869</v>
      </c>
      <c r="DV70">
        <f t="shared" si="164"/>
        <v>0.50593084606407379</v>
      </c>
      <c r="DW70">
        <f t="shared" si="164"/>
        <v>23.289416508332259</v>
      </c>
      <c r="DX70">
        <f t="shared" si="164"/>
        <v>50.494768242917736</v>
      </c>
      <c r="DY70">
        <f t="shared" si="164"/>
        <v>8.2292196278546073E-2</v>
      </c>
      <c r="DZ70">
        <f t="shared" si="164"/>
        <v>86.303305703306322</v>
      </c>
      <c r="EA70">
        <f t="shared" si="164"/>
        <v>12.198835586883028</v>
      </c>
      <c r="EB70">
        <f t="shared" si="164"/>
        <v>653.2543129786477</v>
      </c>
      <c r="EC70">
        <f t="shared" si="164"/>
        <v>5.1197958347480652</v>
      </c>
      <c r="ED70">
        <f t="shared" si="164"/>
        <v>0.76014090130284007</v>
      </c>
      <c r="EE70">
        <f t="shared" si="164"/>
        <v>66.469287836395893</v>
      </c>
      <c r="EF70">
        <f t="shared" si="164"/>
        <v>5.6135139796975389E-3</v>
      </c>
      <c r="EG70">
        <f t="shared" si="164"/>
        <v>5.116888484250893</v>
      </c>
      <c r="EH70">
        <f t="shared" si="164"/>
        <v>0.47751839057779683</v>
      </c>
      <c r="EI70">
        <f t="shared" si="164"/>
        <v>0.48343457153164132</v>
      </c>
      <c r="EJ70">
        <f t="shared" si="164"/>
        <v>3.7809083912366872E-5</v>
      </c>
      <c r="EK70">
        <f t="shared" si="164"/>
        <v>1.5429915852819129</v>
      </c>
      <c r="EL70">
        <f t="shared" si="164"/>
        <v>6236.2544190560229</v>
      </c>
      <c r="EM70">
        <f t="shared" si="164"/>
        <v>0.67946307862191424</v>
      </c>
    </row>
    <row r="71" spans="2:143" x14ac:dyDescent="0.2">
      <c r="B71" s="3"/>
      <c r="C71" t="str">
        <f t="shared" si="158"/>
        <v>BT3</v>
      </c>
      <c r="D71">
        <f>AZ37</f>
        <v>86.92690635252076</v>
      </c>
      <c r="E71">
        <f t="shared" ref="E71:W71" si="165">BA37</f>
        <v>1302.094313337145</v>
      </c>
      <c r="F71">
        <f t="shared" si="165"/>
        <v>0.48734053597329186</v>
      </c>
      <c r="G71">
        <f t="shared" si="165"/>
        <v>23.934815934046132</v>
      </c>
      <c r="H71">
        <f t="shared" si="165"/>
        <v>50.791733956812635</v>
      </c>
      <c r="I71">
        <f t="shared" si="165"/>
        <v>8.3496425780664574E-2</v>
      </c>
      <c r="J71">
        <f t="shared" si="165"/>
        <v>88.398664461359616</v>
      </c>
      <c r="K71">
        <f t="shared" si="165"/>
        <v>12.273347943606325</v>
      </c>
      <c r="L71">
        <f t="shared" si="165"/>
        <v>663.98171588685045</v>
      </c>
      <c r="M71">
        <f t="shared" si="165"/>
        <v>5.3813489168638018</v>
      </c>
      <c r="N71">
        <f t="shared" si="165"/>
        <v>0.79075927370202204</v>
      </c>
      <c r="O71">
        <f t="shared" si="165"/>
        <v>66.694876006320627</v>
      </c>
      <c r="P71">
        <f t="shared" si="165"/>
        <v>5.6646155769282955E-3</v>
      </c>
      <c r="Q71">
        <f t="shared" si="165"/>
        <v>5.6164912371650146</v>
      </c>
      <c r="R71">
        <f t="shared" si="165"/>
        <v>0.48598949934782826</v>
      </c>
      <c r="S71">
        <f t="shared" si="165"/>
        <v>0.49199670462491912</v>
      </c>
      <c r="T71">
        <f t="shared" si="165"/>
        <v>3.9366309716596881E-5</v>
      </c>
      <c r="U71">
        <f t="shared" si="165"/>
        <v>1.4668422217126891</v>
      </c>
      <c r="V71">
        <f t="shared" si="165"/>
        <v>5753.1979396391325</v>
      </c>
      <c r="W71">
        <f t="shared" si="165"/>
        <v>0.74173978430502918</v>
      </c>
      <c r="Z71" s="3"/>
      <c r="AA71" t="str">
        <f t="shared" si="124"/>
        <v>BT3</v>
      </c>
      <c r="AB71">
        <f t="shared" ref="AB71:AU71" si="166">AZ38</f>
        <v>77.964851584329352</v>
      </c>
      <c r="AC71">
        <f t="shared" si="166"/>
        <v>1171.6118574711763</v>
      </c>
      <c r="AD71">
        <f t="shared" si="166"/>
        <v>0.42364963574796483</v>
      </c>
      <c r="AE71">
        <f t="shared" si="166"/>
        <v>21.608243408021107</v>
      </c>
      <c r="AF71">
        <f t="shared" si="166"/>
        <v>44.131270072118156</v>
      </c>
      <c r="AG71">
        <f t="shared" si="166"/>
        <v>7.3295243348987738E-2</v>
      </c>
      <c r="AH71">
        <f t="shared" si="166"/>
        <v>79.261146300769923</v>
      </c>
      <c r="AI71">
        <f t="shared" si="166"/>
        <v>10.923372122772458</v>
      </c>
      <c r="AJ71">
        <f t="shared" si="166"/>
        <v>580.45303407472034</v>
      </c>
      <c r="AK71">
        <f t="shared" si="166"/>
        <v>4.7575673910505465</v>
      </c>
      <c r="AL71">
        <f t="shared" si="166"/>
        <v>0.80885257660621745</v>
      </c>
      <c r="AM71">
        <f t="shared" si="166"/>
        <v>57.833601381727661</v>
      </c>
      <c r="AN71">
        <f t="shared" si="166"/>
        <v>5.3357622414672637E-3</v>
      </c>
      <c r="AO71">
        <f t="shared" si="166"/>
        <v>5.1043346658234983</v>
      </c>
      <c r="AP71">
        <f t="shared" si="166"/>
        <v>0.45503882573269183</v>
      </c>
      <c r="AQ71">
        <f t="shared" si="166"/>
        <v>0.46056990044625129</v>
      </c>
      <c r="AR71">
        <f t="shared" si="166"/>
        <v>3.5635156840126275E-5</v>
      </c>
      <c r="AS71">
        <f t="shared" si="166"/>
        <v>1.2656067313663366</v>
      </c>
      <c r="AT71">
        <f t="shared" si="166"/>
        <v>4723.3529807159803</v>
      </c>
      <c r="AU71">
        <f t="shared" si="166"/>
        <v>0.70676827495304173</v>
      </c>
      <c r="AX71" s="3"/>
      <c r="AY71" t="str">
        <f t="shared" si="126"/>
        <v>BT3</v>
      </c>
      <c r="AZ71">
        <f t="shared" ref="AZ71:BS71" si="167">AZ39</f>
        <v>64.49134431528384</v>
      </c>
      <c r="BA71">
        <f t="shared" si="167"/>
        <v>980.84220446669929</v>
      </c>
      <c r="BB71">
        <f t="shared" si="167"/>
        <v>0.29947026288946238</v>
      </c>
      <c r="BC71">
        <f t="shared" si="167"/>
        <v>18.107137541060144</v>
      </c>
      <c r="BD71">
        <f t="shared" si="167"/>
        <v>34.793914450657631</v>
      </c>
      <c r="BE71">
        <f t="shared" si="167"/>
        <v>5.975383343206863E-2</v>
      </c>
      <c r="BF71">
        <f t="shared" si="167"/>
        <v>65.52353274360614</v>
      </c>
      <c r="BG71">
        <f t="shared" si="167"/>
        <v>8.9156887189884273</v>
      </c>
      <c r="BH71">
        <f t="shared" si="167"/>
        <v>471.69838394035264</v>
      </c>
      <c r="BI71">
        <f t="shared" si="167"/>
        <v>3.9703954895337952</v>
      </c>
      <c r="BJ71">
        <f t="shared" si="167"/>
        <v>0.87921584240633166</v>
      </c>
      <c r="BK71">
        <f t="shared" si="167"/>
        <v>45.180647626741774</v>
      </c>
      <c r="BL71">
        <f t="shared" si="167"/>
        <v>4.8607364188812032E-3</v>
      </c>
      <c r="BM71">
        <f t="shared" si="167"/>
        <v>4.2676918215889481</v>
      </c>
      <c r="BN71">
        <f t="shared" si="167"/>
        <v>0.40923643059205472</v>
      </c>
      <c r="BO71">
        <f t="shared" si="167"/>
        <v>0.41403353929608477</v>
      </c>
      <c r="BP71">
        <f t="shared" si="167"/>
        <v>3.0771512765312829E-5</v>
      </c>
      <c r="BQ71">
        <f t="shared" si="167"/>
        <v>0.85545218001733492</v>
      </c>
      <c r="BR71">
        <f t="shared" si="167"/>
        <v>2549.5557000772969</v>
      </c>
      <c r="BS71">
        <f t="shared" si="167"/>
        <v>0.68829294739255265</v>
      </c>
      <c r="BV71" s="3"/>
      <c r="BW71" t="str">
        <f t="shared" si="128"/>
        <v>BT3</v>
      </c>
      <c r="BX71">
        <f t="shared" ref="BX71:CQ71" si="168">AZ40</f>
        <v>55.994987620175337</v>
      </c>
      <c r="BY71">
        <f t="shared" si="168"/>
        <v>860.55026329111593</v>
      </c>
      <c r="BZ71">
        <f t="shared" si="168"/>
        <v>0.22120537242515287</v>
      </c>
      <c r="CA71">
        <f t="shared" si="168"/>
        <v>15.899597957548327</v>
      </c>
      <c r="CB71">
        <f t="shared" si="168"/>
        <v>28.907168830991651</v>
      </c>
      <c r="CC71">
        <f t="shared" si="168"/>
        <v>5.1214645902637107E-2</v>
      </c>
      <c r="CD71">
        <f t="shared" si="168"/>
        <v>56.860633052027175</v>
      </c>
      <c r="CE71">
        <f t="shared" si="168"/>
        <v>7.6495509970757238</v>
      </c>
      <c r="CF71">
        <f t="shared" si="168"/>
        <v>403.12387100975616</v>
      </c>
      <c r="CG71">
        <f t="shared" si="168"/>
        <v>3.4739118717178656</v>
      </c>
      <c r="CH71">
        <f t="shared" si="168"/>
        <v>0.923452866677826</v>
      </c>
      <c r="CI71">
        <f t="shared" si="168"/>
        <v>37.203585045996313</v>
      </c>
      <c r="CJ71">
        <f t="shared" si="168"/>
        <v>4.5611194993447988E-3</v>
      </c>
      <c r="CK71">
        <f t="shared" si="168"/>
        <v>3.7403027382290648</v>
      </c>
      <c r="CL71">
        <f t="shared" si="168"/>
        <v>0.38036590176273588</v>
      </c>
      <c r="CM71">
        <f t="shared" si="168"/>
        <v>0.3847004043945616</v>
      </c>
      <c r="CN71">
        <f t="shared" si="168"/>
        <v>2.770435418004415E-5</v>
      </c>
      <c r="CO71">
        <f t="shared" si="168"/>
        <v>0.59696460140134955</v>
      </c>
      <c r="CP71">
        <f t="shared" si="168"/>
        <v>1179.5160696750995</v>
      </c>
      <c r="CQ71">
        <f t="shared" si="168"/>
        <v>0.676598014670172</v>
      </c>
      <c r="CT71" s="3"/>
      <c r="CU71" t="str">
        <f t="shared" si="130"/>
        <v>BT3</v>
      </c>
      <c r="CV71">
        <f t="shared" ref="CV71:DO71" si="169">AZ41</f>
        <v>53.657481760843048</v>
      </c>
      <c r="CW71">
        <f t="shared" si="169"/>
        <v>827.46736656028645</v>
      </c>
      <c r="CX71">
        <f t="shared" si="169"/>
        <v>0.19966024034644461</v>
      </c>
      <c r="CY71">
        <f t="shared" si="169"/>
        <v>15.292427994019992</v>
      </c>
      <c r="CZ71">
        <f t="shared" si="169"/>
        <v>27.289336385903045</v>
      </c>
      <c r="DA71">
        <f t="shared" si="169"/>
        <v>4.8867927892127405E-2</v>
      </c>
      <c r="DB71">
        <f t="shared" si="169"/>
        <v>54.477304210179391</v>
      </c>
      <c r="DC71">
        <f t="shared" si="169"/>
        <v>7.3011940088520939</v>
      </c>
      <c r="DD71">
        <f t="shared" si="169"/>
        <v>384.28460728531553</v>
      </c>
      <c r="DE71">
        <f t="shared" si="169"/>
        <v>3.3374521290247978</v>
      </c>
      <c r="DF71">
        <f t="shared" si="169"/>
        <v>0.93562368046805822</v>
      </c>
      <c r="DG71">
        <f t="shared" si="169"/>
        <v>35.010961906624168</v>
      </c>
      <c r="DH71">
        <f t="shared" si="169"/>
        <v>4.4787275420370655E-3</v>
      </c>
      <c r="DI71">
        <f t="shared" si="169"/>
        <v>3.5952023277242104</v>
      </c>
      <c r="DJ71">
        <f t="shared" si="169"/>
        <v>0.37243252720245024</v>
      </c>
      <c r="DK71">
        <f t="shared" si="169"/>
        <v>0.37663988602715431</v>
      </c>
      <c r="DL71">
        <f t="shared" si="169"/>
        <v>2.6861390207842752E-5</v>
      </c>
      <c r="DM71">
        <f t="shared" si="169"/>
        <v>0.52579750246366541</v>
      </c>
      <c r="DN71">
        <f t="shared" si="169"/>
        <v>802.19357572564024</v>
      </c>
      <c r="DO71">
        <f t="shared" si="169"/>
        <v>0.67340657425324546</v>
      </c>
      <c r="DR71" s="3"/>
      <c r="DS71" t="str">
        <f t="shared" si="132"/>
        <v>BT3</v>
      </c>
      <c r="DT71">
        <f t="shared" ref="DT71:EM71" si="170">AZ42</f>
        <v>53.2482822883767</v>
      </c>
      <c r="DU71">
        <f t="shared" si="170"/>
        <v>821.6668819360732</v>
      </c>
      <c r="DV71">
        <f t="shared" si="170"/>
        <v>0.19590216753759782</v>
      </c>
      <c r="DW71">
        <f t="shared" si="170"/>
        <v>15.186020047638348</v>
      </c>
      <c r="DX71">
        <f t="shared" si="170"/>
        <v>27.004809217196183</v>
      </c>
      <c r="DY71">
        <f t="shared" si="170"/>
        <v>4.8455011878657896E-2</v>
      </c>
      <c r="DZ71">
        <f t="shared" si="170"/>
        <v>54.060086362713839</v>
      </c>
      <c r="EA71">
        <f t="shared" si="170"/>
        <v>7.2402199365166195</v>
      </c>
      <c r="EB71">
        <f t="shared" si="170"/>
        <v>380.96508027696342</v>
      </c>
      <c r="EC71">
        <f t="shared" si="170"/>
        <v>3.3134490395406959</v>
      </c>
      <c r="ED71">
        <f t="shared" si="170"/>
        <v>0.9377446493080559</v>
      </c>
      <c r="EE71">
        <f t="shared" si="170"/>
        <v>34.625606264072928</v>
      </c>
      <c r="EF71">
        <f t="shared" si="170"/>
        <v>4.464268228614808E-3</v>
      </c>
      <c r="EG71">
        <f t="shared" si="170"/>
        <v>3.5698197215732712</v>
      </c>
      <c r="EH71">
        <f t="shared" si="170"/>
        <v>0.37103685886213311</v>
      </c>
      <c r="EI71">
        <f t="shared" si="170"/>
        <v>0.37522187172623744</v>
      </c>
      <c r="EJ71">
        <f t="shared" si="170"/>
        <v>2.6713101222567857E-5</v>
      </c>
      <c r="EK71">
        <f t="shared" si="170"/>
        <v>0.51339271162033095</v>
      </c>
      <c r="EL71">
        <f t="shared" si="170"/>
        <v>736.51886646854393</v>
      </c>
      <c r="EM71">
        <f t="shared" si="170"/>
        <v>0.67282348533986713</v>
      </c>
    </row>
    <row r="72" spans="2:143" x14ac:dyDescent="0.2">
      <c r="B72" s="3"/>
      <c r="C72" t="str">
        <f t="shared" si="158"/>
        <v>BT4</v>
      </c>
      <c r="D72">
        <f>BX37</f>
        <v>88.480708195932166</v>
      </c>
      <c r="E72">
        <f t="shared" ref="E72:W72" si="171">BY37</f>
        <v>1323.6438795441375</v>
      </c>
      <c r="F72">
        <f t="shared" si="171"/>
        <v>0.50166279608929121</v>
      </c>
      <c r="G72">
        <f t="shared" si="171"/>
        <v>24.325379987715618</v>
      </c>
      <c r="H72">
        <f t="shared" si="171"/>
        <v>51.896566271944423</v>
      </c>
      <c r="I72">
        <f t="shared" si="171"/>
        <v>8.509150747291544E-2</v>
      </c>
      <c r="J72">
        <f t="shared" si="171"/>
        <v>89.985736558938342</v>
      </c>
      <c r="K72">
        <f t="shared" si="171"/>
        <v>12.514279731597892</v>
      </c>
      <c r="L72">
        <f t="shared" si="171"/>
        <v>676.77549135136451</v>
      </c>
      <c r="M72">
        <f t="shared" si="171"/>
        <v>5.4748144960104028</v>
      </c>
      <c r="N72">
        <f t="shared" si="171"/>
        <v>0.78036258043417395</v>
      </c>
      <c r="O72">
        <f t="shared" si="171"/>
        <v>68.192363700122399</v>
      </c>
      <c r="P72">
        <f t="shared" si="171"/>
        <v>5.7108142986517403E-3</v>
      </c>
      <c r="Q72">
        <f t="shared" si="171"/>
        <v>5.691971112920295</v>
      </c>
      <c r="R72">
        <f t="shared" si="171"/>
        <v>0.49047466646000598</v>
      </c>
      <c r="S72">
        <f t="shared" si="171"/>
        <v>0.49655782185326836</v>
      </c>
      <c r="T72">
        <f t="shared" si="171"/>
        <v>3.9905559537957138E-5</v>
      </c>
      <c r="U72">
        <f t="shared" si="171"/>
        <v>1.5141532752233913</v>
      </c>
      <c r="V72">
        <f t="shared" si="171"/>
        <v>6010.8046911114425</v>
      </c>
      <c r="W72">
        <f t="shared" si="171"/>
        <v>0.74182143825601821</v>
      </c>
      <c r="Z72" s="3"/>
      <c r="AA72" t="str">
        <f t="shared" si="124"/>
        <v>BT4</v>
      </c>
      <c r="AB72">
        <f t="shared" ref="AB72:AU72" si="172">BX38</f>
        <v>86.018302099303028</v>
      </c>
      <c r="AC72">
        <f t="shared" si="172"/>
        <v>1287.3972259026584</v>
      </c>
      <c r="AD72">
        <f t="shared" si="172"/>
        <v>0.49351189278412283</v>
      </c>
      <c r="AE72">
        <f t="shared" si="172"/>
        <v>23.722214030934815</v>
      </c>
      <c r="AF72">
        <f t="shared" si="172"/>
        <v>49.864853651960694</v>
      </c>
      <c r="AG72">
        <f t="shared" si="172"/>
        <v>8.1568734124735351E-2</v>
      </c>
      <c r="AH72">
        <f t="shared" si="172"/>
        <v>87.481486019325004</v>
      </c>
      <c r="AI72">
        <f t="shared" si="172"/>
        <v>12.129388149048143</v>
      </c>
      <c r="AJ72">
        <f t="shared" si="172"/>
        <v>647.38997282193645</v>
      </c>
      <c r="AK72">
        <f t="shared" si="172"/>
        <v>5.2400986772502467</v>
      </c>
      <c r="AL72">
        <f t="shared" si="172"/>
        <v>0.75362762829172203</v>
      </c>
      <c r="AM72">
        <f t="shared" si="172"/>
        <v>65.542569158003204</v>
      </c>
      <c r="AN72">
        <f t="shared" si="172"/>
        <v>5.5900461034938138E-3</v>
      </c>
      <c r="AO72">
        <f t="shared" si="172"/>
        <v>5.5316353201313921</v>
      </c>
      <c r="AP72">
        <f t="shared" si="172"/>
        <v>0.48087360482318864</v>
      </c>
      <c r="AQ72">
        <f t="shared" si="172"/>
        <v>0.48684581992646697</v>
      </c>
      <c r="AR72">
        <f t="shared" si="172"/>
        <v>3.8591056367590551E-5</v>
      </c>
      <c r="AS72">
        <f t="shared" si="172"/>
        <v>1.4941940629003423</v>
      </c>
      <c r="AT72">
        <f t="shared" si="172"/>
        <v>5938.2949877179844</v>
      </c>
      <c r="AU72">
        <f t="shared" si="172"/>
        <v>0.71613070340613982</v>
      </c>
      <c r="AX72" s="3"/>
      <c r="AY72" t="str">
        <f t="shared" si="126"/>
        <v>BT4</v>
      </c>
      <c r="AZ72">
        <f t="shared" ref="AZ72:BS72" si="173">BX39</f>
        <v>86.441684994378249</v>
      </c>
      <c r="BA72">
        <f t="shared" si="173"/>
        <v>1295.3582341649408</v>
      </c>
      <c r="BB72">
        <f t="shared" si="173"/>
        <v>0.49244046134184516</v>
      </c>
      <c r="BC72">
        <f t="shared" si="173"/>
        <v>23.87324454307349</v>
      </c>
      <c r="BD72">
        <f t="shared" si="173"/>
        <v>50.02552281100364</v>
      </c>
      <c r="BE72">
        <f t="shared" si="173"/>
        <v>8.1859624390219377E-2</v>
      </c>
      <c r="BF72">
        <f t="shared" si="173"/>
        <v>87.913541886233418</v>
      </c>
      <c r="BG72">
        <f t="shared" si="173"/>
        <v>12.175197328475726</v>
      </c>
      <c r="BH72">
        <f t="shared" si="173"/>
        <v>649.48884114455677</v>
      </c>
      <c r="BI72">
        <f t="shared" si="173"/>
        <v>5.259797040396978</v>
      </c>
      <c r="BJ72">
        <f t="shared" si="173"/>
        <v>0.75141207598971793</v>
      </c>
      <c r="BK72">
        <f t="shared" si="173"/>
        <v>65.724709751197977</v>
      </c>
      <c r="BL72">
        <f t="shared" si="173"/>
        <v>5.6040193638529417E-3</v>
      </c>
      <c r="BM72">
        <f t="shared" si="173"/>
        <v>5.5408405441144373</v>
      </c>
      <c r="BN72">
        <f t="shared" si="173"/>
        <v>0.482031414079022</v>
      </c>
      <c r="BO72">
        <f t="shared" si="173"/>
        <v>0.48803772928602074</v>
      </c>
      <c r="BP72">
        <f t="shared" si="173"/>
        <v>3.8790794555738749E-5</v>
      </c>
      <c r="BQ72">
        <f t="shared" si="173"/>
        <v>1.4886541447898174</v>
      </c>
      <c r="BR72">
        <f t="shared" si="173"/>
        <v>5903.6230026213589</v>
      </c>
      <c r="BS72">
        <f t="shared" si="173"/>
        <v>0.72131524787654466</v>
      </c>
      <c r="BV72" s="3"/>
      <c r="BW72" t="str">
        <f t="shared" si="128"/>
        <v>BT4</v>
      </c>
      <c r="BX72">
        <f t="shared" ref="BX72:CQ72" si="174">BX40</f>
        <v>97.498838814291148</v>
      </c>
      <c r="BY72">
        <f t="shared" si="174"/>
        <v>1516.343109870222</v>
      </c>
      <c r="BZ72">
        <f t="shared" si="174"/>
        <v>0.43439351210457877</v>
      </c>
      <c r="CA72">
        <f t="shared" si="174"/>
        <v>28.038711573722924</v>
      </c>
      <c r="CB72">
        <f t="shared" si="174"/>
        <v>54.392553916122502</v>
      </c>
      <c r="CC72">
        <f t="shared" si="174"/>
        <v>8.9535767278782208E-2</v>
      </c>
      <c r="CD72">
        <f t="shared" si="174"/>
        <v>99.239347621106006</v>
      </c>
      <c r="CE72">
        <f t="shared" si="174"/>
        <v>13.339506234066182</v>
      </c>
      <c r="CF72">
        <f t="shared" si="174"/>
        <v>706.11314721936628</v>
      </c>
      <c r="CG72">
        <f t="shared" si="174"/>
        <v>5.789477850075472</v>
      </c>
      <c r="CH72">
        <f t="shared" si="174"/>
        <v>0.62431275101172456</v>
      </c>
      <c r="CI72">
        <f t="shared" si="174"/>
        <v>70.370900619102926</v>
      </c>
      <c r="CJ72">
        <f t="shared" si="174"/>
        <v>5.8236280529570467E-3</v>
      </c>
      <c r="CK72">
        <f t="shared" si="174"/>
        <v>5.4185790450198272</v>
      </c>
      <c r="CL72">
        <f t="shared" si="174"/>
        <v>0.50430863339651411</v>
      </c>
      <c r="CM72">
        <f t="shared" si="174"/>
        <v>0.51125288198991181</v>
      </c>
      <c r="CN72">
        <f t="shared" si="174"/>
        <v>4.4254158343558141E-5</v>
      </c>
      <c r="CO72">
        <f t="shared" si="174"/>
        <v>1.2311084626332771</v>
      </c>
      <c r="CP72">
        <f t="shared" si="174"/>
        <v>4408.237063493666</v>
      </c>
      <c r="CQ72">
        <f t="shared" si="174"/>
        <v>0.85686595191173753</v>
      </c>
      <c r="CT72" s="3"/>
      <c r="CU72" t="str">
        <f t="shared" si="130"/>
        <v>BT4</v>
      </c>
      <c r="CV72">
        <f t="shared" ref="CV72:DO72" si="175">BX41</f>
        <v>113.17283336966368</v>
      </c>
      <c r="CW72">
        <f t="shared" si="175"/>
        <v>1829.9687791002439</v>
      </c>
      <c r="CX72">
        <f t="shared" si="175"/>
        <v>0.35118279732478586</v>
      </c>
      <c r="CY72">
        <f t="shared" si="175"/>
        <v>33.949133295535695</v>
      </c>
      <c r="CZ72">
        <f t="shared" si="175"/>
        <v>60.595935299761095</v>
      </c>
      <c r="DA72">
        <f t="shared" si="175"/>
        <v>0.10043033827103798</v>
      </c>
      <c r="DB72">
        <f t="shared" si="175"/>
        <v>115.29557656056417</v>
      </c>
      <c r="DC72">
        <f t="shared" si="175"/>
        <v>14.989937378427058</v>
      </c>
      <c r="DD72">
        <f t="shared" si="175"/>
        <v>786.54331247864172</v>
      </c>
      <c r="DE72">
        <f t="shared" si="175"/>
        <v>6.5413526803022135</v>
      </c>
      <c r="DF72">
        <f t="shared" si="175"/>
        <v>0.44199065808699639</v>
      </c>
      <c r="DG72">
        <f t="shared" si="175"/>
        <v>76.963486992816797</v>
      </c>
      <c r="DH72">
        <f t="shared" si="175"/>
        <v>6.1301548376815236E-3</v>
      </c>
      <c r="DI72">
        <f t="shared" si="175"/>
        <v>5.2331608777184195</v>
      </c>
      <c r="DJ72">
        <f t="shared" si="175"/>
        <v>0.53563619795608919</v>
      </c>
      <c r="DK72">
        <f t="shared" si="175"/>
        <v>0.54391105963412478</v>
      </c>
      <c r="DL72">
        <f t="shared" si="175"/>
        <v>5.2007336136700619E-5</v>
      </c>
      <c r="DM72">
        <f t="shared" si="175"/>
        <v>0.8625329825953334</v>
      </c>
      <c r="DN72">
        <f t="shared" si="175"/>
        <v>2270.2251337696298</v>
      </c>
      <c r="DO72">
        <f t="shared" si="175"/>
        <v>1.0489675223833077</v>
      </c>
      <c r="DR72" s="3"/>
      <c r="DS72" t="str">
        <f t="shared" si="132"/>
        <v>BT4</v>
      </c>
      <c r="DT72">
        <f t="shared" ref="DT72:EM72" si="176">BX42</f>
        <v>116.69415197016087</v>
      </c>
      <c r="DU72">
        <f t="shared" si="176"/>
        <v>1900.4849008747883</v>
      </c>
      <c r="DV72">
        <f t="shared" si="176"/>
        <v>0.33237572538221621</v>
      </c>
      <c r="DW72">
        <f t="shared" si="176"/>
        <v>35.277989837061483</v>
      </c>
      <c r="DX72">
        <f t="shared" si="176"/>
        <v>61.989199836470533</v>
      </c>
      <c r="DY72">
        <f t="shared" si="176"/>
        <v>0.10287713573990119</v>
      </c>
      <c r="DZ72">
        <f t="shared" si="176"/>
        <v>118.90290777579953</v>
      </c>
      <c r="EA72">
        <f t="shared" si="176"/>
        <v>15.360394823055815</v>
      </c>
      <c r="EB72">
        <f t="shared" si="176"/>
        <v>804.60765540599891</v>
      </c>
      <c r="EC72">
        <f t="shared" si="176"/>
        <v>6.7103118827471313</v>
      </c>
      <c r="ED72">
        <f t="shared" si="176"/>
        <v>0.40078990603788572</v>
      </c>
      <c r="EE72">
        <f t="shared" si="176"/>
        <v>78.442890019900446</v>
      </c>
      <c r="EF72">
        <f t="shared" si="176"/>
        <v>6.1985523114125142E-3</v>
      </c>
      <c r="EG72">
        <f t="shared" si="176"/>
        <v>5.1903205966383936</v>
      </c>
      <c r="EH72">
        <f t="shared" si="176"/>
        <v>0.54264348772469673</v>
      </c>
      <c r="EI72">
        <f t="shared" si="176"/>
        <v>0.55121752324376083</v>
      </c>
      <c r="EJ72">
        <f t="shared" si="176"/>
        <v>5.3750059257960178E-5</v>
      </c>
      <c r="EK72">
        <f t="shared" si="176"/>
        <v>0.77930786203083935</v>
      </c>
      <c r="EL72">
        <f t="shared" si="176"/>
        <v>1787.7082503852723</v>
      </c>
      <c r="EM72">
        <f t="shared" si="176"/>
        <v>1.0921371878259962</v>
      </c>
    </row>
    <row r="74" spans="2:143" x14ac:dyDescent="0.2">
      <c r="B74" s="1" t="str">
        <f>B45</f>
        <v>Full pricing</v>
      </c>
      <c r="C74" s="1">
        <f>C44</f>
        <v>2025</v>
      </c>
      <c r="D74" s="1" t="str">
        <f>D44</f>
        <v>IPCC 2013 100a</v>
      </c>
      <c r="E74" s="1" t="str">
        <f t="shared" ref="E74:W75" si="177">E44</f>
        <v>CED</v>
      </c>
      <c r="F74" s="1" t="str">
        <f t="shared" si="177"/>
        <v>Fine particulate matter formation</v>
      </c>
      <c r="G74" s="1" t="str">
        <f t="shared" si="177"/>
        <v>Fossil resource scarcity</v>
      </c>
      <c r="H74" s="1" t="str">
        <f t="shared" si="177"/>
        <v>Freshwater ecotoxicity</v>
      </c>
      <c r="I74" s="1" t="str">
        <f t="shared" si="177"/>
        <v>Freshwater eutrophication</v>
      </c>
      <c r="J74" s="1" t="str">
        <f t="shared" si="177"/>
        <v>Global warming</v>
      </c>
      <c r="K74" s="1" t="str">
        <f t="shared" si="177"/>
        <v>Human carcinogenic toxicity</v>
      </c>
      <c r="L74" s="1" t="str">
        <f t="shared" si="177"/>
        <v>Human non-carcinogenic toxicity</v>
      </c>
      <c r="M74" s="1" t="str">
        <f t="shared" si="177"/>
        <v>Ionizing radiation</v>
      </c>
      <c r="N74" s="1" t="str">
        <f t="shared" si="177"/>
        <v>Land use</v>
      </c>
      <c r="O74" s="1" t="str">
        <f t="shared" si="177"/>
        <v>Marine ecotoxicity</v>
      </c>
      <c r="P74" s="1" t="str">
        <f t="shared" si="177"/>
        <v>Marine eutrophication</v>
      </c>
      <c r="Q74" s="1" t="str">
        <f t="shared" si="177"/>
        <v>Mineral resource scarcity</v>
      </c>
      <c r="R74" s="1" t="str">
        <f t="shared" si="177"/>
        <v>Ozone formation, Human health</v>
      </c>
      <c r="S74" s="1" t="str">
        <f t="shared" si="177"/>
        <v>Ozone formation, Terrestrial ecosystems</v>
      </c>
      <c r="T74" s="1" t="str">
        <f t="shared" si="177"/>
        <v>Stratospheric ozone depletion</v>
      </c>
      <c r="U74" s="1" t="str">
        <f t="shared" si="177"/>
        <v>Terrestrial acidification</v>
      </c>
      <c r="V74" s="1" t="str">
        <f t="shared" si="177"/>
        <v>Terrestrial ecotoxicity</v>
      </c>
      <c r="W74" s="1" t="str">
        <f t="shared" si="177"/>
        <v>Water consumption</v>
      </c>
      <c r="X74" s="1"/>
      <c r="Y74" s="1"/>
      <c r="Z74" s="1" t="str">
        <f>Z45</f>
        <v>Full pricing</v>
      </c>
      <c r="AA74" s="1">
        <f>AA44</f>
        <v>2030</v>
      </c>
      <c r="AB74" s="1" t="str">
        <f>AB44</f>
        <v>IPCC 2013 100a</v>
      </c>
      <c r="AC74" s="1" t="str">
        <f t="shared" ref="AC74:AU75" si="178">AC44</f>
        <v>CED</v>
      </c>
      <c r="AD74" s="1" t="str">
        <f t="shared" si="178"/>
        <v>Fine particulate matter formation</v>
      </c>
      <c r="AE74" s="1" t="str">
        <f t="shared" si="178"/>
        <v>Fossil resource scarcity</v>
      </c>
      <c r="AF74" s="1" t="str">
        <f t="shared" si="178"/>
        <v>Freshwater ecotoxicity</v>
      </c>
      <c r="AG74" s="1" t="str">
        <f t="shared" si="178"/>
        <v>Freshwater eutrophication</v>
      </c>
      <c r="AH74" s="1" t="str">
        <f t="shared" si="178"/>
        <v>Global warming</v>
      </c>
      <c r="AI74" s="1" t="str">
        <f t="shared" si="178"/>
        <v>Human carcinogenic toxicity</v>
      </c>
      <c r="AJ74" s="1" t="str">
        <f t="shared" si="178"/>
        <v>Human non-carcinogenic toxicity</v>
      </c>
      <c r="AK74" s="1" t="str">
        <f t="shared" si="178"/>
        <v>Ionizing radiation</v>
      </c>
      <c r="AL74" s="1" t="str">
        <f t="shared" si="178"/>
        <v>Land use</v>
      </c>
      <c r="AM74" s="1" t="str">
        <f t="shared" si="178"/>
        <v>Marine ecotoxicity</v>
      </c>
      <c r="AN74" s="1" t="str">
        <f t="shared" si="178"/>
        <v>Marine eutrophication</v>
      </c>
      <c r="AO74" s="1" t="str">
        <f t="shared" si="178"/>
        <v>Mineral resource scarcity</v>
      </c>
      <c r="AP74" s="1" t="str">
        <f t="shared" si="178"/>
        <v>Ozone formation, Human health</v>
      </c>
      <c r="AQ74" s="1" t="str">
        <f t="shared" si="178"/>
        <v>Ozone formation, Terrestrial ecosystems</v>
      </c>
      <c r="AR74" s="1" t="str">
        <f t="shared" si="178"/>
        <v>Stratospheric ozone depletion</v>
      </c>
      <c r="AS74" s="1" t="str">
        <f t="shared" si="178"/>
        <v>Terrestrial acidification</v>
      </c>
      <c r="AT74" s="1" t="str">
        <f t="shared" si="178"/>
        <v>Terrestrial ecotoxicity</v>
      </c>
      <c r="AU74" s="1" t="str">
        <f t="shared" si="178"/>
        <v>Water consumption</v>
      </c>
      <c r="AV74" s="1"/>
      <c r="AW74" s="1"/>
      <c r="AX74" s="1" t="str">
        <f>AX45</f>
        <v>Full pricing</v>
      </c>
      <c r="AY74" s="1">
        <f>AY44</f>
        <v>2035</v>
      </c>
      <c r="AZ74" s="1" t="str">
        <f>AZ44</f>
        <v>IPCC 2013 100a</v>
      </c>
      <c r="BA74" s="1" t="str">
        <f t="shared" ref="BA74:BS75" si="179">BA44</f>
        <v>CED</v>
      </c>
      <c r="BB74" s="1" t="str">
        <f t="shared" si="179"/>
        <v>Fine particulate matter formation</v>
      </c>
      <c r="BC74" s="1" t="str">
        <f t="shared" si="179"/>
        <v>Fossil resource scarcity</v>
      </c>
      <c r="BD74" s="1" t="str">
        <f t="shared" si="179"/>
        <v>Freshwater ecotoxicity</v>
      </c>
      <c r="BE74" s="1" t="str">
        <f t="shared" si="179"/>
        <v>Freshwater eutrophication</v>
      </c>
      <c r="BF74" s="1" t="str">
        <f t="shared" si="179"/>
        <v>Global warming</v>
      </c>
      <c r="BG74" s="1" t="str">
        <f t="shared" si="179"/>
        <v>Human carcinogenic toxicity</v>
      </c>
      <c r="BH74" s="1" t="str">
        <f t="shared" si="179"/>
        <v>Human non-carcinogenic toxicity</v>
      </c>
      <c r="BI74" s="1" t="str">
        <f t="shared" si="179"/>
        <v>Ionizing radiation</v>
      </c>
      <c r="BJ74" s="1" t="str">
        <f t="shared" si="179"/>
        <v>Land use</v>
      </c>
      <c r="BK74" s="1" t="str">
        <f t="shared" si="179"/>
        <v>Marine ecotoxicity</v>
      </c>
      <c r="BL74" s="1" t="str">
        <f t="shared" si="179"/>
        <v>Marine eutrophication</v>
      </c>
      <c r="BM74" s="1" t="str">
        <f t="shared" si="179"/>
        <v>Mineral resource scarcity</v>
      </c>
      <c r="BN74" s="1" t="str">
        <f t="shared" si="179"/>
        <v>Ozone formation, Human health</v>
      </c>
      <c r="BO74" s="1" t="str">
        <f t="shared" si="179"/>
        <v>Ozone formation, Terrestrial ecosystems</v>
      </c>
      <c r="BP74" s="1" t="str">
        <f t="shared" si="179"/>
        <v>Stratospheric ozone depletion</v>
      </c>
      <c r="BQ74" s="1" t="str">
        <f t="shared" si="179"/>
        <v>Terrestrial acidification</v>
      </c>
      <c r="BR74" s="1" t="str">
        <f t="shared" si="179"/>
        <v>Terrestrial ecotoxicity</v>
      </c>
      <c r="BS74" s="1" t="str">
        <f t="shared" si="179"/>
        <v>Water consumption</v>
      </c>
      <c r="BT74" s="1"/>
      <c r="BU74" s="1"/>
      <c r="BV74" s="1" t="str">
        <f>BV45</f>
        <v>Full pricing</v>
      </c>
      <c r="BW74" s="1">
        <f>BW44</f>
        <v>2040</v>
      </c>
      <c r="BX74" s="1" t="str">
        <f>BX44</f>
        <v>IPCC 2013 100a</v>
      </c>
      <c r="BY74" s="1" t="str">
        <f t="shared" ref="BY74:CQ75" si="180">BY44</f>
        <v>CED</v>
      </c>
      <c r="BZ74" s="1" t="str">
        <f t="shared" si="180"/>
        <v>Fine particulate matter formation</v>
      </c>
      <c r="CA74" s="1" t="str">
        <f t="shared" si="180"/>
        <v>Fossil resource scarcity</v>
      </c>
      <c r="CB74" s="1" t="str">
        <f t="shared" si="180"/>
        <v>Freshwater ecotoxicity</v>
      </c>
      <c r="CC74" s="1" t="str">
        <f t="shared" si="180"/>
        <v>Freshwater eutrophication</v>
      </c>
      <c r="CD74" s="1" t="str">
        <f t="shared" si="180"/>
        <v>Global warming</v>
      </c>
      <c r="CE74" s="1" t="str">
        <f t="shared" si="180"/>
        <v>Human carcinogenic toxicity</v>
      </c>
      <c r="CF74" s="1" t="str">
        <f t="shared" si="180"/>
        <v>Human non-carcinogenic toxicity</v>
      </c>
      <c r="CG74" s="1" t="str">
        <f t="shared" si="180"/>
        <v>Ionizing radiation</v>
      </c>
      <c r="CH74" s="1" t="str">
        <f t="shared" si="180"/>
        <v>Land use</v>
      </c>
      <c r="CI74" s="1" t="str">
        <f t="shared" si="180"/>
        <v>Marine ecotoxicity</v>
      </c>
      <c r="CJ74" s="1" t="str">
        <f t="shared" si="180"/>
        <v>Marine eutrophication</v>
      </c>
      <c r="CK74" s="1" t="str">
        <f t="shared" si="180"/>
        <v>Mineral resource scarcity</v>
      </c>
      <c r="CL74" s="1" t="str">
        <f t="shared" si="180"/>
        <v>Ozone formation, Human health</v>
      </c>
      <c r="CM74" s="1" t="str">
        <f t="shared" si="180"/>
        <v>Ozone formation, Terrestrial ecosystems</v>
      </c>
      <c r="CN74" s="1" t="str">
        <f t="shared" si="180"/>
        <v>Stratospheric ozone depletion</v>
      </c>
      <c r="CO74" s="1" t="str">
        <f t="shared" si="180"/>
        <v>Terrestrial acidification</v>
      </c>
      <c r="CP74" s="1" t="str">
        <f t="shared" si="180"/>
        <v>Terrestrial ecotoxicity</v>
      </c>
      <c r="CQ74" s="1" t="str">
        <f t="shared" si="180"/>
        <v>Water consumption</v>
      </c>
      <c r="CR74" s="1"/>
      <c r="CS74" s="1"/>
      <c r="CT74" s="1" t="str">
        <f>CT45</f>
        <v>Full pricing</v>
      </c>
      <c r="CU74" s="1">
        <f>CU44</f>
        <v>2045</v>
      </c>
      <c r="CV74" s="1" t="str">
        <f>CV44</f>
        <v>IPCC 2013 100a</v>
      </c>
      <c r="CW74" s="1" t="str">
        <f t="shared" ref="CW74:DO75" si="181">CW44</f>
        <v>CED</v>
      </c>
      <c r="CX74" s="1" t="str">
        <f t="shared" si="181"/>
        <v>Fine particulate matter formation</v>
      </c>
      <c r="CY74" s="1" t="str">
        <f t="shared" si="181"/>
        <v>Fossil resource scarcity</v>
      </c>
      <c r="CZ74" s="1" t="str">
        <f t="shared" si="181"/>
        <v>Freshwater ecotoxicity</v>
      </c>
      <c r="DA74" s="1" t="str">
        <f t="shared" si="181"/>
        <v>Freshwater eutrophication</v>
      </c>
      <c r="DB74" s="1" t="str">
        <f t="shared" si="181"/>
        <v>Global warming</v>
      </c>
      <c r="DC74" s="1" t="str">
        <f t="shared" si="181"/>
        <v>Human carcinogenic toxicity</v>
      </c>
      <c r="DD74" s="1" t="str">
        <f t="shared" si="181"/>
        <v>Human non-carcinogenic toxicity</v>
      </c>
      <c r="DE74" s="1" t="str">
        <f t="shared" si="181"/>
        <v>Ionizing radiation</v>
      </c>
      <c r="DF74" s="1" t="str">
        <f t="shared" si="181"/>
        <v>Land use</v>
      </c>
      <c r="DG74" s="1" t="str">
        <f t="shared" si="181"/>
        <v>Marine ecotoxicity</v>
      </c>
      <c r="DH74" s="1" t="str">
        <f t="shared" si="181"/>
        <v>Marine eutrophication</v>
      </c>
      <c r="DI74" s="1" t="str">
        <f t="shared" si="181"/>
        <v>Mineral resource scarcity</v>
      </c>
      <c r="DJ74" s="1" t="str">
        <f t="shared" si="181"/>
        <v>Ozone formation, Human health</v>
      </c>
      <c r="DK74" s="1" t="str">
        <f t="shared" si="181"/>
        <v>Ozone formation, Terrestrial ecosystems</v>
      </c>
      <c r="DL74" s="1" t="str">
        <f t="shared" si="181"/>
        <v>Stratospheric ozone depletion</v>
      </c>
      <c r="DM74" s="1" t="str">
        <f t="shared" si="181"/>
        <v>Terrestrial acidification</v>
      </c>
      <c r="DN74" s="1" t="str">
        <f t="shared" si="181"/>
        <v>Terrestrial ecotoxicity</v>
      </c>
      <c r="DO74" s="1" t="str">
        <f t="shared" si="181"/>
        <v>Water consumption</v>
      </c>
      <c r="DP74" s="1"/>
      <c r="DQ74" s="1"/>
      <c r="DR74" s="1" t="str">
        <f>DR45</f>
        <v>Full pricing</v>
      </c>
      <c r="DS74" s="1">
        <f>DS44</f>
        <v>2050</v>
      </c>
      <c r="DT74" s="1" t="str">
        <f>DT44</f>
        <v>IPCC 2013 100a</v>
      </c>
      <c r="DU74" s="1" t="str">
        <f t="shared" ref="DU74:EM75" si="182">DU44</f>
        <v>CED</v>
      </c>
      <c r="DV74" s="1" t="str">
        <f t="shared" si="182"/>
        <v>Fine particulate matter formation</v>
      </c>
      <c r="DW74" s="1" t="str">
        <f t="shared" si="182"/>
        <v>Fossil resource scarcity</v>
      </c>
      <c r="DX74" s="1" t="str">
        <f t="shared" si="182"/>
        <v>Freshwater ecotoxicity</v>
      </c>
      <c r="DY74" s="1" t="str">
        <f t="shared" si="182"/>
        <v>Freshwater eutrophication</v>
      </c>
      <c r="DZ74" s="1" t="str">
        <f t="shared" si="182"/>
        <v>Global warming</v>
      </c>
      <c r="EA74" s="1" t="str">
        <f t="shared" si="182"/>
        <v>Human carcinogenic toxicity</v>
      </c>
      <c r="EB74" s="1" t="str">
        <f t="shared" si="182"/>
        <v>Human non-carcinogenic toxicity</v>
      </c>
      <c r="EC74" s="1" t="str">
        <f t="shared" si="182"/>
        <v>Ionizing radiation</v>
      </c>
      <c r="ED74" s="1" t="str">
        <f t="shared" si="182"/>
        <v>Land use</v>
      </c>
      <c r="EE74" s="1" t="str">
        <f t="shared" si="182"/>
        <v>Marine ecotoxicity</v>
      </c>
      <c r="EF74" s="1" t="str">
        <f t="shared" si="182"/>
        <v>Marine eutrophication</v>
      </c>
      <c r="EG74" s="1" t="str">
        <f t="shared" si="182"/>
        <v>Mineral resource scarcity</v>
      </c>
      <c r="EH74" s="1" t="str">
        <f t="shared" si="182"/>
        <v>Ozone formation, Human health</v>
      </c>
      <c r="EI74" s="1" t="str">
        <f t="shared" si="182"/>
        <v>Ozone formation, Terrestrial ecosystems</v>
      </c>
      <c r="EJ74" s="1" t="str">
        <f t="shared" si="182"/>
        <v>Stratospheric ozone depletion</v>
      </c>
      <c r="EK74" s="1" t="str">
        <f t="shared" si="182"/>
        <v>Terrestrial acidification</v>
      </c>
      <c r="EL74" s="1" t="str">
        <f t="shared" si="182"/>
        <v>Terrestrial ecotoxicity</v>
      </c>
      <c r="EM74" s="1" t="str">
        <f t="shared" si="182"/>
        <v>Water consumption</v>
      </c>
    </row>
    <row r="75" spans="2:143" x14ac:dyDescent="0.2">
      <c r="B75" s="5" t="str">
        <f>C45</f>
        <v>BT1</v>
      </c>
      <c r="C75" s="1" t="str">
        <f>B44</f>
        <v>Ally-shoring</v>
      </c>
      <c r="D75" s="1">
        <f>D45</f>
        <v>71.951201674451923</v>
      </c>
      <c r="E75" s="1">
        <f t="shared" si="177"/>
        <v>1180.0322942084133</v>
      </c>
      <c r="F75" s="1">
        <f t="shared" si="177"/>
        <v>0.52281597147779479</v>
      </c>
      <c r="G75" s="1">
        <f t="shared" si="177"/>
        <v>21.005902205609136</v>
      </c>
      <c r="H75" s="1">
        <f t="shared" si="177"/>
        <v>50.468350604919394</v>
      </c>
      <c r="I75" s="1">
        <f t="shared" si="177"/>
        <v>7.9626328041048647E-2</v>
      </c>
      <c r="J75" s="1">
        <f t="shared" si="177"/>
        <v>72.997544000947698</v>
      </c>
      <c r="K75" s="1">
        <f t="shared" si="177"/>
        <v>10.252051563788672</v>
      </c>
      <c r="L75" s="1">
        <f t="shared" si="177"/>
        <v>611.02084367371231</v>
      </c>
      <c r="M75" s="1">
        <f t="shared" si="177"/>
        <v>5.6106722250285221</v>
      </c>
      <c r="N75" s="1">
        <f t="shared" si="177"/>
        <v>0.83631619300129856</v>
      </c>
      <c r="O75" s="1">
        <f t="shared" si="177"/>
        <v>65.772382752468801</v>
      </c>
      <c r="P75" s="1">
        <f t="shared" si="177"/>
        <v>5.3740514599137845E-3</v>
      </c>
      <c r="Q75" s="1">
        <f t="shared" si="177"/>
        <v>5.501749966259708</v>
      </c>
      <c r="R75" s="1">
        <f t="shared" si="177"/>
        <v>0.40972244527209845</v>
      </c>
      <c r="S75" s="1">
        <f t="shared" si="177"/>
        <v>0.41536700036523411</v>
      </c>
      <c r="T75" s="1">
        <f t="shared" si="177"/>
        <v>3.6000024654159574E-5</v>
      </c>
      <c r="U75" s="1">
        <f t="shared" si="177"/>
        <v>1.6129125874971049</v>
      </c>
      <c r="V75" s="1">
        <f t="shared" si="177"/>
        <v>4788.4017481751634</v>
      </c>
      <c r="W75" s="1">
        <f t="shared" si="177"/>
        <v>0.7654002160457668</v>
      </c>
      <c r="X75" s="1"/>
      <c r="Y75" s="1"/>
      <c r="Z75" s="5" t="str">
        <f>AA45</f>
        <v>BT1</v>
      </c>
      <c r="AA75" s="1" t="str">
        <f>Z44</f>
        <v>Ally-shoring</v>
      </c>
      <c r="AB75" s="1">
        <f>AB45</f>
        <v>69.915127313336043</v>
      </c>
      <c r="AC75" s="1">
        <f t="shared" si="178"/>
        <v>1144.8769258103539</v>
      </c>
      <c r="AD75" s="1">
        <f t="shared" si="178"/>
        <v>0.51951942418298225</v>
      </c>
      <c r="AE75" s="1">
        <f t="shared" si="178"/>
        <v>20.440792543893618</v>
      </c>
      <c r="AF75" s="1">
        <f t="shared" si="178"/>
        <v>48.387299521994962</v>
      </c>
      <c r="AG75" s="1">
        <f t="shared" si="178"/>
        <v>7.6314862990256901E-2</v>
      </c>
      <c r="AH75" s="1">
        <f t="shared" si="178"/>
        <v>70.929996126476524</v>
      </c>
      <c r="AI75" s="1">
        <f t="shared" si="178"/>
        <v>9.9632104004584967</v>
      </c>
      <c r="AJ75" s="1">
        <f t="shared" si="178"/>
        <v>583.94736266457016</v>
      </c>
      <c r="AK75" s="1">
        <f t="shared" si="178"/>
        <v>5.3698551000381061</v>
      </c>
      <c r="AL75" s="1">
        <f t="shared" si="178"/>
        <v>0.8130646678413731</v>
      </c>
      <c r="AM75" s="1">
        <f t="shared" si="178"/>
        <v>63.112758263901426</v>
      </c>
      <c r="AN75" s="1">
        <f t="shared" si="178"/>
        <v>5.2669501114314928E-3</v>
      </c>
      <c r="AO75" s="1">
        <f t="shared" si="178"/>
        <v>5.3609088527632709</v>
      </c>
      <c r="AP75" s="1">
        <f t="shared" si="178"/>
        <v>0.4010226596197366</v>
      </c>
      <c r="AQ75" s="1">
        <f t="shared" si="178"/>
        <v>0.40653740542648514</v>
      </c>
      <c r="AR75" s="1">
        <f t="shared" si="178"/>
        <v>3.4709275709648494E-5</v>
      </c>
      <c r="AS75" s="1">
        <f t="shared" si="178"/>
        <v>1.6094608879964152</v>
      </c>
      <c r="AT75" s="1">
        <f t="shared" si="178"/>
        <v>4804.9605917463805</v>
      </c>
      <c r="AU75" s="1">
        <f t="shared" si="178"/>
        <v>0.73578912063921975</v>
      </c>
      <c r="AV75" s="1"/>
      <c r="AW75" s="1"/>
      <c r="AX75" s="5" t="str">
        <f>AY45</f>
        <v>BT1</v>
      </c>
      <c r="AY75" s="1" t="str">
        <f>AX44</f>
        <v>Ally-shoring</v>
      </c>
      <c r="AZ75" s="1">
        <f>AZ45</f>
        <v>70.022554011858219</v>
      </c>
      <c r="BA75" s="1">
        <f t="shared" si="179"/>
        <v>1146.5855349933663</v>
      </c>
      <c r="BB75" s="1">
        <f t="shared" si="179"/>
        <v>0.52028281842574153</v>
      </c>
      <c r="BC75" s="1">
        <f t="shared" si="179"/>
        <v>20.471806351911397</v>
      </c>
      <c r="BD75" s="1">
        <f t="shared" si="179"/>
        <v>48.447983791464495</v>
      </c>
      <c r="BE75" s="1">
        <f t="shared" si="179"/>
        <v>7.642417058677442E-2</v>
      </c>
      <c r="BF75" s="1">
        <f t="shared" si="179"/>
        <v>71.038380007336997</v>
      </c>
      <c r="BG75" s="1">
        <f t="shared" si="179"/>
        <v>9.977201769075986</v>
      </c>
      <c r="BH75" s="1">
        <f t="shared" si="179"/>
        <v>584.73974611455446</v>
      </c>
      <c r="BI75" s="1">
        <f t="shared" si="179"/>
        <v>5.3775118273211886</v>
      </c>
      <c r="BJ75" s="1">
        <f t="shared" si="179"/>
        <v>0.81488588355779956</v>
      </c>
      <c r="BK75" s="1">
        <f t="shared" si="179"/>
        <v>63.194206507464763</v>
      </c>
      <c r="BL75" s="1">
        <f t="shared" si="179"/>
        <v>5.2750284909450201E-3</v>
      </c>
      <c r="BM75" s="1">
        <f t="shared" si="179"/>
        <v>5.3736168138101972</v>
      </c>
      <c r="BN75" s="1">
        <f t="shared" si="179"/>
        <v>0.40152098372702866</v>
      </c>
      <c r="BO75" s="1">
        <f t="shared" si="179"/>
        <v>0.4070426936028515</v>
      </c>
      <c r="BP75" s="1">
        <f t="shared" si="179"/>
        <v>3.4760115650910756E-5</v>
      </c>
      <c r="BQ75" s="1">
        <f t="shared" si="179"/>
        <v>1.6118687252413579</v>
      </c>
      <c r="BR75" s="1">
        <f t="shared" si="179"/>
        <v>4812.8592389046953</v>
      </c>
      <c r="BS75" s="1">
        <f t="shared" si="179"/>
        <v>0.73728065857703762</v>
      </c>
      <c r="BT75" s="1"/>
      <c r="BU75" s="1"/>
      <c r="BV75" s="5" t="str">
        <f>BW45</f>
        <v>BT1</v>
      </c>
      <c r="BW75" s="1" t="str">
        <f>BV44</f>
        <v>Ally-shoring</v>
      </c>
      <c r="BX75" s="1">
        <f>BX45</f>
        <v>70.085622083013561</v>
      </c>
      <c r="BY75" s="1">
        <f t="shared" si="180"/>
        <v>1147.5871059626086</v>
      </c>
      <c r="BZ75" s="1">
        <f t="shared" si="180"/>
        <v>0.52073726239844054</v>
      </c>
      <c r="CA75" s="1">
        <f t="shared" si="180"/>
        <v>20.490034212402428</v>
      </c>
      <c r="CB75" s="1">
        <f t="shared" si="180"/>
        <v>48.482909991794024</v>
      </c>
      <c r="CC75" s="1">
        <f t="shared" si="180"/>
        <v>7.6487396039852537E-2</v>
      </c>
      <c r="CD75" s="1">
        <f t="shared" si="180"/>
        <v>71.101999214164294</v>
      </c>
      <c r="CE75" s="1">
        <f t="shared" si="180"/>
        <v>9.9853861296641249</v>
      </c>
      <c r="CF75" s="1">
        <f t="shared" si="180"/>
        <v>585.19601389323657</v>
      </c>
      <c r="CG75" s="1">
        <f t="shared" si="180"/>
        <v>5.3819462605421595</v>
      </c>
      <c r="CH75" s="1">
        <f t="shared" si="180"/>
        <v>0.81596156036858858</v>
      </c>
      <c r="CI75" s="1">
        <f t="shared" si="180"/>
        <v>63.24116961482806</v>
      </c>
      <c r="CJ75" s="1">
        <f t="shared" si="180"/>
        <v>5.2797971705265999E-3</v>
      </c>
      <c r="CK75" s="1">
        <f t="shared" si="180"/>
        <v>5.3811729282433216</v>
      </c>
      <c r="CL75" s="1">
        <f t="shared" si="180"/>
        <v>0.40181461652895145</v>
      </c>
      <c r="CM75" s="1">
        <f t="shared" si="180"/>
        <v>0.40734041900079787</v>
      </c>
      <c r="CN75" s="1">
        <f t="shared" si="180"/>
        <v>3.4789783366036889E-5</v>
      </c>
      <c r="CO75" s="1">
        <f t="shared" si="180"/>
        <v>1.6133063367097793</v>
      </c>
      <c r="CP75" s="1">
        <f t="shared" si="180"/>
        <v>4817.5875065224209</v>
      </c>
      <c r="CQ75" s="1">
        <f t="shared" si="180"/>
        <v>0.73815667719375599</v>
      </c>
      <c r="CR75" s="1"/>
      <c r="CS75" s="1"/>
      <c r="CT75" s="5" t="str">
        <f>CU45</f>
        <v>BT1</v>
      </c>
      <c r="CU75" s="1" t="str">
        <f>CT44</f>
        <v>Ally-shoring</v>
      </c>
      <c r="CV75" s="1">
        <f>CV45</f>
        <v>70.138720627829969</v>
      </c>
      <c r="CW75" s="1">
        <f t="shared" si="181"/>
        <v>1148.4428657207338</v>
      </c>
      <c r="CX75" s="1">
        <f t="shared" si="181"/>
        <v>0.52106872700656792</v>
      </c>
      <c r="CY75" s="1">
        <f t="shared" si="181"/>
        <v>20.505219803162127</v>
      </c>
      <c r="CZ75" s="1">
        <f t="shared" si="181"/>
        <v>48.517950500961504</v>
      </c>
      <c r="DA75" s="1">
        <f t="shared" si="181"/>
        <v>7.6548271302718032E-2</v>
      </c>
      <c r="DB75" s="1">
        <f t="shared" si="181"/>
        <v>71.155649947520885</v>
      </c>
      <c r="DC75" s="1">
        <f t="shared" si="181"/>
        <v>9.9925100155778068</v>
      </c>
      <c r="DD75" s="1">
        <f t="shared" si="181"/>
        <v>585.65214391923996</v>
      </c>
      <c r="DE75" s="1">
        <f t="shared" si="181"/>
        <v>5.3861738036343683</v>
      </c>
      <c r="DF75" s="1">
        <f t="shared" si="181"/>
        <v>0.81681574251440014</v>
      </c>
      <c r="DG75" s="1">
        <f t="shared" si="181"/>
        <v>63.287576479667749</v>
      </c>
      <c r="DH75" s="1">
        <f t="shared" si="181"/>
        <v>5.2835989742871375E-3</v>
      </c>
      <c r="DI75" s="1">
        <f t="shared" si="181"/>
        <v>5.3867543460832046</v>
      </c>
      <c r="DJ75" s="1">
        <f t="shared" si="181"/>
        <v>0.40205291321610148</v>
      </c>
      <c r="DK75" s="1">
        <f t="shared" si="181"/>
        <v>0.40758212660885751</v>
      </c>
      <c r="DL75" s="1">
        <f t="shared" si="181"/>
        <v>3.481620971982175E-5</v>
      </c>
      <c r="DM75" s="1">
        <f t="shared" si="181"/>
        <v>1.6143209667277194</v>
      </c>
      <c r="DN75" s="1">
        <f t="shared" si="181"/>
        <v>4820.8257608494678</v>
      </c>
      <c r="DO75" s="1">
        <f t="shared" si="181"/>
        <v>0.73889083248356091</v>
      </c>
      <c r="DP75" s="1"/>
      <c r="DQ75" s="1"/>
      <c r="DR75" s="5" t="str">
        <f>DS45</f>
        <v>BT1</v>
      </c>
      <c r="DS75" s="1" t="str">
        <f>DR44</f>
        <v>Ally-shoring</v>
      </c>
      <c r="DT75" s="1">
        <f>DT45</f>
        <v>70.177022218087785</v>
      </c>
      <c r="DU75" s="1">
        <f t="shared" si="182"/>
        <v>1149.0706827924225</v>
      </c>
      <c r="DV75" s="1">
        <f t="shared" si="182"/>
        <v>0.52126476647271702</v>
      </c>
      <c r="DW75" s="1">
        <f t="shared" si="182"/>
        <v>20.516038084903503</v>
      </c>
      <c r="DX75" s="1">
        <f t="shared" si="182"/>
        <v>48.547972168070423</v>
      </c>
      <c r="DY75" s="1">
        <f t="shared" si="182"/>
        <v>7.6598619668441684E-2</v>
      </c>
      <c r="DZ75" s="1">
        <f t="shared" si="182"/>
        <v>71.194424079161493</v>
      </c>
      <c r="EA75" s="1">
        <f t="shared" si="182"/>
        <v>9.9978452710822001</v>
      </c>
      <c r="EB75" s="1">
        <f t="shared" si="182"/>
        <v>586.04178606552478</v>
      </c>
      <c r="EC75" s="1">
        <f t="shared" si="182"/>
        <v>5.3896392361005514</v>
      </c>
      <c r="ED75" s="1">
        <f t="shared" si="182"/>
        <v>0.81738854026927676</v>
      </c>
      <c r="EE75" s="1">
        <f t="shared" si="182"/>
        <v>63.326834774188654</v>
      </c>
      <c r="EF75" s="1">
        <f t="shared" si="182"/>
        <v>5.286161974535469E-3</v>
      </c>
      <c r="EG75" s="1">
        <f t="shared" si="182"/>
        <v>5.3901235344499412</v>
      </c>
      <c r="EH75" s="1">
        <f t="shared" si="182"/>
        <v>0.40221729736248429</v>
      </c>
      <c r="EI75" s="1">
        <f t="shared" si="182"/>
        <v>0.407748941935758</v>
      </c>
      <c r="EJ75" s="1">
        <f t="shared" si="182"/>
        <v>3.4836491531657949E-5</v>
      </c>
      <c r="EK75" s="1">
        <f t="shared" si="182"/>
        <v>1.6148880657474964</v>
      </c>
      <c r="EL75" s="1">
        <f t="shared" si="182"/>
        <v>4822.5364279335236</v>
      </c>
      <c r="EM75" s="1">
        <f t="shared" si="182"/>
        <v>0.73941755886513183</v>
      </c>
    </row>
    <row r="76" spans="2:143" x14ac:dyDescent="0.2">
      <c r="B76" s="5"/>
      <c r="C76" s="1" t="str">
        <f>B54</f>
        <v>Reshoring</v>
      </c>
      <c r="D76" s="1">
        <f>D55</f>
        <v>71.026642216759129</v>
      </c>
      <c r="E76" s="1">
        <f t="shared" ref="E76:W76" si="183">E55</f>
        <v>1157.242868225429</v>
      </c>
      <c r="F76" s="1">
        <f t="shared" si="183"/>
        <v>0.26391557252108427</v>
      </c>
      <c r="G76" s="1">
        <f t="shared" si="183"/>
        <v>21.160043707304705</v>
      </c>
      <c r="H76" s="1">
        <f t="shared" si="183"/>
        <v>39.05254722783237</v>
      </c>
      <c r="I76" s="1">
        <f t="shared" si="183"/>
        <v>6.163570390492782E-2</v>
      </c>
      <c r="J76" s="1">
        <f t="shared" si="183"/>
        <v>71.973478107214277</v>
      </c>
      <c r="K76" s="1">
        <f t="shared" si="183"/>
        <v>8.1845209205285947</v>
      </c>
      <c r="L76" s="1">
        <f t="shared" si="183"/>
        <v>508.79979294617328</v>
      </c>
      <c r="M76" s="1">
        <f t="shared" si="183"/>
        <v>5.0939473441679972</v>
      </c>
      <c r="N76" s="1">
        <f t="shared" si="183"/>
        <v>0.53138565730204013</v>
      </c>
      <c r="O76" s="1">
        <f t="shared" si="183"/>
        <v>50.159421480911845</v>
      </c>
      <c r="P76" s="1">
        <f t="shared" si="183"/>
        <v>3.9837760242816779E-3</v>
      </c>
      <c r="Q76" s="1">
        <f t="shared" si="183"/>
        <v>3.0291897328102739</v>
      </c>
      <c r="R76" s="1">
        <f t="shared" si="183"/>
        <v>0.59235951728801017</v>
      </c>
      <c r="S76" s="1">
        <f t="shared" si="183"/>
        <v>0.59870252297333004</v>
      </c>
      <c r="T76" s="1">
        <f t="shared" si="183"/>
        <v>3.9622833435914759E-5</v>
      </c>
      <c r="U76" s="1">
        <f t="shared" si="183"/>
        <v>0.70707145987577003</v>
      </c>
      <c r="V76" s="1">
        <f t="shared" si="183"/>
        <v>1871.6889191986309</v>
      </c>
      <c r="W76" s="1">
        <f t="shared" si="183"/>
        <v>0.66780329062062027</v>
      </c>
      <c r="X76" s="1"/>
      <c r="Y76" s="1"/>
      <c r="Z76" s="5"/>
      <c r="AA76" s="1" t="str">
        <f>Z54</f>
        <v>Reshoring</v>
      </c>
      <c r="AB76" s="1">
        <f>AB55</f>
        <v>69.396858576531059</v>
      </c>
      <c r="AC76" s="1">
        <f t="shared" ref="AC76:AU76" si="184">AC55</f>
        <v>1128.2745460241451</v>
      </c>
      <c r="AD76" s="1">
        <f t="shared" si="184"/>
        <v>0.26095298757136548</v>
      </c>
      <c r="AE76" s="1">
        <f t="shared" si="184"/>
        <v>20.720075993147308</v>
      </c>
      <c r="AF76" s="1">
        <f t="shared" si="184"/>
        <v>36.923421618398912</v>
      </c>
      <c r="AG76" s="1">
        <f t="shared" si="184"/>
        <v>5.8290996726395802E-2</v>
      </c>
      <c r="AH76" s="1">
        <f t="shared" si="184"/>
        <v>70.312897603964771</v>
      </c>
      <c r="AI76" s="1">
        <f t="shared" si="184"/>
        <v>7.9104783441852886</v>
      </c>
      <c r="AJ76" s="1">
        <f t="shared" si="184"/>
        <v>481.61763853224068</v>
      </c>
      <c r="AK76" s="1">
        <f t="shared" si="184"/>
        <v>4.870700710427049</v>
      </c>
      <c r="AL76" s="1">
        <f t="shared" si="184"/>
        <v>0.5075951105768074</v>
      </c>
      <c r="AM76" s="1">
        <f t="shared" si="184"/>
        <v>47.430373799737026</v>
      </c>
      <c r="AN76" s="1">
        <f t="shared" si="184"/>
        <v>3.8613713838778199E-3</v>
      </c>
      <c r="AO76" s="1">
        <f t="shared" si="184"/>
        <v>2.9197198064824517</v>
      </c>
      <c r="AP76" s="1">
        <f t="shared" si="184"/>
        <v>0.59206428157911006</v>
      </c>
      <c r="AQ76" s="1">
        <f t="shared" si="184"/>
        <v>0.59833537446952034</v>
      </c>
      <c r="AR76" s="1">
        <f t="shared" si="184"/>
        <v>3.8629040437236444E-5</v>
      </c>
      <c r="AS76" s="1">
        <f t="shared" si="184"/>
        <v>0.70340608740294353</v>
      </c>
      <c r="AT76" s="1">
        <f t="shared" si="184"/>
        <v>1865.8565839927639</v>
      </c>
      <c r="AU76" s="1">
        <f t="shared" si="184"/>
        <v>0.63986641426312096</v>
      </c>
      <c r="AV76" s="1"/>
      <c r="AW76" s="1"/>
      <c r="AX76" s="5"/>
      <c r="AY76" s="1" t="str">
        <f>AX54</f>
        <v>Reshoring</v>
      </c>
      <c r="AZ76" s="1">
        <f>AZ55</f>
        <v>69.510307723514828</v>
      </c>
      <c r="BA76" s="1">
        <f t="shared" ref="BA76:BS76" si="185">BA55</f>
        <v>1130.023684555928</v>
      </c>
      <c r="BB76" s="1">
        <f t="shared" si="185"/>
        <v>0.26130896075905086</v>
      </c>
      <c r="BC76" s="1">
        <f t="shared" si="185"/>
        <v>20.753204727525482</v>
      </c>
      <c r="BD76" s="1">
        <f t="shared" si="185"/>
        <v>36.96930879923984</v>
      </c>
      <c r="BE76" s="1">
        <f t="shared" si="185"/>
        <v>5.8376416686900662E-2</v>
      </c>
      <c r="BF76" s="1">
        <f t="shared" si="185"/>
        <v>70.427131962395109</v>
      </c>
      <c r="BG76" s="1">
        <f t="shared" si="185"/>
        <v>7.922126838220497</v>
      </c>
      <c r="BH76" s="1">
        <f t="shared" si="185"/>
        <v>482.30284873186247</v>
      </c>
      <c r="BI76" s="1">
        <f t="shared" si="185"/>
        <v>4.8773028581745947</v>
      </c>
      <c r="BJ76" s="1">
        <f t="shared" si="185"/>
        <v>0.50888896994584121</v>
      </c>
      <c r="BK76" s="1">
        <f t="shared" si="185"/>
        <v>47.491009577939678</v>
      </c>
      <c r="BL76" s="1">
        <f t="shared" si="185"/>
        <v>3.8679662490414229E-3</v>
      </c>
      <c r="BM76" s="1">
        <f t="shared" si="185"/>
        <v>2.9245990505772337</v>
      </c>
      <c r="BN76" s="1">
        <f t="shared" si="185"/>
        <v>0.59300037637020186</v>
      </c>
      <c r="BO76" s="1">
        <f t="shared" si="185"/>
        <v>0.59928055982086237</v>
      </c>
      <c r="BP76" s="1">
        <f t="shared" si="185"/>
        <v>3.8688493929805578E-5</v>
      </c>
      <c r="BQ76" s="1">
        <f t="shared" si="185"/>
        <v>0.7043607674825938</v>
      </c>
      <c r="BR76" s="1">
        <f t="shared" si="185"/>
        <v>1868.7540936884911</v>
      </c>
      <c r="BS76" s="1">
        <f t="shared" si="185"/>
        <v>0.6410911806053472</v>
      </c>
      <c r="BT76" s="1"/>
      <c r="BU76" s="1"/>
      <c r="BV76" s="5"/>
      <c r="BW76" s="1" t="str">
        <f>BV54</f>
        <v>Reshoring</v>
      </c>
      <c r="BX76" s="1">
        <f>BX55</f>
        <v>69.577051646390331</v>
      </c>
      <c r="BY76" s="1">
        <f t="shared" ref="BY76:CQ76" si="186">BY55</f>
        <v>1131.0505103857315</v>
      </c>
      <c r="BZ76" s="1">
        <f t="shared" si="186"/>
        <v>0.26151922505021741</v>
      </c>
      <c r="CA76" s="1">
        <f t="shared" si="186"/>
        <v>20.772718473079568</v>
      </c>
      <c r="CB76" s="1">
        <f t="shared" si="186"/>
        <v>36.995375915532414</v>
      </c>
      <c r="CC76" s="1">
        <f t="shared" si="186"/>
        <v>5.8425365924190634E-2</v>
      </c>
      <c r="CD76" s="1">
        <f t="shared" si="186"/>
        <v>70.494324253787667</v>
      </c>
      <c r="CE76" s="1">
        <f t="shared" si="186"/>
        <v>7.9289151153416242</v>
      </c>
      <c r="CF76" s="1">
        <f t="shared" si="186"/>
        <v>482.69517253164173</v>
      </c>
      <c r="CG76" s="1">
        <f t="shared" si="186"/>
        <v>4.8811100435172143</v>
      </c>
      <c r="CH76" s="1">
        <f t="shared" si="186"/>
        <v>0.50964806478273517</v>
      </c>
      <c r="CI76" s="1">
        <f t="shared" si="186"/>
        <v>47.525509538817985</v>
      </c>
      <c r="CJ76" s="1">
        <f t="shared" si="186"/>
        <v>3.8718471507050169E-3</v>
      </c>
      <c r="CK76" s="1">
        <f t="shared" si="186"/>
        <v>2.9274594383506831</v>
      </c>
      <c r="CL76" s="1">
        <f t="shared" si="186"/>
        <v>0.59355722175923786</v>
      </c>
      <c r="CM76" s="1">
        <f t="shared" si="186"/>
        <v>0.59984277830067645</v>
      </c>
      <c r="CN76" s="1">
        <f t="shared" si="186"/>
        <v>3.8723359330524511E-5</v>
      </c>
      <c r="CO76" s="1">
        <f t="shared" si="186"/>
        <v>0.70492702396896378</v>
      </c>
      <c r="CP76" s="1">
        <f t="shared" si="186"/>
        <v>1870.481661686817</v>
      </c>
      <c r="CQ76" s="1">
        <f t="shared" si="186"/>
        <v>0.64180768616432171</v>
      </c>
      <c r="CR76" s="1"/>
      <c r="CS76" s="1"/>
      <c r="CT76" s="5"/>
      <c r="CU76" s="1" t="str">
        <f>CT54</f>
        <v>Reshoring</v>
      </c>
      <c r="CV76" s="1">
        <f>CV55</f>
        <v>69.632117130119255</v>
      </c>
      <c r="CW76" s="1">
        <f t="shared" ref="CW76:DO76" si="187">CW55</f>
        <v>1131.915816949426</v>
      </c>
      <c r="CX76" s="1">
        <f t="shared" si="187"/>
        <v>0.26168580831455085</v>
      </c>
      <c r="CY76" s="1">
        <f t="shared" si="187"/>
        <v>20.788629932678536</v>
      </c>
      <c r="CZ76" s="1">
        <f t="shared" si="187"/>
        <v>37.024366529316858</v>
      </c>
      <c r="DA76" s="1">
        <f t="shared" si="187"/>
        <v>5.8476291878246836E-2</v>
      </c>
      <c r="DB76" s="1">
        <f t="shared" si="187"/>
        <v>70.549870218897752</v>
      </c>
      <c r="DC76" s="1">
        <f t="shared" si="187"/>
        <v>7.9350337302548386</v>
      </c>
      <c r="DD76" s="1">
        <f t="shared" si="187"/>
        <v>483.10592947197989</v>
      </c>
      <c r="DE76" s="1">
        <f t="shared" si="187"/>
        <v>4.8848761875514768</v>
      </c>
      <c r="DF76" s="1">
        <f t="shared" si="187"/>
        <v>0.51029244110328587</v>
      </c>
      <c r="DG76" s="1">
        <f t="shared" si="187"/>
        <v>47.563424962127762</v>
      </c>
      <c r="DH76" s="1">
        <f t="shared" si="187"/>
        <v>3.8750391313342792E-3</v>
      </c>
      <c r="DI76" s="1">
        <f t="shared" si="187"/>
        <v>2.9298990207177704</v>
      </c>
      <c r="DJ76" s="1">
        <f t="shared" si="187"/>
        <v>0.59396671370637388</v>
      </c>
      <c r="DK76" s="1">
        <f t="shared" si="187"/>
        <v>0.60025649908982737</v>
      </c>
      <c r="DL76" s="1">
        <f t="shared" si="187"/>
        <v>3.8753021899889095E-5</v>
      </c>
      <c r="DM76" s="1">
        <f t="shared" si="187"/>
        <v>0.70535661998369992</v>
      </c>
      <c r="DN76" s="1">
        <f t="shared" si="187"/>
        <v>1871.7197618666778</v>
      </c>
      <c r="DO76" s="1">
        <f t="shared" si="187"/>
        <v>0.64243119474846166</v>
      </c>
      <c r="DP76" s="1"/>
      <c r="DQ76" s="1"/>
      <c r="DR76" s="5"/>
      <c r="DS76" s="1" t="str">
        <f>DR54</f>
        <v>Reshoring</v>
      </c>
      <c r="DT76" s="1">
        <f>DT55</f>
        <v>69.670887683759361</v>
      </c>
      <c r="DU76" s="1">
        <f t="shared" ref="DU76:EM76" si="188">DU55</f>
        <v>1132.5406527688965</v>
      </c>
      <c r="DV76" s="1">
        <f t="shared" si="188"/>
        <v>0.26179717799885271</v>
      </c>
      <c r="DW76" s="1">
        <f t="shared" si="188"/>
        <v>20.799671375706271</v>
      </c>
      <c r="DX76" s="1">
        <f t="shared" si="188"/>
        <v>37.05121011956944</v>
      </c>
      <c r="DY76" s="1">
        <f t="shared" si="188"/>
        <v>5.85212060728822E-2</v>
      </c>
      <c r="DZ76" s="1">
        <f t="shared" si="188"/>
        <v>70.589074060040758</v>
      </c>
      <c r="EA76" s="1">
        <f t="shared" si="188"/>
        <v>7.9397870376440265</v>
      </c>
      <c r="EB76" s="1">
        <f t="shared" si="188"/>
        <v>483.46996508676159</v>
      </c>
      <c r="EC76" s="1">
        <f t="shared" si="188"/>
        <v>4.8880649397140363</v>
      </c>
      <c r="ED76" s="1">
        <f t="shared" si="188"/>
        <v>0.51076166572474113</v>
      </c>
      <c r="EE76" s="1">
        <f t="shared" si="188"/>
        <v>47.598243062660281</v>
      </c>
      <c r="EF76" s="1">
        <f t="shared" si="188"/>
        <v>3.8772780992841899E-3</v>
      </c>
      <c r="EG76" s="1">
        <f t="shared" si="188"/>
        <v>2.9316852088063898</v>
      </c>
      <c r="EH76" s="1">
        <f t="shared" si="188"/>
        <v>0.5942121427650312</v>
      </c>
      <c r="EI76" s="1">
        <f t="shared" si="188"/>
        <v>0.60050473026732243</v>
      </c>
      <c r="EJ76" s="1">
        <f t="shared" si="188"/>
        <v>3.8774678291894641E-5</v>
      </c>
      <c r="EK76" s="1">
        <f t="shared" si="188"/>
        <v>0.7056268064727671</v>
      </c>
      <c r="EL76" s="1">
        <f t="shared" si="188"/>
        <v>1872.4306800791439</v>
      </c>
      <c r="EM76" s="1">
        <f t="shared" si="188"/>
        <v>0.64289801920519307</v>
      </c>
    </row>
    <row r="77" spans="2:143" ht="12.75" customHeight="1" x14ac:dyDescent="0.2">
      <c r="B77" s="5"/>
      <c r="C77" s="1" t="str">
        <f>B64</f>
        <v>BAU</v>
      </c>
      <c r="D77" s="1">
        <f>D65</f>
        <v>88.516881380117269</v>
      </c>
      <c r="E77" s="1">
        <f t="shared" ref="E77:W77" si="189">E65</f>
        <v>1324.1952520353757</v>
      </c>
      <c r="F77" s="1">
        <f t="shared" si="189"/>
        <v>0.50170779396002496</v>
      </c>
      <c r="G77" s="1">
        <f t="shared" si="189"/>
        <v>24.334177660239938</v>
      </c>
      <c r="H77" s="1">
        <f t="shared" si="189"/>
        <v>51.934316740911875</v>
      </c>
      <c r="I77" s="1">
        <f t="shared" si="189"/>
        <v>8.5154800278103626E-2</v>
      </c>
      <c r="J77" s="1">
        <f t="shared" si="189"/>
        <v>90.022811894486608</v>
      </c>
      <c r="K77" s="1">
        <f t="shared" si="189"/>
        <v>12.520761915840678</v>
      </c>
      <c r="L77" s="1">
        <f t="shared" si="189"/>
        <v>677.31331286711554</v>
      </c>
      <c r="M77" s="1">
        <f t="shared" si="189"/>
        <v>5.4787097307100838</v>
      </c>
      <c r="N77" s="1">
        <f t="shared" si="189"/>
        <v>0.78057853339607364</v>
      </c>
      <c r="O77" s="1">
        <f t="shared" si="189"/>
        <v>68.240675985577312</v>
      </c>
      <c r="P77" s="1">
        <f t="shared" si="189"/>
        <v>5.7121026074959235E-3</v>
      </c>
      <c r="Q77" s="1">
        <f t="shared" si="189"/>
        <v>5.6914242243702695</v>
      </c>
      <c r="R77" s="1">
        <f t="shared" si="189"/>
        <v>0.49056682388664546</v>
      </c>
      <c r="S77" s="1">
        <f t="shared" si="189"/>
        <v>0.49665145679011508</v>
      </c>
      <c r="T77" s="1">
        <f t="shared" si="189"/>
        <v>3.9925131621211266E-5</v>
      </c>
      <c r="U77" s="1">
        <f t="shared" si="189"/>
        <v>1.5141560808078975</v>
      </c>
      <c r="V77" s="1">
        <f t="shared" si="189"/>
        <v>6010.5810296094287</v>
      </c>
      <c r="W77" s="1">
        <f t="shared" si="189"/>
        <v>0.74212594380729002</v>
      </c>
      <c r="X77" s="1"/>
      <c r="Y77" s="1"/>
      <c r="Z77" s="5"/>
      <c r="AA77" s="1" t="str">
        <f>Z64</f>
        <v>BAU</v>
      </c>
      <c r="AB77" s="1">
        <f>AB65</f>
        <v>85.833144250241062</v>
      </c>
      <c r="AC77" s="1">
        <f t="shared" ref="AC77:AU77" si="190">AC65</f>
        <v>1283.0444799738389</v>
      </c>
      <c r="AD77" s="1">
        <f t="shared" si="190"/>
        <v>0.49558318769649551</v>
      </c>
      <c r="AE77" s="1">
        <f t="shared" si="190"/>
        <v>23.63661102206251</v>
      </c>
      <c r="AF77" s="1">
        <f t="shared" si="190"/>
        <v>49.844665422346218</v>
      </c>
      <c r="AG77" s="1">
        <f t="shared" si="190"/>
        <v>8.1530278911041212E-2</v>
      </c>
      <c r="AH77" s="1">
        <f t="shared" si="190"/>
        <v>87.291049338745353</v>
      </c>
      <c r="AI77" s="1">
        <f t="shared" si="190"/>
        <v>12.116662256875886</v>
      </c>
      <c r="AJ77" s="1">
        <f t="shared" si="190"/>
        <v>647.26036259484363</v>
      </c>
      <c r="AK77" s="1">
        <f t="shared" si="190"/>
        <v>5.2364190693254518</v>
      </c>
      <c r="AL77" s="1">
        <f t="shared" si="190"/>
        <v>0.75853950771448386</v>
      </c>
      <c r="AM77" s="1">
        <f t="shared" si="190"/>
        <v>65.545849206385569</v>
      </c>
      <c r="AN77" s="1">
        <f t="shared" si="190"/>
        <v>5.5902721666767638E-3</v>
      </c>
      <c r="AO77" s="1">
        <f t="shared" si="190"/>
        <v>5.5409931154395835</v>
      </c>
      <c r="AP77" s="1">
        <f t="shared" si="190"/>
        <v>0.48070660159673045</v>
      </c>
      <c r="AQ77" s="1">
        <f t="shared" si="190"/>
        <v>0.4866583513520773</v>
      </c>
      <c r="AR77" s="1">
        <f t="shared" si="190"/>
        <v>3.850074166700254E-5</v>
      </c>
      <c r="AS77" s="1">
        <f t="shared" si="190"/>
        <v>1.5025450314809121</v>
      </c>
      <c r="AT77" s="1">
        <f t="shared" si="190"/>
        <v>5984.8697507893048</v>
      </c>
      <c r="AU77" s="1">
        <f t="shared" si="190"/>
        <v>0.71355884928225399</v>
      </c>
      <c r="AV77" s="1"/>
      <c r="AW77" s="1"/>
      <c r="AX77" s="5"/>
      <c r="AY77" s="1" t="str">
        <f>AX64</f>
        <v>BAU</v>
      </c>
      <c r="AZ77" s="1">
        <f>AZ65</f>
        <v>85.95906897315632</v>
      </c>
      <c r="BA77" s="1">
        <f t="shared" ref="BA77:BS77" si="191">BA65</f>
        <v>1284.9117695471041</v>
      </c>
      <c r="BB77" s="1">
        <f t="shared" si="191"/>
        <v>0.49627799722691357</v>
      </c>
      <c r="BC77" s="1">
        <f t="shared" si="191"/>
        <v>23.671390810154509</v>
      </c>
      <c r="BD77" s="1">
        <f t="shared" si="191"/>
        <v>49.907213589871589</v>
      </c>
      <c r="BE77" s="1">
        <f t="shared" si="191"/>
        <v>8.1646443740131774E-2</v>
      </c>
      <c r="BF77" s="1">
        <f t="shared" si="191"/>
        <v>87.418396225597007</v>
      </c>
      <c r="BG77" s="1">
        <f t="shared" si="191"/>
        <v>12.133294452934098</v>
      </c>
      <c r="BH77" s="1">
        <f t="shared" si="191"/>
        <v>648.13086915864415</v>
      </c>
      <c r="BI77" s="1">
        <f t="shared" si="191"/>
        <v>5.2437694665126866</v>
      </c>
      <c r="BJ77" s="1">
        <f t="shared" si="191"/>
        <v>0.76030541657118234</v>
      </c>
      <c r="BK77" s="1">
        <f t="shared" si="191"/>
        <v>65.630473848137967</v>
      </c>
      <c r="BL77" s="1">
        <f t="shared" si="191"/>
        <v>5.5988440690846663E-3</v>
      </c>
      <c r="BM77" s="1">
        <f t="shared" si="191"/>
        <v>5.5539003086150922</v>
      </c>
      <c r="BN77" s="1">
        <f t="shared" si="191"/>
        <v>0.48128949751958711</v>
      </c>
      <c r="BO77" s="1">
        <f t="shared" si="191"/>
        <v>0.48724874306983734</v>
      </c>
      <c r="BP77" s="1">
        <f t="shared" si="191"/>
        <v>3.8555379090859248E-5</v>
      </c>
      <c r="BQ77" s="1">
        <f t="shared" si="191"/>
        <v>1.5046714389202556</v>
      </c>
      <c r="BR77" s="1">
        <f t="shared" si="191"/>
        <v>5994.4330170523763</v>
      </c>
      <c r="BS77" s="1">
        <f t="shared" si="191"/>
        <v>0.71499362453495319</v>
      </c>
      <c r="BT77" s="1"/>
      <c r="BU77" s="1"/>
      <c r="BV77" s="5"/>
      <c r="BW77" s="1" t="str">
        <f>BV64</f>
        <v>BAU</v>
      </c>
      <c r="BX77" s="1">
        <f>BX65</f>
        <v>86.032774571283369</v>
      </c>
      <c r="BY77" s="1">
        <f t="shared" ref="BY77:CQ77" si="192">BY65</f>
        <v>1286.0041570533115</v>
      </c>
      <c r="BZ77" s="1">
        <f t="shared" si="192"/>
        <v>0.49668968166056454</v>
      </c>
      <c r="CA77" s="1">
        <f t="shared" si="192"/>
        <v>23.691782349635631</v>
      </c>
      <c r="CB77" s="1">
        <f t="shared" si="192"/>
        <v>49.943250833419775</v>
      </c>
      <c r="CC77" s="1">
        <f t="shared" si="192"/>
        <v>8.1713571670385413E-2</v>
      </c>
      <c r="CD77" s="1">
        <f t="shared" si="192"/>
        <v>87.492920274228354</v>
      </c>
      <c r="CE77" s="1">
        <f t="shared" si="192"/>
        <v>12.142982859059614</v>
      </c>
      <c r="CF77" s="1">
        <f t="shared" si="192"/>
        <v>648.63196539348939</v>
      </c>
      <c r="CG77" s="1">
        <f t="shared" si="192"/>
        <v>5.2480170840130658</v>
      </c>
      <c r="CH77" s="1">
        <f t="shared" si="192"/>
        <v>0.76134845455017608</v>
      </c>
      <c r="CI77" s="1">
        <f t="shared" si="192"/>
        <v>65.679315921186017</v>
      </c>
      <c r="CJ77" s="1">
        <f t="shared" si="192"/>
        <v>5.6038983167081505E-3</v>
      </c>
      <c r="CK77" s="1">
        <f t="shared" si="192"/>
        <v>5.5615694804478881</v>
      </c>
      <c r="CL77" s="1">
        <f t="shared" si="192"/>
        <v>0.48163276463601967</v>
      </c>
      <c r="CM77" s="1">
        <f t="shared" si="192"/>
        <v>0.4875964172265782</v>
      </c>
      <c r="CN77" s="1">
        <f t="shared" si="192"/>
        <v>3.858722437964401E-5</v>
      </c>
      <c r="CO77" s="1">
        <f t="shared" si="192"/>
        <v>1.5059356507293706</v>
      </c>
      <c r="CP77" s="1">
        <f t="shared" si="192"/>
        <v>6000.1289303730382</v>
      </c>
      <c r="CQ77" s="1">
        <f t="shared" si="192"/>
        <v>0.71583607307478969</v>
      </c>
      <c r="CR77" s="1"/>
      <c r="CS77" s="1"/>
      <c r="CT77" s="5"/>
      <c r="CU77" s="1" t="str">
        <f>CT64</f>
        <v>BAU</v>
      </c>
      <c r="CV77" s="1">
        <f>CV65</f>
        <v>86.096615412724475</v>
      </c>
      <c r="CW77" s="1">
        <f t="shared" ref="CW77:DO77" si="193">CW65</f>
        <v>1286.9552297772086</v>
      </c>
      <c r="CX77" s="1">
        <f t="shared" si="193"/>
        <v>0.49700535974113713</v>
      </c>
      <c r="CY77" s="1">
        <f t="shared" si="193"/>
        <v>23.709169658833023</v>
      </c>
      <c r="CZ77" s="1">
        <f t="shared" si="193"/>
        <v>49.979088863048062</v>
      </c>
      <c r="DA77" s="1">
        <f t="shared" si="193"/>
        <v>8.1778725538081395E-2</v>
      </c>
      <c r="DB77" s="1">
        <f t="shared" si="193"/>
        <v>87.557583809291103</v>
      </c>
      <c r="DC77" s="1">
        <f t="shared" si="193"/>
        <v>12.15174559347297</v>
      </c>
      <c r="DD77" s="1">
        <f t="shared" si="193"/>
        <v>649.13412409058117</v>
      </c>
      <c r="DE77" s="1">
        <f t="shared" si="193"/>
        <v>5.2521440394846017</v>
      </c>
      <c r="DF77" s="1">
        <f t="shared" si="193"/>
        <v>0.76217659587007303</v>
      </c>
      <c r="DG77" s="1">
        <f t="shared" si="193"/>
        <v>65.727186490168208</v>
      </c>
      <c r="DH77" s="1">
        <f t="shared" si="193"/>
        <v>5.6079740322439323E-3</v>
      </c>
      <c r="DI77" s="1">
        <f t="shared" si="193"/>
        <v>5.5672775305670612</v>
      </c>
      <c r="DJ77" s="1">
        <f t="shared" si="193"/>
        <v>0.48191293230695703</v>
      </c>
      <c r="DK77" s="1">
        <f t="shared" si="193"/>
        <v>0.48788024188134527</v>
      </c>
      <c r="DL77" s="1">
        <f t="shared" si="193"/>
        <v>3.8615901224598572E-5</v>
      </c>
      <c r="DM77" s="1">
        <f t="shared" si="193"/>
        <v>1.5068705499043946</v>
      </c>
      <c r="DN77" s="1">
        <f t="shared" si="193"/>
        <v>6004.2574895377647</v>
      </c>
      <c r="DO77" s="1">
        <f t="shared" si="193"/>
        <v>0.71654399274961134</v>
      </c>
      <c r="DP77" s="1"/>
      <c r="DQ77" s="1"/>
      <c r="DR77" s="5"/>
      <c r="DS77" s="1" t="str">
        <f>DR64</f>
        <v>BAU</v>
      </c>
      <c r="DT77" s="1">
        <f>DT65</f>
        <v>86.144170175951785</v>
      </c>
      <c r="DU77" s="1">
        <f t="shared" ref="DU77:EM77" si="194">DU65</f>
        <v>1287.6676756436329</v>
      </c>
      <c r="DV77" s="1">
        <f t="shared" si="194"/>
        <v>0.49720703233689512</v>
      </c>
      <c r="DW77" s="1">
        <f t="shared" si="194"/>
        <v>23.721896190148044</v>
      </c>
      <c r="DX77" s="1">
        <f t="shared" si="194"/>
        <v>50.009569737439897</v>
      </c>
      <c r="DY77" s="1">
        <f t="shared" si="194"/>
        <v>8.1832996455667217E-2</v>
      </c>
      <c r="DZ77" s="1">
        <f t="shared" si="194"/>
        <v>87.605844514277123</v>
      </c>
      <c r="EA77" s="1">
        <f t="shared" si="194"/>
        <v>12.158576762075878</v>
      </c>
      <c r="EB77" s="1">
        <f t="shared" si="194"/>
        <v>649.56394788195507</v>
      </c>
      <c r="EC77" s="1">
        <f t="shared" si="194"/>
        <v>5.2555846512908913</v>
      </c>
      <c r="ED77" s="1">
        <f t="shared" si="194"/>
        <v>0.76273181945853641</v>
      </c>
      <c r="EE77" s="1">
        <f t="shared" si="194"/>
        <v>65.767401111496852</v>
      </c>
      <c r="EF77" s="1">
        <f t="shared" si="194"/>
        <v>5.6107628149955104E-3</v>
      </c>
      <c r="EG77" s="1">
        <f t="shared" si="194"/>
        <v>5.5707645459732813</v>
      </c>
      <c r="EH77" s="1">
        <f t="shared" si="194"/>
        <v>0.48210758989737984</v>
      </c>
      <c r="EI77" s="1">
        <f t="shared" si="194"/>
        <v>0.48807749242450288</v>
      </c>
      <c r="EJ77" s="1">
        <f t="shared" si="194"/>
        <v>3.863815768901099E-5</v>
      </c>
      <c r="EK77" s="1">
        <f t="shared" si="194"/>
        <v>1.5074359277955782</v>
      </c>
      <c r="EL77" s="1">
        <f t="shared" si="194"/>
        <v>6006.674084960594</v>
      </c>
      <c r="EM77" s="1">
        <f t="shared" si="194"/>
        <v>0.71705350129502343</v>
      </c>
    </row>
    <row r="78" spans="2:143" x14ac:dyDescent="0.2">
      <c r="B78" s="5" t="str">
        <f>C46</f>
        <v>BT2</v>
      </c>
      <c r="C78" s="1" t="str">
        <f t="shared" ref="C78:C86" si="195">C75</f>
        <v>Ally-shoring</v>
      </c>
      <c r="D78" s="1">
        <f>D46</f>
        <v>71.820628194527202</v>
      </c>
      <c r="E78" s="1">
        <f t="shared" ref="E78:W78" si="196">E46</f>
        <v>1177.7136558922812</v>
      </c>
      <c r="F78" s="1">
        <f t="shared" si="196"/>
        <v>0.52173267624891717</v>
      </c>
      <c r="G78" s="1">
        <f t="shared" si="196"/>
        <v>20.966381107060364</v>
      </c>
      <c r="H78" s="1">
        <f t="shared" si="196"/>
        <v>50.394576663926223</v>
      </c>
      <c r="I78" s="1">
        <f t="shared" si="196"/>
        <v>7.9528429349499233E-2</v>
      </c>
      <c r="J78" s="1">
        <f t="shared" si="196"/>
        <v>72.865438124295423</v>
      </c>
      <c r="K78" s="1">
        <f t="shared" si="196"/>
        <v>10.239616397984179</v>
      </c>
      <c r="L78" s="1">
        <f t="shared" si="196"/>
        <v>610.27171503312138</v>
      </c>
      <c r="M78" s="1">
        <f t="shared" si="196"/>
        <v>5.5974601140661644</v>
      </c>
      <c r="N78" s="1">
        <f t="shared" si="196"/>
        <v>0.83700428441927355</v>
      </c>
      <c r="O78" s="1">
        <f t="shared" si="196"/>
        <v>65.675130188342578</v>
      </c>
      <c r="P78" s="1">
        <f t="shared" si="196"/>
        <v>5.3715021670643391E-3</v>
      </c>
      <c r="Q78" s="1">
        <f t="shared" si="196"/>
        <v>5.4807181012115489</v>
      </c>
      <c r="R78" s="1">
        <f t="shared" si="196"/>
        <v>0.40907313789614907</v>
      </c>
      <c r="S78" s="1">
        <f t="shared" si="196"/>
        <v>0.41470828903233015</v>
      </c>
      <c r="T78" s="1">
        <f t="shared" si="196"/>
        <v>3.5929130467334318E-5</v>
      </c>
      <c r="U78" s="1">
        <f t="shared" si="196"/>
        <v>1.6093509913686801</v>
      </c>
      <c r="V78" s="1">
        <f t="shared" si="196"/>
        <v>4776.664191304576</v>
      </c>
      <c r="W78" s="1">
        <f t="shared" si="196"/>
        <v>0.76414259877959634</v>
      </c>
      <c r="X78" s="1"/>
      <c r="Y78" s="1"/>
      <c r="Z78" s="5" t="str">
        <f>AA46</f>
        <v>BT2</v>
      </c>
      <c r="AA78" s="1" t="str">
        <f t="shared" ref="AA78:AA86" si="197">AA75</f>
        <v>Ally-shoring</v>
      </c>
      <c r="AB78" s="1">
        <f>AB46</f>
        <v>69.618656304660888</v>
      </c>
      <c r="AC78" s="1">
        <f t="shared" ref="AC78:AU78" si="198">AC46</f>
        <v>1137.6414481796016</v>
      </c>
      <c r="AD78" s="1">
        <f t="shared" si="198"/>
        <v>0.52529871744439238</v>
      </c>
      <c r="AE78" s="1">
        <f t="shared" si="198"/>
        <v>20.322796687886793</v>
      </c>
      <c r="AF78" s="1">
        <f t="shared" si="198"/>
        <v>48.661336066434806</v>
      </c>
      <c r="AG78" s="1">
        <f t="shared" si="198"/>
        <v>7.6667086242446475E-2</v>
      </c>
      <c r="AH78" s="1">
        <f t="shared" si="198"/>
        <v>70.633943810318954</v>
      </c>
      <c r="AI78" s="1">
        <f t="shared" si="198"/>
        <v>9.9993928155569485</v>
      </c>
      <c r="AJ78" s="1">
        <f t="shared" si="198"/>
        <v>586.73693625556336</v>
      </c>
      <c r="AK78" s="1">
        <f t="shared" si="198"/>
        <v>5.3201911208270065</v>
      </c>
      <c r="AL78" s="1">
        <f t="shared" si="198"/>
        <v>0.81257688449644283</v>
      </c>
      <c r="AM78" s="1">
        <f t="shared" si="198"/>
        <v>63.496452620924849</v>
      </c>
      <c r="AN78" s="1">
        <f t="shared" si="198"/>
        <v>5.2767713938212182E-3</v>
      </c>
      <c r="AO78" s="1">
        <f t="shared" si="198"/>
        <v>5.2041533711550114</v>
      </c>
      <c r="AP78" s="1">
        <f t="shared" si="198"/>
        <v>0.39993478316542869</v>
      </c>
      <c r="AQ78" s="1">
        <f t="shared" si="198"/>
        <v>0.40543560207188251</v>
      </c>
      <c r="AR78" s="1">
        <f t="shared" si="198"/>
        <v>3.4463238689259606E-5</v>
      </c>
      <c r="AS78" s="1">
        <f t="shared" si="198"/>
        <v>1.6310676500316679</v>
      </c>
      <c r="AT78" s="1">
        <f t="shared" si="198"/>
        <v>4896.1066534465535</v>
      </c>
      <c r="AU78" s="1">
        <f t="shared" si="198"/>
        <v>0.72209021502778437</v>
      </c>
      <c r="AV78" s="1"/>
      <c r="AW78" s="1"/>
      <c r="AX78" s="5" t="str">
        <f>AY46</f>
        <v>BT2</v>
      </c>
      <c r="AY78" s="1" t="str">
        <f t="shared" ref="AY78:AY86" si="199">AY75</f>
        <v>Ally-shoring</v>
      </c>
      <c r="AZ78" s="1">
        <f>AZ46</f>
        <v>69.267377284229894</v>
      </c>
      <c r="BA78" s="1">
        <f t="shared" ref="BA78:BS78" si="200">BA46</f>
        <v>1128.7410020135981</v>
      </c>
      <c r="BB78" s="1">
        <f t="shared" si="200"/>
        <v>0.53311423399330515</v>
      </c>
      <c r="BC78" s="1">
        <f t="shared" si="200"/>
        <v>20.177272538146379</v>
      </c>
      <c r="BD78" s="1">
        <f t="shared" si="200"/>
        <v>49.079972913972959</v>
      </c>
      <c r="BE78" s="1">
        <f t="shared" si="200"/>
        <v>7.7220239838570806E-2</v>
      </c>
      <c r="BF78" s="1">
        <f t="shared" si="200"/>
        <v>70.284041466629844</v>
      </c>
      <c r="BG78" s="1">
        <f t="shared" si="200"/>
        <v>10.054805494208152</v>
      </c>
      <c r="BH78" s="1">
        <f t="shared" si="200"/>
        <v>591.14048430704156</v>
      </c>
      <c r="BI78" s="1">
        <f t="shared" si="200"/>
        <v>5.259286833092979</v>
      </c>
      <c r="BJ78" s="1">
        <f t="shared" si="200"/>
        <v>0.81245169673071749</v>
      </c>
      <c r="BK78" s="1">
        <f t="shared" si="200"/>
        <v>64.076335666936529</v>
      </c>
      <c r="BL78" s="1">
        <f t="shared" si="200"/>
        <v>5.2923272668063221E-3</v>
      </c>
      <c r="BM78" s="1">
        <f t="shared" si="200"/>
        <v>4.9961482363454932</v>
      </c>
      <c r="BN78" s="1">
        <f t="shared" si="200"/>
        <v>0.39864814506258578</v>
      </c>
      <c r="BO78" s="1">
        <f t="shared" si="200"/>
        <v>0.40413311009250918</v>
      </c>
      <c r="BP78" s="1">
        <f t="shared" si="200"/>
        <v>3.416231023012344E-5</v>
      </c>
      <c r="BQ78" s="1">
        <f t="shared" si="200"/>
        <v>1.6600774198647623</v>
      </c>
      <c r="BR78" s="1">
        <f t="shared" si="200"/>
        <v>5017.915930469072</v>
      </c>
      <c r="BS78" s="1">
        <f t="shared" si="200"/>
        <v>0.70437651684544744</v>
      </c>
      <c r="BT78" s="1"/>
      <c r="BU78" s="1"/>
      <c r="BV78" s="5" t="str">
        <f>BW46</f>
        <v>BT2</v>
      </c>
      <c r="BW78" s="1" t="str">
        <f t="shared" ref="BW78:BW86" si="201">BW75</f>
        <v>Ally-shoring</v>
      </c>
      <c r="BX78" s="1">
        <f>BX46</f>
        <v>69.193192222625683</v>
      </c>
      <c r="BY78" s="1">
        <f t="shared" ref="BY78:CQ78" si="202">BY46</f>
        <v>1126.9758795866928</v>
      </c>
      <c r="BZ78" s="1">
        <f t="shared" si="202"/>
        <v>0.5343636131382633</v>
      </c>
      <c r="CA78" s="1">
        <f t="shared" si="202"/>
        <v>20.14687216979976</v>
      </c>
      <c r="CB78" s="1">
        <f t="shared" si="202"/>
        <v>49.176043033136665</v>
      </c>
      <c r="CC78" s="1">
        <f t="shared" si="202"/>
        <v>7.734589697964657E-2</v>
      </c>
      <c r="CD78" s="1">
        <f t="shared" si="202"/>
        <v>70.210374006393451</v>
      </c>
      <c r="CE78" s="1">
        <f t="shared" si="202"/>
        <v>10.065250203770796</v>
      </c>
      <c r="CF78" s="1">
        <f t="shared" si="202"/>
        <v>592.18670145436488</v>
      </c>
      <c r="CG78" s="1">
        <f t="shared" si="202"/>
        <v>5.2489695645411345</v>
      </c>
      <c r="CH78" s="1">
        <f t="shared" si="202"/>
        <v>0.8121155860812399</v>
      </c>
      <c r="CI78" s="1">
        <f t="shared" si="202"/>
        <v>64.206167705776309</v>
      </c>
      <c r="CJ78" s="1">
        <f t="shared" si="202"/>
        <v>5.2939619200565724E-3</v>
      </c>
      <c r="CK78" s="1">
        <f t="shared" si="202"/>
        <v>4.952852828934196</v>
      </c>
      <c r="CL78" s="1">
        <f t="shared" si="202"/>
        <v>0.39833687484378932</v>
      </c>
      <c r="CM78" s="1">
        <f t="shared" si="202"/>
        <v>0.40381822128677886</v>
      </c>
      <c r="CN78" s="1">
        <f t="shared" si="202"/>
        <v>3.410684125435518E-5</v>
      </c>
      <c r="CO78" s="1">
        <f t="shared" si="202"/>
        <v>1.6647223860563987</v>
      </c>
      <c r="CP78" s="1">
        <f t="shared" si="202"/>
        <v>5037.8588759880167</v>
      </c>
      <c r="CQ78" s="1">
        <f t="shared" si="202"/>
        <v>0.70089111176107</v>
      </c>
      <c r="CR78" s="1"/>
      <c r="CS78" s="1"/>
      <c r="CT78" s="5" t="str">
        <f>CU46</f>
        <v>BT2</v>
      </c>
      <c r="CU78" s="1" t="str">
        <f t="shared" ref="CU78:CU86" si="203">CU75</f>
        <v>Ally-shoring</v>
      </c>
      <c r="CV78" s="1">
        <f>CV46</f>
        <v>69.20574747469712</v>
      </c>
      <c r="CW78" s="1">
        <f t="shared" ref="CW78:DO78" si="204">CW46</f>
        <v>1127.1230658558686</v>
      </c>
      <c r="CX78" s="1">
        <f t="shared" si="204"/>
        <v>0.53457910041389245</v>
      </c>
      <c r="CY78" s="1">
        <f t="shared" si="204"/>
        <v>20.148810494414565</v>
      </c>
      <c r="CZ78" s="1">
        <f t="shared" si="204"/>
        <v>49.216912295417345</v>
      </c>
      <c r="DA78" s="1">
        <f t="shared" si="204"/>
        <v>7.740646982018598E-2</v>
      </c>
      <c r="DB78" s="1">
        <f t="shared" si="204"/>
        <v>70.223429338200418</v>
      </c>
      <c r="DC78" s="1">
        <f t="shared" si="204"/>
        <v>10.07034179540018</v>
      </c>
      <c r="DD78" s="1">
        <f t="shared" si="204"/>
        <v>592.68651211432393</v>
      </c>
      <c r="DE78" s="1">
        <f t="shared" si="204"/>
        <v>5.2503766036639812</v>
      </c>
      <c r="DF78" s="1">
        <f t="shared" si="204"/>
        <v>0.81233101490023363</v>
      </c>
      <c r="DG78" s="1">
        <f t="shared" si="204"/>
        <v>64.259409560528411</v>
      </c>
      <c r="DH78" s="1">
        <f t="shared" si="204"/>
        <v>5.2954052447284584E-3</v>
      </c>
      <c r="DI78" s="1">
        <f t="shared" si="204"/>
        <v>4.9474616215423124</v>
      </c>
      <c r="DJ78" s="1">
        <f t="shared" si="204"/>
        <v>0.39837761544082428</v>
      </c>
      <c r="DK78" s="1">
        <f t="shared" si="204"/>
        <v>0.40385985935474883</v>
      </c>
      <c r="DL78" s="1">
        <f t="shared" si="204"/>
        <v>3.4113488049071483E-5</v>
      </c>
      <c r="DM78" s="1">
        <f t="shared" si="204"/>
        <v>1.6654167843778183</v>
      </c>
      <c r="DN78" s="1">
        <f t="shared" si="204"/>
        <v>5040.5582226813331</v>
      </c>
      <c r="DO78" s="1">
        <f t="shared" si="204"/>
        <v>0.70070629574854371</v>
      </c>
      <c r="DP78" s="1"/>
      <c r="DQ78" s="1"/>
      <c r="DR78" s="5" t="str">
        <f>DS46</f>
        <v>BT2</v>
      </c>
      <c r="DS78" s="1" t="str">
        <f t="shared" ref="DS78:DS86" si="205">DS75</f>
        <v>Ally-shoring</v>
      </c>
      <c r="DT78" s="1">
        <f>DT46</f>
        <v>69.232461924485165</v>
      </c>
      <c r="DU78" s="1">
        <f t="shared" ref="DU78:EM78" si="206">DU46</f>
        <v>1127.5774438483465</v>
      </c>
      <c r="DV78" s="1">
        <f t="shared" si="206"/>
        <v>0.53464800234858467</v>
      </c>
      <c r="DW78" s="1">
        <f t="shared" si="206"/>
        <v>20.156140678065331</v>
      </c>
      <c r="DX78" s="1">
        <f t="shared" si="206"/>
        <v>49.245341406315831</v>
      </c>
      <c r="DY78" s="1">
        <f t="shared" si="206"/>
        <v>7.7451728637259187E-2</v>
      </c>
      <c r="DZ78" s="1">
        <f t="shared" si="206"/>
        <v>70.250590295320009</v>
      </c>
      <c r="EA78" s="1">
        <f t="shared" si="206"/>
        <v>10.074374897099366</v>
      </c>
      <c r="EB78" s="1">
        <f t="shared" si="206"/>
        <v>593.05383916438882</v>
      </c>
      <c r="EC78" s="1">
        <f t="shared" si="206"/>
        <v>5.253447666119488</v>
      </c>
      <c r="ED78" s="1">
        <f t="shared" si="206"/>
        <v>0.81266148428412499</v>
      </c>
      <c r="EE78" s="1">
        <f t="shared" si="206"/>
        <v>64.295917354349697</v>
      </c>
      <c r="EF78" s="1">
        <f t="shared" si="206"/>
        <v>5.2969102918864024E-3</v>
      </c>
      <c r="EG78" s="1">
        <f t="shared" si="206"/>
        <v>4.948777279173413</v>
      </c>
      <c r="EH78" s="1">
        <f t="shared" si="206"/>
        <v>0.39848049031367816</v>
      </c>
      <c r="EI78" s="1">
        <f t="shared" si="206"/>
        <v>0.40396438396115147</v>
      </c>
      <c r="EJ78" s="1">
        <f t="shared" si="206"/>
        <v>3.4129557465958904E-5</v>
      </c>
      <c r="EK78" s="1">
        <f t="shared" si="206"/>
        <v>1.6655526621633128</v>
      </c>
      <c r="EL78" s="1">
        <f t="shared" si="206"/>
        <v>5040.7661220881228</v>
      </c>
      <c r="EM78" s="1">
        <f t="shared" si="206"/>
        <v>0.70106926981792594</v>
      </c>
    </row>
    <row r="79" spans="2:143" x14ac:dyDescent="0.2">
      <c r="B79" s="5"/>
      <c r="C79" s="1" t="str">
        <f t="shared" si="195"/>
        <v>Reshoring</v>
      </c>
      <c r="D79" s="1">
        <f>D56</f>
        <v>70.955885208579616</v>
      </c>
      <c r="E79" s="1">
        <f t="shared" ref="E79:W79" si="207">E56</f>
        <v>1155.9294511196781</v>
      </c>
      <c r="F79" s="1">
        <f t="shared" si="207"/>
        <v>0.26385439692582924</v>
      </c>
      <c r="G79" s="1">
        <f t="shared" si="207"/>
        <v>21.138350545902505</v>
      </c>
      <c r="H79" s="1">
        <f t="shared" si="207"/>
        <v>39.002974895775196</v>
      </c>
      <c r="I79" s="1">
        <f t="shared" si="207"/>
        <v>6.1573385866278585E-2</v>
      </c>
      <c r="J79" s="1">
        <f t="shared" si="207"/>
        <v>71.901668695886457</v>
      </c>
      <c r="K79" s="1">
        <f t="shared" si="207"/>
        <v>8.1788284927860033</v>
      </c>
      <c r="L79" s="1">
        <f t="shared" si="207"/>
        <v>508.23261001357997</v>
      </c>
      <c r="M79" s="1">
        <f t="shared" si="207"/>
        <v>5.085201130828815</v>
      </c>
      <c r="N79" s="1">
        <f t="shared" si="207"/>
        <v>0.53333560859185625</v>
      </c>
      <c r="O79" s="1">
        <f t="shared" si="207"/>
        <v>50.096006772035039</v>
      </c>
      <c r="P79" s="1">
        <f t="shared" si="207"/>
        <v>3.981856806376867E-3</v>
      </c>
      <c r="Q79" s="1">
        <f t="shared" si="207"/>
        <v>3.0283544251501389</v>
      </c>
      <c r="R79" s="1">
        <f t="shared" si="207"/>
        <v>0.59249883425655658</v>
      </c>
      <c r="S79" s="1">
        <f t="shared" si="207"/>
        <v>0.59883978379978586</v>
      </c>
      <c r="T79" s="1">
        <f t="shared" si="207"/>
        <v>3.9589130299130057E-5</v>
      </c>
      <c r="U79" s="1">
        <f t="shared" si="207"/>
        <v>0.70708253350327688</v>
      </c>
      <c r="V79" s="1">
        <f t="shared" si="207"/>
        <v>1867.5555791716945</v>
      </c>
      <c r="W79" s="1">
        <f t="shared" si="207"/>
        <v>0.66718374768899891</v>
      </c>
      <c r="X79" s="1"/>
      <c r="Y79" s="1"/>
      <c r="Z79" s="5"/>
      <c r="AA79" s="1" t="str">
        <f t="shared" si="197"/>
        <v>Reshoring</v>
      </c>
      <c r="AB79" s="1">
        <f>AB56</f>
        <v>69.103241712848984</v>
      </c>
      <c r="AC79" s="1">
        <f t="shared" ref="AC79:AU79" si="208">AC56</f>
        <v>1122.6752184274337</v>
      </c>
      <c r="AD79" s="1">
        <f t="shared" si="208"/>
        <v>0.26100192614505052</v>
      </c>
      <c r="AE79" s="1">
        <f t="shared" si="208"/>
        <v>20.622051236131625</v>
      </c>
      <c r="AF79" s="1">
        <f t="shared" si="208"/>
        <v>36.961344379599581</v>
      </c>
      <c r="AG79" s="1">
        <f t="shared" si="208"/>
        <v>5.8246335948990383E-2</v>
      </c>
      <c r="AH79" s="1">
        <f t="shared" si="208"/>
        <v>70.015927457442629</v>
      </c>
      <c r="AI79" s="1">
        <f t="shared" si="208"/>
        <v>7.9109095070188902</v>
      </c>
      <c r="AJ79" s="1">
        <f t="shared" si="208"/>
        <v>482.2481889699086</v>
      </c>
      <c r="AK79" s="1">
        <f t="shared" si="208"/>
        <v>4.8385114154200162</v>
      </c>
      <c r="AL79" s="1">
        <f t="shared" si="208"/>
        <v>0.50418266841344328</v>
      </c>
      <c r="AM79" s="1">
        <f t="shared" si="208"/>
        <v>47.48885239185585</v>
      </c>
      <c r="AN79" s="1">
        <f t="shared" si="208"/>
        <v>3.8057437177687003E-3</v>
      </c>
      <c r="AO79" s="1">
        <f t="shared" si="208"/>
        <v>2.8797222423703621</v>
      </c>
      <c r="AP79" s="1">
        <f t="shared" si="208"/>
        <v>0.5941891062809358</v>
      </c>
      <c r="AQ79" s="1">
        <f t="shared" si="208"/>
        <v>0.60046031157251289</v>
      </c>
      <c r="AR79" s="1">
        <f t="shared" si="208"/>
        <v>3.8515176036904447E-5</v>
      </c>
      <c r="AS79" s="1">
        <f t="shared" si="208"/>
        <v>0.70441994664832153</v>
      </c>
      <c r="AT79" s="1">
        <f t="shared" si="208"/>
        <v>1890.9953864451657</v>
      </c>
      <c r="AU79" s="1">
        <f t="shared" si="208"/>
        <v>0.62857616326718702</v>
      </c>
      <c r="AV79" s="1"/>
      <c r="AW79" s="1"/>
      <c r="AX79" s="5"/>
      <c r="AY79" s="1" t="str">
        <f t="shared" si="199"/>
        <v>Reshoring</v>
      </c>
      <c r="AZ79" s="1">
        <f>AZ56</f>
        <v>68.753033642802436</v>
      </c>
      <c r="BA79" s="1">
        <f t="shared" ref="BA79:BS79" si="209">BA56</f>
        <v>1115.9259046388586</v>
      </c>
      <c r="BB79" s="1">
        <f t="shared" si="209"/>
        <v>0.26116889161317136</v>
      </c>
      <c r="BC79" s="1">
        <f t="shared" si="209"/>
        <v>20.502467088814491</v>
      </c>
      <c r="BD79" s="1">
        <f t="shared" si="209"/>
        <v>37.064417980419037</v>
      </c>
      <c r="BE79" s="1">
        <f t="shared" si="209"/>
        <v>5.8268074548637916E-2</v>
      </c>
      <c r="BF79" s="1">
        <f t="shared" si="209"/>
        <v>69.662046046004065</v>
      </c>
      <c r="BG79" s="1">
        <f t="shared" si="209"/>
        <v>7.9182941030316325</v>
      </c>
      <c r="BH79" s="1">
        <f t="shared" si="209"/>
        <v>483.75741607275506</v>
      </c>
      <c r="BI79" s="1">
        <f t="shared" si="209"/>
        <v>4.8008526073685722</v>
      </c>
      <c r="BJ79" s="1">
        <f t="shared" si="209"/>
        <v>0.50018703662600594</v>
      </c>
      <c r="BK79" s="1">
        <f t="shared" si="209"/>
        <v>47.634192450581139</v>
      </c>
      <c r="BL79" s="1">
        <f t="shared" si="209"/>
        <v>3.7337512200017347E-3</v>
      </c>
      <c r="BM79" s="1">
        <f t="shared" si="209"/>
        <v>2.8284168726304157</v>
      </c>
      <c r="BN79" s="1">
        <f t="shared" si="209"/>
        <v>0.59714981288828917</v>
      </c>
      <c r="BO79" s="1">
        <f t="shared" si="209"/>
        <v>0.6034236281839388</v>
      </c>
      <c r="BP79" s="1">
        <f t="shared" si="209"/>
        <v>3.8389384082352031E-5</v>
      </c>
      <c r="BQ79" s="1">
        <f t="shared" si="209"/>
        <v>0.70595912650657322</v>
      </c>
      <c r="BR79" s="1">
        <f t="shared" si="209"/>
        <v>1924.8411670782455</v>
      </c>
      <c r="BS79" s="1">
        <f t="shared" si="209"/>
        <v>0.61408291023863637</v>
      </c>
      <c r="BT79" s="1"/>
      <c r="BU79" s="1"/>
      <c r="BV79" s="5"/>
      <c r="BW79" s="1" t="str">
        <f t="shared" si="201"/>
        <v>Reshoring</v>
      </c>
      <c r="BX79" s="1">
        <f>BX56</f>
        <v>68.674525503263808</v>
      </c>
      <c r="BY79" s="1">
        <f t="shared" ref="BY79:CQ79" si="210">BY56</f>
        <v>1114.5246580424007</v>
      </c>
      <c r="BZ79" s="1">
        <f t="shared" si="210"/>
        <v>0.26113837491247471</v>
      </c>
      <c r="CA79" s="1">
        <f t="shared" si="210"/>
        <v>20.475558255983188</v>
      </c>
      <c r="CB79" s="1">
        <f t="shared" si="210"/>
        <v>37.106561041877143</v>
      </c>
      <c r="CC79" s="1">
        <f t="shared" si="210"/>
        <v>5.8301742688104646E-2</v>
      </c>
      <c r="CD79" s="1">
        <f t="shared" si="210"/>
        <v>69.583159916259646</v>
      </c>
      <c r="CE79" s="1">
        <f t="shared" si="210"/>
        <v>7.9203751248045409</v>
      </c>
      <c r="CF79" s="1">
        <f t="shared" si="210"/>
        <v>484.2908232583913</v>
      </c>
      <c r="CG79" s="1">
        <f t="shared" si="210"/>
        <v>4.7952739615316871</v>
      </c>
      <c r="CH79" s="1">
        <f t="shared" si="210"/>
        <v>0.49935668609502371</v>
      </c>
      <c r="CI79" s="1">
        <f t="shared" si="210"/>
        <v>47.69001911601881</v>
      </c>
      <c r="CJ79" s="1">
        <f t="shared" si="210"/>
        <v>3.7193244407910369E-3</v>
      </c>
      <c r="CK79" s="1">
        <f t="shared" si="210"/>
        <v>2.8184337460526336</v>
      </c>
      <c r="CL79" s="1">
        <f t="shared" si="210"/>
        <v>0.59743352645565684</v>
      </c>
      <c r="CM79" s="1">
        <f t="shared" si="210"/>
        <v>0.60370614480592732</v>
      </c>
      <c r="CN79" s="1">
        <f t="shared" si="210"/>
        <v>3.8362508466385563E-5</v>
      </c>
      <c r="CO79" s="1">
        <f t="shared" si="210"/>
        <v>0.70601537027530781</v>
      </c>
      <c r="CP79" s="1">
        <f t="shared" si="210"/>
        <v>1930.2981911014735</v>
      </c>
      <c r="CQ79" s="1">
        <f t="shared" si="210"/>
        <v>0.61131469757292933</v>
      </c>
      <c r="CR79" s="1"/>
      <c r="CS79" s="1"/>
      <c r="CT79" s="5"/>
      <c r="CU79" s="1" t="str">
        <f t="shared" si="203"/>
        <v>Reshoring</v>
      </c>
      <c r="CV79" s="1">
        <f>CV56</f>
        <v>68.684937595068078</v>
      </c>
      <c r="CW79" s="1">
        <f t="shared" ref="CW79:DO79" si="211">CW56</f>
        <v>1114.7032007014666</v>
      </c>
      <c r="CX79" s="1">
        <f t="shared" si="211"/>
        <v>0.26118467505208776</v>
      </c>
      <c r="CY79" s="1">
        <f t="shared" si="211"/>
        <v>20.477558571979511</v>
      </c>
      <c r="CZ79" s="1">
        <f t="shared" si="211"/>
        <v>37.140049905602964</v>
      </c>
      <c r="DA79" s="1">
        <f t="shared" si="211"/>
        <v>5.834918288549229E-2</v>
      </c>
      <c r="DB79" s="1">
        <f t="shared" si="211"/>
        <v>69.593943979565466</v>
      </c>
      <c r="DC79" s="1">
        <f t="shared" si="211"/>
        <v>7.9241900247428108</v>
      </c>
      <c r="DD79" s="1">
        <f t="shared" si="211"/>
        <v>484.71535604242621</v>
      </c>
      <c r="DE79" s="1">
        <f t="shared" si="211"/>
        <v>4.7972966183294563</v>
      </c>
      <c r="DF79" s="1">
        <f t="shared" si="211"/>
        <v>0.49952931210938339</v>
      </c>
      <c r="DG79" s="1">
        <f t="shared" si="211"/>
        <v>47.73319401120051</v>
      </c>
      <c r="DH79" s="1">
        <f t="shared" si="211"/>
        <v>3.7184966122723027E-3</v>
      </c>
      <c r="DI79" s="1">
        <f t="shared" si="211"/>
        <v>2.8181377245522357</v>
      </c>
      <c r="DJ79" s="1">
        <f t="shared" si="211"/>
        <v>0.59752780088474089</v>
      </c>
      <c r="DK79" s="1">
        <f t="shared" si="211"/>
        <v>0.60380147143865026</v>
      </c>
      <c r="DL79" s="1">
        <f t="shared" si="211"/>
        <v>3.837224926160729E-5</v>
      </c>
      <c r="DM79" s="1">
        <f t="shared" si="211"/>
        <v>0.70611155841377204</v>
      </c>
      <c r="DN79" s="1">
        <f t="shared" si="211"/>
        <v>1931.162755601207</v>
      </c>
      <c r="DO79" s="1">
        <f t="shared" si="211"/>
        <v>0.61123379629866614</v>
      </c>
      <c r="DP79" s="1"/>
      <c r="DQ79" s="1"/>
      <c r="DR79" s="5"/>
      <c r="DS79" s="1" t="str">
        <f t="shared" si="205"/>
        <v>Reshoring</v>
      </c>
      <c r="DT79" s="1">
        <f>DT56</f>
        <v>68.710471619944016</v>
      </c>
      <c r="DU79" s="1">
        <f t="shared" ref="DU79:EM79" si="212">DU56</f>
        <v>1115.139808225121</v>
      </c>
      <c r="DV79" s="1">
        <f t="shared" si="212"/>
        <v>0.26124848086525981</v>
      </c>
      <c r="DW79" s="1">
        <f t="shared" si="212"/>
        <v>20.484568083306453</v>
      </c>
      <c r="DX79" s="1">
        <f t="shared" si="212"/>
        <v>37.16813054180691</v>
      </c>
      <c r="DY79" s="1">
        <f t="shared" si="212"/>
        <v>5.8393391895660909E-2</v>
      </c>
      <c r="DZ79" s="1">
        <f t="shared" si="212"/>
        <v>69.619916736307204</v>
      </c>
      <c r="EA79" s="1">
        <f t="shared" si="212"/>
        <v>7.9280416810069427</v>
      </c>
      <c r="EB79" s="1">
        <f t="shared" si="212"/>
        <v>485.07602236614832</v>
      </c>
      <c r="EC79" s="1">
        <f t="shared" si="212"/>
        <v>4.800262801808735</v>
      </c>
      <c r="ED79" s="1">
        <f t="shared" si="212"/>
        <v>0.49986278702228493</v>
      </c>
      <c r="EE79" s="1">
        <f t="shared" si="212"/>
        <v>47.76925932248227</v>
      </c>
      <c r="EF79" s="1">
        <f t="shared" si="212"/>
        <v>3.7199580889972807E-3</v>
      </c>
      <c r="EG79" s="1">
        <f t="shared" si="212"/>
        <v>2.8194255330094897</v>
      </c>
      <c r="EH79" s="1">
        <f t="shared" si="212"/>
        <v>0.59762022287176941</v>
      </c>
      <c r="EI79" s="1">
        <f t="shared" si="212"/>
        <v>0.6038954559808245</v>
      </c>
      <c r="EJ79" s="1">
        <f t="shared" si="212"/>
        <v>3.8387760456827402E-5</v>
      </c>
      <c r="EK79" s="1">
        <f t="shared" si="212"/>
        <v>0.70623743570396313</v>
      </c>
      <c r="EL79" s="1">
        <f t="shared" si="212"/>
        <v>1931.3716778260264</v>
      </c>
      <c r="EM79" s="1">
        <f t="shared" si="212"/>
        <v>0.61158633793604289</v>
      </c>
    </row>
    <row r="80" spans="2:143" x14ac:dyDescent="0.2">
      <c r="B80" s="5"/>
      <c r="C80" s="1" t="str">
        <f t="shared" si="195"/>
        <v>BAU</v>
      </c>
      <c r="D80" s="1">
        <f>D66</f>
        <v>88.349496303560343</v>
      </c>
      <c r="E80" s="1">
        <f t="shared" ref="E80:W80" si="213">E66</f>
        <v>1321.6709684039372</v>
      </c>
      <c r="F80" s="1">
        <f t="shared" si="213"/>
        <v>0.50074169881912678</v>
      </c>
      <c r="G80" s="1">
        <f t="shared" si="213"/>
        <v>24.288877607667349</v>
      </c>
      <c r="H80" s="1">
        <f t="shared" si="213"/>
        <v>51.858762920892943</v>
      </c>
      <c r="I80" s="1">
        <f t="shared" si="213"/>
        <v>8.5040513607193793E-2</v>
      </c>
      <c r="J80" s="1">
        <f t="shared" si="213"/>
        <v>89.852601631247211</v>
      </c>
      <c r="K80" s="1">
        <f t="shared" si="213"/>
        <v>12.502285901035584</v>
      </c>
      <c r="L80" s="1">
        <f t="shared" si="213"/>
        <v>676.3944769292209</v>
      </c>
      <c r="M80" s="1">
        <f t="shared" si="213"/>
        <v>5.467125361626433</v>
      </c>
      <c r="N80" s="1">
        <f t="shared" si="213"/>
        <v>0.78154977120195668</v>
      </c>
      <c r="O80" s="1">
        <f t="shared" si="213"/>
        <v>68.139435982248898</v>
      </c>
      <c r="P80" s="1">
        <f t="shared" si="213"/>
        <v>5.7085065023433123E-3</v>
      </c>
      <c r="Q80" s="1">
        <f t="shared" si="213"/>
        <v>5.6699195267830591</v>
      </c>
      <c r="R80" s="1">
        <f t="shared" si="213"/>
        <v>0.49001925602120755</v>
      </c>
      <c r="S80" s="1">
        <f t="shared" si="213"/>
        <v>0.49609573926469785</v>
      </c>
      <c r="T80" s="1">
        <f t="shared" si="213"/>
        <v>3.985407166485206E-5</v>
      </c>
      <c r="U80" s="1">
        <f t="shared" si="213"/>
        <v>1.5111510709639135</v>
      </c>
      <c r="V80" s="1">
        <f t="shared" si="213"/>
        <v>5995.5858561422228</v>
      </c>
      <c r="W80" s="1">
        <f t="shared" si="213"/>
        <v>0.74105166103000131</v>
      </c>
      <c r="X80" s="1"/>
      <c r="Y80" s="1"/>
      <c r="Z80" s="5"/>
      <c r="AA80" s="1" t="str">
        <f t="shared" si="197"/>
        <v>BAU</v>
      </c>
      <c r="AB80" s="1">
        <f>AB66</f>
        <v>85.509383663706544</v>
      </c>
      <c r="AC80" s="1">
        <f t="shared" ref="AC80:AU80" si="214">AC66</f>
        <v>1276.0808088935855</v>
      </c>
      <c r="AD80" s="1">
        <f t="shared" si="214"/>
        <v>0.49974520427199243</v>
      </c>
      <c r="AE80" s="1">
        <f t="shared" si="214"/>
        <v>23.518162454117519</v>
      </c>
      <c r="AF80" s="1">
        <f t="shared" si="214"/>
        <v>50.123122153151293</v>
      </c>
      <c r="AG80" s="1">
        <f t="shared" si="214"/>
        <v>8.1875912924969679E-2</v>
      </c>
      <c r="AH80" s="1">
        <f t="shared" si="214"/>
        <v>86.966660458476568</v>
      </c>
      <c r="AI80" s="1">
        <f t="shared" si="214"/>
        <v>12.155090107967748</v>
      </c>
      <c r="AJ80" s="1">
        <f t="shared" si="214"/>
        <v>649.97903032864883</v>
      </c>
      <c r="AK80" s="1">
        <f t="shared" si="214"/>
        <v>5.1955936401944012</v>
      </c>
      <c r="AL80" s="1">
        <f t="shared" si="214"/>
        <v>0.75975944339715284</v>
      </c>
      <c r="AM80" s="1">
        <f t="shared" si="214"/>
        <v>65.938377564856381</v>
      </c>
      <c r="AN80" s="1">
        <f t="shared" si="214"/>
        <v>5.6021639476850982E-3</v>
      </c>
      <c r="AO80" s="1">
        <f t="shared" si="214"/>
        <v>5.383641166404872</v>
      </c>
      <c r="AP80" s="1">
        <f t="shared" si="214"/>
        <v>0.47970579833065657</v>
      </c>
      <c r="AQ80" s="1">
        <f t="shared" si="214"/>
        <v>0.48564682182124741</v>
      </c>
      <c r="AR80" s="1">
        <f t="shared" si="214"/>
        <v>3.8261031745621694E-5</v>
      </c>
      <c r="AS80" s="1">
        <f t="shared" si="214"/>
        <v>1.5185761761907897</v>
      </c>
      <c r="AT80" s="1">
        <f t="shared" si="214"/>
        <v>6083.2872897577172</v>
      </c>
      <c r="AU80" s="1">
        <f t="shared" si="214"/>
        <v>0.7011376822752049</v>
      </c>
      <c r="AV80" s="1"/>
      <c r="AW80" s="1"/>
      <c r="AX80" s="5"/>
      <c r="AY80" s="1" t="str">
        <f t="shared" si="199"/>
        <v>BAU</v>
      </c>
      <c r="AZ80" s="1">
        <f>AZ66</f>
        <v>85.137773485106507</v>
      </c>
      <c r="BA80" s="1">
        <f t="shared" ref="BA80:BS80" si="215">BA66</f>
        <v>1267.6993096884487</v>
      </c>
      <c r="BB80" s="1">
        <f t="shared" si="215"/>
        <v>0.50546258433344959</v>
      </c>
      <c r="BC80" s="1">
        <f t="shared" si="215"/>
        <v>23.375403016931099</v>
      </c>
      <c r="BD80" s="1">
        <f t="shared" si="215"/>
        <v>50.547818352399766</v>
      </c>
      <c r="BE80" s="1">
        <f t="shared" si="215"/>
        <v>8.2427797789296292E-2</v>
      </c>
      <c r="BF80" s="1">
        <f t="shared" si="215"/>
        <v>86.595435594863801</v>
      </c>
      <c r="BG80" s="1">
        <f t="shared" si="215"/>
        <v>12.216367987552102</v>
      </c>
      <c r="BH80" s="1">
        <f t="shared" si="215"/>
        <v>654.35962048608906</v>
      </c>
      <c r="BI80" s="1">
        <f t="shared" si="215"/>
        <v>5.1466502789173978</v>
      </c>
      <c r="BJ80" s="1">
        <f t="shared" si="215"/>
        <v>0.76190230768274436</v>
      </c>
      <c r="BK80" s="1">
        <f t="shared" si="215"/>
        <v>66.530873709598012</v>
      </c>
      <c r="BL80" s="1">
        <f t="shared" si="215"/>
        <v>5.620855190515809E-3</v>
      </c>
      <c r="BM80" s="1">
        <f t="shared" si="215"/>
        <v>5.1750695335274157</v>
      </c>
      <c r="BN80" s="1">
        <f t="shared" si="215"/>
        <v>0.47857179079344159</v>
      </c>
      <c r="BO80" s="1">
        <f t="shared" si="215"/>
        <v>0.48450137990032432</v>
      </c>
      <c r="BP80" s="1">
        <f t="shared" si="215"/>
        <v>3.7972126175938711E-5</v>
      </c>
      <c r="BQ80" s="1">
        <f t="shared" si="215"/>
        <v>1.5403175517020313</v>
      </c>
      <c r="BR80" s="1">
        <f t="shared" si="215"/>
        <v>6215.884934851355</v>
      </c>
      <c r="BS80" s="1">
        <f t="shared" si="215"/>
        <v>0.68511897837206437</v>
      </c>
      <c r="BT80" s="1"/>
      <c r="BU80" s="1"/>
      <c r="BV80" s="5"/>
      <c r="BW80" s="1" t="str">
        <f t="shared" si="201"/>
        <v>BAU</v>
      </c>
      <c r="BX80" s="1">
        <f>BX66</f>
        <v>85.064969522092824</v>
      </c>
      <c r="BY80" s="1">
        <f t="shared" ref="BY80:CQ80" si="216">BY66</f>
        <v>1266.0908450319712</v>
      </c>
      <c r="BZ80" s="1">
        <f t="shared" si="216"/>
        <v>0.50639092798547869</v>
      </c>
      <c r="CA80" s="1">
        <f t="shared" si="216"/>
        <v>23.346657339539355</v>
      </c>
      <c r="CB80" s="1">
        <f t="shared" si="216"/>
        <v>50.644414635880999</v>
      </c>
      <c r="CC80" s="1">
        <f t="shared" si="216"/>
        <v>8.2556365450105071E-2</v>
      </c>
      <c r="CD80" s="1">
        <f t="shared" si="216"/>
        <v>86.523094613355823</v>
      </c>
      <c r="CE80" s="1">
        <f t="shared" si="216"/>
        <v>12.229107426004681</v>
      </c>
      <c r="CF80" s="1">
        <f t="shared" si="216"/>
        <v>655.42640901251445</v>
      </c>
      <c r="CG80" s="1">
        <f t="shared" si="216"/>
        <v>5.1388367987554906</v>
      </c>
      <c r="CH80" s="1">
        <f t="shared" si="216"/>
        <v>0.7620068269120418</v>
      </c>
      <c r="CI80" s="1">
        <f t="shared" si="216"/>
        <v>66.662462746920895</v>
      </c>
      <c r="CJ80" s="1">
        <f t="shared" si="216"/>
        <v>5.6231749891545862E-3</v>
      </c>
      <c r="CK80" s="1">
        <f t="shared" si="216"/>
        <v>5.1317673980404823</v>
      </c>
      <c r="CL80" s="1">
        <f t="shared" si="216"/>
        <v>0.47828412604675186</v>
      </c>
      <c r="CM80" s="1">
        <f t="shared" si="216"/>
        <v>0.4842108335584725</v>
      </c>
      <c r="CN80" s="1">
        <f t="shared" si="216"/>
        <v>3.7920207244501572E-5</v>
      </c>
      <c r="CO80" s="1">
        <f t="shared" si="216"/>
        <v>1.5438396813805031</v>
      </c>
      <c r="CP80" s="1">
        <f t="shared" si="216"/>
        <v>6238.045003623316</v>
      </c>
      <c r="CQ80" s="1">
        <f t="shared" si="216"/>
        <v>0.681967423401596</v>
      </c>
      <c r="CR80" s="1"/>
      <c r="CS80" s="1"/>
      <c r="CT80" s="5"/>
      <c r="CU80" s="1" t="str">
        <f t="shared" si="203"/>
        <v>BAU</v>
      </c>
      <c r="CV80" s="1">
        <f>CV66</f>
        <v>85.086172789725552</v>
      </c>
      <c r="CW80" s="1">
        <f t="shared" ref="CW80:DO80" si="217">CW66</f>
        <v>1266.3417019777612</v>
      </c>
      <c r="CX80" s="1">
        <f t="shared" si="217"/>
        <v>0.50659623828066325</v>
      </c>
      <c r="CY80" s="1">
        <f t="shared" si="217"/>
        <v>23.350593213199865</v>
      </c>
      <c r="CZ80" s="1">
        <f t="shared" si="217"/>
        <v>50.685418753005557</v>
      </c>
      <c r="DA80" s="1">
        <f t="shared" si="217"/>
        <v>8.2621313193796217E-2</v>
      </c>
      <c r="DB80" s="1">
        <f t="shared" si="217"/>
        <v>86.545004036727548</v>
      </c>
      <c r="DC80" s="1">
        <f t="shared" si="217"/>
        <v>12.236027338887586</v>
      </c>
      <c r="DD80" s="1">
        <f t="shared" si="217"/>
        <v>655.96676320415099</v>
      </c>
      <c r="DE80" s="1">
        <f t="shared" si="217"/>
        <v>5.1406768821382505</v>
      </c>
      <c r="DF80" s="1">
        <f t="shared" si="217"/>
        <v>0.76227681114735923</v>
      </c>
      <c r="DG80" s="1">
        <f t="shared" si="217"/>
        <v>66.716348529374542</v>
      </c>
      <c r="DH80" s="1">
        <f t="shared" si="217"/>
        <v>5.6249061943767923E-3</v>
      </c>
      <c r="DI80" s="1">
        <f t="shared" si="217"/>
        <v>5.126496800331469</v>
      </c>
      <c r="DJ80" s="1">
        <f t="shared" si="217"/>
        <v>0.4783466897406527</v>
      </c>
      <c r="DK80" s="1">
        <f t="shared" si="217"/>
        <v>0.4842744680716094</v>
      </c>
      <c r="DL80" s="1">
        <f t="shared" si="217"/>
        <v>3.7929222033667259E-5</v>
      </c>
      <c r="DM80" s="1">
        <f t="shared" si="217"/>
        <v>1.5444784759820471</v>
      </c>
      <c r="DN80" s="1">
        <f t="shared" si="217"/>
        <v>6241.6103438914897</v>
      </c>
      <c r="DO80" s="1">
        <f t="shared" si="217"/>
        <v>0.68182311233902226</v>
      </c>
      <c r="DP80" s="1"/>
      <c r="DQ80" s="1"/>
      <c r="DR80" s="5"/>
      <c r="DS80" s="1" t="str">
        <f t="shared" si="205"/>
        <v>BAU</v>
      </c>
      <c r="DT80" s="1">
        <f>DT66</f>
        <v>85.121720572154913</v>
      </c>
      <c r="DU80" s="1">
        <f t="shared" ref="DU80:EM80" si="218">DU66</f>
        <v>1266.8801980503483</v>
      </c>
      <c r="DV80" s="1">
        <f t="shared" si="218"/>
        <v>0.50669594515779282</v>
      </c>
      <c r="DW80" s="1">
        <f t="shared" si="218"/>
        <v>23.359760345070882</v>
      </c>
      <c r="DX80" s="1">
        <f t="shared" si="218"/>
        <v>50.713987116911952</v>
      </c>
      <c r="DY80" s="1">
        <f t="shared" si="218"/>
        <v>8.2670630301829584E-2</v>
      </c>
      <c r="DZ80" s="1">
        <f t="shared" si="218"/>
        <v>86.581221752282403</v>
      </c>
      <c r="EA80" s="1">
        <f t="shared" si="218"/>
        <v>12.24160040294649</v>
      </c>
      <c r="EB80" s="1">
        <f t="shared" si="218"/>
        <v>656.37321512019605</v>
      </c>
      <c r="EC80" s="1">
        <f t="shared" si="218"/>
        <v>5.1438058397283175</v>
      </c>
      <c r="ED80" s="1">
        <f t="shared" si="218"/>
        <v>0.76259687034720791</v>
      </c>
      <c r="EE80" s="1">
        <f t="shared" si="218"/>
        <v>66.753369777210324</v>
      </c>
      <c r="EF80" s="1">
        <f t="shared" si="218"/>
        <v>5.6266132809956885E-3</v>
      </c>
      <c r="EG80" s="1">
        <f t="shared" si="218"/>
        <v>5.1279365755001329</v>
      </c>
      <c r="EH80" s="1">
        <f t="shared" si="218"/>
        <v>0.47847080769814931</v>
      </c>
      <c r="EI80" s="1">
        <f t="shared" si="218"/>
        <v>0.484400323858654</v>
      </c>
      <c r="EJ80" s="1">
        <f t="shared" si="218"/>
        <v>3.7947224343583764E-5</v>
      </c>
      <c r="EK80" s="1">
        <f t="shared" si="218"/>
        <v>1.5447012817568175</v>
      </c>
      <c r="EL80" s="1">
        <f t="shared" si="218"/>
        <v>6242.412911950104</v>
      </c>
      <c r="EM80" s="1">
        <f t="shared" si="218"/>
        <v>0.68217675577816461</v>
      </c>
    </row>
    <row r="81" spans="2:143" x14ac:dyDescent="0.2">
      <c r="B81" s="5" t="str">
        <f>C47</f>
        <v>BT3</v>
      </c>
      <c r="C81" s="1" t="str">
        <f t="shared" si="195"/>
        <v>Ally-shoring</v>
      </c>
      <c r="D81" s="1">
        <f>D47</f>
        <v>70.818196811189409</v>
      </c>
      <c r="E81" s="1">
        <f t="shared" ref="E81:W81" si="219">E47</f>
        <v>1161.4916138151214</v>
      </c>
      <c r="F81" s="1">
        <f t="shared" si="219"/>
        <v>0.50588544588008577</v>
      </c>
      <c r="G81" s="1">
        <f t="shared" si="219"/>
        <v>20.688727967468864</v>
      </c>
      <c r="H81" s="1">
        <f t="shared" si="219"/>
        <v>49.387854216774613</v>
      </c>
      <c r="I81" s="1">
        <f t="shared" si="219"/>
        <v>7.8213470279977937E-2</v>
      </c>
      <c r="J81" s="1">
        <f t="shared" si="219"/>
        <v>71.845307216606514</v>
      </c>
      <c r="K81" s="1">
        <f t="shared" si="219"/>
        <v>10.083627728883968</v>
      </c>
      <c r="L81" s="1">
        <f t="shared" si="219"/>
        <v>600.09744327979195</v>
      </c>
      <c r="M81" s="1">
        <f t="shared" si="219"/>
        <v>5.5089264386414625</v>
      </c>
      <c r="N81" s="1">
        <f t="shared" si="219"/>
        <v>0.84538984825328856</v>
      </c>
      <c r="O81" s="1">
        <f t="shared" si="219"/>
        <v>64.328937984524742</v>
      </c>
      <c r="P81" s="1">
        <f t="shared" si="219"/>
        <v>5.3425232603655694E-3</v>
      </c>
      <c r="Q81" s="1">
        <f t="shared" si="219"/>
        <v>5.4336252343443787</v>
      </c>
      <c r="R81" s="1">
        <f t="shared" si="219"/>
        <v>0.40450313799759524</v>
      </c>
      <c r="S81" s="1">
        <f t="shared" si="219"/>
        <v>0.41006310053798739</v>
      </c>
      <c r="T81" s="1">
        <f t="shared" si="219"/>
        <v>3.5482294936233771E-5</v>
      </c>
      <c r="U81" s="1">
        <f t="shared" si="219"/>
        <v>1.5549899583789171</v>
      </c>
      <c r="V81" s="1">
        <f t="shared" si="219"/>
        <v>4575.4973446763051</v>
      </c>
      <c r="W81" s="1">
        <f t="shared" si="219"/>
        <v>0.76472701660057885</v>
      </c>
      <c r="X81" s="1"/>
      <c r="Y81" s="1"/>
      <c r="Z81" s="5" t="str">
        <f>AA47</f>
        <v>BT3</v>
      </c>
      <c r="AA81" s="1" t="str">
        <f t="shared" si="197"/>
        <v>Ally-shoring</v>
      </c>
      <c r="AB81" s="1">
        <f>AB47</f>
        <v>64.013303767384897</v>
      </c>
      <c r="AC81" s="1">
        <f t="shared" ref="AC81:AU81" si="220">AC47</f>
        <v>1047.5747202098669</v>
      </c>
      <c r="AD81" s="1">
        <f t="shared" si="220"/>
        <v>0.43419348529196078</v>
      </c>
      <c r="AE81" s="1">
        <f t="shared" si="220"/>
        <v>18.752550511196883</v>
      </c>
      <c r="AF81" s="1">
        <f t="shared" si="220"/>
        <v>42.942627222687896</v>
      </c>
      <c r="AG81" s="1">
        <f t="shared" si="220"/>
        <v>6.9079108575832035E-2</v>
      </c>
      <c r="AH81" s="1">
        <f t="shared" si="220"/>
        <v>64.933835627835848</v>
      </c>
      <c r="AI81" s="1">
        <f t="shared" si="220"/>
        <v>9.1056425590702208</v>
      </c>
      <c r="AJ81" s="1">
        <f t="shared" si="220"/>
        <v>527.53144307550963</v>
      </c>
      <c r="AK81" s="1">
        <f t="shared" si="220"/>
        <v>4.855566549343826</v>
      </c>
      <c r="AL81" s="1">
        <f t="shared" si="220"/>
        <v>0.85567672946148887</v>
      </c>
      <c r="AM81" s="1">
        <f t="shared" si="220"/>
        <v>55.847342677303736</v>
      </c>
      <c r="AN81" s="1">
        <f t="shared" si="220"/>
        <v>5.0805603336258756E-3</v>
      </c>
      <c r="AO81" s="1">
        <f t="shared" si="220"/>
        <v>4.9521526445879678</v>
      </c>
      <c r="AP81" s="1">
        <f t="shared" si="220"/>
        <v>0.37210846098798084</v>
      </c>
      <c r="AQ81" s="1">
        <f t="shared" si="220"/>
        <v>0.37716514704440945</v>
      </c>
      <c r="AR81" s="1">
        <f t="shared" si="220"/>
        <v>3.1969505676875371E-5</v>
      </c>
      <c r="AS81" s="1">
        <f t="shared" si="220"/>
        <v>1.3184757434230063</v>
      </c>
      <c r="AT81" s="1">
        <f t="shared" si="220"/>
        <v>3750.7184733781005</v>
      </c>
      <c r="AU81" s="1">
        <f t="shared" si="220"/>
        <v>0.72661521561484244</v>
      </c>
      <c r="AV81" s="1"/>
      <c r="AW81" s="1"/>
      <c r="AX81" s="5" t="str">
        <f>AY47</f>
        <v>BT3</v>
      </c>
      <c r="AY81" s="1" t="str">
        <f t="shared" si="199"/>
        <v>Ally-shoring</v>
      </c>
      <c r="AZ81" s="1">
        <f>AZ47</f>
        <v>53.627004140015039</v>
      </c>
      <c r="BA81" s="1">
        <f t="shared" ref="BA81:BS81" si="221">BA47</f>
        <v>877.52843440333561</v>
      </c>
      <c r="BB81" s="1">
        <f t="shared" si="221"/>
        <v>0.28591079367536892</v>
      </c>
      <c r="BC81" s="1">
        <f t="shared" si="221"/>
        <v>15.771994840431182</v>
      </c>
      <c r="BD81" s="1">
        <f t="shared" si="221"/>
        <v>33.938931497644603</v>
      </c>
      <c r="BE81" s="1">
        <f t="shared" si="221"/>
        <v>5.6945289526195528E-2</v>
      </c>
      <c r="BF81" s="1">
        <f t="shared" si="221"/>
        <v>54.391421884427743</v>
      </c>
      <c r="BG81" s="1">
        <f t="shared" si="221"/>
        <v>7.6201145366464988</v>
      </c>
      <c r="BH81" s="1">
        <f t="shared" si="221"/>
        <v>434.08547033372315</v>
      </c>
      <c r="BI81" s="1">
        <f t="shared" si="221"/>
        <v>3.9902113504737038</v>
      </c>
      <c r="BJ81" s="1">
        <f t="shared" si="221"/>
        <v>0.91110978606333426</v>
      </c>
      <c r="BK81" s="1">
        <f t="shared" si="221"/>
        <v>43.790012203213365</v>
      </c>
      <c r="BL81" s="1">
        <f t="shared" si="221"/>
        <v>4.7109167985870766E-3</v>
      </c>
      <c r="BM81" s="1">
        <f t="shared" si="221"/>
        <v>4.1544252958451953</v>
      </c>
      <c r="BN81" s="1">
        <f t="shared" si="221"/>
        <v>0.32095750936950279</v>
      </c>
      <c r="BO81" s="1">
        <f t="shared" si="221"/>
        <v>0.32521582905538254</v>
      </c>
      <c r="BP81" s="1">
        <f t="shared" si="221"/>
        <v>2.7230488106736014E-5</v>
      </c>
      <c r="BQ81" s="1">
        <f t="shared" si="221"/>
        <v>0.81271472643067066</v>
      </c>
      <c r="BR81" s="1">
        <f t="shared" si="221"/>
        <v>1920.8232833700563</v>
      </c>
      <c r="BS81" s="1">
        <f t="shared" si="221"/>
        <v>0.70202823083085009</v>
      </c>
      <c r="BT81" s="1"/>
      <c r="BU81" s="1"/>
      <c r="BV81" s="5" t="str">
        <f>BW47</f>
        <v>BT3</v>
      </c>
      <c r="BW81" s="1" t="str">
        <f t="shared" si="201"/>
        <v>Ally-shoring</v>
      </c>
      <c r="BX81" s="1">
        <f>BX47</f>
        <v>48.008437038198089</v>
      </c>
      <c r="BY81" s="1">
        <f t="shared" ref="BY81:CQ81" si="222">BY47</f>
        <v>785.07192039174481</v>
      </c>
      <c r="BZ81" s="1">
        <f t="shared" si="222"/>
        <v>0.1957307872369787</v>
      </c>
      <c r="CA81" s="1">
        <f t="shared" si="222"/>
        <v>14.163547673352843</v>
      </c>
      <c r="CB81" s="1">
        <f t="shared" si="222"/>
        <v>28.666062338079861</v>
      </c>
      <c r="CC81" s="1">
        <f t="shared" si="222"/>
        <v>5.007477684510369E-2</v>
      </c>
      <c r="CD81" s="1">
        <f t="shared" si="222"/>
        <v>48.686964183322864</v>
      </c>
      <c r="CE81" s="1">
        <f t="shared" si="222"/>
        <v>6.8142348870335727</v>
      </c>
      <c r="CF81" s="1">
        <f t="shared" si="222"/>
        <v>380.6256513329318</v>
      </c>
      <c r="CG81" s="1">
        <f t="shared" si="222"/>
        <v>3.5030799998112361</v>
      </c>
      <c r="CH81" s="1">
        <f t="shared" si="222"/>
        <v>0.97046220602660249</v>
      </c>
      <c r="CI81" s="1">
        <f t="shared" si="222"/>
        <v>36.704867254184414</v>
      </c>
      <c r="CJ81" s="1">
        <f t="shared" si="222"/>
        <v>4.5791631756450695E-3</v>
      </c>
      <c r="CK81" s="1">
        <f t="shared" si="222"/>
        <v>3.728469012060732</v>
      </c>
      <c r="CL81" s="1">
        <f t="shared" si="222"/>
        <v>0.29455220199281951</v>
      </c>
      <c r="CM81" s="1">
        <f t="shared" si="222"/>
        <v>0.29837894226666029</v>
      </c>
      <c r="CN81" s="1">
        <f t="shared" si="222"/>
        <v>2.4692744562855557E-5</v>
      </c>
      <c r="CO81" s="1">
        <f t="shared" si="222"/>
        <v>0.50185259066888621</v>
      </c>
      <c r="CP81" s="1">
        <f t="shared" si="222"/>
        <v>775.21261470024319</v>
      </c>
      <c r="CQ81" s="1">
        <f t="shared" si="222"/>
        <v>0.70145048686216083</v>
      </c>
      <c r="CR81" s="1"/>
      <c r="CS81" s="1"/>
      <c r="CT81" s="5" t="str">
        <f>CU47</f>
        <v>BT3</v>
      </c>
      <c r="CU81" s="1" t="str">
        <f t="shared" si="203"/>
        <v>Ally-shoring</v>
      </c>
      <c r="CV81" s="1">
        <f>CV47</f>
        <v>45.312191768648496</v>
      </c>
      <c r="CW81" s="1">
        <f t="shared" ref="CW81:DO81" si="223">CW47</f>
        <v>741.510849664136</v>
      </c>
      <c r="CX81" s="1">
        <f t="shared" si="223"/>
        <v>0.16690576534583365</v>
      </c>
      <c r="CY81" s="1">
        <f t="shared" si="223"/>
        <v>13.388116633445419</v>
      </c>
      <c r="CZ81" s="1">
        <f t="shared" si="223"/>
        <v>26.74775454774046</v>
      </c>
      <c r="DA81" s="1">
        <f t="shared" si="223"/>
        <v>4.7260683668008625E-2</v>
      </c>
      <c r="DB81" s="1">
        <f t="shared" si="223"/>
        <v>45.951681572748015</v>
      </c>
      <c r="DC81" s="1">
        <f t="shared" si="223"/>
        <v>6.4308840721187268</v>
      </c>
      <c r="DD81" s="1">
        <f t="shared" si="223"/>
        <v>359.60650620985325</v>
      </c>
      <c r="DE81" s="1">
        <f t="shared" si="223"/>
        <v>3.2983293746468356</v>
      </c>
      <c r="DF81" s="1">
        <f t="shared" si="223"/>
        <v>0.9552880721846031</v>
      </c>
      <c r="DG81" s="1">
        <f t="shared" si="223"/>
        <v>34.156383517511301</v>
      </c>
      <c r="DH81" s="1">
        <f t="shared" si="223"/>
        <v>4.4154284412371301E-3</v>
      </c>
      <c r="DI81" s="1">
        <f t="shared" si="223"/>
        <v>3.5153848938827617</v>
      </c>
      <c r="DJ81" s="1">
        <f t="shared" si="223"/>
        <v>0.2801059654853334</v>
      </c>
      <c r="DK81" s="1">
        <f t="shared" si="223"/>
        <v>0.28372664624689287</v>
      </c>
      <c r="DL81" s="1">
        <f t="shared" si="223"/>
        <v>2.3445020449341307E-5</v>
      </c>
      <c r="DM81" s="1">
        <f t="shared" si="223"/>
        <v>0.40667484934992887</v>
      </c>
      <c r="DN81" s="1">
        <f t="shared" si="223"/>
        <v>450.50106766314724</v>
      </c>
      <c r="DO81" s="1">
        <f t="shared" si="223"/>
        <v>0.68256778132565266</v>
      </c>
      <c r="DP81" s="1"/>
      <c r="DQ81" s="1"/>
      <c r="DR81" s="5" t="str">
        <f>DS47</f>
        <v>BT3</v>
      </c>
      <c r="DS81" s="1" t="str">
        <f t="shared" si="205"/>
        <v>Ally-shoring</v>
      </c>
      <c r="DT81" s="1">
        <f>DT47</f>
        <v>45.032369391468983</v>
      </c>
      <c r="DU81" s="1">
        <f t="shared" ref="DU81:EM81" si="224">DU47</f>
        <v>737.00383230964349</v>
      </c>
      <c r="DV81" s="1">
        <f t="shared" si="224"/>
        <v>0.1625700284014594</v>
      </c>
      <c r="DW81" s="1">
        <f t="shared" si="224"/>
        <v>13.308897395871956</v>
      </c>
      <c r="DX81" s="1">
        <f t="shared" si="224"/>
        <v>26.517616259435588</v>
      </c>
      <c r="DY81" s="1">
        <f t="shared" si="224"/>
        <v>4.6958117332417386E-2</v>
      </c>
      <c r="DZ81" s="1">
        <f t="shared" si="224"/>
        <v>45.667706587198424</v>
      </c>
      <c r="EA81" s="1">
        <f t="shared" si="224"/>
        <v>6.3909860136208403</v>
      </c>
      <c r="EB81" s="1">
        <f t="shared" si="224"/>
        <v>357.34634102756775</v>
      </c>
      <c r="EC81" s="1">
        <f t="shared" si="224"/>
        <v>3.275984200086143</v>
      </c>
      <c r="ED81" s="1">
        <f t="shared" si="224"/>
        <v>0.95692942165450723</v>
      </c>
      <c r="EE81" s="1">
        <f t="shared" si="224"/>
        <v>33.845321359020559</v>
      </c>
      <c r="EF81" s="1">
        <f t="shared" si="224"/>
        <v>4.4060204525437144E-3</v>
      </c>
      <c r="EG81" s="1">
        <f t="shared" si="224"/>
        <v>3.493250488362122</v>
      </c>
      <c r="EH81" s="1">
        <f t="shared" si="224"/>
        <v>0.27876758999160178</v>
      </c>
      <c r="EI81" s="1">
        <f t="shared" si="224"/>
        <v>0.28236739128765592</v>
      </c>
      <c r="EJ81" s="1">
        <f t="shared" si="224"/>
        <v>2.3324246346568445E-5</v>
      </c>
      <c r="EK81" s="1">
        <f t="shared" si="224"/>
        <v>0.3917530513358588</v>
      </c>
      <c r="EL81" s="1">
        <f t="shared" si="224"/>
        <v>395.6574145698512</v>
      </c>
      <c r="EM81" s="1">
        <f t="shared" si="224"/>
        <v>0.68219708556764302</v>
      </c>
    </row>
    <row r="82" spans="2:143" x14ac:dyDescent="0.2">
      <c r="B82" s="5"/>
      <c r="C82" s="1" t="str">
        <f t="shared" si="195"/>
        <v>Reshoring</v>
      </c>
      <c r="D82" s="1">
        <f>D57</f>
        <v>70.332049206199656</v>
      </c>
      <c r="E82" s="1">
        <f t="shared" ref="E82:W82" si="225">E57</f>
        <v>1145.1413730510619</v>
      </c>
      <c r="F82" s="1">
        <f t="shared" si="225"/>
        <v>0.26215514626200337</v>
      </c>
      <c r="G82" s="1">
        <f t="shared" si="225"/>
        <v>20.954579252167818</v>
      </c>
      <c r="H82" s="1">
        <f t="shared" si="225"/>
        <v>38.456113641833319</v>
      </c>
      <c r="I82" s="1">
        <f t="shared" si="225"/>
        <v>6.0972117029240262E-2</v>
      </c>
      <c r="J82" s="1">
        <f t="shared" si="225"/>
        <v>71.267554393366396</v>
      </c>
      <c r="K82" s="1">
        <f t="shared" si="225"/>
        <v>8.1146572472153089</v>
      </c>
      <c r="L82" s="1">
        <f t="shared" si="225"/>
        <v>501.86775679370044</v>
      </c>
      <c r="M82" s="1">
        <f t="shared" si="225"/>
        <v>5.0203584915721802</v>
      </c>
      <c r="N82" s="1">
        <f t="shared" si="225"/>
        <v>0.55618793299079738</v>
      </c>
      <c r="O82" s="1">
        <f t="shared" si="225"/>
        <v>49.38774765544705</v>
      </c>
      <c r="P82" s="1">
        <f t="shared" si="225"/>
        <v>4.0206908867897939E-3</v>
      </c>
      <c r="Q82" s="1">
        <f t="shared" si="225"/>
        <v>3.0641465001106813</v>
      </c>
      <c r="R82" s="1">
        <f t="shared" si="225"/>
        <v>0.58846342709984523</v>
      </c>
      <c r="S82" s="1">
        <f t="shared" si="225"/>
        <v>0.59475801349889512</v>
      </c>
      <c r="T82" s="1">
        <f t="shared" si="225"/>
        <v>3.924255333879258E-5</v>
      </c>
      <c r="U82" s="1">
        <f t="shared" si="225"/>
        <v>0.70314571158288675</v>
      </c>
      <c r="V82" s="1">
        <f t="shared" si="225"/>
        <v>1802.8056353218915</v>
      </c>
      <c r="W82" s="1">
        <f t="shared" si="225"/>
        <v>0.67137607545288736</v>
      </c>
      <c r="X82" s="1"/>
      <c r="Y82" s="1"/>
      <c r="Z82" s="5"/>
      <c r="AA82" s="1" t="str">
        <f t="shared" si="197"/>
        <v>Reshoring</v>
      </c>
      <c r="AB82" s="1">
        <f>AB57</f>
        <v>65.659119368274276</v>
      </c>
      <c r="AC82" s="1">
        <f t="shared" ref="AC82:AU82" si="226">AC57</f>
        <v>1063.0948304777287</v>
      </c>
      <c r="AD82" s="1">
        <f t="shared" si="226"/>
        <v>0.25051230412422182</v>
      </c>
      <c r="AE82" s="1">
        <f t="shared" si="226"/>
        <v>19.585950267846872</v>
      </c>
      <c r="AF82" s="1">
        <f t="shared" si="226"/>
        <v>33.924223655350978</v>
      </c>
      <c r="AG82" s="1">
        <f t="shared" si="226"/>
        <v>5.4793098463612397E-2</v>
      </c>
      <c r="AH82" s="1">
        <f t="shared" si="226"/>
        <v>66.51953454855601</v>
      </c>
      <c r="AI82" s="1">
        <f t="shared" si="226"/>
        <v>7.54212848884114</v>
      </c>
      <c r="AJ82" s="1">
        <f t="shared" si="226"/>
        <v>445.46985220590187</v>
      </c>
      <c r="AK82" s="1">
        <f t="shared" si="226"/>
        <v>4.4991967068334651</v>
      </c>
      <c r="AL82" s="1">
        <f t="shared" si="226"/>
        <v>0.62777735970820892</v>
      </c>
      <c r="AM82" s="1">
        <f t="shared" si="226"/>
        <v>43.549975702268824</v>
      </c>
      <c r="AN82" s="1">
        <f t="shared" si="226"/>
        <v>4.0049443849274969E-3</v>
      </c>
      <c r="AO82" s="1">
        <f t="shared" si="226"/>
        <v>3.0583599422639445</v>
      </c>
      <c r="AP82" s="1">
        <f t="shared" si="226"/>
        <v>0.56969533884494883</v>
      </c>
      <c r="AQ82" s="1">
        <f t="shared" si="226"/>
        <v>0.57568910028966092</v>
      </c>
      <c r="AR82" s="1">
        <f t="shared" si="226"/>
        <v>3.6589229453861623E-5</v>
      </c>
      <c r="AS82" s="1">
        <f t="shared" si="226"/>
        <v>0.67891172248736542</v>
      </c>
      <c r="AT82" s="1">
        <f t="shared" si="226"/>
        <v>1522.1898148725304</v>
      </c>
      <c r="AU82" s="1">
        <f t="shared" si="226"/>
        <v>0.65259350929847759</v>
      </c>
      <c r="AV82" s="1"/>
      <c r="AW82" s="1"/>
      <c r="AX82" s="5"/>
      <c r="AY82" s="1" t="str">
        <f t="shared" si="199"/>
        <v>Reshoring</v>
      </c>
      <c r="AZ82" s="1">
        <f>AZ57</f>
        <v>58.732165316676273</v>
      </c>
      <c r="BA82" s="1">
        <f t="shared" ref="BA82:BS82" si="227">BA57</f>
        <v>944.99620935114956</v>
      </c>
      <c r="BB82" s="1">
        <f t="shared" si="227"/>
        <v>0.23054332498525146</v>
      </c>
      <c r="BC82" s="1">
        <f t="shared" si="227"/>
        <v>17.483508533478247</v>
      </c>
      <c r="BD82" s="1">
        <f t="shared" si="227"/>
        <v>29.120552377223358</v>
      </c>
      <c r="BE82" s="1">
        <f t="shared" si="227"/>
        <v>4.9085009422413395E-2</v>
      </c>
      <c r="BF82" s="1">
        <f t="shared" si="227"/>
        <v>59.502195322441764</v>
      </c>
      <c r="BG82" s="1">
        <f t="shared" si="227"/>
        <v>6.886880450261522</v>
      </c>
      <c r="BH82" s="1">
        <f t="shared" si="227"/>
        <v>386.5338833971191</v>
      </c>
      <c r="BI82" s="1">
        <f t="shared" si="227"/>
        <v>3.8795429474280172</v>
      </c>
      <c r="BJ82" s="1">
        <f t="shared" si="227"/>
        <v>0.81768356739593373</v>
      </c>
      <c r="BK82" s="1">
        <f t="shared" si="227"/>
        <v>37.312084809505386</v>
      </c>
      <c r="BL82" s="1">
        <f t="shared" si="227"/>
        <v>4.1963701832776982E-3</v>
      </c>
      <c r="BM82" s="1">
        <f t="shared" si="227"/>
        <v>3.25887809927793</v>
      </c>
      <c r="BN82" s="1">
        <f t="shared" si="227"/>
        <v>0.52357077854532919</v>
      </c>
      <c r="BO82" s="1">
        <f t="shared" si="227"/>
        <v>0.52903484961070302</v>
      </c>
      <c r="BP82" s="1">
        <f t="shared" si="227"/>
        <v>3.2880411204184551E-5</v>
      </c>
      <c r="BQ82" s="1">
        <f t="shared" si="227"/>
        <v>0.63001401494039955</v>
      </c>
      <c r="BR82" s="1">
        <f t="shared" si="227"/>
        <v>925.29270741457447</v>
      </c>
      <c r="BS82" s="1">
        <f t="shared" si="227"/>
        <v>0.66714765597561754</v>
      </c>
      <c r="BT82" s="1"/>
      <c r="BU82" s="1"/>
      <c r="BV82" s="5"/>
      <c r="BW82" s="1" t="str">
        <f t="shared" si="201"/>
        <v>Reshoring</v>
      </c>
      <c r="BX82" s="1">
        <f>BX57</f>
        <v>54.367909541988361</v>
      </c>
      <c r="BY82" s="1">
        <f t="shared" ref="BY82:CQ82" si="228">BY57</f>
        <v>870.628639612401</v>
      </c>
      <c r="BZ82" s="1">
        <f t="shared" si="228"/>
        <v>0.21799104633530503</v>
      </c>
      <c r="CA82" s="1">
        <f t="shared" si="228"/>
        <v>16.15984194676038</v>
      </c>
      <c r="CB82" s="1">
        <f t="shared" si="228"/>
        <v>26.097574329330037</v>
      </c>
      <c r="CC82" s="1">
        <f t="shared" si="228"/>
        <v>4.5494733116642934E-2</v>
      </c>
      <c r="CD82" s="1">
        <f t="shared" si="228"/>
        <v>55.08102011258363</v>
      </c>
      <c r="CE82" s="1">
        <f t="shared" si="228"/>
        <v>6.4740140942512854</v>
      </c>
      <c r="CF82" s="1">
        <f t="shared" si="228"/>
        <v>349.4671874077091</v>
      </c>
      <c r="CG82" s="1">
        <f t="shared" si="228"/>
        <v>3.4892651509102857</v>
      </c>
      <c r="CH82" s="1">
        <f t="shared" si="228"/>
        <v>0.93710755663175738</v>
      </c>
      <c r="CI82" s="1">
        <f t="shared" si="228"/>
        <v>33.386207927210435</v>
      </c>
      <c r="CJ82" s="1">
        <f t="shared" si="228"/>
        <v>4.3170583411561627E-3</v>
      </c>
      <c r="CK82" s="1">
        <f t="shared" si="228"/>
        <v>3.3854622744021277</v>
      </c>
      <c r="CL82" s="1">
        <f t="shared" si="228"/>
        <v>0.49452280509280566</v>
      </c>
      <c r="CM82" s="1">
        <f t="shared" si="228"/>
        <v>0.49965364631699094</v>
      </c>
      <c r="CN82" s="1">
        <f t="shared" si="228"/>
        <v>3.0544669739909735E-5</v>
      </c>
      <c r="CO82" s="1">
        <f t="shared" si="228"/>
        <v>0.59928889960597387</v>
      </c>
      <c r="CP82" s="1">
        <f t="shared" si="228"/>
        <v>549.22905185952982</v>
      </c>
      <c r="CQ82" s="1">
        <f t="shared" si="228"/>
        <v>0.67630113872419939</v>
      </c>
      <c r="CR82" s="1"/>
      <c r="CS82" s="1"/>
      <c r="CT82" s="5"/>
      <c r="CU82" s="1" t="str">
        <f t="shared" si="203"/>
        <v>Reshoring</v>
      </c>
      <c r="CV82" s="1">
        <f>CV57</f>
        <v>53.191993031356837</v>
      </c>
      <c r="CW82" s="1">
        <f t="shared" ref="CW82:DO82" si="229">CW57</f>
        <v>850.64516772552452</v>
      </c>
      <c r="CX82" s="1">
        <f t="shared" si="229"/>
        <v>0.21463848922147807</v>
      </c>
      <c r="CY82" s="1">
        <f t="shared" si="229"/>
        <v>15.803762321016302</v>
      </c>
      <c r="CZ82" s="1">
        <f t="shared" si="229"/>
        <v>25.297857958792306</v>
      </c>
      <c r="DA82" s="1">
        <f t="shared" si="229"/>
        <v>4.4558017157337274E-2</v>
      </c>
      <c r="DB82" s="1">
        <f t="shared" si="229"/>
        <v>53.889905844496376</v>
      </c>
      <c r="DC82" s="1">
        <f t="shared" si="229"/>
        <v>6.36411575722388</v>
      </c>
      <c r="DD82" s="1">
        <f t="shared" si="229"/>
        <v>339.70708212726396</v>
      </c>
      <c r="DE82" s="1">
        <f t="shared" si="229"/>
        <v>3.3849448038876213</v>
      </c>
      <c r="DF82" s="1">
        <f t="shared" si="229"/>
        <v>0.96998812364012887</v>
      </c>
      <c r="DG82" s="1">
        <f t="shared" si="229"/>
        <v>32.346793198934179</v>
      </c>
      <c r="DH82" s="1">
        <f t="shared" si="229"/>
        <v>4.351794115254902E-3</v>
      </c>
      <c r="DI82" s="1">
        <f t="shared" si="229"/>
        <v>3.4218758194022856</v>
      </c>
      <c r="DJ82" s="1">
        <f t="shared" si="229"/>
        <v>0.4866372263104356</v>
      </c>
      <c r="DK82" s="1">
        <f t="shared" si="229"/>
        <v>0.49167857165170409</v>
      </c>
      <c r="DL82" s="1">
        <f t="shared" si="229"/>
        <v>2.9918400760023824E-5</v>
      </c>
      <c r="DM82" s="1">
        <f t="shared" si="229"/>
        <v>0.59106855477799758</v>
      </c>
      <c r="DN82" s="1">
        <f t="shared" si="229"/>
        <v>445.97192543719842</v>
      </c>
      <c r="DO82" s="1">
        <f t="shared" si="229"/>
        <v>0.67914017806604166</v>
      </c>
      <c r="DP82" s="1"/>
      <c r="DQ82" s="1"/>
      <c r="DR82" s="5"/>
      <c r="DS82" s="1" t="str">
        <f t="shared" si="205"/>
        <v>Reshoring</v>
      </c>
      <c r="DT82" s="1">
        <f>DT57</f>
        <v>53.012610364409582</v>
      </c>
      <c r="DU82" s="1">
        <f t="shared" ref="DU82:EM82" si="230">DU57</f>
        <v>847.64685209338347</v>
      </c>
      <c r="DV82" s="1">
        <f t="shared" si="230"/>
        <v>0.21415369396604711</v>
      </c>
      <c r="DW82" s="1">
        <f t="shared" si="230"/>
        <v>15.749926024670101</v>
      </c>
      <c r="DX82" s="1">
        <f t="shared" si="230"/>
        <v>25.190120117624183</v>
      </c>
      <c r="DY82" s="1">
        <f t="shared" si="230"/>
        <v>4.4444755676014178E-2</v>
      </c>
      <c r="DZ82" s="1">
        <f t="shared" si="230"/>
        <v>53.70833897224297</v>
      </c>
      <c r="EA82" s="1">
        <f t="shared" si="230"/>
        <v>6.3486766969864998</v>
      </c>
      <c r="EB82" s="1">
        <f t="shared" si="230"/>
        <v>338.43612418393502</v>
      </c>
      <c r="EC82" s="1">
        <f t="shared" si="230"/>
        <v>3.3698432185375782</v>
      </c>
      <c r="ED82" s="1">
        <f t="shared" si="230"/>
        <v>0.97571362092227154</v>
      </c>
      <c r="EE82" s="1">
        <f t="shared" si="230"/>
        <v>32.205950475208795</v>
      </c>
      <c r="EF82" s="1">
        <f t="shared" si="230"/>
        <v>4.359265856038165E-3</v>
      </c>
      <c r="EG82" s="1">
        <f t="shared" si="230"/>
        <v>3.429677050424754</v>
      </c>
      <c r="EH82" s="1">
        <f t="shared" si="230"/>
        <v>0.48537544373297514</v>
      </c>
      <c r="EI82" s="1">
        <f t="shared" si="230"/>
        <v>0.49040338057135024</v>
      </c>
      <c r="EJ82" s="1">
        <f t="shared" si="230"/>
        <v>2.9825811794102775E-5</v>
      </c>
      <c r="EK82" s="1">
        <f t="shared" si="230"/>
        <v>0.58986496692390145</v>
      </c>
      <c r="EL82" s="1">
        <f t="shared" si="230"/>
        <v>428.3229298391613</v>
      </c>
      <c r="EM82" s="1">
        <f t="shared" si="230"/>
        <v>0.67994103808445827</v>
      </c>
    </row>
    <row r="83" spans="2:143" x14ac:dyDescent="0.2">
      <c r="B83" s="5"/>
      <c r="C83" s="1" t="str">
        <f t="shared" si="195"/>
        <v>BAU</v>
      </c>
      <c r="D83" s="1">
        <f>D67</f>
        <v>86.975574384800211</v>
      </c>
      <c r="E83" s="1">
        <f t="shared" ref="E83:W83" si="231">E67</f>
        <v>1302.8383667727367</v>
      </c>
      <c r="F83" s="1">
        <f t="shared" si="231"/>
        <v>0.48748073357015498</v>
      </c>
      <c r="G83" s="1">
        <f t="shared" si="231"/>
        <v>23.947496344473429</v>
      </c>
      <c r="H83" s="1">
        <f t="shared" si="231"/>
        <v>50.831905444799979</v>
      </c>
      <c r="I83" s="1">
        <f t="shared" si="231"/>
        <v>8.3565090279743723E-2</v>
      </c>
      <c r="J83" s="1">
        <f t="shared" si="231"/>
        <v>88.448248238179204</v>
      </c>
      <c r="K83" s="1">
        <f t="shared" si="231"/>
        <v>12.28094592020731</v>
      </c>
      <c r="L83" s="1">
        <f t="shared" si="231"/>
        <v>664.55132447092137</v>
      </c>
      <c r="M83" s="1">
        <f t="shared" si="231"/>
        <v>5.3856720466069916</v>
      </c>
      <c r="N83" s="1">
        <f t="shared" si="231"/>
        <v>0.79116876207825226</v>
      </c>
      <c r="O83" s="1">
        <f t="shared" si="231"/>
        <v>66.746860466679919</v>
      </c>
      <c r="P83" s="1">
        <f t="shared" si="231"/>
        <v>5.6669551375241427E-3</v>
      </c>
      <c r="Q83" s="1">
        <f t="shared" si="231"/>
        <v>5.6185031417866798</v>
      </c>
      <c r="R83" s="1">
        <f t="shared" si="231"/>
        <v>0.48616624638706829</v>
      </c>
      <c r="S83" s="1">
        <f t="shared" si="231"/>
        <v>0.4921759384589155</v>
      </c>
      <c r="T83" s="1">
        <f t="shared" si="231"/>
        <v>3.9391302674237991E-5</v>
      </c>
      <c r="U83" s="1">
        <f t="shared" si="231"/>
        <v>1.4671586929188958</v>
      </c>
      <c r="V83" s="1">
        <f t="shared" si="231"/>
        <v>5754.2884474232678</v>
      </c>
      <c r="W83" s="1">
        <f t="shared" si="231"/>
        <v>0.74222554823149733</v>
      </c>
      <c r="X83" s="1"/>
      <c r="Y83" s="1"/>
      <c r="Z83" s="5"/>
      <c r="AA83" s="1" t="str">
        <f t="shared" si="197"/>
        <v>BAU</v>
      </c>
      <c r="AB83" s="1">
        <f>AB67</f>
        <v>78.097601652670988</v>
      </c>
      <c r="AC83" s="1">
        <f t="shared" ref="AC83:AU83" si="232">AC67</f>
        <v>1173.7083989403191</v>
      </c>
      <c r="AD83" s="1">
        <f t="shared" si="232"/>
        <v>0.42406938957841861</v>
      </c>
      <c r="AE83" s="1">
        <f t="shared" si="232"/>
        <v>21.644121177917381</v>
      </c>
      <c r="AF83" s="1">
        <f t="shared" si="232"/>
        <v>44.251368572874455</v>
      </c>
      <c r="AG83" s="1">
        <f t="shared" si="232"/>
        <v>7.3493720107338664E-2</v>
      </c>
      <c r="AH83" s="1">
        <f t="shared" si="232"/>
        <v>79.3963807777494</v>
      </c>
      <c r="AI83" s="1">
        <f t="shared" si="232"/>
        <v>10.943777823666515</v>
      </c>
      <c r="AJ83" s="1">
        <f t="shared" si="232"/>
        <v>582.13677994384636</v>
      </c>
      <c r="AK83" s="1">
        <f t="shared" si="232"/>
        <v>4.7697298023255854</v>
      </c>
      <c r="AL83" s="1">
        <f t="shared" si="232"/>
        <v>0.80967409448215355</v>
      </c>
      <c r="AM83" s="1">
        <f t="shared" si="232"/>
        <v>57.9882902727066</v>
      </c>
      <c r="AN83" s="1">
        <f t="shared" si="232"/>
        <v>5.3421605550059668E-3</v>
      </c>
      <c r="AO83" s="1">
        <f t="shared" si="232"/>
        <v>5.1102306806763629</v>
      </c>
      <c r="AP83" s="1">
        <f t="shared" si="232"/>
        <v>0.45558989065593242</v>
      </c>
      <c r="AQ83" s="1">
        <f t="shared" si="232"/>
        <v>0.46112882618343853</v>
      </c>
      <c r="AR83" s="1">
        <f t="shared" si="232"/>
        <v>3.5706780851235559E-5</v>
      </c>
      <c r="AS83" s="1">
        <f t="shared" si="232"/>
        <v>1.2665858757862383</v>
      </c>
      <c r="AT83" s="1">
        <f t="shared" si="232"/>
        <v>4726.2500917156922</v>
      </c>
      <c r="AU83" s="1">
        <f t="shared" si="232"/>
        <v>0.7081078328844711</v>
      </c>
      <c r="AV83" s="1"/>
      <c r="AW83" s="1"/>
      <c r="AX83" s="5"/>
      <c r="AY83" s="1" t="str">
        <f t="shared" si="199"/>
        <v>BAU</v>
      </c>
      <c r="AZ83" s="1">
        <f>AZ67</f>
        <v>64.671003976043593</v>
      </c>
      <c r="BA83" s="1">
        <f t="shared" ref="BA83:BS83" si="233">BA67</f>
        <v>983.86069999603876</v>
      </c>
      <c r="BB83" s="1">
        <f t="shared" si="233"/>
        <v>0.30014045968512459</v>
      </c>
      <c r="BC83" s="1">
        <f t="shared" si="233"/>
        <v>18.15917851089959</v>
      </c>
      <c r="BD83" s="1">
        <f t="shared" si="233"/>
        <v>34.985320220804546</v>
      </c>
      <c r="BE83" s="1">
        <f t="shared" si="233"/>
        <v>6.0053090542344173E-2</v>
      </c>
      <c r="BF83" s="1">
        <f t="shared" si="233"/>
        <v>65.706518457196125</v>
      </c>
      <c r="BG83" s="1">
        <f t="shared" si="233"/>
        <v>8.9424817405157064</v>
      </c>
      <c r="BH83" s="1">
        <f t="shared" si="233"/>
        <v>474.33371778940017</v>
      </c>
      <c r="BI83" s="1">
        <f t="shared" si="233"/>
        <v>3.9878546056829607</v>
      </c>
      <c r="BJ83" s="1">
        <f t="shared" si="233"/>
        <v>0.87951719507764015</v>
      </c>
      <c r="BK83" s="1">
        <f t="shared" si="233"/>
        <v>45.425367976626887</v>
      </c>
      <c r="BL83" s="1">
        <f t="shared" si="233"/>
        <v>4.8694447976181882E-3</v>
      </c>
      <c r="BM83" s="1">
        <f t="shared" si="233"/>
        <v>4.2767923183651835</v>
      </c>
      <c r="BN83" s="1">
        <f t="shared" si="233"/>
        <v>0.41017016158949454</v>
      </c>
      <c r="BO83" s="1">
        <f t="shared" si="233"/>
        <v>0.41498084047600031</v>
      </c>
      <c r="BP83" s="1">
        <f t="shared" si="233"/>
        <v>3.0877858040050858E-5</v>
      </c>
      <c r="BQ83" s="1">
        <f t="shared" si="233"/>
        <v>0.85709424249352317</v>
      </c>
      <c r="BR83" s="1">
        <f t="shared" si="233"/>
        <v>2553.2819971315557</v>
      </c>
      <c r="BS83" s="1">
        <f t="shared" si="233"/>
        <v>0.69014646357314557</v>
      </c>
      <c r="BT83" s="1"/>
      <c r="BU83" s="1"/>
      <c r="BV83" s="5"/>
      <c r="BW83" s="1" t="str">
        <f t="shared" si="201"/>
        <v>BAU</v>
      </c>
      <c r="BX83" s="1">
        <f>BX67</f>
        <v>56.20743832558297</v>
      </c>
      <c r="BY83" s="1">
        <f t="shared" ref="BY83:CQ83" si="234">BY67</f>
        <v>864.24918047089125</v>
      </c>
      <c r="BZ83" s="1">
        <f t="shared" si="234"/>
        <v>0.22207090667853602</v>
      </c>
      <c r="CA83" s="1">
        <f t="shared" si="234"/>
        <v>15.963629277873009</v>
      </c>
      <c r="CB83" s="1">
        <f t="shared" si="234"/>
        <v>29.154150992752868</v>
      </c>
      <c r="CC83" s="1">
        <f t="shared" si="234"/>
        <v>5.1590434572062242E-2</v>
      </c>
      <c r="CD83" s="1">
        <f t="shared" si="234"/>
        <v>57.076990942601448</v>
      </c>
      <c r="CE83" s="1">
        <f t="shared" si="234"/>
        <v>7.6806454700951559</v>
      </c>
      <c r="CF83" s="1">
        <f t="shared" si="234"/>
        <v>406.49518086312457</v>
      </c>
      <c r="CG83" s="1">
        <f t="shared" si="234"/>
        <v>3.4952718189127761</v>
      </c>
      <c r="CH83" s="1">
        <f t="shared" si="234"/>
        <v>0.92322972303309869</v>
      </c>
      <c r="CI83" s="1">
        <f t="shared" si="234"/>
        <v>37.518261032925253</v>
      </c>
      <c r="CJ83" s="1">
        <f t="shared" si="234"/>
        <v>4.5714524231645131E-3</v>
      </c>
      <c r="CK83" s="1">
        <f t="shared" si="234"/>
        <v>3.7518657891609415</v>
      </c>
      <c r="CL83" s="1">
        <f t="shared" si="234"/>
        <v>0.38160443440895336</v>
      </c>
      <c r="CM83" s="1">
        <f t="shared" si="234"/>
        <v>0.38595708018415181</v>
      </c>
      <c r="CN83" s="1">
        <f t="shared" si="234"/>
        <v>2.7836838865738875E-5</v>
      </c>
      <c r="CO83" s="1">
        <f t="shared" si="234"/>
        <v>0.59913297370991603</v>
      </c>
      <c r="CP83" s="1">
        <f t="shared" si="234"/>
        <v>1183.7833671858505</v>
      </c>
      <c r="CQ83" s="1">
        <f t="shared" si="234"/>
        <v>0.67881886119094437</v>
      </c>
      <c r="CR83" s="1"/>
      <c r="CS83" s="1"/>
      <c r="CT83" s="5"/>
      <c r="CU83" s="1" t="str">
        <f t="shared" si="203"/>
        <v>BAU</v>
      </c>
      <c r="CV83" s="1">
        <f>CV67</f>
        <v>53.907623908565768</v>
      </c>
      <c r="CW83" s="1">
        <f t="shared" ref="CW83:DO83" si="235">CW67</f>
        <v>831.86368009513808</v>
      </c>
      <c r="CX83" s="1">
        <f t="shared" si="235"/>
        <v>0.20070254033863782</v>
      </c>
      <c r="CY83" s="1">
        <f t="shared" si="235"/>
        <v>15.368611393053946</v>
      </c>
      <c r="CZ83" s="1">
        <f t="shared" si="235"/>
        <v>27.586697559383829</v>
      </c>
      <c r="DA83" s="1">
        <f t="shared" si="235"/>
        <v>4.9317351296656521E-2</v>
      </c>
      <c r="DB83" s="1">
        <f t="shared" si="235"/>
        <v>54.732038484599357</v>
      </c>
      <c r="DC83" s="1">
        <f t="shared" si="235"/>
        <v>7.33761789162127</v>
      </c>
      <c r="DD83" s="1">
        <f t="shared" si="235"/>
        <v>388.33508038456847</v>
      </c>
      <c r="DE83" s="1">
        <f t="shared" si="235"/>
        <v>3.362828633238153</v>
      </c>
      <c r="DF83" s="1">
        <f t="shared" si="235"/>
        <v>0.9351767446428968</v>
      </c>
      <c r="DG83" s="1">
        <f t="shared" si="235"/>
        <v>35.389504220257457</v>
      </c>
      <c r="DH83" s="1">
        <f t="shared" si="235"/>
        <v>4.4909048185034876E-3</v>
      </c>
      <c r="DI83" s="1">
        <f t="shared" si="235"/>
        <v>3.609071597908879</v>
      </c>
      <c r="DJ83" s="1">
        <f t="shared" si="235"/>
        <v>0.37393350601649217</v>
      </c>
      <c r="DK83" s="1">
        <f t="shared" si="235"/>
        <v>0.3781628931099506</v>
      </c>
      <c r="DL83" s="1">
        <f t="shared" si="235"/>
        <v>2.7019518450698313E-5</v>
      </c>
      <c r="DM83" s="1">
        <f t="shared" si="235"/>
        <v>0.52842260165598609</v>
      </c>
      <c r="DN83" s="1">
        <f t="shared" si="235"/>
        <v>807.17372591176206</v>
      </c>
      <c r="DO83" s="1">
        <f t="shared" si="235"/>
        <v>0.6760306550684696</v>
      </c>
      <c r="DP83" s="1"/>
      <c r="DQ83" s="1"/>
      <c r="DR83" s="5"/>
      <c r="DS83" s="1" t="str">
        <f t="shared" si="205"/>
        <v>BAU</v>
      </c>
      <c r="DT83" s="1">
        <f>DT67</f>
        <v>53.538111142518154</v>
      </c>
      <c r="DU83" s="1">
        <f t="shared" ref="DU83:EM83" si="236">DU67</f>
        <v>826.76895220807751</v>
      </c>
      <c r="DV83" s="1">
        <f t="shared" si="236"/>
        <v>0.19711448850032462</v>
      </c>
      <c r="DW83" s="1">
        <f t="shared" si="236"/>
        <v>15.274449257759349</v>
      </c>
      <c r="DX83" s="1">
        <f t="shared" si="236"/>
        <v>27.350664175235739</v>
      </c>
      <c r="DY83" s="1">
        <f t="shared" si="236"/>
        <v>4.8977135708520012E-2</v>
      </c>
      <c r="DZ83" s="1">
        <f t="shared" si="236"/>
        <v>54.355234262281037</v>
      </c>
      <c r="EA83" s="1">
        <f t="shared" si="236"/>
        <v>7.2823851888639295</v>
      </c>
      <c r="EB83" s="1">
        <f t="shared" si="236"/>
        <v>385.6744375122297</v>
      </c>
      <c r="EC83" s="1">
        <f t="shared" si="236"/>
        <v>3.3428972117662874</v>
      </c>
      <c r="ED83" s="1">
        <f t="shared" si="236"/>
        <v>0.93718987311004043</v>
      </c>
      <c r="EE83" s="1">
        <f t="shared" si="236"/>
        <v>35.065818526431464</v>
      </c>
      <c r="EF83" s="1">
        <f t="shared" si="236"/>
        <v>4.478379748270242E-3</v>
      </c>
      <c r="EG83" s="1">
        <f t="shared" si="236"/>
        <v>3.5859405256891366</v>
      </c>
      <c r="EH83" s="1">
        <f t="shared" si="236"/>
        <v>0.37278454179862991</v>
      </c>
      <c r="EI83" s="1">
        <f t="shared" si="236"/>
        <v>0.37699521144917475</v>
      </c>
      <c r="EJ83" s="1">
        <f t="shared" si="236"/>
        <v>2.689674642557563E-5</v>
      </c>
      <c r="EK83" s="1">
        <f t="shared" si="236"/>
        <v>0.51644874152185294</v>
      </c>
      <c r="EL83" s="1">
        <f t="shared" si="236"/>
        <v>742.28028476924624</v>
      </c>
      <c r="EM83" s="1">
        <f t="shared" si="236"/>
        <v>0.67586574406529409</v>
      </c>
    </row>
    <row r="84" spans="2:143" x14ac:dyDescent="0.2">
      <c r="B84" s="5" t="str">
        <f>C48</f>
        <v>BT4</v>
      </c>
      <c r="C84" s="1" t="str">
        <f t="shared" si="195"/>
        <v>Ally-shoring</v>
      </c>
      <c r="D84" s="1">
        <f>D48</f>
        <v>71.9633110517902</v>
      </c>
      <c r="E84" s="1">
        <f t="shared" ref="E84:W84" si="237">E48</f>
        <v>1180.2190484166363</v>
      </c>
      <c r="F84" s="1">
        <f t="shared" si="237"/>
        <v>0.52292804772969337</v>
      </c>
      <c r="G84" s="1">
        <f t="shared" si="237"/>
        <v>21.009607166762855</v>
      </c>
      <c r="H84" s="1">
        <f t="shared" si="237"/>
        <v>50.469295306287101</v>
      </c>
      <c r="I84" s="1">
        <f t="shared" si="237"/>
        <v>7.9630458274709645E-2</v>
      </c>
      <c r="J84" s="1">
        <f t="shared" si="237"/>
        <v>73.009658474341592</v>
      </c>
      <c r="K84" s="1">
        <f t="shared" si="237"/>
        <v>10.253232210652513</v>
      </c>
      <c r="L84" s="1">
        <f t="shared" si="237"/>
        <v>611.03666398217376</v>
      </c>
      <c r="M84" s="1">
        <f t="shared" si="237"/>
        <v>5.6111632708665118</v>
      </c>
      <c r="N84" s="1">
        <f t="shared" si="237"/>
        <v>0.83654910489295564</v>
      </c>
      <c r="O84" s="1">
        <f t="shared" si="237"/>
        <v>65.774197094313834</v>
      </c>
      <c r="P84" s="1">
        <f t="shared" si="237"/>
        <v>5.3750747293528208E-3</v>
      </c>
      <c r="Q84" s="1">
        <f t="shared" si="237"/>
        <v>5.5042666166057721</v>
      </c>
      <c r="R84" s="1">
        <f t="shared" si="237"/>
        <v>0.40979475218075156</v>
      </c>
      <c r="S84" s="1">
        <f t="shared" si="237"/>
        <v>0.41544016151663821</v>
      </c>
      <c r="T84" s="1">
        <f t="shared" si="237"/>
        <v>3.6005105523256737E-5</v>
      </c>
      <c r="U84" s="1">
        <f t="shared" si="237"/>
        <v>1.6132894101311215</v>
      </c>
      <c r="V84" s="1">
        <f t="shared" si="237"/>
        <v>4789.6312763409151</v>
      </c>
      <c r="W84" s="1">
        <f t="shared" si="237"/>
        <v>0.76558992919676327</v>
      </c>
      <c r="X84" s="1"/>
      <c r="Y84" s="1"/>
      <c r="Z84" s="5" t="str">
        <f>AA48</f>
        <v>BT4</v>
      </c>
      <c r="AA84" s="1" t="str">
        <f t="shared" si="197"/>
        <v>Ally-shoring</v>
      </c>
      <c r="AB84" s="1">
        <f>AB48</f>
        <v>70.113564484582184</v>
      </c>
      <c r="AC84" s="1">
        <f t="shared" ref="AC84:AU84" si="238">AC48</f>
        <v>1150.0992855572795</v>
      </c>
      <c r="AD84" s="1">
        <f t="shared" si="238"/>
        <v>0.51697025013822373</v>
      </c>
      <c r="AE84" s="1">
        <f t="shared" si="238"/>
        <v>20.537030928795655</v>
      </c>
      <c r="AF84" s="1">
        <f t="shared" si="238"/>
        <v>48.522381301147526</v>
      </c>
      <c r="AG84" s="1">
        <f t="shared" si="238"/>
        <v>7.6522003073113826E-2</v>
      </c>
      <c r="AH84" s="1">
        <f t="shared" si="238"/>
        <v>71.132796964350604</v>
      </c>
      <c r="AI84" s="1">
        <f t="shared" si="238"/>
        <v>9.9829150748495046</v>
      </c>
      <c r="AJ84" s="1">
        <f t="shared" si="238"/>
        <v>585.42723647280627</v>
      </c>
      <c r="AK84" s="1">
        <f t="shared" si="238"/>
        <v>5.3789020021117659</v>
      </c>
      <c r="AL84" s="1">
        <f t="shared" si="238"/>
        <v>0.80968832734374352</v>
      </c>
      <c r="AM84" s="1">
        <f t="shared" si="238"/>
        <v>63.257985967499195</v>
      </c>
      <c r="AN84" s="1">
        <f t="shared" si="238"/>
        <v>5.2734147179377992E-3</v>
      </c>
      <c r="AO84" s="1">
        <f t="shared" si="238"/>
        <v>5.3556777767959076</v>
      </c>
      <c r="AP84" s="1">
        <f t="shared" si="238"/>
        <v>0.40092112323131268</v>
      </c>
      <c r="AQ84" s="1">
        <f t="shared" si="238"/>
        <v>0.40646001425382722</v>
      </c>
      <c r="AR84" s="1">
        <f t="shared" si="238"/>
        <v>3.483670346951394E-5</v>
      </c>
      <c r="AS84" s="1">
        <f t="shared" si="238"/>
        <v>1.5981079942941037</v>
      </c>
      <c r="AT84" s="1">
        <f t="shared" si="238"/>
        <v>4763.2955741269334</v>
      </c>
      <c r="AU84" s="1">
        <f t="shared" si="238"/>
        <v>0.73983098842631279</v>
      </c>
      <c r="AV84" s="1"/>
      <c r="AW84" s="1"/>
      <c r="AX84" s="5" t="str">
        <f>AY48</f>
        <v>BT4</v>
      </c>
      <c r="AY84" s="1" t="str">
        <f t="shared" si="199"/>
        <v>Ally-shoring</v>
      </c>
      <c r="AZ84" s="1">
        <f>AZ48</f>
        <v>70.438909227539625</v>
      </c>
      <c r="BA84" s="1">
        <f t="shared" ref="BA84:BS84" si="239">BA48</f>
        <v>1157.3939213808787</v>
      </c>
      <c r="BB84" s="1">
        <f t="shared" si="239"/>
        <v>0.51524139272618141</v>
      </c>
      <c r="BC84" s="1">
        <f t="shared" si="239"/>
        <v>20.671287990696893</v>
      </c>
      <c r="BD84" s="1">
        <f t="shared" si="239"/>
        <v>48.725047788014308</v>
      </c>
      <c r="BE84" s="1">
        <f t="shared" si="239"/>
        <v>7.6851487788052203E-2</v>
      </c>
      <c r="BF84" s="1">
        <f t="shared" si="239"/>
        <v>71.463639767590976</v>
      </c>
      <c r="BG84" s="1">
        <f t="shared" si="239"/>
        <v>10.01880724370581</v>
      </c>
      <c r="BH84" s="1">
        <f t="shared" si="239"/>
        <v>587.77896725272353</v>
      </c>
      <c r="BI84" s="1">
        <f t="shared" si="239"/>
        <v>5.396350927470289</v>
      </c>
      <c r="BJ84" s="1">
        <f t="shared" si="239"/>
        <v>0.80827900672208797</v>
      </c>
      <c r="BK84" s="1">
        <f t="shared" si="239"/>
        <v>63.49332595224147</v>
      </c>
      <c r="BL84" s="1">
        <f t="shared" si="239"/>
        <v>5.2893140642068385E-3</v>
      </c>
      <c r="BM84" s="1">
        <f t="shared" si="239"/>
        <v>5.365192359158617</v>
      </c>
      <c r="BN84" s="1">
        <f t="shared" si="239"/>
        <v>0.40138559961746595</v>
      </c>
      <c r="BO84" s="1">
        <f t="shared" si="239"/>
        <v>0.40695726640727214</v>
      </c>
      <c r="BP84" s="1">
        <f t="shared" si="239"/>
        <v>3.5023951830024724E-5</v>
      </c>
      <c r="BQ84" s="1">
        <f t="shared" si="239"/>
        <v>1.5892647789564707</v>
      </c>
      <c r="BR84" s="1">
        <f t="shared" si="239"/>
        <v>4729.8025271767547</v>
      </c>
      <c r="BS84" s="1">
        <f t="shared" si="239"/>
        <v>0.74567816096692685</v>
      </c>
      <c r="BT84" s="1"/>
      <c r="BU84" s="1"/>
      <c r="BV84" s="5" t="str">
        <f>BW48</f>
        <v>BT4</v>
      </c>
      <c r="BW84" s="1" t="str">
        <f t="shared" si="201"/>
        <v>Ally-shoring</v>
      </c>
      <c r="BX84" s="1">
        <f>BX48</f>
        <v>77.458979790560122</v>
      </c>
      <c r="BY84" s="1">
        <f t="shared" ref="BY84:CQ84" si="240">BY48</f>
        <v>1340.4807079281779</v>
      </c>
      <c r="BZ84" s="1">
        <f t="shared" si="240"/>
        <v>0.42828925854102246</v>
      </c>
      <c r="CA84" s="1">
        <f t="shared" si="240"/>
        <v>24.046520524859449</v>
      </c>
      <c r="CB84" s="1">
        <f t="shared" si="240"/>
        <v>53.467943889111893</v>
      </c>
      <c r="CC84" s="1">
        <f t="shared" si="240"/>
        <v>8.4140011508957391E-2</v>
      </c>
      <c r="CD84" s="1">
        <f t="shared" si="240"/>
        <v>78.635708822403885</v>
      </c>
      <c r="CE84" s="1">
        <f t="shared" si="240"/>
        <v>10.721366685956371</v>
      </c>
      <c r="CF84" s="1">
        <f t="shared" si="240"/>
        <v>639.80629915062548</v>
      </c>
      <c r="CG84" s="1">
        <f t="shared" si="240"/>
        <v>5.717162319114121</v>
      </c>
      <c r="CH84" s="1">
        <f t="shared" si="240"/>
        <v>0.69380159189188728</v>
      </c>
      <c r="CI84" s="1">
        <f t="shared" si="240"/>
        <v>68.611611778937188</v>
      </c>
      <c r="CJ84" s="1">
        <f t="shared" si="240"/>
        <v>5.5246039763303433E-3</v>
      </c>
      <c r="CK84" s="1">
        <f t="shared" si="240"/>
        <v>5.2041344693498015</v>
      </c>
      <c r="CL84" s="1">
        <f t="shared" si="240"/>
        <v>0.39866922725539766</v>
      </c>
      <c r="CM84" s="1">
        <f t="shared" si="240"/>
        <v>0.405086911048535</v>
      </c>
      <c r="CN84" s="1">
        <f t="shared" si="240"/>
        <v>3.9499755949176374E-5</v>
      </c>
      <c r="CO84" s="1">
        <f t="shared" si="240"/>
        <v>1.2004329342447353</v>
      </c>
      <c r="CP84" s="1">
        <f t="shared" si="240"/>
        <v>3301.366434286108</v>
      </c>
      <c r="CQ84" s="1">
        <f t="shared" si="240"/>
        <v>0.88767236733567889</v>
      </c>
      <c r="CR84" s="1"/>
      <c r="CS84" s="1"/>
      <c r="CT84" s="5" t="str">
        <f>CU48</f>
        <v>BT4</v>
      </c>
      <c r="CU84" s="1" t="str">
        <f t="shared" si="203"/>
        <v>Ally-shoring</v>
      </c>
      <c r="CV84" s="1">
        <f>CV48</f>
        <v>87.403304276339327</v>
      </c>
      <c r="CW84" s="1">
        <f t="shared" ref="CW84:DO84" si="241">CW48</f>
        <v>1600.3912151892157</v>
      </c>
      <c r="CX84" s="1">
        <f t="shared" si="241"/>
        <v>0.30385835398430144</v>
      </c>
      <c r="CY84" s="1">
        <f t="shared" si="241"/>
        <v>28.836731591750226</v>
      </c>
      <c r="CZ84" s="1">
        <f t="shared" si="241"/>
        <v>60.222959793119905</v>
      </c>
      <c r="DA84" s="1">
        <f t="shared" si="241"/>
        <v>9.4497669640149926E-2</v>
      </c>
      <c r="DB84" s="1">
        <f t="shared" si="241"/>
        <v>88.796395574601192</v>
      </c>
      <c r="DC84" s="1">
        <f t="shared" si="241"/>
        <v>11.717677571059951</v>
      </c>
      <c r="DD84" s="1">
        <f t="shared" si="241"/>
        <v>713.82723094053347</v>
      </c>
      <c r="DE84" s="1">
        <f t="shared" si="241"/>
        <v>6.1715778124665466</v>
      </c>
      <c r="DF84" s="1">
        <f t="shared" si="241"/>
        <v>0.52930764415067588</v>
      </c>
      <c r="DG84" s="1">
        <f t="shared" si="241"/>
        <v>75.896824417536479</v>
      </c>
      <c r="DH84" s="1">
        <f t="shared" si="241"/>
        <v>5.854069390238548E-3</v>
      </c>
      <c r="DI84" s="1">
        <f t="shared" si="241"/>
        <v>4.9639721242673254</v>
      </c>
      <c r="DJ84" s="1">
        <f t="shared" si="241"/>
        <v>0.3945708581498964</v>
      </c>
      <c r="DK84" s="1">
        <f t="shared" si="241"/>
        <v>0.40218999596436072</v>
      </c>
      <c r="DL84" s="1">
        <f t="shared" si="241"/>
        <v>4.5854727939770235E-5</v>
      </c>
      <c r="DM84" s="1">
        <f t="shared" si="241"/>
        <v>0.64459606867456476</v>
      </c>
      <c r="DN84" s="1">
        <f t="shared" si="241"/>
        <v>1259.577001317645</v>
      </c>
      <c r="DO84" s="1">
        <f t="shared" si="241"/>
        <v>1.0891074514021291</v>
      </c>
      <c r="DP84" s="1"/>
      <c r="DQ84" s="1"/>
      <c r="DR84" s="5" t="str">
        <f>DS48</f>
        <v>BT4</v>
      </c>
      <c r="DS84" s="1" t="str">
        <f t="shared" si="205"/>
        <v>Ally-shoring</v>
      </c>
      <c r="DT84" s="1">
        <f>DT48</f>
        <v>89.68000453455285</v>
      </c>
      <c r="DU84" s="1">
        <f t="shared" ref="DU84:EM84" si="242">DU48</f>
        <v>1659.5456939371347</v>
      </c>
      <c r="DV84" s="1">
        <f t="shared" si="242"/>
        <v>0.27590396486161467</v>
      </c>
      <c r="DW84" s="1">
        <f t="shared" si="242"/>
        <v>29.925956233758232</v>
      </c>
      <c r="DX84" s="1">
        <f t="shared" si="242"/>
        <v>61.786091706831947</v>
      </c>
      <c r="DY84" s="1">
        <f t="shared" si="242"/>
        <v>9.6887051487111714E-2</v>
      </c>
      <c r="DZ84" s="1">
        <f t="shared" si="242"/>
        <v>91.122413345402236</v>
      </c>
      <c r="EA84" s="1">
        <f t="shared" si="242"/>
        <v>11.948999859382837</v>
      </c>
      <c r="EB84" s="1">
        <f t="shared" si="242"/>
        <v>730.96677139118958</v>
      </c>
      <c r="EC84" s="1">
        <f t="shared" si="242"/>
        <v>6.2770097042371713</v>
      </c>
      <c r="ED84" s="1">
        <f t="shared" si="242"/>
        <v>0.492333505823768</v>
      </c>
      <c r="EE84" s="1">
        <f t="shared" si="242"/>
        <v>77.58982237147255</v>
      </c>
      <c r="EF84" s="1">
        <f t="shared" si="242"/>
        <v>5.9297159859817913E-3</v>
      </c>
      <c r="EG84" s="1">
        <f t="shared" si="242"/>
        <v>4.910733619342202</v>
      </c>
      <c r="EH84" s="1">
        <f t="shared" si="242"/>
        <v>0.39383323911385176</v>
      </c>
      <c r="EI84" s="1">
        <f t="shared" si="242"/>
        <v>0.40172564822572215</v>
      </c>
      <c r="EJ84" s="1">
        <f t="shared" si="242"/>
        <v>4.7307555184690836E-5</v>
      </c>
      <c r="EK84" s="1">
        <f t="shared" si="242"/>
        <v>0.51944543426302658</v>
      </c>
      <c r="EL84" s="1">
        <f t="shared" si="242"/>
        <v>799.30338320750297</v>
      </c>
      <c r="EM84" s="1">
        <f t="shared" si="242"/>
        <v>1.1349706924247487</v>
      </c>
    </row>
    <row r="85" spans="2:143" x14ac:dyDescent="0.2">
      <c r="B85" s="5"/>
      <c r="C85" s="1" t="str">
        <f t="shared" si="195"/>
        <v>Reshoring</v>
      </c>
      <c r="D85" s="1">
        <f>D58</f>
        <v>71.037344373638561</v>
      </c>
      <c r="E85" s="1">
        <f t="shared" ref="E85:W85" si="243">E58</f>
        <v>1157.3974241025164</v>
      </c>
      <c r="F85" s="1">
        <f t="shared" si="243"/>
        <v>0.26394631214941217</v>
      </c>
      <c r="G85" s="1">
        <f t="shared" si="243"/>
        <v>21.163320373342795</v>
      </c>
      <c r="H85" s="1">
        <f t="shared" si="243"/>
        <v>39.051317376578169</v>
      </c>
      <c r="I85" s="1">
        <f t="shared" si="243"/>
        <v>6.1636433591125847E-2</v>
      </c>
      <c r="J85" s="1">
        <f t="shared" si="243"/>
        <v>71.984152146296964</v>
      </c>
      <c r="K85" s="1">
        <f t="shared" si="243"/>
        <v>8.1852793200234633</v>
      </c>
      <c r="L85" s="1">
        <f t="shared" si="243"/>
        <v>508.80220200924356</v>
      </c>
      <c r="M85" s="1">
        <f t="shared" si="243"/>
        <v>5.0941672946901804</v>
      </c>
      <c r="N85" s="1">
        <f t="shared" si="243"/>
        <v>0.53151182255340712</v>
      </c>
      <c r="O85" s="1">
        <f t="shared" si="243"/>
        <v>50.158140112129509</v>
      </c>
      <c r="P85" s="1">
        <f t="shared" si="243"/>
        <v>3.9846929893474761E-3</v>
      </c>
      <c r="Q85" s="1">
        <f t="shared" si="243"/>
        <v>3.0298201913303671</v>
      </c>
      <c r="R85" s="1">
        <f t="shared" si="243"/>
        <v>0.59245145745971162</v>
      </c>
      <c r="S85" s="1">
        <f t="shared" si="243"/>
        <v>0.59879528683672212</v>
      </c>
      <c r="T85" s="1">
        <f t="shared" si="243"/>
        <v>3.9627411406643966E-5</v>
      </c>
      <c r="U85" s="1">
        <f t="shared" si="243"/>
        <v>0.70716272158317706</v>
      </c>
      <c r="V85" s="1">
        <f t="shared" si="243"/>
        <v>1872.1075697692422</v>
      </c>
      <c r="W85" s="1">
        <f t="shared" si="243"/>
        <v>0.66793348088613969</v>
      </c>
      <c r="X85" s="1"/>
      <c r="Y85" s="1"/>
      <c r="Z85" s="5"/>
      <c r="AA85" s="1" t="str">
        <f t="shared" si="197"/>
        <v>Reshoring</v>
      </c>
      <c r="AB85" s="1">
        <f>AB58</f>
        <v>69.56503638691818</v>
      </c>
      <c r="AC85" s="1">
        <f t="shared" ref="AC85:AU85" si="244">AC58</f>
        <v>1133.4397436071599</v>
      </c>
      <c r="AD85" s="1">
        <f t="shared" si="244"/>
        <v>0.26057191532318286</v>
      </c>
      <c r="AE85" s="1">
        <f t="shared" si="244"/>
        <v>20.804996624515649</v>
      </c>
      <c r="AF85" s="1">
        <f t="shared" si="244"/>
        <v>37.130646625768058</v>
      </c>
      <c r="AG85" s="1">
        <f t="shared" si="244"/>
        <v>5.8576977645260493E-2</v>
      </c>
      <c r="AH85" s="1">
        <f t="shared" si="244"/>
        <v>70.487035299145504</v>
      </c>
      <c r="AI85" s="1">
        <f t="shared" si="244"/>
        <v>7.936693231248471</v>
      </c>
      <c r="AJ85" s="1">
        <f t="shared" si="244"/>
        <v>483.42274222096989</v>
      </c>
      <c r="AK85" s="1">
        <f t="shared" si="244"/>
        <v>4.8907306807725588</v>
      </c>
      <c r="AL85" s="1">
        <f t="shared" si="244"/>
        <v>0.50638990307791887</v>
      </c>
      <c r="AM85" s="1">
        <f t="shared" si="244"/>
        <v>47.679623913843521</v>
      </c>
      <c r="AN85" s="1">
        <f t="shared" si="244"/>
        <v>3.8591759527473188E-3</v>
      </c>
      <c r="AO85" s="1">
        <f t="shared" si="244"/>
        <v>2.93814188102075</v>
      </c>
      <c r="AP85" s="1">
        <f t="shared" si="244"/>
        <v>0.59021447339625743</v>
      </c>
      <c r="AQ85" s="1">
        <f t="shared" si="244"/>
        <v>0.59650229607503225</v>
      </c>
      <c r="AR85" s="1">
        <f t="shared" si="244"/>
        <v>3.8711836793056643E-5</v>
      </c>
      <c r="AS85" s="1">
        <f t="shared" si="244"/>
        <v>0.70167507641879556</v>
      </c>
      <c r="AT85" s="1">
        <f t="shared" si="244"/>
        <v>1854.6284798263118</v>
      </c>
      <c r="AU85" s="1">
        <f t="shared" si="244"/>
        <v>0.65165633651212884</v>
      </c>
      <c r="AV85" s="1"/>
      <c r="AW85" s="1"/>
      <c r="AX85" s="5"/>
      <c r="AY85" s="1" t="str">
        <f t="shared" si="199"/>
        <v>Reshoring</v>
      </c>
      <c r="AZ85" s="1">
        <f>AZ58</f>
        <v>69.866431362975874</v>
      </c>
      <c r="BA85" s="1">
        <f t="shared" ref="BA85:BS85" si="245">BA58</f>
        <v>1140.7252448263455</v>
      </c>
      <c r="BB85" s="1">
        <f t="shared" si="245"/>
        <v>0.26058625530616647</v>
      </c>
      <c r="BC85" s="1">
        <f t="shared" si="245"/>
        <v>20.930135146615807</v>
      </c>
      <c r="BD85" s="1">
        <f t="shared" si="245"/>
        <v>37.389919419418284</v>
      </c>
      <c r="BE85" s="1">
        <f t="shared" si="245"/>
        <v>5.8958982474851082E-2</v>
      </c>
      <c r="BF85" s="1">
        <f t="shared" si="245"/>
        <v>70.795366659756056</v>
      </c>
      <c r="BG85" s="1">
        <f t="shared" si="245"/>
        <v>7.9764772204733028</v>
      </c>
      <c r="BH85" s="1">
        <f t="shared" si="245"/>
        <v>485.98155072393519</v>
      </c>
      <c r="BI85" s="1">
        <f t="shared" si="245"/>
        <v>4.9182614805001892</v>
      </c>
      <c r="BJ85" s="1">
        <f t="shared" si="245"/>
        <v>0.50657962486681374</v>
      </c>
      <c r="BK85" s="1">
        <f t="shared" si="245"/>
        <v>47.997199448315065</v>
      </c>
      <c r="BL85" s="1">
        <f t="shared" si="245"/>
        <v>3.8643459118292449E-3</v>
      </c>
      <c r="BM85" s="1">
        <f t="shared" si="245"/>
        <v>2.9625841834993323</v>
      </c>
      <c r="BN85" s="1">
        <f t="shared" si="245"/>
        <v>0.58940567189610138</v>
      </c>
      <c r="BO85" s="1">
        <f t="shared" si="245"/>
        <v>0.59572119984922878</v>
      </c>
      <c r="BP85" s="1">
        <f t="shared" si="245"/>
        <v>3.8863501500010333E-5</v>
      </c>
      <c r="BQ85" s="1">
        <f t="shared" si="245"/>
        <v>0.7009992741122264</v>
      </c>
      <c r="BR85" s="1">
        <f t="shared" si="245"/>
        <v>1846.481528223431</v>
      </c>
      <c r="BS85" s="1">
        <f t="shared" si="245"/>
        <v>0.66517721472256897</v>
      </c>
      <c r="BT85" s="1"/>
      <c r="BU85" s="1"/>
      <c r="BV85" s="5"/>
      <c r="BW85" s="1" t="str">
        <f t="shared" si="201"/>
        <v>Reshoring</v>
      </c>
      <c r="BX85" s="1">
        <f>BX58</f>
        <v>75.839044928905565</v>
      </c>
      <c r="BY85" s="1">
        <f t="shared" ref="BY85:CQ85" si="246">BY58</f>
        <v>1321.7731940844535</v>
      </c>
      <c r="BZ85" s="1">
        <f t="shared" si="246"/>
        <v>0.24791040426571662</v>
      </c>
      <c r="CA85" s="1">
        <f t="shared" si="246"/>
        <v>23.914544889890124</v>
      </c>
      <c r="CB85" s="1">
        <f t="shared" si="246"/>
        <v>44.603510629439128</v>
      </c>
      <c r="CC85" s="1">
        <f t="shared" si="246"/>
        <v>6.8928762087477377E-2</v>
      </c>
      <c r="CD85" s="1">
        <f t="shared" si="246"/>
        <v>76.974846526752401</v>
      </c>
      <c r="CE85" s="1">
        <f t="shared" si="246"/>
        <v>8.8990958231423409</v>
      </c>
      <c r="CF85" s="1">
        <f t="shared" si="246"/>
        <v>549.05871871647162</v>
      </c>
      <c r="CG85" s="1">
        <f t="shared" si="246"/>
        <v>5.6171857591441148</v>
      </c>
      <c r="CH85" s="1">
        <f t="shared" si="246"/>
        <v>0.46629150186314527</v>
      </c>
      <c r="CI85" s="1">
        <f t="shared" si="246"/>
        <v>56.678866491720832</v>
      </c>
      <c r="CJ85" s="1">
        <f t="shared" si="246"/>
        <v>3.7970976386838317E-3</v>
      </c>
      <c r="CK85" s="1">
        <f t="shared" si="246"/>
        <v>3.6065110972082111</v>
      </c>
      <c r="CL85" s="1">
        <f t="shared" si="246"/>
        <v>0.52686139456062131</v>
      </c>
      <c r="CM85" s="1">
        <f t="shared" si="246"/>
        <v>0.53376937268482183</v>
      </c>
      <c r="CN85" s="1">
        <f t="shared" si="246"/>
        <v>4.1805767743384116E-5</v>
      </c>
      <c r="CO85" s="1">
        <f t="shared" si="246"/>
        <v>0.64255349852027133</v>
      </c>
      <c r="CP85" s="1">
        <f t="shared" si="246"/>
        <v>1462.734693880753</v>
      </c>
      <c r="CQ85" s="1">
        <f t="shared" si="246"/>
        <v>1.0748221536870881</v>
      </c>
      <c r="CR85" s="1"/>
      <c r="CS85" s="1"/>
      <c r="CT85" s="5"/>
      <c r="CU85" s="1" t="str">
        <f t="shared" si="203"/>
        <v>Reshoring</v>
      </c>
      <c r="CV85" s="1">
        <f>CV58</f>
        <v>84.271652350453337</v>
      </c>
      <c r="CW85" s="1">
        <f t="shared" ref="CW85:DO85" si="247">CW58</f>
        <v>1578.5560958432266</v>
      </c>
      <c r="CX85" s="1">
        <f t="shared" si="247"/>
        <v>0.22961088871450194</v>
      </c>
      <c r="CY85" s="1">
        <f t="shared" si="247"/>
        <v>28.142343648859356</v>
      </c>
      <c r="CZ85" s="1">
        <f t="shared" si="247"/>
        <v>54.890722201931958</v>
      </c>
      <c r="DA85" s="1">
        <f t="shared" si="247"/>
        <v>8.3120751354026801E-2</v>
      </c>
      <c r="DB85" s="1">
        <f t="shared" si="247"/>
        <v>85.702028082668505</v>
      </c>
      <c r="DC85" s="1">
        <f t="shared" si="247"/>
        <v>10.209539393265368</v>
      </c>
      <c r="DD85" s="1">
        <f t="shared" si="247"/>
        <v>638.88635476502657</v>
      </c>
      <c r="DE85" s="1">
        <f t="shared" si="247"/>
        <v>6.6105931665174511</v>
      </c>
      <c r="DF85" s="1">
        <f t="shared" si="247"/>
        <v>0.40797712028057859</v>
      </c>
      <c r="DG85" s="1">
        <f t="shared" si="247"/>
        <v>69.058073831031308</v>
      </c>
      <c r="DH85" s="1">
        <f t="shared" si="247"/>
        <v>3.6969964695953953E-3</v>
      </c>
      <c r="DI85" s="1">
        <f t="shared" si="247"/>
        <v>4.5208040602031518</v>
      </c>
      <c r="DJ85" s="1">
        <f t="shared" si="247"/>
        <v>0.43699550927585928</v>
      </c>
      <c r="DK85" s="1">
        <f t="shared" si="247"/>
        <v>0.44474074877734199</v>
      </c>
      <c r="DL85" s="1">
        <f t="shared" si="247"/>
        <v>4.596249587831821E-5</v>
      </c>
      <c r="DM85" s="1">
        <f t="shared" si="247"/>
        <v>0.55858091417574096</v>
      </c>
      <c r="DN85" s="1">
        <f t="shared" si="247"/>
        <v>913.7963333661869</v>
      </c>
      <c r="DO85" s="1">
        <f t="shared" si="247"/>
        <v>1.6575728801298313</v>
      </c>
      <c r="DP85" s="1"/>
      <c r="DQ85" s="1"/>
      <c r="DR85" s="5"/>
      <c r="DS85" s="1" t="str">
        <f t="shared" si="205"/>
        <v>Reshoring</v>
      </c>
      <c r="DT85" s="1">
        <f>DT58</f>
        <v>86.194948792932465</v>
      </c>
      <c r="DU85" s="1">
        <f t="shared" ref="DU85:EM85" si="248">DU58</f>
        <v>1636.843056686761</v>
      </c>
      <c r="DV85" s="1">
        <f t="shared" si="248"/>
        <v>0.22554481184759678</v>
      </c>
      <c r="DW85" s="1">
        <f t="shared" si="248"/>
        <v>29.101417539307853</v>
      </c>
      <c r="DX85" s="1">
        <f t="shared" si="248"/>
        <v>57.249613375968131</v>
      </c>
      <c r="DY85" s="1">
        <f t="shared" si="248"/>
        <v>8.6368080663919433E-2</v>
      </c>
      <c r="DZ85" s="1">
        <f t="shared" si="248"/>
        <v>87.692193002289002</v>
      </c>
      <c r="EA85" s="1">
        <f t="shared" si="248"/>
        <v>10.510318924322181</v>
      </c>
      <c r="EB85" s="1">
        <f t="shared" si="248"/>
        <v>659.56059766385692</v>
      </c>
      <c r="EC85" s="1">
        <f t="shared" si="248"/>
        <v>6.8371372819095368</v>
      </c>
      <c r="ED85" s="1">
        <f t="shared" si="248"/>
        <v>0.39494680784725739</v>
      </c>
      <c r="EE85" s="1">
        <f t="shared" si="248"/>
        <v>71.898817816262095</v>
      </c>
      <c r="EF85" s="1">
        <f t="shared" si="248"/>
        <v>3.6756149557881984E-3</v>
      </c>
      <c r="EG85" s="1">
        <f t="shared" si="248"/>
        <v>4.728188248435842</v>
      </c>
      <c r="EH85" s="1">
        <f t="shared" si="248"/>
        <v>0.41679989880879453</v>
      </c>
      <c r="EI85" s="1">
        <f t="shared" si="248"/>
        <v>0.42473541999622594</v>
      </c>
      <c r="EJ85" s="1">
        <f t="shared" si="248"/>
        <v>4.6914524104217828E-5</v>
      </c>
      <c r="EK85" s="1">
        <f t="shared" si="248"/>
        <v>0.53976428893567152</v>
      </c>
      <c r="EL85" s="1">
        <f t="shared" si="248"/>
        <v>790.29171687573262</v>
      </c>
      <c r="EM85" s="1">
        <f t="shared" si="248"/>
        <v>1.7893258812717752</v>
      </c>
    </row>
    <row r="86" spans="2:143" ht="12.75" customHeight="1" x14ac:dyDescent="0.2">
      <c r="B86" s="5"/>
      <c r="C86" s="1" t="str">
        <f t="shared" si="195"/>
        <v>BAU</v>
      </c>
      <c r="D86" s="1">
        <f>D68</f>
        <v>88.529223435942285</v>
      </c>
      <c r="E86" s="1">
        <f t="shared" ref="E86:W86" si="249">E68</f>
        <v>1324.3789477528439</v>
      </c>
      <c r="F86" s="1">
        <f t="shared" si="249"/>
        <v>0.50179887517609645</v>
      </c>
      <c r="G86" s="1">
        <f t="shared" si="249"/>
        <v>24.337892646705154</v>
      </c>
      <c r="H86" s="1">
        <f t="shared" si="249"/>
        <v>51.935573708731994</v>
      </c>
      <c r="I86" s="1">
        <f t="shared" si="249"/>
        <v>8.5158852225011308E-2</v>
      </c>
      <c r="J86" s="1">
        <f t="shared" si="249"/>
        <v>90.035165991381177</v>
      </c>
      <c r="K86" s="1">
        <f t="shared" si="249"/>
        <v>12.521885961933377</v>
      </c>
      <c r="L86" s="1">
        <f t="shared" si="249"/>
        <v>677.33047750371759</v>
      </c>
      <c r="M86" s="1">
        <f t="shared" si="249"/>
        <v>5.4790872391465326</v>
      </c>
      <c r="N86" s="1">
        <f t="shared" si="249"/>
        <v>0.78079987203566759</v>
      </c>
      <c r="O86" s="1">
        <f t="shared" si="249"/>
        <v>68.242913340533107</v>
      </c>
      <c r="P86" s="1">
        <f t="shared" si="249"/>
        <v>5.7131448682961813E-3</v>
      </c>
      <c r="Q86" s="1">
        <f t="shared" si="249"/>
        <v>5.6939364884534225</v>
      </c>
      <c r="R86" s="1">
        <f t="shared" si="249"/>
        <v>0.49064406008080469</v>
      </c>
      <c r="S86" s="1">
        <f t="shared" si="249"/>
        <v>0.49672958796868832</v>
      </c>
      <c r="T86" s="1">
        <f t="shared" si="249"/>
        <v>3.993013322198434E-5</v>
      </c>
      <c r="U86" s="1">
        <f t="shared" si="249"/>
        <v>1.5144573331204185</v>
      </c>
      <c r="V86" s="1">
        <f t="shared" si="249"/>
        <v>6011.8995509975275</v>
      </c>
      <c r="W86" s="1">
        <f t="shared" si="249"/>
        <v>0.74230423518800215</v>
      </c>
      <c r="X86" s="1"/>
      <c r="Y86" s="1"/>
      <c r="Z86" s="5"/>
      <c r="AA86" s="1" t="str">
        <f t="shared" si="197"/>
        <v>BAU</v>
      </c>
      <c r="AB86" s="1">
        <f>AB68</f>
        <v>86.15041580723323</v>
      </c>
      <c r="AC86" s="1">
        <f t="shared" ref="AC86:AU86" si="250">AC68</f>
        <v>1289.3961814984073</v>
      </c>
      <c r="AD86" s="1">
        <f t="shared" si="250"/>
        <v>0.49388306634347456</v>
      </c>
      <c r="AE86" s="1">
        <f t="shared" si="250"/>
        <v>23.756279210617759</v>
      </c>
      <c r="AF86" s="1">
        <f t="shared" si="250"/>
        <v>49.970789546957391</v>
      </c>
      <c r="AG86" s="1">
        <f t="shared" si="250"/>
        <v>8.175133662119119E-2</v>
      </c>
      <c r="AH86" s="1">
        <f t="shared" si="250"/>
        <v>87.616088504535512</v>
      </c>
      <c r="AI86" s="1">
        <f t="shared" si="250"/>
        <v>12.15014685892735</v>
      </c>
      <c r="AJ86" s="1">
        <f t="shared" si="250"/>
        <v>648.89477851082654</v>
      </c>
      <c r="AK86" s="1">
        <f t="shared" si="250"/>
        <v>5.2516533134974512</v>
      </c>
      <c r="AL86" s="1">
        <f t="shared" si="250"/>
        <v>0.75480375815976042</v>
      </c>
      <c r="AM86" s="1">
        <f t="shared" si="250"/>
        <v>65.679813922788824</v>
      </c>
      <c r="AN86" s="1">
        <f t="shared" si="250"/>
        <v>5.5963650759132304E-3</v>
      </c>
      <c r="AO86" s="1">
        <f t="shared" si="250"/>
        <v>5.5369693150347565</v>
      </c>
      <c r="AP86" s="1">
        <f t="shared" si="250"/>
        <v>0.48133692695780983</v>
      </c>
      <c r="AQ86" s="1">
        <f t="shared" si="250"/>
        <v>0.48731560842761001</v>
      </c>
      <c r="AR86" s="1">
        <f t="shared" si="250"/>
        <v>3.8657826248876981E-5</v>
      </c>
      <c r="AS86" s="1">
        <f t="shared" si="250"/>
        <v>1.4950237520443905</v>
      </c>
      <c r="AT86" s="1">
        <f t="shared" si="250"/>
        <v>5941.2715777171925</v>
      </c>
      <c r="AU86" s="1">
        <f t="shared" si="250"/>
        <v>0.71744223058055545</v>
      </c>
      <c r="AV86" s="1"/>
      <c r="AW86" s="1"/>
      <c r="AX86" s="5"/>
      <c r="AY86" s="1" t="str">
        <f t="shared" si="199"/>
        <v>BAU</v>
      </c>
      <c r="AZ86" s="1">
        <f>AZ68</f>
        <v>86.617821279333768</v>
      </c>
      <c r="BA86" s="1">
        <f t="shared" ref="BA86:BS86" si="251">BA68</f>
        <v>1298.0196566303014</v>
      </c>
      <c r="BB86" s="1">
        <f t="shared" si="251"/>
        <v>0.49293616707932414</v>
      </c>
      <c r="BC86" s="1">
        <f t="shared" si="251"/>
        <v>23.918650195999216</v>
      </c>
      <c r="BD86" s="1">
        <f t="shared" si="251"/>
        <v>50.166403711743264</v>
      </c>
      <c r="BE86" s="1">
        <f t="shared" si="251"/>
        <v>8.2102051852963251E-2</v>
      </c>
      <c r="BF86" s="1">
        <f t="shared" si="251"/>
        <v>88.092995387666264</v>
      </c>
      <c r="BG86" s="1">
        <f t="shared" si="251"/>
        <v>12.202937549643144</v>
      </c>
      <c r="BH86" s="1">
        <f t="shared" si="251"/>
        <v>651.48675839835062</v>
      </c>
      <c r="BI86" s="1">
        <f t="shared" si="251"/>
        <v>5.2750938024499794</v>
      </c>
      <c r="BJ86" s="1">
        <f t="shared" si="251"/>
        <v>0.75295980516616245</v>
      </c>
      <c r="BK86" s="1">
        <f t="shared" si="251"/>
        <v>65.907176042592312</v>
      </c>
      <c r="BL86" s="1">
        <f t="shared" si="251"/>
        <v>5.6124073794792629E-3</v>
      </c>
      <c r="BM86" s="1">
        <f t="shared" si="251"/>
        <v>5.547928751627504</v>
      </c>
      <c r="BN86" s="1">
        <f t="shared" si="251"/>
        <v>0.48265186187164011</v>
      </c>
      <c r="BO86" s="1">
        <f t="shared" si="251"/>
        <v>0.48866680672895968</v>
      </c>
      <c r="BP86" s="1">
        <f t="shared" si="251"/>
        <v>3.88796186699781E-5</v>
      </c>
      <c r="BQ86" s="1">
        <f t="shared" si="251"/>
        <v>1.4897626704089686</v>
      </c>
      <c r="BR86" s="1">
        <f t="shared" si="251"/>
        <v>5907.5864886167319</v>
      </c>
      <c r="BS86" s="1">
        <f t="shared" si="251"/>
        <v>0.72305969461575537</v>
      </c>
      <c r="BT86" s="1"/>
      <c r="BU86" s="1"/>
      <c r="BV86" s="5"/>
      <c r="BW86" s="1" t="str">
        <f t="shared" si="201"/>
        <v>BAU</v>
      </c>
      <c r="BX86" s="1">
        <f>BX68</f>
        <v>97.776762605570823</v>
      </c>
      <c r="BY86" s="1">
        <f t="shared" ref="BY86:CQ86" si="252">BY68</f>
        <v>1520.398507451772</v>
      </c>
      <c r="BZ86" s="1">
        <f t="shared" si="252"/>
        <v>0.43521052025020313</v>
      </c>
      <c r="CA86" s="1">
        <f t="shared" si="252"/>
        <v>28.109865374049111</v>
      </c>
      <c r="CB86" s="1">
        <f t="shared" si="252"/>
        <v>54.601845048217065</v>
      </c>
      <c r="CC86" s="1">
        <f t="shared" si="252"/>
        <v>8.9879438299788617E-2</v>
      </c>
      <c r="CD86" s="1">
        <f t="shared" si="252"/>
        <v>99.52247259105134</v>
      </c>
      <c r="CE86" s="1">
        <f t="shared" si="252"/>
        <v>13.38589939121383</v>
      </c>
      <c r="CF86" s="1">
        <f t="shared" si="252"/>
        <v>708.95229003002885</v>
      </c>
      <c r="CG86" s="1">
        <f t="shared" si="252"/>
        <v>5.8094082824023969</v>
      </c>
      <c r="CH86" s="1">
        <f t="shared" si="252"/>
        <v>0.62594813041173247</v>
      </c>
      <c r="CI86" s="1">
        <f t="shared" si="252"/>
        <v>70.63993925977833</v>
      </c>
      <c r="CJ86" s="1">
        <f t="shared" si="252"/>
        <v>5.8354606543476002E-3</v>
      </c>
      <c r="CK86" s="1">
        <f t="shared" si="252"/>
        <v>5.4289012806492858</v>
      </c>
      <c r="CL86" s="1">
        <f t="shared" si="252"/>
        <v>0.50539524760188892</v>
      </c>
      <c r="CM86" s="1">
        <f t="shared" si="252"/>
        <v>0.51235344606369415</v>
      </c>
      <c r="CN86" s="1">
        <f t="shared" si="252"/>
        <v>4.4386868558173603E-5</v>
      </c>
      <c r="CO86" s="1">
        <f t="shared" si="252"/>
        <v>1.232955033665045</v>
      </c>
      <c r="CP86" s="1">
        <f t="shared" si="252"/>
        <v>4414.3442068543573</v>
      </c>
      <c r="CQ86" s="1">
        <f t="shared" si="252"/>
        <v>0.8594621614921556</v>
      </c>
      <c r="CR86" s="1"/>
      <c r="CS86" s="1"/>
      <c r="CT86" s="5"/>
      <c r="CU86" s="1" t="str">
        <f t="shared" si="203"/>
        <v>BAU</v>
      </c>
      <c r="CV86" s="1">
        <f>CV68</f>
        <v>113.62036596107681</v>
      </c>
      <c r="CW86" s="1">
        <f t="shared" ref="CW86:DO86" si="253">CW68</f>
        <v>1836.3215804866695</v>
      </c>
      <c r="CX86" s="1">
        <f t="shared" si="253"/>
        <v>0.35254136292422844</v>
      </c>
      <c r="CY86" s="1">
        <f t="shared" si="253"/>
        <v>34.06310255458957</v>
      </c>
      <c r="CZ86" s="1">
        <f t="shared" si="253"/>
        <v>60.916962495729074</v>
      </c>
      <c r="DA86" s="1">
        <f t="shared" si="253"/>
        <v>0.10093592223068824</v>
      </c>
      <c r="DB86" s="1">
        <f t="shared" si="253"/>
        <v>115.75144380613011</v>
      </c>
      <c r="DC86" s="1">
        <f t="shared" si="253"/>
        <v>15.06787597886176</v>
      </c>
      <c r="DD86" s="1">
        <f t="shared" si="253"/>
        <v>790.72953345972712</v>
      </c>
      <c r="DE86" s="1">
        <f t="shared" si="253"/>
        <v>6.5682660362438225</v>
      </c>
      <c r="DF86" s="1">
        <f t="shared" si="253"/>
        <v>0.44362996903308871</v>
      </c>
      <c r="DG86" s="1">
        <f t="shared" si="253"/>
        <v>77.373501893169134</v>
      </c>
      <c r="DH86" s="1">
        <f t="shared" si="253"/>
        <v>6.1474816163591597E-3</v>
      </c>
      <c r="DI86" s="1">
        <f t="shared" si="253"/>
        <v>5.2487219545952621</v>
      </c>
      <c r="DJ86" s="1">
        <f t="shared" si="253"/>
        <v>0.53751850629908171</v>
      </c>
      <c r="DK86" s="1">
        <f t="shared" si="253"/>
        <v>0.54581624139899876</v>
      </c>
      <c r="DL86" s="1">
        <f t="shared" si="253"/>
        <v>5.2211871637868611E-5</v>
      </c>
      <c r="DM86" s="1">
        <f t="shared" si="253"/>
        <v>0.86562663057527633</v>
      </c>
      <c r="DN86" s="1">
        <f t="shared" si="253"/>
        <v>2279.8799926462725</v>
      </c>
      <c r="DO86" s="1">
        <f t="shared" si="253"/>
        <v>1.0529557000364873</v>
      </c>
      <c r="DP86" s="1"/>
      <c r="DQ86" s="1"/>
      <c r="DR86" s="5"/>
      <c r="DS86" s="1" t="str">
        <f t="shared" si="205"/>
        <v>BAU</v>
      </c>
      <c r="DT86" s="1">
        <f>DT68</f>
        <v>117.24405163504626</v>
      </c>
      <c r="DU86" s="1">
        <f t="shared" ref="DU86:EM86" si="254">DU68</f>
        <v>1908.2571013685035</v>
      </c>
      <c r="DV86" s="1">
        <f t="shared" si="254"/>
        <v>0.33405320927561127</v>
      </c>
      <c r="DW86" s="1">
        <f t="shared" si="254"/>
        <v>35.417912395540178</v>
      </c>
      <c r="DX86" s="1">
        <f t="shared" si="254"/>
        <v>62.380623528192501</v>
      </c>
      <c r="DY86" s="1">
        <f t="shared" si="254"/>
        <v>0.10348928579094173</v>
      </c>
      <c r="DZ86" s="1">
        <f t="shared" si="254"/>
        <v>119.46304081602294</v>
      </c>
      <c r="EA86" s="1">
        <f t="shared" si="254"/>
        <v>15.456775226691052</v>
      </c>
      <c r="EB86" s="1">
        <f t="shared" si="254"/>
        <v>809.67821991192011</v>
      </c>
      <c r="EC86" s="1">
        <f t="shared" si="254"/>
        <v>6.7423974847201</v>
      </c>
      <c r="ED86" s="1">
        <f t="shared" si="254"/>
        <v>0.40261533394170873</v>
      </c>
      <c r="EE86" s="1">
        <f t="shared" si="254"/>
        <v>78.94228514401145</v>
      </c>
      <c r="EF86" s="1">
        <f t="shared" si="254"/>
        <v>6.2195144315319723E-3</v>
      </c>
      <c r="EG86" s="1">
        <f t="shared" si="254"/>
        <v>5.2092397599495062</v>
      </c>
      <c r="EH86" s="1">
        <f t="shared" si="254"/>
        <v>0.54498152947833067</v>
      </c>
      <c r="EI86" s="1">
        <f t="shared" si="254"/>
        <v>0.55358374834258994</v>
      </c>
      <c r="EJ86" s="1">
        <f t="shared" si="254"/>
        <v>5.3999639443973177E-5</v>
      </c>
      <c r="EK86" s="1">
        <f t="shared" si="254"/>
        <v>0.78313197925832834</v>
      </c>
      <c r="EL86" s="1">
        <f t="shared" si="254"/>
        <v>1799.5376144093771</v>
      </c>
      <c r="EM86" s="1">
        <f t="shared" si="254"/>
        <v>1.0970010716805716</v>
      </c>
    </row>
    <row r="87" spans="2:143" ht="12.75" customHeight="1" x14ac:dyDescent="0.2">
      <c r="B87" s="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6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6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6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6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</row>
    <row r="88" spans="2:143" ht="12.75" customHeight="1" x14ac:dyDescent="0.2">
      <c r="B88" s="6" t="str">
        <f>B49</f>
        <v>Direct-emissions-pricing only</v>
      </c>
      <c r="C88" s="1">
        <f t="shared" ref="C88:W100" si="255">C74</f>
        <v>2025</v>
      </c>
      <c r="D88" s="1" t="str">
        <f t="shared" si="255"/>
        <v>IPCC 2013 100a</v>
      </c>
      <c r="E88" s="1" t="str">
        <f t="shared" si="255"/>
        <v>CED</v>
      </c>
      <c r="F88" s="1" t="str">
        <f t="shared" si="255"/>
        <v>Fine particulate matter formation</v>
      </c>
      <c r="G88" s="1" t="str">
        <f t="shared" si="255"/>
        <v>Fossil resource scarcity</v>
      </c>
      <c r="H88" s="1" t="str">
        <f t="shared" si="255"/>
        <v>Freshwater ecotoxicity</v>
      </c>
      <c r="I88" s="1" t="str">
        <f t="shared" si="255"/>
        <v>Freshwater eutrophication</v>
      </c>
      <c r="J88" s="1" t="str">
        <f t="shared" si="255"/>
        <v>Global warming</v>
      </c>
      <c r="K88" s="1" t="str">
        <f t="shared" si="255"/>
        <v>Human carcinogenic toxicity</v>
      </c>
      <c r="L88" s="1" t="str">
        <f t="shared" si="255"/>
        <v>Human non-carcinogenic toxicity</v>
      </c>
      <c r="M88" s="1" t="str">
        <f t="shared" si="255"/>
        <v>Ionizing radiation</v>
      </c>
      <c r="N88" s="1" t="str">
        <f t="shared" si="255"/>
        <v>Land use</v>
      </c>
      <c r="O88" s="1" t="str">
        <f t="shared" si="255"/>
        <v>Marine ecotoxicity</v>
      </c>
      <c r="P88" s="1" t="str">
        <f t="shared" si="255"/>
        <v>Marine eutrophication</v>
      </c>
      <c r="Q88" s="1" t="str">
        <f t="shared" si="255"/>
        <v>Mineral resource scarcity</v>
      </c>
      <c r="R88" s="1" t="str">
        <f t="shared" si="255"/>
        <v>Ozone formation, Human health</v>
      </c>
      <c r="S88" s="1" t="str">
        <f t="shared" si="255"/>
        <v>Ozone formation, Terrestrial ecosystems</v>
      </c>
      <c r="T88" s="1" t="str">
        <f t="shared" si="255"/>
        <v>Stratospheric ozone depletion</v>
      </c>
      <c r="U88" s="1" t="str">
        <f t="shared" si="255"/>
        <v>Terrestrial acidification</v>
      </c>
      <c r="V88" s="1" t="str">
        <f t="shared" si="255"/>
        <v>Terrestrial ecotoxicity</v>
      </c>
      <c r="W88" s="1" t="str">
        <f t="shared" si="255"/>
        <v>Water consumption</v>
      </c>
      <c r="X88" s="1"/>
      <c r="Y88" s="1"/>
      <c r="Z88" s="6" t="str">
        <f>Z49</f>
        <v>Direct-emissions-pricing only</v>
      </c>
      <c r="AA88" s="1">
        <f t="shared" ref="AA88:AU100" si="256">AA74</f>
        <v>2030</v>
      </c>
      <c r="AB88" s="1" t="str">
        <f t="shared" si="256"/>
        <v>IPCC 2013 100a</v>
      </c>
      <c r="AC88" s="1" t="str">
        <f t="shared" si="256"/>
        <v>CED</v>
      </c>
      <c r="AD88" s="1" t="str">
        <f t="shared" si="256"/>
        <v>Fine particulate matter formation</v>
      </c>
      <c r="AE88" s="1" t="str">
        <f t="shared" si="256"/>
        <v>Fossil resource scarcity</v>
      </c>
      <c r="AF88" s="1" t="str">
        <f t="shared" si="256"/>
        <v>Freshwater ecotoxicity</v>
      </c>
      <c r="AG88" s="1" t="str">
        <f t="shared" si="256"/>
        <v>Freshwater eutrophication</v>
      </c>
      <c r="AH88" s="1" t="str">
        <f t="shared" si="256"/>
        <v>Global warming</v>
      </c>
      <c r="AI88" s="1" t="str">
        <f t="shared" si="256"/>
        <v>Human carcinogenic toxicity</v>
      </c>
      <c r="AJ88" s="1" t="str">
        <f t="shared" si="256"/>
        <v>Human non-carcinogenic toxicity</v>
      </c>
      <c r="AK88" s="1" t="str">
        <f t="shared" si="256"/>
        <v>Ionizing radiation</v>
      </c>
      <c r="AL88" s="1" t="str">
        <f t="shared" si="256"/>
        <v>Land use</v>
      </c>
      <c r="AM88" s="1" t="str">
        <f t="shared" si="256"/>
        <v>Marine ecotoxicity</v>
      </c>
      <c r="AN88" s="1" t="str">
        <f t="shared" si="256"/>
        <v>Marine eutrophication</v>
      </c>
      <c r="AO88" s="1" t="str">
        <f t="shared" si="256"/>
        <v>Mineral resource scarcity</v>
      </c>
      <c r="AP88" s="1" t="str">
        <f t="shared" si="256"/>
        <v>Ozone formation, Human health</v>
      </c>
      <c r="AQ88" s="1" t="str">
        <f t="shared" si="256"/>
        <v>Ozone formation, Terrestrial ecosystems</v>
      </c>
      <c r="AR88" s="1" t="str">
        <f t="shared" si="256"/>
        <v>Stratospheric ozone depletion</v>
      </c>
      <c r="AS88" s="1" t="str">
        <f t="shared" si="256"/>
        <v>Terrestrial acidification</v>
      </c>
      <c r="AT88" s="1" t="str">
        <f t="shared" si="256"/>
        <v>Terrestrial ecotoxicity</v>
      </c>
      <c r="AU88" s="1" t="str">
        <f t="shared" si="256"/>
        <v>Water consumption</v>
      </c>
      <c r="AV88" s="1"/>
      <c r="AW88" s="1"/>
      <c r="AX88" s="6" t="str">
        <f>AX49</f>
        <v>Direct-emissions-pricing only</v>
      </c>
      <c r="AY88" s="1">
        <f t="shared" ref="AY88:BS100" si="257">AY74</f>
        <v>2035</v>
      </c>
      <c r="AZ88" s="1" t="str">
        <f t="shared" si="257"/>
        <v>IPCC 2013 100a</v>
      </c>
      <c r="BA88" s="1" t="str">
        <f t="shared" si="257"/>
        <v>CED</v>
      </c>
      <c r="BB88" s="1" t="str">
        <f t="shared" si="257"/>
        <v>Fine particulate matter formation</v>
      </c>
      <c r="BC88" s="1" t="str">
        <f t="shared" si="257"/>
        <v>Fossil resource scarcity</v>
      </c>
      <c r="BD88" s="1" t="str">
        <f t="shared" si="257"/>
        <v>Freshwater ecotoxicity</v>
      </c>
      <c r="BE88" s="1" t="str">
        <f t="shared" si="257"/>
        <v>Freshwater eutrophication</v>
      </c>
      <c r="BF88" s="1" t="str">
        <f t="shared" si="257"/>
        <v>Global warming</v>
      </c>
      <c r="BG88" s="1" t="str">
        <f t="shared" si="257"/>
        <v>Human carcinogenic toxicity</v>
      </c>
      <c r="BH88" s="1" t="str">
        <f t="shared" si="257"/>
        <v>Human non-carcinogenic toxicity</v>
      </c>
      <c r="BI88" s="1" t="str">
        <f t="shared" si="257"/>
        <v>Ionizing radiation</v>
      </c>
      <c r="BJ88" s="1" t="str">
        <f t="shared" si="257"/>
        <v>Land use</v>
      </c>
      <c r="BK88" s="1" t="str">
        <f t="shared" si="257"/>
        <v>Marine ecotoxicity</v>
      </c>
      <c r="BL88" s="1" t="str">
        <f t="shared" si="257"/>
        <v>Marine eutrophication</v>
      </c>
      <c r="BM88" s="1" t="str">
        <f t="shared" si="257"/>
        <v>Mineral resource scarcity</v>
      </c>
      <c r="BN88" s="1" t="str">
        <f t="shared" si="257"/>
        <v>Ozone formation, Human health</v>
      </c>
      <c r="BO88" s="1" t="str">
        <f t="shared" si="257"/>
        <v>Ozone formation, Terrestrial ecosystems</v>
      </c>
      <c r="BP88" s="1" t="str">
        <f t="shared" si="257"/>
        <v>Stratospheric ozone depletion</v>
      </c>
      <c r="BQ88" s="1" t="str">
        <f t="shared" si="257"/>
        <v>Terrestrial acidification</v>
      </c>
      <c r="BR88" s="1" t="str">
        <f t="shared" si="257"/>
        <v>Terrestrial ecotoxicity</v>
      </c>
      <c r="BS88" s="1" t="str">
        <f t="shared" si="257"/>
        <v>Water consumption</v>
      </c>
      <c r="BT88" s="1"/>
      <c r="BU88" s="1"/>
      <c r="BV88" s="6" t="str">
        <f>BV49</f>
        <v>Direct-emissions-pricing only</v>
      </c>
      <c r="BW88" s="1">
        <f t="shared" ref="BW88:CQ100" si="258">BW74</f>
        <v>2040</v>
      </c>
      <c r="BX88" s="1" t="str">
        <f t="shared" si="258"/>
        <v>IPCC 2013 100a</v>
      </c>
      <c r="BY88" s="1" t="str">
        <f t="shared" si="258"/>
        <v>CED</v>
      </c>
      <c r="BZ88" s="1" t="str">
        <f t="shared" si="258"/>
        <v>Fine particulate matter formation</v>
      </c>
      <c r="CA88" s="1" t="str">
        <f t="shared" si="258"/>
        <v>Fossil resource scarcity</v>
      </c>
      <c r="CB88" s="1" t="str">
        <f t="shared" si="258"/>
        <v>Freshwater ecotoxicity</v>
      </c>
      <c r="CC88" s="1" t="str">
        <f t="shared" si="258"/>
        <v>Freshwater eutrophication</v>
      </c>
      <c r="CD88" s="1" t="str">
        <f t="shared" si="258"/>
        <v>Global warming</v>
      </c>
      <c r="CE88" s="1" t="str">
        <f t="shared" si="258"/>
        <v>Human carcinogenic toxicity</v>
      </c>
      <c r="CF88" s="1" t="str">
        <f t="shared" si="258"/>
        <v>Human non-carcinogenic toxicity</v>
      </c>
      <c r="CG88" s="1" t="str">
        <f t="shared" si="258"/>
        <v>Ionizing radiation</v>
      </c>
      <c r="CH88" s="1" t="str">
        <f t="shared" si="258"/>
        <v>Land use</v>
      </c>
      <c r="CI88" s="1" t="str">
        <f t="shared" si="258"/>
        <v>Marine ecotoxicity</v>
      </c>
      <c r="CJ88" s="1" t="str">
        <f t="shared" si="258"/>
        <v>Marine eutrophication</v>
      </c>
      <c r="CK88" s="1" t="str">
        <f t="shared" si="258"/>
        <v>Mineral resource scarcity</v>
      </c>
      <c r="CL88" s="1" t="str">
        <f t="shared" si="258"/>
        <v>Ozone formation, Human health</v>
      </c>
      <c r="CM88" s="1" t="str">
        <f t="shared" si="258"/>
        <v>Ozone formation, Terrestrial ecosystems</v>
      </c>
      <c r="CN88" s="1" t="str">
        <f t="shared" si="258"/>
        <v>Stratospheric ozone depletion</v>
      </c>
      <c r="CO88" s="1" t="str">
        <f t="shared" si="258"/>
        <v>Terrestrial acidification</v>
      </c>
      <c r="CP88" s="1" t="str">
        <f t="shared" si="258"/>
        <v>Terrestrial ecotoxicity</v>
      </c>
      <c r="CQ88" s="1" t="str">
        <f t="shared" si="258"/>
        <v>Water consumption</v>
      </c>
      <c r="CR88" s="1"/>
      <c r="CS88" s="1"/>
      <c r="CT88" s="6" t="str">
        <f>CT49</f>
        <v>Direct-emissions-pricing only</v>
      </c>
      <c r="CU88" s="1">
        <f t="shared" ref="CU88:DO100" si="259">CU74</f>
        <v>2045</v>
      </c>
      <c r="CV88" s="1" t="str">
        <f t="shared" si="259"/>
        <v>IPCC 2013 100a</v>
      </c>
      <c r="CW88" s="1" t="str">
        <f t="shared" si="259"/>
        <v>CED</v>
      </c>
      <c r="CX88" s="1" t="str">
        <f t="shared" si="259"/>
        <v>Fine particulate matter formation</v>
      </c>
      <c r="CY88" s="1" t="str">
        <f t="shared" si="259"/>
        <v>Fossil resource scarcity</v>
      </c>
      <c r="CZ88" s="1" t="str">
        <f t="shared" si="259"/>
        <v>Freshwater ecotoxicity</v>
      </c>
      <c r="DA88" s="1" t="str">
        <f t="shared" si="259"/>
        <v>Freshwater eutrophication</v>
      </c>
      <c r="DB88" s="1" t="str">
        <f t="shared" si="259"/>
        <v>Global warming</v>
      </c>
      <c r="DC88" s="1" t="str">
        <f t="shared" si="259"/>
        <v>Human carcinogenic toxicity</v>
      </c>
      <c r="DD88" s="1" t="str">
        <f t="shared" si="259"/>
        <v>Human non-carcinogenic toxicity</v>
      </c>
      <c r="DE88" s="1" t="str">
        <f t="shared" si="259"/>
        <v>Ionizing radiation</v>
      </c>
      <c r="DF88" s="1" t="str">
        <f t="shared" si="259"/>
        <v>Land use</v>
      </c>
      <c r="DG88" s="1" t="str">
        <f t="shared" si="259"/>
        <v>Marine ecotoxicity</v>
      </c>
      <c r="DH88" s="1" t="str">
        <f t="shared" si="259"/>
        <v>Marine eutrophication</v>
      </c>
      <c r="DI88" s="1" t="str">
        <f t="shared" si="259"/>
        <v>Mineral resource scarcity</v>
      </c>
      <c r="DJ88" s="1" t="str">
        <f t="shared" si="259"/>
        <v>Ozone formation, Human health</v>
      </c>
      <c r="DK88" s="1" t="str">
        <f t="shared" si="259"/>
        <v>Ozone formation, Terrestrial ecosystems</v>
      </c>
      <c r="DL88" s="1" t="str">
        <f t="shared" si="259"/>
        <v>Stratospheric ozone depletion</v>
      </c>
      <c r="DM88" s="1" t="str">
        <f t="shared" si="259"/>
        <v>Terrestrial acidification</v>
      </c>
      <c r="DN88" s="1" t="str">
        <f t="shared" si="259"/>
        <v>Terrestrial ecotoxicity</v>
      </c>
      <c r="DO88" s="1" t="str">
        <f t="shared" si="259"/>
        <v>Water consumption</v>
      </c>
      <c r="DP88" s="1"/>
      <c r="DQ88" s="1"/>
      <c r="DR88" s="6" t="str">
        <f>DR49</f>
        <v>Direct-emissions-pricing only</v>
      </c>
      <c r="DS88" s="1">
        <f t="shared" ref="DS88:EM100" si="260">DS74</f>
        <v>2050</v>
      </c>
      <c r="DT88" s="1" t="str">
        <f t="shared" si="260"/>
        <v>IPCC 2013 100a</v>
      </c>
      <c r="DU88" s="1" t="str">
        <f t="shared" si="260"/>
        <v>CED</v>
      </c>
      <c r="DV88" s="1" t="str">
        <f t="shared" si="260"/>
        <v>Fine particulate matter formation</v>
      </c>
      <c r="DW88" s="1" t="str">
        <f t="shared" si="260"/>
        <v>Fossil resource scarcity</v>
      </c>
      <c r="DX88" s="1" t="str">
        <f t="shared" si="260"/>
        <v>Freshwater ecotoxicity</v>
      </c>
      <c r="DY88" s="1" t="str">
        <f t="shared" si="260"/>
        <v>Freshwater eutrophication</v>
      </c>
      <c r="DZ88" s="1" t="str">
        <f t="shared" si="260"/>
        <v>Global warming</v>
      </c>
      <c r="EA88" s="1" t="str">
        <f t="shared" si="260"/>
        <v>Human carcinogenic toxicity</v>
      </c>
      <c r="EB88" s="1" t="str">
        <f t="shared" si="260"/>
        <v>Human non-carcinogenic toxicity</v>
      </c>
      <c r="EC88" s="1" t="str">
        <f t="shared" si="260"/>
        <v>Ionizing radiation</v>
      </c>
      <c r="ED88" s="1" t="str">
        <f t="shared" si="260"/>
        <v>Land use</v>
      </c>
      <c r="EE88" s="1" t="str">
        <f t="shared" si="260"/>
        <v>Marine ecotoxicity</v>
      </c>
      <c r="EF88" s="1" t="str">
        <f t="shared" si="260"/>
        <v>Marine eutrophication</v>
      </c>
      <c r="EG88" s="1" t="str">
        <f t="shared" si="260"/>
        <v>Mineral resource scarcity</v>
      </c>
      <c r="EH88" s="1" t="str">
        <f t="shared" si="260"/>
        <v>Ozone formation, Human health</v>
      </c>
      <c r="EI88" s="1" t="str">
        <f t="shared" si="260"/>
        <v>Ozone formation, Terrestrial ecosystems</v>
      </c>
      <c r="EJ88" s="1" t="str">
        <f t="shared" si="260"/>
        <v>Stratospheric ozone depletion</v>
      </c>
      <c r="EK88" s="1" t="str">
        <f t="shared" si="260"/>
        <v>Terrestrial acidification</v>
      </c>
      <c r="EL88" s="1" t="str">
        <f t="shared" si="260"/>
        <v>Terrestrial ecotoxicity</v>
      </c>
      <c r="EM88" s="1" t="str">
        <f t="shared" si="260"/>
        <v>Water consumption</v>
      </c>
    </row>
    <row r="89" spans="2:143" x14ac:dyDescent="0.2">
      <c r="B89" s="5" t="str">
        <f>B75</f>
        <v>BT1</v>
      </c>
      <c r="C89" s="1" t="str">
        <f t="shared" si="255"/>
        <v>Ally-shoring</v>
      </c>
      <c r="D89" s="1">
        <f t="shared" ref="D89:W89" si="261">D49</f>
        <v>71.914739889450701</v>
      </c>
      <c r="E89" s="1">
        <f t="shared" si="261"/>
        <v>1179.4120225470358</v>
      </c>
      <c r="F89" s="1">
        <f t="shared" si="261"/>
        <v>0.52272190537397001</v>
      </c>
      <c r="G89" s="1">
        <f t="shared" si="261"/>
        <v>20.995896477416075</v>
      </c>
      <c r="H89" s="1">
        <f t="shared" si="261"/>
        <v>50.429531031393267</v>
      </c>
      <c r="I89" s="1">
        <f t="shared" si="261"/>
        <v>7.9564520369802286E-2</v>
      </c>
      <c r="J89" s="1">
        <f t="shared" si="261"/>
        <v>72.960472781799808</v>
      </c>
      <c r="K89" s="1">
        <f t="shared" si="261"/>
        <v>10.246545878136462</v>
      </c>
      <c r="L89" s="1">
        <f t="shared" si="261"/>
        <v>610.51918649222989</v>
      </c>
      <c r="M89" s="1">
        <f t="shared" si="261"/>
        <v>5.606478529901171</v>
      </c>
      <c r="N89" s="1">
        <f t="shared" si="261"/>
        <v>0.83586475348272671</v>
      </c>
      <c r="O89" s="1">
        <f t="shared" si="261"/>
        <v>65.722530626701115</v>
      </c>
      <c r="P89" s="1">
        <f t="shared" si="261"/>
        <v>5.3719966730275221E-3</v>
      </c>
      <c r="Q89" s="1">
        <f t="shared" si="261"/>
        <v>5.4999538394985557</v>
      </c>
      <c r="R89" s="1">
        <f t="shared" si="261"/>
        <v>0.40958204316989749</v>
      </c>
      <c r="S89" s="1">
        <f t="shared" si="261"/>
        <v>0.41522434604422742</v>
      </c>
      <c r="T89" s="1">
        <f t="shared" si="261"/>
        <v>3.5978088254401813E-5</v>
      </c>
      <c r="U89" s="1">
        <f t="shared" si="261"/>
        <v>1.612727017759628</v>
      </c>
      <c r="V89" s="1">
        <f t="shared" si="261"/>
        <v>4788.117293262163</v>
      </c>
      <c r="W89" s="1">
        <f t="shared" si="261"/>
        <v>0.76490468502688247</v>
      </c>
      <c r="X89" s="1"/>
      <c r="Y89" s="1"/>
      <c r="Z89" s="5" t="str">
        <f>Z75</f>
        <v>BT1</v>
      </c>
      <c r="AA89" s="1" t="str">
        <f t="shared" si="256"/>
        <v>Ally-shoring</v>
      </c>
      <c r="AB89" s="1">
        <f t="shared" ref="AB89:AU89" si="262">AB49</f>
        <v>69.81686174159384</v>
      </c>
      <c r="AC89" s="1">
        <f t="shared" si="262"/>
        <v>1143.2052818814723</v>
      </c>
      <c r="AD89" s="1">
        <f t="shared" si="262"/>
        <v>0.51926593597469828</v>
      </c>
      <c r="AE89" s="1">
        <f t="shared" si="262"/>
        <v>20.413826019144437</v>
      </c>
      <c r="AF89" s="1">
        <f t="shared" si="262"/>
        <v>48.282723545801758</v>
      </c>
      <c r="AG89" s="1">
        <f t="shared" si="262"/>
        <v>7.6148336628402716E-2</v>
      </c>
      <c r="AH89" s="1">
        <f t="shared" si="262"/>
        <v>70.830088143676335</v>
      </c>
      <c r="AI89" s="1">
        <f t="shared" si="262"/>
        <v>9.9483769640849271</v>
      </c>
      <c r="AJ89" s="1">
        <f t="shared" si="262"/>
        <v>582.59588229264421</v>
      </c>
      <c r="AK89" s="1">
        <f t="shared" si="262"/>
        <v>5.3585535171039975</v>
      </c>
      <c r="AL89" s="1">
        <f t="shared" si="262"/>
        <v>0.81184727688106273</v>
      </c>
      <c r="AM89" s="1">
        <f t="shared" si="262"/>
        <v>62.978459828186502</v>
      </c>
      <c r="AN89" s="1">
        <f t="shared" si="262"/>
        <v>5.2614131448033294E-3</v>
      </c>
      <c r="AO89" s="1">
        <f t="shared" si="262"/>
        <v>5.3560699362388258</v>
      </c>
      <c r="AP89" s="1">
        <f t="shared" si="262"/>
        <v>0.40064431184948679</v>
      </c>
      <c r="AQ89" s="1">
        <f t="shared" si="262"/>
        <v>0.40615298882159778</v>
      </c>
      <c r="AR89" s="1">
        <f t="shared" si="262"/>
        <v>3.465016364812759E-5</v>
      </c>
      <c r="AS89" s="1">
        <f t="shared" si="262"/>
        <v>1.6089608317373758</v>
      </c>
      <c r="AT89" s="1">
        <f t="shared" si="262"/>
        <v>4804.1945430677315</v>
      </c>
      <c r="AU89" s="1">
        <f t="shared" si="262"/>
        <v>0.73445394393242736</v>
      </c>
      <c r="AV89" s="1"/>
      <c r="AW89" s="1"/>
      <c r="AX89" s="5" t="str">
        <f>AX75</f>
        <v>BT1</v>
      </c>
      <c r="AY89" s="1" t="str">
        <f t="shared" si="257"/>
        <v>Ally-shoring</v>
      </c>
      <c r="AZ89" s="1">
        <f t="shared" ref="AZ89:BS89" si="263">AZ49</f>
        <v>69.892926463953131</v>
      </c>
      <c r="BA89" s="1">
        <f t="shared" si="263"/>
        <v>1144.3803296522306</v>
      </c>
      <c r="BB89" s="1">
        <f t="shared" si="263"/>
        <v>0.51994846310054654</v>
      </c>
      <c r="BC89" s="1">
        <f t="shared" si="263"/>
        <v>20.43623198890544</v>
      </c>
      <c r="BD89" s="1">
        <f t="shared" si="263"/>
        <v>48.310052740530878</v>
      </c>
      <c r="BE89" s="1">
        <f t="shared" si="263"/>
        <v>7.620451657636311E-2</v>
      </c>
      <c r="BF89" s="1">
        <f t="shared" si="263"/>
        <v>70.906585794081948</v>
      </c>
      <c r="BG89" s="1">
        <f t="shared" si="263"/>
        <v>9.9576368791151531</v>
      </c>
      <c r="BH89" s="1">
        <f t="shared" si="263"/>
        <v>582.95714419730689</v>
      </c>
      <c r="BI89" s="1">
        <f t="shared" si="263"/>
        <v>5.362603211076503</v>
      </c>
      <c r="BJ89" s="1">
        <f t="shared" si="263"/>
        <v>0.81327954724582174</v>
      </c>
      <c r="BK89" s="1">
        <f t="shared" si="263"/>
        <v>63.017071692150751</v>
      </c>
      <c r="BL89" s="1">
        <f t="shared" si="263"/>
        <v>5.2677247782038439E-3</v>
      </c>
      <c r="BM89" s="1">
        <f t="shared" si="263"/>
        <v>5.3672344359190527</v>
      </c>
      <c r="BN89" s="1">
        <f t="shared" si="263"/>
        <v>0.40102193508171657</v>
      </c>
      <c r="BO89" s="1">
        <f t="shared" si="263"/>
        <v>0.40653563958510258</v>
      </c>
      <c r="BP89" s="1">
        <f t="shared" si="263"/>
        <v>3.4682141462060325E-5</v>
      </c>
      <c r="BQ89" s="1">
        <f t="shared" si="263"/>
        <v>1.6112091533297361</v>
      </c>
      <c r="BR89" s="1">
        <f t="shared" si="263"/>
        <v>4811.8489906236064</v>
      </c>
      <c r="BS89" s="1">
        <f t="shared" si="263"/>
        <v>0.73551948375355614</v>
      </c>
      <c r="BT89" s="1"/>
      <c r="BU89" s="1"/>
      <c r="BV89" s="5" t="str">
        <f>BV75</f>
        <v>BT1</v>
      </c>
      <c r="BW89" s="1" t="str">
        <f t="shared" si="258"/>
        <v>Ally-shoring</v>
      </c>
      <c r="BX89" s="1">
        <f t="shared" ref="BX89:CQ89" si="264">BX49</f>
        <v>69.934738903144677</v>
      </c>
      <c r="BY89" s="1">
        <f t="shared" si="264"/>
        <v>1145.0202697223019</v>
      </c>
      <c r="BZ89" s="1">
        <f t="shared" si="264"/>
        <v>0.52034810570868995</v>
      </c>
      <c r="CA89" s="1">
        <f t="shared" si="264"/>
        <v>20.448625627091609</v>
      </c>
      <c r="CB89" s="1">
        <f t="shared" si="264"/>
        <v>48.32237634218869</v>
      </c>
      <c r="CC89" s="1">
        <f t="shared" si="264"/>
        <v>7.6231738391467421E-2</v>
      </c>
      <c r="CD89" s="1">
        <f t="shared" si="264"/>
        <v>70.948594041770292</v>
      </c>
      <c r="CE89" s="1">
        <f t="shared" si="264"/>
        <v>9.9626149905930266</v>
      </c>
      <c r="CF89" s="1">
        <f t="shared" si="264"/>
        <v>583.12125750334849</v>
      </c>
      <c r="CG89" s="1">
        <f t="shared" si="264"/>
        <v>5.3645929578600162</v>
      </c>
      <c r="CH89" s="1">
        <f t="shared" si="264"/>
        <v>0.8140915402453397</v>
      </c>
      <c r="CI89" s="1">
        <f t="shared" si="264"/>
        <v>63.035007112270705</v>
      </c>
      <c r="CJ89" s="1">
        <f t="shared" si="264"/>
        <v>5.271296117615034E-3</v>
      </c>
      <c r="CK89" s="1">
        <f t="shared" si="264"/>
        <v>5.3737446338159645</v>
      </c>
      <c r="CL89" s="1">
        <f t="shared" si="264"/>
        <v>0.40123377204571598</v>
      </c>
      <c r="CM89" s="1">
        <f t="shared" si="264"/>
        <v>0.4067502567203779</v>
      </c>
      <c r="CN89" s="1">
        <f t="shared" si="264"/>
        <v>3.4699026040269341E-5</v>
      </c>
      <c r="CO89" s="1">
        <f t="shared" si="264"/>
        <v>1.612538667558326</v>
      </c>
      <c r="CP89" s="1">
        <f t="shared" si="264"/>
        <v>4816.4118048918699</v>
      </c>
      <c r="CQ89" s="1">
        <f t="shared" si="264"/>
        <v>0.73610680554330576</v>
      </c>
      <c r="CR89" s="1"/>
      <c r="CS89" s="1"/>
      <c r="CT89" s="5" t="str">
        <f>CT75</f>
        <v>BT1</v>
      </c>
      <c r="CU89" s="1" t="str">
        <f t="shared" si="259"/>
        <v>Ally-shoring</v>
      </c>
      <c r="CV89" s="1">
        <f t="shared" ref="CV89:DO89" si="265">CV49</f>
        <v>69.961834395751751</v>
      </c>
      <c r="CW89" s="1">
        <f t="shared" si="265"/>
        <v>1145.433637671787</v>
      </c>
      <c r="CX89" s="1">
        <f t="shared" si="265"/>
        <v>0.52061252254945656</v>
      </c>
      <c r="CY89" s="1">
        <f t="shared" si="265"/>
        <v>20.456674179067512</v>
      </c>
      <c r="CZ89" s="1">
        <f t="shared" si="265"/>
        <v>48.329762056174474</v>
      </c>
      <c r="DA89" s="1">
        <f t="shared" si="265"/>
        <v>7.6248564860555118E-2</v>
      </c>
      <c r="DB89" s="1">
        <f t="shared" si="265"/>
        <v>70.975807047034593</v>
      </c>
      <c r="DC89" s="1">
        <f t="shared" si="265"/>
        <v>9.9658160043845729</v>
      </c>
      <c r="DD89" s="1">
        <f t="shared" si="265"/>
        <v>583.21994108100625</v>
      </c>
      <c r="DE89" s="1">
        <f t="shared" si="265"/>
        <v>5.3658298105100277</v>
      </c>
      <c r="DF89" s="1">
        <f t="shared" si="265"/>
        <v>0.81462322199906367</v>
      </c>
      <c r="DG89" s="1">
        <f t="shared" si="265"/>
        <v>63.045898158897757</v>
      </c>
      <c r="DH89" s="1">
        <f t="shared" si="265"/>
        <v>5.2736330802923403E-3</v>
      </c>
      <c r="DI89" s="1">
        <f t="shared" si="265"/>
        <v>5.3780463607174402</v>
      </c>
      <c r="DJ89" s="1">
        <f t="shared" si="265"/>
        <v>0.4013719943296209</v>
      </c>
      <c r="DK89" s="1">
        <f t="shared" si="265"/>
        <v>0.40689028430365692</v>
      </c>
      <c r="DL89" s="1">
        <f t="shared" si="265"/>
        <v>3.4709813443718867E-5</v>
      </c>
      <c r="DM89" s="1">
        <f t="shared" si="265"/>
        <v>1.613421041902797</v>
      </c>
      <c r="DN89" s="1">
        <f t="shared" si="265"/>
        <v>4819.4475977009042</v>
      </c>
      <c r="DO89" s="1">
        <f t="shared" si="265"/>
        <v>0.73648775933998667</v>
      </c>
      <c r="DP89" s="1"/>
      <c r="DQ89" s="1"/>
      <c r="DR89" s="5" t="str">
        <f>DR75</f>
        <v>BT1</v>
      </c>
      <c r="DS89" s="1" t="str">
        <f t="shared" si="260"/>
        <v>Ally-shoring</v>
      </c>
      <c r="DT89" s="1">
        <f t="shared" ref="DT89:EM89" si="266">DT49</f>
        <v>69.972226251114819</v>
      </c>
      <c r="DU89" s="1">
        <f t="shared" si="266"/>
        <v>1145.5866331192346</v>
      </c>
      <c r="DV89" s="1">
        <f t="shared" si="266"/>
        <v>0.52073659151911567</v>
      </c>
      <c r="DW89" s="1">
        <f t="shared" si="266"/>
        <v>20.459832340527189</v>
      </c>
      <c r="DX89" s="1">
        <f t="shared" si="266"/>
        <v>48.330097290077077</v>
      </c>
      <c r="DY89" s="1">
        <f t="shared" si="266"/>
        <v>7.6251630842462143E-2</v>
      </c>
      <c r="DZ89" s="1">
        <f t="shared" si="266"/>
        <v>70.986204908027133</v>
      </c>
      <c r="EA89" s="1">
        <f t="shared" si="266"/>
        <v>9.9669402427323899</v>
      </c>
      <c r="EB89" s="1">
        <f t="shared" si="266"/>
        <v>583.22588820410749</v>
      </c>
      <c r="EC89" s="1">
        <f t="shared" si="266"/>
        <v>5.3660852726301647</v>
      </c>
      <c r="ED89" s="1">
        <f t="shared" si="266"/>
        <v>0.81484994699585267</v>
      </c>
      <c r="EE89" s="1">
        <f t="shared" si="266"/>
        <v>63.047031707499407</v>
      </c>
      <c r="EF89" s="1">
        <f t="shared" si="266"/>
        <v>5.2746237548716044E-3</v>
      </c>
      <c r="EG89" s="1">
        <f t="shared" si="266"/>
        <v>5.3800418581753613</v>
      </c>
      <c r="EH89" s="1">
        <f t="shared" si="266"/>
        <v>0.40142895674521223</v>
      </c>
      <c r="EI89" s="1">
        <f t="shared" si="266"/>
        <v>0.40694795447880905</v>
      </c>
      <c r="EJ89" s="1">
        <f t="shared" si="266"/>
        <v>3.4713308875675374E-5</v>
      </c>
      <c r="EK89" s="1">
        <f t="shared" si="266"/>
        <v>1.6138461728659965</v>
      </c>
      <c r="EL89" s="1">
        <f t="shared" si="266"/>
        <v>4820.9409046215351</v>
      </c>
      <c r="EM89" s="1">
        <f t="shared" si="266"/>
        <v>0.73663536161237331</v>
      </c>
    </row>
    <row r="90" spans="2:143" x14ac:dyDescent="0.2">
      <c r="B90" s="5"/>
      <c r="C90" s="1" t="str">
        <f t="shared" si="255"/>
        <v>Reshoring</v>
      </c>
      <c r="D90" s="1">
        <f t="shared" ref="D90:W90" si="267">D59</f>
        <v>70.991779045544504</v>
      </c>
      <c r="E90" s="1">
        <f t="shared" si="267"/>
        <v>1156.6466891267942</v>
      </c>
      <c r="F90" s="1">
        <f t="shared" si="267"/>
        <v>0.26382843898391722</v>
      </c>
      <c r="G90" s="1">
        <f t="shared" si="267"/>
        <v>21.150472210931152</v>
      </c>
      <c r="H90" s="1">
        <f t="shared" si="267"/>
        <v>39.014207011003379</v>
      </c>
      <c r="I90" s="1">
        <f t="shared" si="267"/>
        <v>6.1575328355761898E-2</v>
      </c>
      <c r="J90" s="1">
        <f t="shared" si="267"/>
        <v>71.938016079976791</v>
      </c>
      <c r="K90" s="1">
        <f t="shared" si="267"/>
        <v>8.1792619773160027</v>
      </c>
      <c r="L90" s="1">
        <f t="shared" si="267"/>
        <v>508.30724961847892</v>
      </c>
      <c r="M90" s="1">
        <f t="shared" si="267"/>
        <v>5.0898965087330348</v>
      </c>
      <c r="N90" s="1">
        <f t="shared" si="267"/>
        <v>0.53093002902258835</v>
      </c>
      <c r="O90" s="1">
        <f t="shared" si="267"/>
        <v>50.110178061003936</v>
      </c>
      <c r="P90" s="1">
        <f t="shared" si="267"/>
        <v>3.9817807497643408E-3</v>
      </c>
      <c r="Q90" s="1">
        <f t="shared" si="267"/>
        <v>3.0274312912568</v>
      </c>
      <c r="R90" s="1">
        <f t="shared" si="267"/>
        <v>0.59223325139355376</v>
      </c>
      <c r="S90" s="1">
        <f t="shared" si="267"/>
        <v>0.59857412298040702</v>
      </c>
      <c r="T90" s="1">
        <f t="shared" si="267"/>
        <v>3.9601654054106382E-5</v>
      </c>
      <c r="U90" s="1">
        <f t="shared" si="267"/>
        <v>0.70689956415905386</v>
      </c>
      <c r="V90" s="1">
        <f t="shared" si="267"/>
        <v>1871.4035233362274</v>
      </c>
      <c r="W90" s="1">
        <f t="shared" si="267"/>
        <v>0.66732199619299115</v>
      </c>
      <c r="X90" s="1"/>
      <c r="Y90" s="1"/>
      <c r="Z90" s="5"/>
      <c r="AA90" s="1" t="str">
        <f t="shared" si="256"/>
        <v>Reshoring</v>
      </c>
      <c r="AB90" s="1">
        <f t="shared" ref="AB90:AU90" si="268">AB59</f>
        <v>69.30290455251604</v>
      </c>
      <c r="AC90" s="1">
        <f t="shared" si="268"/>
        <v>1126.6678682866475</v>
      </c>
      <c r="AD90" s="1">
        <f t="shared" si="268"/>
        <v>0.26071819506418042</v>
      </c>
      <c r="AE90" s="1">
        <f t="shared" si="268"/>
        <v>20.694280657837869</v>
      </c>
      <c r="AF90" s="1">
        <f t="shared" si="268"/>
        <v>36.820132420760793</v>
      </c>
      <c r="AG90" s="1">
        <f t="shared" si="268"/>
        <v>5.8128324945757155E-2</v>
      </c>
      <c r="AH90" s="1">
        <f t="shared" si="268"/>
        <v>70.217329681646888</v>
      </c>
      <c r="AI90" s="1">
        <f t="shared" si="268"/>
        <v>7.8963096921035563</v>
      </c>
      <c r="AJ90" s="1">
        <f t="shared" si="268"/>
        <v>480.29066262234755</v>
      </c>
      <c r="AK90" s="1">
        <f t="shared" si="268"/>
        <v>4.859784000829328</v>
      </c>
      <c r="AL90" s="1">
        <f t="shared" si="268"/>
        <v>0.50636653514173868</v>
      </c>
      <c r="AM90" s="1">
        <f t="shared" si="268"/>
        <v>47.297709495186318</v>
      </c>
      <c r="AN90" s="1">
        <f t="shared" si="268"/>
        <v>3.8559947214543973E-3</v>
      </c>
      <c r="AO90" s="1">
        <f t="shared" si="268"/>
        <v>2.9149823689932055</v>
      </c>
      <c r="AP90" s="1">
        <f t="shared" si="268"/>
        <v>0.59172407465873744</v>
      </c>
      <c r="AQ90" s="1">
        <f t="shared" si="268"/>
        <v>0.59798941728042954</v>
      </c>
      <c r="AR90" s="1">
        <f t="shared" si="268"/>
        <v>3.8571969294362155E-5</v>
      </c>
      <c r="AS90" s="1">
        <f t="shared" si="268"/>
        <v>0.70294290319666219</v>
      </c>
      <c r="AT90" s="1">
        <f t="shared" si="268"/>
        <v>1865.087918815578</v>
      </c>
      <c r="AU90" s="1">
        <f t="shared" si="268"/>
        <v>0.63856957490663324</v>
      </c>
      <c r="AV90" s="1"/>
      <c r="AW90" s="1"/>
      <c r="AX90" s="5"/>
      <c r="AY90" s="1" t="str">
        <f t="shared" si="257"/>
        <v>Reshoring</v>
      </c>
      <c r="AZ90" s="1">
        <f t="shared" ref="AZ90:BS90" si="269">AZ59</f>
        <v>69.3863635164318</v>
      </c>
      <c r="BA90" s="1">
        <f t="shared" si="269"/>
        <v>1127.9041233452308</v>
      </c>
      <c r="BB90" s="1">
        <f t="shared" si="269"/>
        <v>0.26099924246715595</v>
      </c>
      <c r="BC90" s="1">
        <f t="shared" si="269"/>
        <v>20.719174235051238</v>
      </c>
      <c r="BD90" s="1">
        <f t="shared" si="269"/>
        <v>36.833072355995753</v>
      </c>
      <c r="BE90" s="1">
        <f t="shared" si="269"/>
        <v>5.8161841951668937E-2</v>
      </c>
      <c r="BF90" s="1">
        <f t="shared" si="269"/>
        <v>70.30105866639974</v>
      </c>
      <c r="BG90" s="1">
        <f t="shared" si="269"/>
        <v>7.9034381799796849</v>
      </c>
      <c r="BH90" s="1">
        <f t="shared" si="269"/>
        <v>480.55253222962892</v>
      </c>
      <c r="BI90" s="1">
        <f t="shared" si="269"/>
        <v>4.8629017667604213</v>
      </c>
      <c r="BJ90" s="1">
        <f t="shared" si="269"/>
        <v>0.5072679088225317</v>
      </c>
      <c r="BK90" s="1">
        <f t="shared" si="269"/>
        <v>47.316026843538246</v>
      </c>
      <c r="BL90" s="1">
        <f t="shared" si="269"/>
        <v>3.8608738116355048E-3</v>
      </c>
      <c r="BM90" s="1">
        <f t="shared" si="269"/>
        <v>2.9183503378885631</v>
      </c>
      <c r="BN90" s="1">
        <f t="shared" si="269"/>
        <v>0.59255160854401079</v>
      </c>
      <c r="BO90" s="1">
        <f t="shared" si="269"/>
        <v>0.5988242065717776</v>
      </c>
      <c r="BP90" s="1">
        <f t="shared" si="269"/>
        <v>3.8613209940383774E-5</v>
      </c>
      <c r="BQ90" s="1">
        <f t="shared" si="269"/>
        <v>0.70374978238357933</v>
      </c>
      <c r="BR90" s="1">
        <f t="shared" si="269"/>
        <v>1867.7403369711831</v>
      </c>
      <c r="BS90" s="1">
        <f t="shared" si="269"/>
        <v>0.63938055457675913</v>
      </c>
      <c r="BT90" s="1"/>
      <c r="BU90" s="1"/>
      <c r="BV90" s="5"/>
      <c r="BW90" s="1" t="str">
        <f t="shared" si="258"/>
        <v>Reshoring</v>
      </c>
      <c r="BX90" s="1">
        <f t="shared" ref="BX90:CQ90" si="270">BX59</f>
        <v>69.432780755791754</v>
      </c>
      <c r="BY90" s="1">
        <f t="shared" si="270"/>
        <v>1128.5833223762663</v>
      </c>
      <c r="BZ90" s="1">
        <f t="shared" si="270"/>
        <v>0.26115872743320434</v>
      </c>
      <c r="CA90" s="1">
        <f t="shared" si="270"/>
        <v>20.733106138539473</v>
      </c>
      <c r="CB90" s="1">
        <f t="shared" si="270"/>
        <v>36.836812753690133</v>
      </c>
      <c r="CC90" s="1">
        <f t="shared" si="270"/>
        <v>5.81756165708599E-2</v>
      </c>
      <c r="CD90" s="1">
        <f t="shared" si="270"/>
        <v>70.347575083322326</v>
      </c>
      <c r="CE90" s="1">
        <f t="shared" si="270"/>
        <v>7.9071633835261164</v>
      </c>
      <c r="CF90" s="1">
        <f t="shared" si="270"/>
        <v>480.65796776625479</v>
      </c>
      <c r="CG90" s="1">
        <f t="shared" si="270"/>
        <v>4.8643473591561568</v>
      </c>
      <c r="CH90" s="1">
        <f t="shared" si="270"/>
        <v>0.5077609257796053</v>
      </c>
      <c r="CI90" s="1">
        <f t="shared" si="270"/>
        <v>47.321849495258817</v>
      </c>
      <c r="CJ90" s="1">
        <f t="shared" si="270"/>
        <v>3.8635918836666091E-3</v>
      </c>
      <c r="CK90" s="1">
        <f t="shared" si="270"/>
        <v>2.9201865861661278</v>
      </c>
      <c r="CL90" s="1">
        <f t="shared" si="270"/>
        <v>0.59303487990761594</v>
      </c>
      <c r="CM90" s="1">
        <f t="shared" si="270"/>
        <v>0.59931160726108712</v>
      </c>
      <c r="CN90" s="1">
        <f t="shared" si="270"/>
        <v>3.8635731869562362E-5</v>
      </c>
      <c r="CO90" s="1">
        <f t="shared" si="270"/>
        <v>0.70421587151414244</v>
      </c>
      <c r="CP90" s="1">
        <f t="shared" si="270"/>
        <v>1869.3018366071747</v>
      </c>
      <c r="CQ90" s="1">
        <f t="shared" si="270"/>
        <v>0.6398166351815272</v>
      </c>
      <c r="CR90" s="1"/>
      <c r="CS90" s="1"/>
      <c r="CT90" s="5"/>
      <c r="CU90" s="1" t="str">
        <f t="shared" si="259"/>
        <v>Reshoring</v>
      </c>
      <c r="CV90" s="1">
        <f t="shared" ref="CV90:DO90" si="271">CV59</f>
        <v>69.462980416931188</v>
      </c>
      <c r="CW90" s="1">
        <f t="shared" si="271"/>
        <v>1129.0233796370733</v>
      </c>
      <c r="CX90" s="1">
        <f t="shared" si="271"/>
        <v>0.26126318808564719</v>
      </c>
      <c r="CY90" s="1">
        <f t="shared" si="271"/>
        <v>20.742189517329798</v>
      </c>
      <c r="CZ90" s="1">
        <f t="shared" si="271"/>
        <v>36.838486606714298</v>
      </c>
      <c r="DA90" s="1">
        <f t="shared" si="271"/>
        <v>5.8183508949572083E-2</v>
      </c>
      <c r="DB90" s="1">
        <f t="shared" si="271"/>
        <v>70.377828063531581</v>
      </c>
      <c r="DC90" s="1">
        <f t="shared" si="271"/>
        <v>7.9095344157969478</v>
      </c>
      <c r="DD90" s="1">
        <f t="shared" si="271"/>
        <v>480.71772815400089</v>
      </c>
      <c r="DE90" s="1">
        <f t="shared" si="271"/>
        <v>4.8652244994813003</v>
      </c>
      <c r="DF90" s="1">
        <f t="shared" si="271"/>
        <v>0.50807986742357747</v>
      </c>
      <c r="DG90" s="1">
        <f t="shared" si="271"/>
        <v>47.324678410854403</v>
      </c>
      <c r="DH90" s="1">
        <f t="shared" si="271"/>
        <v>3.8653612775420079E-3</v>
      </c>
      <c r="DI90" s="1">
        <f t="shared" si="271"/>
        <v>2.9213731564095569</v>
      </c>
      <c r="DJ90" s="1">
        <f t="shared" si="271"/>
        <v>0.59335436178399681</v>
      </c>
      <c r="DK90" s="1">
        <f t="shared" si="271"/>
        <v>0.59963379640694159</v>
      </c>
      <c r="DL90" s="1">
        <f t="shared" si="271"/>
        <v>3.8650293745834322E-5</v>
      </c>
      <c r="DM90" s="1">
        <f t="shared" si="271"/>
        <v>0.70452292287105334</v>
      </c>
      <c r="DN90" s="1">
        <f t="shared" si="271"/>
        <v>1870.336733594753</v>
      </c>
      <c r="DO90" s="1">
        <f t="shared" si="271"/>
        <v>0.64009706619759843</v>
      </c>
      <c r="DP90" s="1"/>
      <c r="DQ90" s="1"/>
      <c r="DR90" s="5"/>
      <c r="DS90" s="1" t="str">
        <f t="shared" si="260"/>
        <v>Reshoring</v>
      </c>
      <c r="DT90" s="1">
        <f t="shared" ref="DT90:EM90" si="272">DT59</f>
        <v>69.475062635904237</v>
      </c>
      <c r="DU90" s="1">
        <f t="shared" si="272"/>
        <v>1129.1918036758038</v>
      </c>
      <c r="DV90" s="1">
        <f t="shared" si="272"/>
        <v>0.26130787825352519</v>
      </c>
      <c r="DW90" s="1">
        <f t="shared" si="272"/>
        <v>20.74590265651501</v>
      </c>
      <c r="DX90" s="1">
        <f t="shared" si="272"/>
        <v>36.836007108956018</v>
      </c>
      <c r="DY90" s="1">
        <f t="shared" si="272"/>
        <v>5.818223143370118E-2</v>
      </c>
      <c r="DZ90" s="1">
        <f t="shared" si="272"/>
        <v>70.389885105434203</v>
      </c>
      <c r="EA90" s="1">
        <f t="shared" si="272"/>
        <v>7.9102649813457075</v>
      </c>
      <c r="EB90" s="1">
        <f t="shared" si="272"/>
        <v>480.70499889145151</v>
      </c>
      <c r="EC90" s="1">
        <f t="shared" si="272"/>
        <v>4.8653124578490408</v>
      </c>
      <c r="ED90" s="1">
        <f t="shared" si="272"/>
        <v>0.50819986447039278</v>
      </c>
      <c r="EE90" s="1">
        <f t="shared" si="272"/>
        <v>47.321833215355312</v>
      </c>
      <c r="EF90" s="1">
        <f t="shared" si="272"/>
        <v>3.8660733075280163E-3</v>
      </c>
      <c r="EG90" s="1">
        <f t="shared" si="272"/>
        <v>2.9218143256478224</v>
      </c>
      <c r="EH90" s="1">
        <f t="shared" si="272"/>
        <v>0.59350317745793224</v>
      </c>
      <c r="EI90" s="1">
        <f t="shared" si="272"/>
        <v>0.5997837810436657</v>
      </c>
      <c r="EJ90" s="1">
        <f t="shared" si="272"/>
        <v>3.8655741867014897E-5</v>
      </c>
      <c r="EK90" s="1">
        <f t="shared" si="272"/>
        <v>0.70466157414986064</v>
      </c>
      <c r="EL90" s="1">
        <f t="shared" si="272"/>
        <v>1870.8295060363453</v>
      </c>
      <c r="EM90" s="1">
        <f t="shared" si="272"/>
        <v>0.6401956372434352</v>
      </c>
    </row>
    <row r="91" spans="2:143" x14ac:dyDescent="0.2">
      <c r="B91" s="5"/>
      <c r="C91" s="1" t="str">
        <f t="shared" si="255"/>
        <v>BAU</v>
      </c>
      <c r="D91" s="1">
        <f t="shared" ref="D91:W91" si="273">D69</f>
        <v>88.468365397126291</v>
      </c>
      <c r="E91" s="1">
        <f t="shared" si="273"/>
        <v>1323.4601778002282</v>
      </c>
      <c r="F91" s="1">
        <f t="shared" si="273"/>
        <v>0.50157171049291283</v>
      </c>
      <c r="G91" s="1">
        <f t="shared" si="273"/>
        <v>24.321664908183791</v>
      </c>
      <c r="H91" s="1">
        <f t="shared" si="273"/>
        <v>51.895307959653962</v>
      </c>
      <c r="I91" s="1">
        <f t="shared" si="273"/>
        <v>8.5087453884799935E-2</v>
      </c>
      <c r="J91" s="1">
        <f t="shared" si="273"/>
        <v>89.973381704816916</v>
      </c>
      <c r="K91" s="1">
        <f t="shared" si="273"/>
        <v>12.513155412273091</v>
      </c>
      <c r="L91" s="1">
        <f t="shared" si="273"/>
        <v>676.75831001550932</v>
      </c>
      <c r="M91" s="1">
        <f t="shared" si="273"/>
        <v>5.474436961598065</v>
      </c>
      <c r="N91" s="1">
        <f t="shared" si="273"/>
        <v>0.78014126047691534</v>
      </c>
      <c r="O91" s="1">
        <f t="shared" si="273"/>
        <v>68.190124653930837</v>
      </c>
      <c r="P91" s="1">
        <f t="shared" si="273"/>
        <v>5.7097719928902281E-3</v>
      </c>
      <c r="Q91" s="1">
        <f t="shared" si="273"/>
        <v>5.6894587826112257</v>
      </c>
      <c r="R91" s="1">
        <f t="shared" si="273"/>
        <v>0.49039742545030118</v>
      </c>
      <c r="S91" s="1">
        <f t="shared" si="273"/>
        <v>0.49647968582279994</v>
      </c>
      <c r="T91" s="1">
        <f t="shared" si="273"/>
        <v>3.9900557484345621E-5</v>
      </c>
      <c r="U91" s="1">
        <f t="shared" si="273"/>
        <v>1.5138520114052332</v>
      </c>
      <c r="V91" s="1">
        <f t="shared" si="273"/>
        <v>6009.4861038890667</v>
      </c>
      <c r="W91" s="1">
        <f t="shared" si="273"/>
        <v>0.74164313741412646</v>
      </c>
      <c r="X91" s="1"/>
      <c r="Y91" s="1"/>
      <c r="Z91" s="5"/>
      <c r="AA91" s="1" t="str">
        <f t="shared" si="256"/>
        <v>BAU</v>
      </c>
      <c r="AB91" s="1">
        <f t="shared" ref="AB91:AU91" si="274">AB69</f>
        <v>85.702402937819528</v>
      </c>
      <c r="AC91" s="1">
        <f t="shared" si="274"/>
        <v>1281.0635472792646</v>
      </c>
      <c r="AD91" s="1">
        <f t="shared" si="274"/>
        <v>0.49521653376270652</v>
      </c>
      <c r="AE91" s="1">
        <f t="shared" si="274"/>
        <v>23.602890314746521</v>
      </c>
      <c r="AF91" s="1">
        <f t="shared" si="274"/>
        <v>49.739583099004186</v>
      </c>
      <c r="AG91" s="1">
        <f t="shared" si="274"/>
        <v>8.1348834678220752E-2</v>
      </c>
      <c r="AH91" s="1">
        <f t="shared" si="274"/>
        <v>87.157844474504131</v>
      </c>
      <c r="AI91" s="1">
        <f t="shared" si="274"/>
        <v>12.09616914703874</v>
      </c>
      <c r="AJ91" s="1">
        <f t="shared" si="274"/>
        <v>645.76523378762806</v>
      </c>
      <c r="AK91" s="1">
        <f t="shared" si="274"/>
        <v>5.2249044408926109</v>
      </c>
      <c r="AL91" s="1">
        <f t="shared" si="274"/>
        <v>0.75736023663525942</v>
      </c>
      <c r="AM91" s="1">
        <f t="shared" si="274"/>
        <v>65.409671709285234</v>
      </c>
      <c r="AN91" s="1">
        <f t="shared" si="274"/>
        <v>5.5839921605652142E-3</v>
      </c>
      <c r="AO91" s="1">
        <f t="shared" si="274"/>
        <v>5.5356981518782327</v>
      </c>
      <c r="AP91" s="1">
        <f t="shared" si="274"/>
        <v>0.48025014044816061</v>
      </c>
      <c r="AQ91" s="1">
        <f t="shared" si="274"/>
        <v>0.4861954973486311</v>
      </c>
      <c r="AR91" s="1">
        <f t="shared" si="274"/>
        <v>3.8434523841958619E-5</v>
      </c>
      <c r="AS91" s="1">
        <f t="shared" si="274"/>
        <v>1.5017258181467934</v>
      </c>
      <c r="AT91" s="1">
        <f t="shared" si="274"/>
        <v>5981.9213174370125</v>
      </c>
      <c r="AU91" s="1">
        <f t="shared" si="274"/>
        <v>0.71225797408561786</v>
      </c>
      <c r="AV91" s="1"/>
      <c r="AW91" s="1"/>
      <c r="AX91" s="5"/>
      <c r="AY91" s="1" t="str">
        <f t="shared" si="257"/>
        <v>BAU</v>
      </c>
      <c r="AZ91" s="1">
        <f t="shared" ref="AZ91:BS91" si="275">AZ69</f>
        <v>85.786608300587901</v>
      </c>
      <c r="BA91" s="1">
        <f t="shared" si="275"/>
        <v>1282.2986307692247</v>
      </c>
      <c r="BB91" s="1">
        <f t="shared" si="275"/>
        <v>0.49579438831860395</v>
      </c>
      <c r="BC91" s="1">
        <f t="shared" si="275"/>
        <v>23.626908094916143</v>
      </c>
      <c r="BD91" s="1">
        <f t="shared" si="275"/>
        <v>49.768615000943683</v>
      </c>
      <c r="BE91" s="1">
        <f t="shared" si="275"/>
        <v>8.1407114057804347E-2</v>
      </c>
      <c r="BF91" s="1">
        <f t="shared" si="275"/>
        <v>87.242685893506234</v>
      </c>
      <c r="BG91" s="1">
        <f t="shared" si="275"/>
        <v>12.106265041707834</v>
      </c>
      <c r="BH91" s="1">
        <f t="shared" si="275"/>
        <v>646.15881987751243</v>
      </c>
      <c r="BI91" s="1">
        <f t="shared" si="275"/>
        <v>5.228579834599377</v>
      </c>
      <c r="BJ91" s="1">
        <f t="shared" si="275"/>
        <v>0.75874934660952054</v>
      </c>
      <c r="BK91" s="1">
        <f t="shared" si="275"/>
        <v>65.45086121336189</v>
      </c>
      <c r="BL91" s="1">
        <f t="shared" si="275"/>
        <v>5.590560317292304E-3</v>
      </c>
      <c r="BM91" s="1">
        <f t="shared" si="275"/>
        <v>5.5469164499874477</v>
      </c>
      <c r="BN91" s="1">
        <f t="shared" si="275"/>
        <v>0.48068742088524652</v>
      </c>
      <c r="BO91" s="1">
        <f t="shared" si="275"/>
        <v>0.48663823367195996</v>
      </c>
      <c r="BP91" s="1">
        <f t="shared" si="275"/>
        <v>3.8468032877436537E-5</v>
      </c>
      <c r="BQ91" s="1">
        <f t="shared" si="275"/>
        <v>1.503590946431882</v>
      </c>
      <c r="BR91" s="1">
        <f t="shared" si="275"/>
        <v>5990.5447276811074</v>
      </c>
      <c r="BS91" s="1">
        <f t="shared" si="275"/>
        <v>0.71327768999362851</v>
      </c>
      <c r="BT91" s="1"/>
      <c r="BU91" s="1"/>
      <c r="BV91" s="5"/>
      <c r="BW91" s="1" t="str">
        <f t="shared" si="258"/>
        <v>BAU</v>
      </c>
      <c r="BX91" s="1">
        <f t="shared" ref="BX91:CQ91" si="276">BX69</f>
        <v>85.832039902493278</v>
      </c>
      <c r="BY91" s="1">
        <f t="shared" si="276"/>
        <v>1282.9625430588264</v>
      </c>
      <c r="BZ91" s="1">
        <f t="shared" si="276"/>
        <v>0.49612681824377663</v>
      </c>
      <c r="CA91" s="1">
        <f t="shared" si="276"/>
        <v>23.640005690195039</v>
      </c>
      <c r="CB91" s="1">
        <f t="shared" si="276"/>
        <v>49.781940474625287</v>
      </c>
      <c r="CC91" s="1">
        <f t="shared" si="276"/>
        <v>8.143501435486418E-2</v>
      </c>
      <c r="CD91" s="1">
        <f t="shared" si="276"/>
        <v>87.288403187405493</v>
      </c>
      <c r="CE91" s="1">
        <f t="shared" si="276"/>
        <v>12.111524230951844</v>
      </c>
      <c r="CF91" s="1">
        <f t="shared" si="276"/>
        <v>646.3367300595861</v>
      </c>
      <c r="CG91" s="1">
        <f t="shared" si="276"/>
        <v>5.2303367032758343</v>
      </c>
      <c r="CH91" s="1">
        <f t="shared" si="276"/>
        <v>0.75953692943103701</v>
      </c>
      <c r="CI91" s="1">
        <f t="shared" si="276"/>
        <v>65.470269966082554</v>
      </c>
      <c r="CJ91" s="1">
        <f t="shared" si="276"/>
        <v>5.5942566247398082E-3</v>
      </c>
      <c r="CK91" s="1">
        <f t="shared" si="276"/>
        <v>5.5534411587915224</v>
      </c>
      <c r="CL91" s="1">
        <f t="shared" si="276"/>
        <v>0.48093200914102197</v>
      </c>
      <c r="CM91" s="1">
        <f t="shared" si="276"/>
        <v>0.48688584649125977</v>
      </c>
      <c r="CN91" s="1">
        <f t="shared" si="276"/>
        <v>3.8485559358986086E-5</v>
      </c>
      <c r="CO91" s="1">
        <f t="shared" si="276"/>
        <v>1.5046781085583316</v>
      </c>
      <c r="CP91" s="1">
        <f t="shared" si="276"/>
        <v>5995.6038647324931</v>
      </c>
      <c r="CQ91" s="1">
        <f t="shared" si="276"/>
        <v>0.71383885386447021</v>
      </c>
      <c r="CR91" s="1"/>
      <c r="CS91" s="1"/>
      <c r="CT91" s="5"/>
      <c r="CU91" s="1" t="str">
        <f t="shared" si="259"/>
        <v>BAU</v>
      </c>
      <c r="CV91" s="1">
        <f t="shared" ref="CV91:DO91" si="277">CV69</f>
        <v>85.86129038785397</v>
      </c>
      <c r="CW91" s="1">
        <f t="shared" si="277"/>
        <v>1283.3894375493464</v>
      </c>
      <c r="CX91" s="1">
        <f t="shared" si="277"/>
        <v>0.4963455282659508</v>
      </c>
      <c r="CY91" s="1">
        <f t="shared" si="277"/>
        <v>23.648469936188604</v>
      </c>
      <c r="CZ91" s="1">
        <f t="shared" si="277"/>
        <v>49.789990076995132</v>
      </c>
      <c r="DA91" s="1">
        <f t="shared" si="277"/>
        <v>8.1452174734002833E-2</v>
      </c>
      <c r="DB91" s="1">
        <f t="shared" si="277"/>
        <v>87.317824589069488</v>
      </c>
      <c r="DC91" s="1">
        <f t="shared" si="277"/>
        <v>12.114867701043829</v>
      </c>
      <c r="DD91" s="1">
        <f t="shared" si="277"/>
        <v>646.44347097451612</v>
      </c>
      <c r="DE91" s="1">
        <f t="shared" si="277"/>
        <v>5.2314166133429092</v>
      </c>
      <c r="DF91" s="1">
        <f t="shared" si="277"/>
        <v>0.76005264057822342</v>
      </c>
      <c r="DG91" s="1">
        <f t="shared" si="277"/>
        <v>65.482128306529148</v>
      </c>
      <c r="DH91" s="1">
        <f t="shared" si="277"/>
        <v>5.5966710020040698E-3</v>
      </c>
      <c r="DI91" s="1">
        <f t="shared" si="277"/>
        <v>5.557748939386717</v>
      </c>
      <c r="DJ91" s="1">
        <f t="shared" si="277"/>
        <v>0.48109144563108097</v>
      </c>
      <c r="DK91" s="1">
        <f t="shared" si="277"/>
        <v>0.48704724863765136</v>
      </c>
      <c r="DL91" s="1">
        <f t="shared" si="277"/>
        <v>3.8496718295657876E-5</v>
      </c>
      <c r="DM91" s="1">
        <f t="shared" si="277"/>
        <v>1.5053963808869975</v>
      </c>
      <c r="DN91" s="1">
        <f t="shared" si="277"/>
        <v>5998.9532076177302</v>
      </c>
      <c r="DO91" s="1">
        <f t="shared" si="277"/>
        <v>0.71420264134474065</v>
      </c>
      <c r="DP91" s="1"/>
      <c r="DQ91" s="1"/>
      <c r="DR91" s="5"/>
      <c r="DS91" s="1" t="str">
        <f t="shared" si="260"/>
        <v>BAU</v>
      </c>
      <c r="DT91" s="1">
        <f t="shared" ref="DT91:EM91" si="278">DT69</f>
        <v>85.871717081770086</v>
      </c>
      <c r="DU91" s="1">
        <f t="shared" si="278"/>
        <v>1283.5392661341443</v>
      </c>
      <c r="DV91" s="1">
        <f t="shared" si="278"/>
        <v>0.49644311072264863</v>
      </c>
      <c r="DW91" s="1">
        <f t="shared" si="278"/>
        <v>23.651619093037034</v>
      </c>
      <c r="DX91" s="1">
        <f t="shared" si="278"/>
        <v>49.790641011679845</v>
      </c>
      <c r="DY91" s="1">
        <f t="shared" si="278"/>
        <v>8.1454928717475561E-2</v>
      </c>
      <c r="DZ91" s="1">
        <f t="shared" si="278"/>
        <v>87.32825762845826</v>
      </c>
      <c r="EA91" s="1">
        <f t="shared" si="278"/>
        <v>12.11588146726381</v>
      </c>
      <c r="EB91" s="1">
        <f t="shared" si="278"/>
        <v>646.44883546905135</v>
      </c>
      <c r="EC91" s="1">
        <f t="shared" si="278"/>
        <v>5.2315867631053958</v>
      </c>
      <c r="ED91" s="1">
        <f t="shared" si="278"/>
        <v>0.76027260364895044</v>
      </c>
      <c r="EE91" s="1">
        <f t="shared" si="278"/>
        <v>65.483685196795548</v>
      </c>
      <c r="EF91" s="1">
        <f t="shared" si="278"/>
        <v>5.5976765269542539E-3</v>
      </c>
      <c r="EG91" s="1">
        <f t="shared" si="278"/>
        <v>5.5597328224938201</v>
      </c>
      <c r="EH91" s="1">
        <f t="shared" si="278"/>
        <v>0.48115650716519426</v>
      </c>
      <c r="EI91" s="1">
        <f t="shared" si="278"/>
        <v>0.48711308770546058</v>
      </c>
      <c r="EJ91" s="1">
        <f t="shared" si="278"/>
        <v>3.8500171356496972E-5</v>
      </c>
      <c r="EK91" s="1">
        <f t="shared" si="278"/>
        <v>1.5057292151483705</v>
      </c>
      <c r="EL91" s="1">
        <f t="shared" si="278"/>
        <v>6000.5332387551243</v>
      </c>
      <c r="EM91" s="1">
        <f t="shared" si="278"/>
        <v>0.71434276169433653</v>
      </c>
    </row>
    <row r="92" spans="2:143" x14ac:dyDescent="0.2">
      <c r="B92" s="5" t="str">
        <f>B78</f>
        <v>BT2</v>
      </c>
      <c r="C92" s="1" t="str">
        <f t="shared" si="255"/>
        <v>Ally-shoring</v>
      </c>
      <c r="D92" s="1">
        <f t="shared" ref="D92:W92" si="279">D50</f>
        <v>71.784112680445915</v>
      </c>
      <c r="E92" s="1">
        <f t="shared" si="279"/>
        <v>1177.0921441168489</v>
      </c>
      <c r="F92" s="1">
        <f t="shared" si="279"/>
        <v>0.52163813902204215</v>
      </c>
      <c r="G92" s="1">
        <f t="shared" si="279"/>
        <v>20.956351263705191</v>
      </c>
      <c r="H92" s="1">
        <f t="shared" si="279"/>
        <v>50.355665468574713</v>
      </c>
      <c r="I92" s="1">
        <f t="shared" si="279"/>
        <v>7.9466491663929342E-2</v>
      </c>
      <c r="J92" s="1">
        <f t="shared" si="279"/>
        <v>72.828312298743853</v>
      </c>
      <c r="K92" s="1">
        <f t="shared" si="279"/>
        <v>10.234103637581581</v>
      </c>
      <c r="L92" s="1">
        <f t="shared" si="279"/>
        <v>609.76873481998757</v>
      </c>
      <c r="M92" s="1">
        <f t="shared" si="279"/>
        <v>5.5932609218965714</v>
      </c>
      <c r="N92" s="1">
        <f t="shared" si="279"/>
        <v>0.83655496853543021</v>
      </c>
      <c r="O92" s="1">
        <f t="shared" si="279"/>
        <v>65.625164002882428</v>
      </c>
      <c r="P92" s="1">
        <f t="shared" si="279"/>
        <v>5.3694453153321706E-3</v>
      </c>
      <c r="Q92" s="1">
        <f t="shared" si="279"/>
        <v>5.4789175963026793</v>
      </c>
      <c r="R92" s="1">
        <f t="shared" si="279"/>
        <v>0.40893205787977294</v>
      </c>
      <c r="S92" s="1">
        <f t="shared" si="279"/>
        <v>0.41456494642810326</v>
      </c>
      <c r="T92" s="1">
        <f t="shared" si="279"/>
        <v>3.5907149566701533E-5</v>
      </c>
      <c r="U92" s="1">
        <f t="shared" si="279"/>
        <v>1.6091640660862909</v>
      </c>
      <c r="V92" s="1">
        <f t="shared" si="279"/>
        <v>4776.378506159369</v>
      </c>
      <c r="W92" s="1">
        <f t="shared" si="279"/>
        <v>0.76364688690375337</v>
      </c>
      <c r="X92" s="1"/>
      <c r="Y92" s="1"/>
      <c r="Z92" s="5" t="str">
        <f>Z78</f>
        <v>BT2</v>
      </c>
      <c r="AA92" s="1" t="str">
        <f t="shared" si="256"/>
        <v>Ally-shoring</v>
      </c>
      <c r="AB92" s="1">
        <f t="shared" ref="AB92:AU92" si="280">AB50</f>
        <v>69.520358593408162</v>
      </c>
      <c r="AC92" s="1">
        <f t="shared" si="280"/>
        <v>1135.9693531982905</v>
      </c>
      <c r="AD92" s="1">
        <f t="shared" si="280"/>
        <v>0.52504516866773032</v>
      </c>
      <c r="AE92" s="1">
        <f t="shared" si="280"/>
        <v>20.295822394955355</v>
      </c>
      <c r="AF92" s="1">
        <f t="shared" si="280"/>
        <v>48.556731019730734</v>
      </c>
      <c r="AG92" s="1">
        <f t="shared" si="280"/>
        <v>7.6500527358323245E-2</v>
      </c>
      <c r="AH92" s="1">
        <f t="shared" si="280"/>
        <v>70.53400313504271</v>
      </c>
      <c r="AI92" s="1">
        <f t="shared" si="280"/>
        <v>9.9845543504605061</v>
      </c>
      <c r="AJ92" s="1">
        <f t="shared" si="280"/>
        <v>585.38517355334034</v>
      </c>
      <c r="AK92" s="1">
        <f t="shared" si="280"/>
        <v>5.3088877640360232</v>
      </c>
      <c r="AL92" s="1">
        <f t="shared" si="280"/>
        <v>0.81135970565148285</v>
      </c>
      <c r="AM92" s="1">
        <f t="shared" si="280"/>
        <v>63.362118602933201</v>
      </c>
      <c r="AN92" s="1">
        <f t="shared" si="280"/>
        <v>5.2712330153766081E-3</v>
      </c>
      <c r="AO92" s="1">
        <f t="shared" si="280"/>
        <v>5.1993128288125687</v>
      </c>
      <c r="AP92" s="1">
        <f t="shared" si="280"/>
        <v>0.39955629681235244</v>
      </c>
      <c r="AQ92" s="1">
        <f t="shared" si="280"/>
        <v>0.40505104516023266</v>
      </c>
      <c r="AR92" s="1">
        <f t="shared" si="280"/>
        <v>3.4404109081913137E-5</v>
      </c>
      <c r="AS92" s="1">
        <f t="shared" si="280"/>
        <v>1.6305675394580144</v>
      </c>
      <c r="AT92" s="1">
        <f t="shared" si="280"/>
        <v>4895.3409099205974</v>
      </c>
      <c r="AU92" s="1">
        <f t="shared" si="280"/>
        <v>0.72075463532377193</v>
      </c>
      <c r="AV92" s="1"/>
      <c r="AW92" s="1"/>
      <c r="AX92" s="5" t="str">
        <f>AX78</f>
        <v>BT2</v>
      </c>
      <c r="AY92" s="1" t="str">
        <f t="shared" si="257"/>
        <v>Ally-shoring</v>
      </c>
      <c r="AZ92" s="1">
        <f t="shared" ref="AZ92:BS92" si="281">AZ50</f>
        <v>69.137645661460382</v>
      </c>
      <c r="BA92" s="1">
        <f t="shared" si="281"/>
        <v>1126.534372036175</v>
      </c>
      <c r="BB92" s="1">
        <f t="shared" si="281"/>
        <v>0.53277964168496228</v>
      </c>
      <c r="BC92" s="1">
        <f t="shared" si="281"/>
        <v>20.141674279657796</v>
      </c>
      <c r="BD92" s="1">
        <f t="shared" si="281"/>
        <v>48.941924586670623</v>
      </c>
      <c r="BE92" s="1">
        <f t="shared" si="281"/>
        <v>7.7000455619999714E-2</v>
      </c>
      <c r="BF92" s="1">
        <f t="shared" si="281"/>
        <v>70.152141465306755</v>
      </c>
      <c r="BG92" s="1">
        <f t="shared" si="281"/>
        <v>10.035221443209631</v>
      </c>
      <c r="BH92" s="1">
        <f t="shared" si="281"/>
        <v>589.3567183962557</v>
      </c>
      <c r="BI92" s="1">
        <f t="shared" si="281"/>
        <v>5.2443722550837935</v>
      </c>
      <c r="BJ92" s="1">
        <f t="shared" si="281"/>
        <v>0.81084639020478289</v>
      </c>
      <c r="BK92" s="1">
        <f t="shared" si="281"/>
        <v>63.899056888299832</v>
      </c>
      <c r="BL92" s="1">
        <f t="shared" si="281"/>
        <v>5.285018486636886E-3</v>
      </c>
      <c r="BM92" s="1">
        <f t="shared" si="281"/>
        <v>4.9897596332637812</v>
      </c>
      <c r="BN92" s="1">
        <f t="shared" si="281"/>
        <v>0.39814859560511051</v>
      </c>
      <c r="BO92" s="1">
        <f t="shared" si="281"/>
        <v>0.40362554925193533</v>
      </c>
      <c r="BP92" s="1">
        <f t="shared" si="281"/>
        <v>3.4084274885996731E-5</v>
      </c>
      <c r="BQ92" s="1">
        <f t="shared" si="281"/>
        <v>1.6594175697592637</v>
      </c>
      <c r="BR92" s="1">
        <f t="shared" si="281"/>
        <v>5016.9062758387827</v>
      </c>
      <c r="BS92" s="1">
        <f t="shared" si="281"/>
        <v>0.70261389220612991</v>
      </c>
      <c r="BT92" s="1"/>
      <c r="BU92" s="1"/>
      <c r="BV92" s="5" t="str">
        <f>BV78</f>
        <v>BT2</v>
      </c>
      <c r="BW92" s="1" t="str">
        <f t="shared" si="258"/>
        <v>Ally-shoring</v>
      </c>
      <c r="BX92" s="1">
        <f t="shared" ref="BX92:CQ92" si="282">BX50</f>
        <v>69.04216959774358</v>
      </c>
      <c r="BY92" s="1">
        <f t="shared" si="282"/>
        <v>1124.4071698839555</v>
      </c>
      <c r="BZ92" s="1">
        <f t="shared" si="282"/>
        <v>0.5339740987930286</v>
      </c>
      <c r="CA92" s="1">
        <f t="shared" si="282"/>
        <v>20.105432805580669</v>
      </c>
      <c r="CB92" s="1">
        <f t="shared" si="282"/>
        <v>49.015329516644925</v>
      </c>
      <c r="CC92" s="1">
        <f t="shared" si="282"/>
        <v>7.7090040414208985E-2</v>
      </c>
      <c r="CD92" s="1">
        <f t="shared" si="282"/>
        <v>70.056827169609065</v>
      </c>
      <c r="CE92" s="1">
        <f t="shared" si="282"/>
        <v>10.042450565262932</v>
      </c>
      <c r="CF92" s="1">
        <f t="shared" si="282"/>
        <v>590.11014011877239</v>
      </c>
      <c r="CG92" s="1">
        <f t="shared" si="282"/>
        <v>5.2316080601653479</v>
      </c>
      <c r="CH92" s="1">
        <f t="shared" si="282"/>
        <v>0.81024728261561541</v>
      </c>
      <c r="CI92" s="1">
        <f t="shared" si="282"/>
        <v>63.999784077543445</v>
      </c>
      <c r="CJ92" s="1">
        <f t="shared" si="282"/>
        <v>5.2854535905753628E-3</v>
      </c>
      <c r="CK92" s="1">
        <f t="shared" si="282"/>
        <v>4.9454152500791082</v>
      </c>
      <c r="CL92" s="1">
        <f t="shared" si="282"/>
        <v>0.39775530820849636</v>
      </c>
      <c r="CM92" s="1">
        <f t="shared" si="282"/>
        <v>0.40322732838023323</v>
      </c>
      <c r="CN92" s="1">
        <f t="shared" si="282"/>
        <v>3.4015997727586868E-5</v>
      </c>
      <c r="CO92" s="1">
        <f t="shared" si="282"/>
        <v>1.6639542436492194</v>
      </c>
      <c r="CP92" s="1">
        <f t="shared" si="282"/>
        <v>5036.6835821794248</v>
      </c>
      <c r="CQ92" s="1">
        <f t="shared" si="282"/>
        <v>0.69883915528894791</v>
      </c>
      <c r="CR92" s="1"/>
      <c r="CS92" s="1"/>
      <c r="CT92" s="5" t="str">
        <f>CT78</f>
        <v>BT2</v>
      </c>
      <c r="CU92" s="1" t="str">
        <f t="shared" si="259"/>
        <v>Ally-shoring</v>
      </c>
      <c r="CV92" s="1">
        <f t="shared" ref="CV92:DO92" si="283">CV50</f>
        <v>69.028692417520972</v>
      </c>
      <c r="CW92" s="1">
        <f t="shared" si="283"/>
        <v>1124.1115899663753</v>
      </c>
      <c r="CX92" s="1">
        <f t="shared" si="283"/>
        <v>0.53412243983943708</v>
      </c>
      <c r="CY92" s="1">
        <f t="shared" si="283"/>
        <v>20.100228319011535</v>
      </c>
      <c r="CZ92" s="1">
        <f t="shared" si="283"/>
        <v>49.028492998162982</v>
      </c>
      <c r="DA92" s="1">
        <f t="shared" si="283"/>
        <v>7.7106508469373974E-2</v>
      </c>
      <c r="DB92" s="1">
        <f t="shared" si="283"/>
        <v>70.043414969425243</v>
      </c>
      <c r="DC92" s="1">
        <f t="shared" si="283"/>
        <v>10.043611652813961</v>
      </c>
      <c r="DD92" s="1">
        <f t="shared" si="283"/>
        <v>590.25198277280253</v>
      </c>
      <c r="DE92" s="1">
        <f t="shared" si="283"/>
        <v>5.2300225577088693</v>
      </c>
      <c r="DF92" s="1">
        <f t="shared" si="283"/>
        <v>0.81014076669658019</v>
      </c>
      <c r="DG92" s="1">
        <f t="shared" si="283"/>
        <v>64.0174472676985</v>
      </c>
      <c r="DH92" s="1">
        <f t="shared" si="283"/>
        <v>5.2854302606761185E-3</v>
      </c>
      <c r="DI92" s="1">
        <f t="shared" si="283"/>
        <v>4.9387418523182873</v>
      </c>
      <c r="DJ92" s="1">
        <f t="shared" si="283"/>
        <v>0.3976957928077679</v>
      </c>
      <c r="DK92" s="1">
        <f t="shared" si="283"/>
        <v>0.40316710280128143</v>
      </c>
      <c r="DL92" s="1">
        <f t="shared" si="283"/>
        <v>3.4006984956237264E-5</v>
      </c>
      <c r="DM92" s="1">
        <f t="shared" si="283"/>
        <v>1.664516228713353</v>
      </c>
      <c r="DN92" s="1">
        <f t="shared" si="283"/>
        <v>5039.1803301307364</v>
      </c>
      <c r="DO92" s="1">
        <f t="shared" si="283"/>
        <v>0.69830061660793441</v>
      </c>
      <c r="DP92" s="1"/>
      <c r="DQ92" s="1"/>
      <c r="DR92" s="5" t="str">
        <f>DR78</f>
        <v>BT2</v>
      </c>
      <c r="DS92" s="1" t="str">
        <f t="shared" si="260"/>
        <v>Ally-shoring</v>
      </c>
      <c r="DT92" s="1">
        <f t="shared" ref="DT92:EM92" si="284">DT50</f>
        <v>69.027469030208906</v>
      </c>
      <c r="DU92" s="1">
        <f t="shared" si="284"/>
        <v>1124.0907817417892</v>
      </c>
      <c r="DV92" s="1">
        <f t="shared" si="284"/>
        <v>0.53411928447770041</v>
      </c>
      <c r="DW92" s="1">
        <f t="shared" si="284"/>
        <v>20.099892633502581</v>
      </c>
      <c r="DX92" s="1">
        <f t="shared" si="284"/>
        <v>49.02719108800413</v>
      </c>
      <c r="DY92" s="1">
        <f t="shared" si="284"/>
        <v>7.710443584339792E-2</v>
      </c>
      <c r="DZ92" s="1">
        <f t="shared" si="284"/>
        <v>70.04217113432523</v>
      </c>
      <c r="EA92" s="1">
        <f t="shared" si="284"/>
        <v>10.043426957059932</v>
      </c>
      <c r="EB92" s="1">
        <f t="shared" si="284"/>
        <v>590.23516104313944</v>
      </c>
      <c r="EC92" s="1">
        <f t="shared" si="284"/>
        <v>5.2298819185090171</v>
      </c>
      <c r="ED92" s="1">
        <f t="shared" si="284"/>
        <v>0.81012563286247574</v>
      </c>
      <c r="EE92" s="1">
        <f t="shared" si="284"/>
        <v>64.015775394532213</v>
      </c>
      <c r="EF92" s="1">
        <f t="shared" si="284"/>
        <v>5.285361337093124E-3</v>
      </c>
      <c r="EG92" s="1">
        <f t="shared" si="284"/>
        <v>4.9386816018221813</v>
      </c>
      <c r="EH92" s="1">
        <f t="shared" si="284"/>
        <v>0.39769108165649297</v>
      </c>
      <c r="EI92" s="1">
        <f t="shared" si="284"/>
        <v>0.40316231610051501</v>
      </c>
      <c r="EJ92" s="1">
        <f t="shared" si="284"/>
        <v>3.4006249057841881E-5</v>
      </c>
      <c r="EK92" s="1">
        <f t="shared" si="284"/>
        <v>1.6645100061948255</v>
      </c>
      <c r="EL92" s="1">
        <f t="shared" si="284"/>
        <v>5039.1708093845318</v>
      </c>
      <c r="EM92" s="1">
        <f t="shared" si="284"/>
        <v>0.69828399422287246</v>
      </c>
    </row>
    <row r="93" spans="2:143" x14ac:dyDescent="0.2">
      <c r="B93" s="5"/>
      <c r="C93" s="1" t="str">
        <f t="shared" si="255"/>
        <v>Reshoring</v>
      </c>
      <c r="D93" s="1">
        <f t="shared" ref="D93:W93" si="285">D60</f>
        <v>70.920986582962499</v>
      </c>
      <c r="E93" s="1">
        <f t="shared" si="285"/>
        <v>1155.3323025580432</v>
      </c>
      <c r="F93" s="1">
        <f t="shared" si="285"/>
        <v>0.26376690391932306</v>
      </c>
      <c r="G93" s="1">
        <f t="shared" si="285"/>
        <v>21.128760158698235</v>
      </c>
      <c r="H93" s="1">
        <f t="shared" si="285"/>
        <v>38.964568110289427</v>
      </c>
      <c r="I93" s="1">
        <f t="shared" si="285"/>
        <v>6.1512903124317453E-2</v>
      </c>
      <c r="J93" s="1">
        <f t="shared" si="285"/>
        <v>71.866170390574055</v>
      </c>
      <c r="K93" s="1">
        <f t="shared" si="285"/>
        <v>8.1735651949141666</v>
      </c>
      <c r="L93" s="1">
        <f t="shared" si="285"/>
        <v>507.73902972664951</v>
      </c>
      <c r="M93" s="1">
        <f t="shared" si="285"/>
        <v>5.0811452699276147</v>
      </c>
      <c r="N93" s="1">
        <f t="shared" si="285"/>
        <v>0.53288197313682384</v>
      </c>
      <c r="O93" s="1">
        <f t="shared" si="285"/>
        <v>50.046680383952989</v>
      </c>
      <c r="P93" s="1">
        <f t="shared" si="285"/>
        <v>3.9798595684989594E-3</v>
      </c>
      <c r="Q93" s="1">
        <f t="shared" si="285"/>
        <v>3.0265926918485508</v>
      </c>
      <c r="R93" s="1">
        <f t="shared" si="285"/>
        <v>0.59237230060916601</v>
      </c>
      <c r="S93" s="1">
        <f t="shared" si="285"/>
        <v>0.59871110917959935</v>
      </c>
      <c r="T93" s="1">
        <f t="shared" si="285"/>
        <v>3.9567921402120152E-5</v>
      </c>
      <c r="U93" s="1">
        <f t="shared" si="285"/>
        <v>0.70690968194014081</v>
      </c>
      <c r="V93" s="1">
        <f t="shared" si="285"/>
        <v>1867.269117139934</v>
      </c>
      <c r="W93" s="1">
        <f t="shared" si="285"/>
        <v>0.6667022732519251</v>
      </c>
      <c r="X93" s="1"/>
      <c r="Y93" s="1"/>
      <c r="Z93" s="5"/>
      <c r="AA93" s="1" t="str">
        <f t="shared" si="256"/>
        <v>Reshoring</v>
      </c>
      <c r="AB93" s="1">
        <f t="shared" ref="AB93:AU93" si="286">AB60</f>
        <v>69.009267773249391</v>
      </c>
      <c r="AC93" s="1">
        <f t="shared" si="286"/>
        <v>1121.0682527163633</v>
      </c>
      <c r="AD93" s="1">
        <f t="shared" si="286"/>
        <v>0.26076709335627618</v>
      </c>
      <c r="AE93" s="1">
        <f t="shared" si="286"/>
        <v>20.596251492066941</v>
      </c>
      <c r="AF93" s="1">
        <f t="shared" si="286"/>
        <v>36.858024112018605</v>
      </c>
      <c r="AG93" s="1">
        <f t="shared" si="286"/>
        <v>5.8083634541694851E-2</v>
      </c>
      <c r="AH93" s="1">
        <f t="shared" si="286"/>
        <v>69.920339102736904</v>
      </c>
      <c r="AI93" s="1">
        <f t="shared" si="286"/>
        <v>7.8967369136944248</v>
      </c>
      <c r="AJ93" s="1">
        <f t="shared" si="286"/>
        <v>480.92092986092888</v>
      </c>
      <c r="AK93" s="1">
        <f t="shared" si="286"/>
        <v>4.8275933702573584</v>
      </c>
      <c r="AL93" s="1">
        <f t="shared" si="286"/>
        <v>0.50295435601227789</v>
      </c>
      <c r="AM93" s="1">
        <f t="shared" si="286"/>
        <v>47.356149888657022</v>
      </c>
      <c r="AN93" s="1">
        <f t="shared" si="286"/>
        <v>3.8003656466420841E-3</v>
      </c>
      <c r="AO93" s="1">
        <f t="shared" si="286"/>
        <v>2.8749835403822304</v>
      </c>
      <c r="AP93" s="1">
        <f t="shared" si="286"/>
        <v>0.59384888465392083</v>
      </c>
      <c r="AQ93" s="1">
        <f t="shared" si="286"/>
        <v>0.60011433880595777</v>
      </c>
      <c r="AR93" s="1">
        <f t="shared" si="286"/>
        <v>3.8458092357106185E-5</v>
      </c>
      <c r="AS93" s="1">
        <f t="shared" si="286"/>
        <v>0.70395667732845779</v>
      </c>
      <c r="AT93" s="1">
        <f t="shared" si="286"/>
        <v>1890.2265787388815</v>
      </c>
      <c r="AU93" s="1">
        <f t="shared" si="286"/>
        <v>0.62727894303191201</v>
      </c>
      <c r="AV93" s="1"/>
      <c r="AW93" s="1"/>
      <c r="AX93" s="5"/>
      <c r="AY93" s="1" t="str">
        <f t="shared" si="257"/>
        <v>Reshoring</v>
      </c>
      <c r="AZ93" s="1">
        <f t="shared" ref="AZ93:BS93" si="287">AZ60</f>
        <v>68.629027834292756</v>
      </c>
      <c r="BA93" s="1">
        <f t="shared" si="287"/>
        <v>1113.8054853004703</v>
      </c>
      <c r="BB93" s="1">
        <f t="shared" si="287"/>
        <v>0.26085902711510756</v>
      </c>
      <c r="BC93" s="1">
        <f t="shared" si="287"/>
        <v>20.46842430809965</v>
      </c>
      <c r="BD93" s="1">
        <f t="shared" si="287"/>
        <v>36.928061209804497</v>
      </c>
      <c r="BE93" s="1">
        <f t="shared" si="287"/>
        <v>5.8053384628341385E-2</v>
      </c>
      <c r="BF93" s="1">
        <f t="shared" si="287"/>
        <v>69.535909587176803</v>
      </c>
      <c r="BG93" s="1">
        <f t="shared" si="287"/>
        <v>7.8995904432631505</v>
      </c>
      <c r="BH93" s="1">
        <f t="shared" si="287"/>
        <v>482.00597666437346</v>
      </c>
      <c r="BI93" s="1">
        <f t="shared" si="287"/>
        <v>4.7864471208905321</v>
      </c>
      <c r="BJ93" s="1">
        <f t="shared" si="287"/>
        <v>0.49856713049257789</v>
      </c>
      <c r="BK93" s="1">
        <f t="shared" si="287"/>
        <v>47.459061606614199</v>
      </c>
      <c r="BL93" s="1">
        <f t="shared" si="287"/>
        <v>3.7266539368733119E-3</v>
      </c>
      <c r="BM93" s="1">
        <f t="shared" si="287"/>
        <v>2.8221632695997454</v>
      </c>
      <c r="BN93" s="1">
        <f t="shared" si="287"/>
        <v>0.59670096339187861</v>
      </c>
      <c r="BO93" s="1">
        <f t="shared" si="287"/>
        <v>0.60296719020954159</v>
      </c>
      <c r="BP93" s="1">
        <f t="shared" si="287"/>
        <v>3.831405672282678E-5</v>
      </c>
      <c r="BQ93" s="1">
        <f t="shared" si="287"/>
        <v>0.70534782691609621</v>
      </c>
      <c r="BR93" s="1">
        <f t="shared" si="287"/>
        <v>1923.8266839576263</v>
      </c>
      <c r="BS93" s="1">
        <f t="shared" si="287"/>
        <v>0.61237093033818102</v>
      </c>
      <c r="BT93" s="1"/>
      <c r="BU93" s="1"/>
      <c r="BV93" s="5"/>
      <c r="BW93" s="1" t="str">
        <f t="shared" si="258"/>
        <v>Reshoring</v>
      </c>
      <c r="BX93" s="1">
        <f t="shared" ref="BX93:CQ93" si="288">BX60</f>
        <v>68.53017491478964</v>
      </c>
      <c r="BY93" s="1">
        <f t="shared" si="288"/>
        <v>1112.0563933579583</v>
      </c>
      <c r="BZ93" s="1">
        <f t="shared" si="288"/>
        <v>0.26077766591173263</v>
      </c>
      <c r="CA93" s="1">
        <f t="shared" si="288"/>
        <v>20.435931410425397</v>
      </c>
      <c r="CB93" s="1">
        <f t="shared" si="288"/>
        <v>36.947817288816516</v>
      </c>
      <c r="CC93" s="1">
        <f t="shared" si="288"/>
        <v>5.8051820093895971E-2</v>
      </c>
      <c r="CD93" s="1">
        <f t="shared" si="288"/>
        <v>69.436329066017464</v>
      </c>
      <c r="CE93" s="1">
        <f t="shared" si="288"/>
        <v>7.8986010935031477</v>
      </c>
      <c r="CF93" s="1">
        <f t="shared" si="288"/>
        <v>482.25191172918221</v>
      </c>
      <c r="CG93" s="1">
        <f t="shared" si="288"/>
        <v>4.7785053194543039</v>
      </c>
      <c r="CH93" s="1">
        <f t="shared" si="288"/>
        <v>0.49747139251843076</v>
      </c>
      <c r="CI93" s="1">
        <f t="shared" si="288"/>
        <v>47.48613664170751</v>
      </c>
      <c r="CJ93" s="1">
        <f t="shared" si="288"/>
        <v>3.7110624021491124E-3</v>
      </c>
      <c r="CK93" s="1">
        <f t="shared" si="288"/>
        <v>2.8111535598678103</v>
      </c>
      <c r="CL93" s="1">
        <f t="shared" si="288"/>
        <v>0.59691104172819409</v>
      </c>
      <c r="CM93" s="1">
        <f t="shared" si="288"/>
        <v>0.60317482656606669</v>
      </c>
      <c r="CN93" s="1">
        <f t="shared" si="288"/>
        <v>3.8274820171726975E-5</v>
      </c>
      <c r="CO93" s="1">
        <f t="shared" si="288"/>
        <v>0.70530375825513336</v>
      </c>
      <c r="CP93" s="1">
        <f t="shared" si="288"/>
        <v>1929.1171325307257</v>
      </c>
      <c r="CQ93" s="1">
        <f t="shared" si="288"/>
        <v>0.60932171421234715</v>
      </c>
      <c r="CR93" s="1"/>
      <c r="CS93" s="1"/>
      <c r="CT93" s="5"/>
      <c r="CU93" s="1" t="str">
        <f t="shared" si="259"/>
        <v>Reshoring</v>
      </c>
      <c r="CV93" s="1">
        <f t="shared" ref="CV93:DO93" si="289">CV60</f>
        <v>68.51570602675136</v>
      </c>
      <c r="CW93" s="1">
        <f t="shared" si="289"/>
        <v>1111.8095019475115</v>
      </c>
      <c r="CX93" s="1">
        <f t="shared" si="289"/>
        <v>0.26076178998468091</v>
      </c>
      <c r="CY93" s="1">
        <f t="shared" si="289"/>
        <v>20.431101712915773</v>
      </c>
      <c r="CZ93" s="1">
        <f t="shared" si="289"/>
        <v>36.953940190146326</v>
      </c>
      <c r="DA93" s="1">
        <f t="shared" si="289"/>
        <v>5.8056179328046457E-2</v>
      </c>
      <c r="DB93" s="1">
        <f t="shared" si="289"/>
        <v>69.421804633016322</v>
      </c>
      <c r="DC93" s="1">
        <f t="shared" si="289"/>
        <v>7.8986624460174673</v>
      </c>
      <c r="DD93" s="1">
        <f t="shared" si="289"/>
        <v>482.32497192166778</v>
      </c>
      <c r="DE93" s="1">
        <f t="shared" si="289"/>
        <v>4.7776376775807101</v>
      </c>
      <c r="DF93" s="1">
        <f t="shared" si="289"/>
        <v>0.49731914419505036</v>
      </c>
      <c r="DG93" s="1">
        <f t="shared" si="289"/>
        <v>47.494164354900889</v>
      </c>
      <c r="DH93" s="1">
        <f t="shared" si="289"/>
        <v>3.7088103994864993E-3</v>
      </c>
      <c r="DI93" s="1">
        <f t="shared" si="289"/>
        <v>2.8096025309832124</v>
      </c>
      <c r="DJ93" s="1">
        <f t="shared" si="289"/>
        <v>0.59691525672502621</v>
      </c>
      <c r="DK93" s="1">
        <f t="shared" si="289"/>
        <v>0.60317857114984064</v>
      </c>
      <c r="DL93" s="1">
        <f t="shared" si="289"/>
        <v>3.8269445888213588E-5</v>
      </c>
      <c r="DM93" s="1">
        <f t="shared" si="289"/>
        <v>0.70527728291909364</v>
      </c>
      <c r="DN93" s="1">
        <f t="shared" si="289"/>
        <v>1929.7780841311112</v>
      </c>
      <c r="DO93" s="1">
        <f t="shared" si="289"/>
        <v>0.60889726006984812</v>
      </c>
      <c r="DP93" s="1"/>
      <c r="DQ93" s="1"/>
      <c r="DR93" s="5"/>
      <c r="DS93" s="1" t="str">
        <f t="shared" si="260"/>
        <v>Reshoring</v>
      </c>
      <c r="DT93" s="1">
        <f t="shared" ref="DT93:EM93" si="290">DT60</f>
        <v>68.514536696957663</v>
      </c>
      <c r="DU93" s="1">
        <f t="shared" si="290"/>
        <v>1111.789507520936</v>
      </c>
      <c r="DV93" s="1">
        <f t="shared" si="290"/>
        <v>0.26075886799965442</v>
      </c>
      <c r="DW93" s="1">
        <f t="shared" si="290"/>
        <v>20.430780712584895</v>
      </c>
      <c r="DX93" s="1">
        <f t="shared" si="290"/>
        <v>36.952654238374187</v>
      </c>
      <c r="DY93" s="1">
        <f t="shared" si="290"/>
        <v>5.8054154777941597E-2</v>
      </c>
      <c r="DZ93" s="1">
        <f t="shared" si="290"/>
        <v>69.420615211511873</v>
      </c>
      <c r="EA93" s="1">
        <f t="shared" si="290"/>
        <v>7.8984860595509145</v>
      </c>
      <c r="EB93" s="1">
        <f t="shared" si="290"/>
        <v>482.3084552197393</v>
      </c>
      <c r="EC93" s="1">
        <f t="shared" si="290"/>
        <v>4.7775018413099799</v>
      </c>
      <c r="ED93" s="1">
        <f t="shared" si="290"/>
        <v>0.49730387272284793</v>
      </c>
      <c r="EE93" s="1">
        <f t="shared" si="290"/>
        <v>47.492512745207321</v>
      </c>
      <c r="EF93" s="1">
        <f t="shared" si="290"/>
        <v>3.7087434712099899E-3</v>
      </c>
      <c r="EG93" s="1">
        <f t="shared" si="290"/>
        <v>2.8095435558390678</v>
      </c>
      <c r="EH93" s="1">
        <f t="shared" si="290"/>
        <v>0.59691102426329923</v>
      </c>
      <c r="EI93" s="1">
        <f t="shared" si="290"/>
        <v>0.60317426713095423</v>
      </c>
      <c r="EJ93" s="1">
        <f t="shared" si="290"/>
        <v>3.8268735553560321E-5</v>
      </c>
      <c r="EK93" s="1">
        <f t="shared" si="290"/>
        <v>0.70527151837290525</v>
      </c>
      <c r="EL93" s="1">
        <f t="shared" si="290"/>
        <v>1929.7685165449891</v>
      </c>
      <c r="EM93" s="1">
        <f t="shared" si="290"/>
        <v>0.60888111543765211</v>
      </c>
    </row>
    <row r="94" spans="2:143" x14ac:dyDescent="0.2">
      <c r="B94" s="5"/>
      <c r="C94" s="1" t="str">
        <f t="shared" si="255"/>
        <v>BAU</v>
      </c>
      <c r="D94" s="1">
        <f t="shared" ref="D94:W94" si="291">D70</f>
        <v>88.300965397869703</v>
      </c>
      <c r="E94" s="1">
        <f t="shared" si="291"/>
        <v>1320.9350852784607</v>
      </c>
      <c r="F94" s="1">
        <f t="shared" si="291"/>
        <v>0.50060524729305045</v>
      </c>
      <c r="G94" s="1">
        <f t="shared" si="291"/>
        <v>24.276349758938359</v>
      </c>
      <c r="H94" s="1">
        <f t="shared" si="291"/>
        <v>51.819650766946317</v>
      </c>
      <c r="I94" s="1">
        <f t="shared" si="291"/>
        <v>8.4973049876366002E-2</v>
      </c>
      <c r="J94" s="1">
        <f t="shared" si="291"/>
        <v>89.803156352353014</v>
      </c>
      <c r="K94" s="1">
        <f t="shared" si="291"/>
        <v>12.494679877698934</v>
      </c>
      <c r="L94" s="1">
        <f t="shared" si="291"/>
        <v>675.83817557946122</v>
      </c>
      <c r="M94" s="1">
        <f t="shared" si="291"/>
        <v>5.4628480983373295</v>
      </c>
      <c r="N94" s="1">
        <f t="shared" si="291"/>
        <v>0.78111495452083091</v>
      </c>
      <c r="O94" s="1">
        <f t="shared" si="291"/>
        <v>68.088757215048759</v>
      </c>
      <c r="P94" s="1">
        <f t="shared" si="291"/>
        <v>5.7061750462746585E-3</v>
      </c>
      <c r="Q94" s="1">
        <f t="shared" si="291"/>
        <v>5.6679499286799455</v>
      </c>
      <c r="R94" s="1">
        <f t="shared" si="291"/>
        <v>0.48984920259869152</v>
      </c>
      <c r="S94" s="1">
        <f t="shared" si="291"/>
        <v>0.49592330317970512</v>
      </c>
      <c r="T94" s="1">
        <f t="shared" si="291"/>
        <v>3.9829459921636394E-5</v>
      </c>
      <c r="U94" s="1">
        <f t="shared" si="291"/>
        <v>1.5108458947540071</v>
      </c>
      <c r="V94" s="1">
        <f t="shared" si="291"/>
        <v>5994.4912703682194</v>
      </c>
      <c r="W94" s="1">
        <f t="shared" si="291"/>
        <v>0.7405685836666297</v>
      </c>
      <c r="X94" s="1"/>
      <c r="Y94" s="1"/>
      <c r="Z94" s="5"/>
      <c r="AA94" s="1" t="str">
        <f t="shared" si="256"/>
        <v>BAU</v>
      </c>
      <c r="AB94" s="1">
        <f t="shared" ref="AB94:AU94" si="292">AB70</f>
        <v>85.378594689034742</v>
      </c>
      <c r="AC94" s="1">
        <f t="shared" si="292"/>
        <v>1274.0992874663723</v>
      </c>
      <c r="AD94" s="1">
        <f t="shared" si="292"/>
        <v>0.4993784026162183</v>
      </c>
      <c r="AE94" s="1">
        <f t="shared" si="292"/>
        <v>23.484430980622989</v>
      </c>
      <c r="AF94" s="1">
        <f t="shared" si="292"/>
        <v>50.018008433242137</v>
      </c>
      <c r="AG94" s="1">
        <f t="shared" si="292"/>
        <v>8.1694428095654359E-2</v>
      </c>
      <c r="AH94" s="1">
        <f t="shared" si="292"/>
        <v>86.833406884016028</v>
      </c>
      <c r="AI94" s="1">
        <f t="shared" si="292"/>
        <v>12.134588535913446</v>
      </c>
      <c r="AJ94" s="1">
        <f t="shared" si="292"/>
        <v>648.48347927888994</v>
      </c>
      <c r="AK94" s="1">
        <f t="shared" si="292"/>
        <v>5.1840772054807394</v>
      </c>
      <c r="AL94" s="1">
        <f t="shared" si="292"/>
        <v>0.75858045894429338</v>
      </c>
      <c r="AM94" s="1">
        <f t="shared" si="292"/>
        <v>65.802160389567192</v>
      </c>
      <c r="AN94" s="1">
        <f t="shared" si="292"/>
        <v>5.595882262071074E-3</v>
      </c>
      <c r="AO94" s="1">
        <f t="shared" si="292"/>
        <v>5.378344258041591</v>
      </c>
      <c r="AP94" s="1">
        <f t="shared" si="292"/>
        <v>0.47924916588557626</v>
      </c>
      <c r="AQ94" s="1">
        <f t="shared" si="292"/>
        <v>0.48518379468805489</v>
      </c>
      <c r="AR94" s="1">
        <f t="shared" si="292"/>
        <v>3.81947927737627E-5</v>
      </c>
      <c r="AS94" s="1">
        <f t="shared" si="292"/>
        <v>1.5177565953429295</v>
      </c>
      <c r="AT94" s="1">
        <f t="shared" si="292"/>
        <v>6080.3366954189987</v>
      </c>
      <c r="AU94" s="1">
        <f t="shared" si="292"/>
        <v>0.69983642127857415</v>
      </c>
      <c r="AV94" s="1"/>
      <c r="AW94" s="1"/>
      <c r="AX94" s="5"/>
      <c r="AY94" s="1" t="str">
        <f t="shared" si="257"/>
        <v>BAU</v>
      </c>
      <c r="AZ94" s="1">
        <f t="shared" ref="AZ94:BS94" si="293">AZ70</f>
        <v>84.965151292092585</v>
      </c>
      <c r="BA94" s="1">
        <f t="shared" si="293"/>
        <v>1265.0842349819825</v>
      </c>
      <c r="BB94" s="1">
        <f t="shared" si="293"/>
        <v>0.50497843231134465</v>
      </c>
      <c r="BC94" s="1">
        <f t="shared" si="293"/>
        <v>23.330885254762414</v>
      </c>
      <c r="BD94" s="1">
        <f t="shared" si="293"/>
        <v>50.409094846498455</v>
      </c>
      <c r="BE94" s="1">
        <f t="shared" si="293"/>
        <v>8.2188308698635512E-2</v>
      </c>
      <c r="BF94" s="1">
        <f t="shared" si="293"/>
        <v>86.419560227963288</v>
      </c>
      <c r="BG94" s="1">
        <f t="shared" si="293"/>
        <v>12.18930697208207</v>
      </c>
      <c r="BH94" s="1">
        <f t="shared" si="293"/>
        <v>652.38591795783145</v>
      </c>
      <c r="BI94" s="1">
        <f t="shared" si="293"/>
        <v>5.1314545483855865</v>
      </c>
      <c r="BJ94" s="1">
        <f t="shared" si="293"/>
        <v>0.76034752029019326</v>
      </c>
      <c r="BK94" s="1">
        <f t="shared" si="293"/>
        <v>66.351103363860773</v>
      </c>
      <c r="BL94" s="1">
        <f t="shared" si="293"/>
        <v>5.6125653527818176E-3</v>
      </c>
      <c r="BM94" s="1">
        <f t="shared" si="293"/>
        <v>5.1680783187594006</v>
      </c>
      <c r="BN94" s="1">
        <f t="shared" si="293"/>
        <v>0.47796909174278213</v>
      </c>
      <c r="BO94" s="1">
        <f t="shared" si="293"/>
        <v>0.48389024167722688</v>
      </c>
      <c r="BP94" s="1">
        <f t="shared" si="293"/>
        <v>3.7884705652656369E-5</v>
      </c>
      <c r="BQ94" s="1">
        <f t="shared" si="293"/>
        <v>1.5392356950782591</v>
      </c>
      <c r="BR94" s="1">
        <f t="shared" si="293"/>
        <v>6211.988600152853</v>
      </c>
      <c r="BS94" s="1">
        <f t="shared" si="293"/>
        <v>0.68340165812405129</v>
      </c>
      <c r="BT94" s="1"/>
      <c r="BU94" s="1"/>
      <c r="BV94" s="5"/>
      <c r="BW94" s="1" t="str">
        <f t="shared" si="258"/>
        <v>BAU</v>
      </c>
      <c r="BX94" s="1">
        <f t="shared" ref="BX94:CQ94" si="294">BX70</f>
        <v>84.864011386061748</v>
      </c>
      <c r="BY94" s="1">
        <f t="shared" si="294"/>
        <v>1263.0466082131998</v>
      </c>
      <c r="BZ94" s="1">
        <f t="shared" si="294"/>
        <v>0.50582727325450505</v>
      </c>
      <c r="CA94" s="1">
        <f t="shared" si="294"/>
        <v>23.29483354193092</v>
      </c>
      <c r="CB94" s="1">
        <f t="shared" si="294"/>
        <v>50.482914066494487</v>
      </c>
      <c r="CC94" s="1">
        <f t="shared" si="294"/>
        <v>8.2277567093113194E-2</v>
      </c>
      <c r="CD94" s="1">
        <f t="shared" si="294"/>
        <v>86.318349231871323</v>
      </c>
      <c r="CE94" s="1">
        <f t="shared" si="294"/>
        <v>12.197602324837208</v>
      </c>
      <c r="CF94" s="1">
        <f t="shared" si="294"/>
        <v>653.12867765296801</v>
      </c>
      <c r="CG94" s="1">
        <f t="shared" si="294"/>
        <v>5.1211480016610329</v>
      </c>
      <c r="CH94" s="1">
        <f t="shared" si="294"/>
        <v>0.76019736844086172</v>
      </c>
      <c r="CI94" s="1">
        <f t="shared" si="294"/>
        <v>66.453176770652618</v>
      </c>
      <c r="CJ94" s="1">
        <f t="shared" si="294"/>
        <v>5.6135245069320111E-3</v>
      </c>
      <c r="CK94" s="1">
        <f t="shared" si="294"/>
        <v>5.123628180359713</v>
      </c>
      <c r="CL94" s="1">
        <f t="shared" si="294"/>
        <v>0.47758247007283067</v>
      </c>
      <c r="CM94" s="1">
        <f t="shared" si="294"/>
        <v>0.4834993532930551</v>
      </c>
      <c r="CN94" s="1">
        <f t="shared" si="294"/>
        <v>3.7818436930052051E-5</v>
      </c>
      <c r="CO94" s="1">
        <f t="shared" si="294"/>
        <v>1.542580140476534</v>
      </c>
      <c r="CP94" s="1">
        <f t="shared" si="294"/>
        <v>6233.508129225248</v>
      </c>
      <c r="CQ94" s="1">
        <f t="shared" si="294"/>
        <v>0.67996821353947412</v>
      </c>
      <c r="CR94" s="1"/>
      <c r="CS94" s="1"/>
      <c r="CT94" s="5"/>
      <c r="CU94" s="1" t="str">
        <f t="shared" si="259"/>
        <v>BAU</v>
      </c>
      <c r="CV94" s="1">
        <f t="shared" ref="CV94:DO94" si="295">CV70</f>
        <v>84.85057315355661</v>
      </c>
      <c r="CW94" s="1">
        <f t="shared" si="295"/>
        <v>1262.7727176386675</v>
      </c>
      <c r="CX94" s="1">
        <f t="shared" si="295"/>
        <v>0.50593541213709325</v>
      </c>
      <c r="CY94" s="1">
        <f t="shared" si="295"/>
        <v>23.289836316821972</v>
      </c>
      <c r="CZ94" s="1">
        <f t="shared" si="295"/>
        <v>50.4960765301633</v>
      </c>
      <c r="DA94" s="1">
        <f t="shared" si="295"/>
        <v>8.2294454753817498E-2</v>
      </c>
      <c r="DB94" s="1">
        <f t="shared" si="295"/>
        <v>86.304964292348359</v>
      </c>
      <c r="DC94" s="1">
        <f t="shared" si="295"/>
        <v>12.199090805160521</v>
      </c>
      <c r="DD94" s="1">
        <f t="shared" si="295"/>
        <v>653.27292643020678</v>
      </c>
      <c r="DE94" s="1">
        <f t="shared" si="295"/>
        <v>5.1199391252536177</v>
      </c>
      <c r="DF94" s="1">
        <f t="shared" si="295"/>
        <v>0.76015555840292315</v>
      </c>
      <c r="DG94" s="1">
        <f t="shared" si="295"/>
        <v>66.470983223171174</v>
      </c>
      <c r="DH94" s="1">
        <f t="shared" si="295"/>
        <v>5.61359215567072E-3</v>
      </c>
      <c r="DI94" s="1">
        <f t="shared" si="295"/>
        <v>5.1169544187053768</v>
      </c>
      <c r="DJ94" s="1">
        <f t="shared" si="295"/>
        <v>0.47752407455540469</v>
      </c>
      <c r="DK94" s="1">
        <f t="shared" si="295"/>
        <v>0.4834403350930937</v>
      </c>
      <c r="DL94" s="1">
        <f t="shared" si="295"/>
        <v>3.7809908327532252E-5</v>
      </c>
      <c r="DM94" s="1">
        <f t="shared" si="295"/>
        <v>1.5430017886647289</v>
      </c>
      <c r="DN94" s="1">
        <f t="shared" si="295"/>
        <v>6236.2911726327475</v>
      </c>
      <c r="DO94" s="1">
        <f t="shared" si="295"/>
        <v>0.6794792737110843</v>
      </c>
      <c r="DP94" s="1"/>
      <c r="DQ94" s="1"/>
      <c r="DR94" s="5"/>
      <c r="DS94" s="1" t="str">
        <f t="shared" si="260"/>
        <v>BAU</v>
      </c>
      <c r="DT94" s="1">
        <f t="shared" ref="DT94:EM94" si="296">DT70</f>
        <v>84.84894524407909</v>
      </c>
      <c r="DU94" s="1">
        <f t="shared" si="296"/>
        <v>1262.7480572294869</v>
      </c>
      <c r="DV94" s="1">
        <f t="shared" si="296"/>
        <v>0.50593084606407379</v>
      </c>
      <c r="DW94" s="1">
        <f t="shared" si="296"/>
        <v>23.289416508332259</v>
      </c>
      <c r="DX94" s="1">
        <f t="shared" si="296"/>
        <v>50.494768242917736</v>
      </c>
      <c r="DY94" s="1">
        <f t="shared" si="296"/>
        <v>8.2292196278546073E-2</v>
      </c>
      <c r="DZ94" s="1">
        <f t="shared" si="296"/>
        <v>86.303305703306322</v>
      </c>
      <c r="EA94" s="1">
        <f t="shared" si="296"/>
        <v>12.198835586883028</v>
      </c>
      <c r="EB94" s="1">
        <f t="shared" si="296"/>
        <v>653.2543129786477</v>
      </c>
      <c r="EC94" s="1">
        <f t="shared" si="296"/>
        <v>5.1197958347480652</v>
      </c>
      <c r="ED94" s="1">
        <f t="shared" si="296"/>
        <v>0.76014090130284007</v>
      </c>
      <c r="EE94" s="1">
        <f t="shared" si="296"/>
        <v>66.469287836395893</v>
      </c>
      <c r="EF94" s="1">
        <f t="shared" si="296"/>
        <v>5.6135139796975389E-3</v>
      </c>
      <c r="EG94" s="1">
        <f t="shared" si="296"/>
        <v>5.116888484250893</v>
      </c>
      <c r="EH94" s="1">
        <f t="shared" si="296"/>
        <v>0.47751839057779683</v>
      </c>
      <c r="EI94" s="1">
        <f t="shared" si="296"/>
        <v>0.48343457153164132</v>
      </c>
      <c r="EJ94" s="1">
        <f t="shared" si="296"/>
        <v>3.7809083912366872E-5</v>
      </c>
      <c r="EK94" s="1">
        <f t="shared" si="296"/>
        <v>1.5429915852819129</v>
      </c>
      <c r="EL94" s="1">
        <f t="shared" si="296"/>
        <v>6236.2544190560229</v>
      </c>
      <c r="EM94" s="1">
        <f t="shared" si="296"/>
        <v>0.67946307862191424</v>
      </c>
    </row>
    <row r="95" spans="2:143" x14ac:dyDescent="0.2">
      <c r="B95" s="5" t="str">
        <f>B81</f>
        <v>BT3</v>
      </c>
      <c r="C95" s="1" t="str">
        <f t="shared" si="255"/>
        <v>Ally-shoring</v>
      </c>
      <c r="D95" s="1">
        <f t="shared" ref="D95:W95" si="297">D51</f>
        <v>70.781137468678409</v>
      </c>
      <c r="E95" s="1">
        <f t="shared" si="297"/>
        <v>1160.85742848206</v>
      </c>
      <c r="F95" s="1">
        <f t="shared" si="297"/>
        <v>0.50578607675730625</v>
      </c>
      <c r="G95" s="1">
        <f t="shared" si="297"/>
        <v>20.678451325358612</v>
      </c>
      <c r="H95" s="1">
        <f t="shared" si="297"/>
        <v>49.348005242566018</v>
      </c>
      <c r="I95" s="1">
        <f t="shared" si="297"/>
        <v>7.8150199232256273E-2</v>
      </c>
      <c r="J95" s="1">
        <f t="shared" si="297"/>
        <v>71.807628644588192</v>
      </c>
      <c r="K95" s="1">
        <f t="shared" si="297"/>
        <v>10.078043729319255</v>
      </c>
      <c r="L95" s="1">
        <f t="shared" si="297"/>
        <v>599.58087039105101</v>
      </c>
      <c r="M95" s="1">
        <f t="shared" si="297"/>
        <v>5.5046710122904825</v>
      </c>
      <c r="N95" s="1">
        <f t="shared" si="297"/>
        <v>0.84496243962388506</v>
      </c>
      <c r="O95" s="1">
        <f t="shared" si="297"/>
        <v>64.27780414919566</v>
      </c>
      <c r="P95" s="1">
        <f t="shared" si="297"/>
        <v>5.3404455943427938E-3</v>
      </c>
      <c r="Q95" s="1">
        <f t="shared" si="297"/>
        <v>5.4317800481491627</v>
      </c>
      <c r="R95" s="1">
        <f t="shared" si="297"/>
        <v>0.40435511792914181</v>
      </c>
      <c r="S95" s="1">
        <f t="shared" si="297"/>
        <v>0.40991271130204199</v>
      </c>
      <c r="T95" s="1">
        <f t="shared" si="297"/>
        <v>3.545986049009388E-5</v>
      </c>
      <c r="U95" s="1">
        <f t="shared" si="297"/>
        <v>1.5547890825256951</v>
      </c>
      <c r="V95" s="1">
        <f t="shared" si="297"/>
        <v>4575.1988710543155</v>
      </c>
      <c r="W95" s="1">
        <f t="shared" si="297"/>
        <v>0.7642295616376199</v>
      </c>
      <c r="X95" s="1"/>
      <c r="Y95" s="1"/>
      <c r="Z95" s="5" t="str">
        <f>Z81</f>
        <v>BT3</v>
      </c>
      <c r="AA95" s="1" t="str">
        <f t="shared" si="256"/>
        <v>Ally-shoring</v>
      </c>
      <c r="AB95" s="1">
        <f t="shared" ref="AB95:AU95" si="298">AB51</f>
        <v>63.907355700177064</v>
      </c>
      <c r="AC95" s="1">
        <f t="shared" si="298"/>
        <v>1045.7245448462618</v>
      </c>
      <c r="AD95" s="1">
        <f t="shared" si="298"/>
        <v>0.43387179617802457</v>
      </c>
      <c r="AE95" s="1">
        <f t="shared" si="298"/>
        <v>18.722110619712744</v>
      </c>
      <c r="AF95" s="1">
        <f t="shared" si="298"/>
        <v>42.824745394493846</v>
      </c>
      <c r="AG95" s="1">
        <f t="shared" si="298"/>
        <v>6.8893703287693286E-2</v>
      </c>
      <c r="AH95" s="1">
        <f t="shared" si="298"/>
        <v>64.826119536815426</v>
      </c>
      <c r="AI95" s="1">
        <f t="shared" si="298"/>
        <v>9.0897905235602732</v>
      </c>
      <c r="AJ95" s="1">
        <f t="shared" si="298"/>
        <v>525.98758954273933</v>
      </c>
      <c r="AK95" s="1">
        <f t="shared" si="298"/>
        <v>4.8434715388239455</v>
      </c>
      <c r="AL95" s="1">
        <f t="shared" si="298"/>
        <v>0.85476888038152299</v>
      </c>
      <c r="AM95" s="1">
        <f t="shared" si="298"/>
        <v>55.696477765932642</v>
      </c>
      <c r="AN95" s="1">
        <f t="shared" si="298"/>
        <v>5.0747271630290462E-3</v>
      </c>
      <c r="AO95" s="1">
        <f t="shared" si="298"/>
        <v>4.9466799511359278</v>
      </c>
      <c r="AP95" s="1">
        <f t="shared" si="298"/>
        <v>0.37163213647206561</v>
      </c>
      <c r="AQ95" s="1">
        <f t="shared" si="298"/>
        <v>0.37668125151812509</v>
      </c>
      <c r="AR95" s="1">
        <f t="shared" si="298"/>
        <v>3.1903979671638168E-5</v>
      </c>
      <c r="AS95" s="1">
        <f t="shared" si="298"/>
        <v>1.3177789828290207</v>
      </c>
      <c r="AT95" s="1">
        <f t="shared" si="298"/>
        <v>3749.7713345742304</v>
      </c>
      <c r="AU95" s="1">
        <f t="shared" si="298"/>
        <v>0.72525455908273873</v>
      </c>
      <c r="AV95" s="1"/>
      <c r="AW95" s="1"/>
      <c r="AX95" s="5" t="str">
        <f>AX81</f>
        <v>BT3</v>
      </c>
      <c r="AY95" s="1" t="str">
        <f t="shared" si="257"/>
        <v>Ally-shoring</v>
      </c>
      <c r="AZ95" s="1">
        <f t="shared" ref="AZ95:BS95" si="299">AZ51</f>
        <v>53.470477621833247</v>
      </c>
      <c r="BA95" s="1">
        <f t="shared" si="299"/>
        <v>874.69915246014671</v>
      </c>
      <c r="BB95" s="1">
        <f t="shared" si="299"/>
        <v>0.28533756628980794</v>
      </c>
      <c r="BC95" s="1">
        <f t="shared" si="299"/>
        <v>15.724287889769208</v>
      </c>
      <c r="BD95" s="1">
        <f t="shared" si="299"/>
        <v>33.754173723108273</v>
      </c>
      <c r="BE95" s="1">
        <f t="shared" si="299"/>
        <v>5.6659311957486545E-2</v>
      </c>
      <c r="BF95" s="1">
        <f t="shared" si="299"/>
        <v>54.232289805592451</v>
      </c>
      <c r="BG95" s="1">
        <f t="shared" si="299"/>
        <v>7.5969456786819469</v>
      </c>
      <c r="BH95" s="1">
        <f t="shared" si="299"/>
        <v>431.62718598804037</v>
      </c>
      <c r="BI95" s="1">
        <f t="shared" si="299"/>
        <v>3.9725249364565989</v>
      </c>
      <c r="BJ95" s="1">
        <f t="shared" si="299"/>
        <v>0.91058946451204203</v>
      </c>
      <c r="BK95" s="1">
        <f t="shared" si="299"/>
        <v>43.554577746450249</v>
      </c>
      <c r="BL95" s="1">
        <f t="shared" si="299"/>
        <v>4.7025694361587361E-3</v>
      </c>
      <c r="BM95" s="1">
        <f t="shared" si="299"/>
        <v>4.1458138035989425</v>
      </c>
      <c r="BN95" s="1">
        <f t="shared" si="299"/>
        <v>0.32011528307406117</v>
      </c>
      <c r="BO95" s="1">
        <f t="shared" si="299"/>
        <v>0.32436034120658924</v>
      </c>
      <c r="BP95" s="1">
        <f t="shared" si="299"/>
        <v>2.7130020153015432E-5</v>
      </c>
      <c r="BQ95" s="1">
        <f t="shared" si="299"/>
        <v>0.81136662869212739</v>
      </c>
      <c r="BR95" s="1">
        <f t="shared" si="299"/>
        <v>1919.1760876441313</v>
      </c>
      <c r="BS95" s="1">
        <f t="shared" si="299"/>
        <v>0.70017545692972016</v>
      </c>
      <c r="BT95" s="1"/>
      <c r="BU95" s="1"/>
      <c r="BV95" s="5" t="str">
        <f>BV81</f>
        <v>BT3</v>
      </c>
      <c r="BW95" s="1" t="str">
        <f t="shared" si="258"/>
        <v>Ally-shoring</v>
      </c>
      <c r="BX95" s="1">
        <f t="shared" ref="BX95:CQ95" si="300">BX51</f>
        <v>46.890033491803074</v>
      </c>
      <c r="BY95" s="1">
        <f t="shared" si="300"/>
        <v>766.8726781764077</v>
      </c>
      <c r="BZ95" s="1">
        <f t="shared" si="300"/>
        <v>0.19173172079092554</v>
      </c>
      <c r="CA95" s="1">
        <f t="shared" si="300"/>
        <v>13.834402340137757</v>
      </c>
      <c r="CB95" s="1">
        <f t="shared" si="300"/>
        <v>28.035324478630013</v>
      </c>
      <c r="CC95" s="1">
        <f t="shared" si="300"/>
        <v>4.8944721447717922E-2</v>
      </c>
      <c r="CD95" s="1">
        <f t="shared" si="300"/>
        <v>47.552881854452686</v>
      </c>
      <c r="CE95" s="1">
        <f t="shared" si="300"/>
        <v>6.6556647478063145</v>
      </c>
      <c r="CF95" s="1">
        <f t="shared" si="300"/>
        <v>372.1306415138439</v>
      </c>
      <c r="CG95" s="1">
        <f t="shared" si="300"/>
        <v>3.4232781654756401</v>
      </c>
      <c r="CH95" s="1">
        <f t="shared" si="300"/>
        <v>0.94566722782787838</v>
      </c>
      <c r="CI95" s="1">
        <f t="shared" si="300"/>
        <v>35.899373695402453</v>
      </c>
      <c r="CJ95" s="1">
        <f t="shared" si="300"/>
        <v>4.4678376598414789E-3</v>
      </c>
      <c r="CK95" s="1">
        <f t="shared" si="300"/>
        <v>3.640995698775098</v>
      </c>
      <c r="CL95" s="1">
        <f t="shared" si="300"/>
        <v>0.2876475122954178</v>
      </c>
      <c r="CM95" s="1">
        <f t="shared" si="300"/>
        <v>0.29138581320569562</v>
      </c>
      <c r="CN95" s="1">
        <f t="shared" si="300"/>
        <v>2.411984086433974E-5</v>
      </c>
      <c r="CO95" s="1">
        <f t="shared" si="300"/>
        <v>0.49223791417015045</v>
      </c>
      <c r="CP95" s="1">
        <f t="shared" si="300"/>
        <v>765.5484371828403</v>
      </c>
      <c r="CQ95" s="1">
        <f t="shared" si="300"/>
        <v>0.68431545727495346</v>
      </c>
      <c r="CR95" s="1"/>
      <c r="CS95" s="1"/>
      <c r="CT95" s="5" t="str">
        <f>CT81</f>
        <v>BT3</v>
      </c>
      <c r="CU95" s="1" t="str">
        <f t="shared" si="259"/>
        <v>Ally-shoring</v>
      </c>
      <c r="CV95" s="1">
        <f t="shared" ref="CV95:DO95" si="301">CV51</f>
        <v>45.080209618227272</v>
      </c>
      <c r="CW95" s="1">
        <f t="shared" si="301"/>
        <v>737.22379677067727</v>
      </c>
      <c r="CX95" s="1">
        <f t="shared" si="301"/>
        <v>0.16596025648226917</v>
      </c>
      <c r="CY95" s="1">
        <f t="shared" si="301"/>
        <v>13.314732877180461</v>
      </c>
      <c r="CZ95" s="1">
        <f t="shared" si="301"/>
        <v>26.46354976221242</v>
      </c>
      <c r="DA95" s="1">
        <f t="shared" si="301"/>
        <v>4.6825033502489573E-2</v>
      </c>
      <c r="DB95" s="1">
        <f t="shared" si="301"/>
        <v>45.715844182064842</v>
      </c>
      <c r="DC95" s="1">
        <f t="shared" si="301"/>
        <v>6.396791968428408</v>
      </c>
      <c r="DD95" s="1">
        <f t="shared" si="301"/>
        <v>355.78941584156047</v>
      </c>
      <c r="DE95" s="1">
        <f t="shared" si="301"/>
        <v>3.272295857528043</v>
      </c>
      <c r="DF95" s="1">
        <f t="shared" si="301"/>
        <v>0.95532094108736099</v>
      </c>
      <c r="DG95" s="1">
        <f t="shared" si="301"/>
        <v>33.795164979446142</v>
      </c>
      <c r="DH95" s="1">
        <f t="shared" si="301"/>
        <v>4.4033220541217308E-3</v>
      </c>
      <c r="DI95" s="1">
        <f t="shared" si="301"/>
        <v>3.5021067625172022</v>
      </c>
      <c r="DJ95" s="1">
        <f t="shared" si="301"/>
        <v>0.27872207600400645</v>
      </c>
      <c r="DK95" s="1">
        <f t="shared" si="301"/>
        <v>0.28232106884261193</v>
      </c>
      <c r="DL95" s="1">
        <f t="shared" si="301"/>
        <v>2.3292535457972544E-5</v>
      </c>
      <c r="DM95" s="1">
        <f t="shared" si="301"/>
        <v>0.40436473613986729</v>
      </c>
      <c r="DN95" s="1">
        <f t="shared" si="301"/>
        <v>447.81702219973408</v>
      </c>
      <c r="DO95" s="1">
        <f t="shared" si="301"/>
        <v>0.67997605650042259</v>
      </c>
      <c r="DP95" s="1"/>
      <c r="DQ95" s="1"/>
      <c r="DR95" s="5" t="str">
        <f>DR81</f>
        <v>BT3</v>
      </c>
      <c r="DS95" s="1" t="str">
        <f t="shared" si="260"/>
        <v>Ally-shoring</v>
      </c>
      <c r="DT95" s="1">
        <f t="shared" ref="DT95:EM95" si="302">DT51</f>
        <v>44.762982985156491</v>
      </c>
      <c r="DU95" s="1">
        <f t="shared" si="302"/>
        <v>732.02178624928729</v>
      </c>
      <c r="DV95" s="1">
        <f t="shared" si="302"/>
        <v>0.1614682261515579</v>
      </c>
      <c r="DW95" s="1">
        <f t="shared" si="302"/>
        <v>13.22357414807475</v>
      </c>
      <c r="DX95" s="1">
        <f t="shared" si="302"/>
        <v>26.187171269802224</v>
      </c>
      <c r="DY95" s="1">
        <f t="shared" si="302"/>
        <v>4.645175095894833E-2</v>
      </c>
      <c r="DZ95" s="1">
        <f t="shared" si="302"/>
        <v>45.39384358559272</v>
      </c>
      <c r="EA95" s="1">
        <f t="shared" si="302"/>
        <v>6.3514068131041519</v>
      </c>
      <c r="EB95" s="1">
        <f t="shared" si="302"/>
        <v>352.90683483421918</v>
      </c>
      <c r="EC95" s="1">
        <f t="shared" si="302"/>
        <v>3.2457602614335319</v>
      </c>
      <c r="ED95" s="1">
        <f t="shared" si="302"/>
        <v>0.95699978258497109</v>
      </c>
      <c r="EE95" s="1">
        <f t="shared" si="302"/>
        <v>33.42536871688641</v>
      </c>
      <c r="EF95" s="1">
        <f t="shared" si="302"/>
        <v>4.3919726676496813E-3</v>
      </c>
      <c r="EG95" s="1">
        <f t="shared" si="302"/>
        <v>3.4778107877804132</v>
      </c>
      <c r="EH95" s="1">
        <f t="shared" si="302"/>
        <v>0.27715513381241597</v>
      </c>
      <c r="EI95" s="1">
        <f t="shared" si="302"/>
        <v>0.28072966885730588</v>
      </c>
      <c r="EJ95" s="1">
        <f t="shared" si="302"/>
        <v>2.3147031486771924E-5</v>
      </c>
      <c r="EK95" s="1">
        <f t="shared" si="302"/>
        <v>0.38905796274189142</v>
      </c>
      <c r="EL95" s="1">
        <f t="shared" si="302"/>
        <v>392.53087848289448</v>
      </c>
      <c r="EM95" s="1">
        <f t="shared" si="302"/>
        <v>0.67919365129955267</v>
      </c>
    </row>
    <row r="96" spans="2:143" x14ac:dyDescent="0.2">
      <c r="B96" s="5"/>
      <c r="C96" s="1" t="str">
        <f t="shared" si="255"/>
        <v>Reshoring</v>
      </c>
      <c r="D96" s="1">
        <f t="shared" ref="D96:W96" si="303">D61</f>
        <v>70.296788787891742</v>
      </c>
      <c r="E96" s="1">
        <f t="shared" si="303"/>
        <v>1144.5342589963414</v>
      </c>
      <c r="F96" s="1">
        <f t="shared" si="303"/>
        <v>0.26206395139367572</v>
      </c>
      <c r="G96" s="1">
        <f t="shared" si="303"/>
        <v>20.944794203673588</v>
      </c>
      <c r="H96" s="1">
        <f t="shared" si="303"/>
        <v>38.417028375602982</v>
      </c>
      <c r="I96" s="1">
        <f t="shared" si="303"/>
        <v>6.0910534309256387E-2</v>
      </c>
      <c r="J96" s="1">
        <f t="shared" si="303"/>
        <v>71.23168590013411</v>
      </c>
      <c r="K96" s="1">
        <f t="shared" si="303"/>
        <v>8.1093501614423733</v>
      </c>
      <c r="L96" s="1">
        <f t="shared" si="303"/>
        <v>501.36353429709237</v>
      </c>
      <c r="M96" s="1">
        <f t="shared" si="303"/>
        <v>5.0162510800048983</v>
      </c>
      <c r="N96" s="1">
        <f t="shared" si="303"/>
        <v>0.55575482442588475</v>
      </c>
      <c r="O96" s="1">
        <f t="shared" si="303"/>
        <v>49.337575426701996</v>
      </c>
      <c r="P96" s="1">
        <f t="shared" si="303"/>
        <v>4.0186738013534527E-3</v>
      </c>
      <c r="Q96" s="1">
        <f t="shared" si="303"/>
        <v>3.0623511217520045</v>
      </c>
      <c r="R96" s="1">
        <f t="shared" si="303"/>
        <v>0.58833412439635613</v>
      </c>
      <c r="S96" s="1">
        <f t="shared" si="303"/>
        <v>0.59462649887519958</v>
      </c>
      <c r="T96" s="1">
        <f t="shared" si="303"/>
        <v>3.9221042917063908E-5</v>
      </c>
      <c r="U96" s="1">
        <f t="shared" si="303"/>
        <v>0.70296301154942409</v>
      </c>
      <c r="V96" s="1">
        <f t="shared" si="303"/>
        <v>1802.5081977907516</v>
      </c>
      <c r="W96" s="1">
        <f t="shared" si="303"/>
        <v>0.67089285586273373</v>
      </c>
      <c r="X96" s="1"/>
      <c r="Y96" s="1"/>
      <c r="Z96" s="5"/>
      <c r="AA96" s="1" t="str">
        <f t="shared" si="256"/>
        <v>Reshoring</v>
      </c>
      <c r="AB96" s="1">
        <f t="shared" ref="AB96:AU96" si="304">AB61</f>
        <v>65.560072269720379</v>
      </c>
      <c r="AC96" s="1">
        <f t="shared" si="304"/>
        <v>1061.3480926795719</v>
      </c>
      <c r="AD96" s="1">
        <f t="shared" si="304"/>
        <v>0.25022535434857512</v>
      </c>
      <c r="AE96" s="1">
        <f t="shared" si="304"/>
        <v>19.557422567808189</v>
      </c>
      <c r="AF96" s="1">
        <f t="shared" si="304"/>
        <v>33.811286507957476</v>
      </c>
      <c r="AG96" s="1">
        <f t="shared" si="304"/>
        <v>5.4614857526512517E-2</v>
      </c>
      <c r="AH96" s="1">
        <f t="shared" si="304"/>
        <v>66.418755503063082</v>
      </c>
      <c r="AI96" s="1">
        <f t="shared" si="304"/>
        <v>7.5273314734828434</v>
      </c>
      <c r="AJ96" s="1">
        <f t="shared" si="304"/>
        <v>443.99217362218332</v>
      </c>
      <c r="AK96" s="1">
        <f t="shared" si="304"/>
        <v>4.4875535506374717</v>
      </c>
      <c r="AL96" s="1">
        <f t="shared" si="304"/>
        <v>0.62683883929187456</v>
      </c>
      <c r="AM96" s="1">
        <f t="shared" si="304"/>
        <v>43.40528488311891</v>
      </c>
      <c r="AN96" s="1">
        <f t="shared" si="304"/>
        <v>3.9992861011526101E-3</v>
      </c>
      <c r="AO96" s="1">
        <f t="shared" si="304"/>
        <v>3.0531450797481732</v>
      </c>
      <c r="AP96" s="1">
        <f t="shared" si="304"/>
        <v>0.56931606086099584</v>
      </c>
      <c r="AQ96" s="1">
        <f t="shared" si="304"/>
        <v>0.57530307296471239</v>
      </c>
      <c r="AR96" s="1">
        <f t="shared" si="304"/>
        <v>3.6527895786747152E-5</v>
      </c>
      <c r="AS96" s="1">
        <f t="shared" si="304"/>
        <v>0.67830980902120863</v>
      </c>
      <c r="AT96" s="1">
        <f t="shared" si="304"/>
        <v>1521.265648396168</v>
      </c>
      <c r="AU96" s="1">
        <f t="shared" si="304"/>
        <v>0.65127128567856629</v>
      </c>
      <c r="AV96" s="1"/>
      <c r="AW96" s="1"/>
      <c r="AX96" s="5"/>
      <c r="AY96" s="1" t="str">
        <f t="shared" si="257"/>
        <v>Reshoring</v>
      </c>
      <c r="AZ96" s="1">
        <f t="shared" ref="AZ96:BS96" si="305">AZ61</f>
        <v>58.590427439422228</v>
      </c>
      <c r="BA96" s="1">
        <f t="shared" si="305"/>
        <v>942.38775797225958</v>
      </c>
      <c r="BB96" s="1">
        <f t="shared" si="305"/>
        <v>0.23005113255987944</v>
      </c>
      <c r="BC96" s="1">
        <f t="shared" si="305"/>
        <v>17.439949574842736</v>
      </c>
      <c r="BD96" s="1">
        <f t="shared" si="305"/>
        <v>28.950306240710503</v>
      </c>
      <c r="BE96" s="1">
        <f t="shared" si="305"/>
        <v>4.8815749327107229E-2</v>
      </c>
      <c r="BF96" s="1">
        <f t="shared" si="305"/>
        <v>59.357916388757609</v>
      </c>
      <c r="BG96" s="1">
        <f t="shared" si="305"/>
        <v>6.8659611088779586</v>
      </c>
      <c r="BH96" s="1">
        <f t="shared" si="305"/>
        <v>384.25399853400836</v>
      </c>
      <c r="BI96" s="1">
        <f t="shared" si="305"/>
        <v>3.8626007322818916</v>
      </c>
      <c r="BJ96" s="1">
        <f t="shared" si="305"/>
        <v>0.81708004956626501</v>
      </c>
      <c r="BK96" s="1">
        <f t="shared" si="305"/>
        <v>37.094710839737267</v>
      </c>
      <c r="BL96" s="1">
        <f t="shared" si="305"/>
        <v>4.1882876936605393E-3</v>
      </c>
      <c r="BM96" s="1">
        <f t="shared" si="305"/>
        <v>3.2509492116732237</v>
      </c>
      <c r="BN96" s="1">
        <f t="shared" si="305"/>
        <v>0.52298507048515064</v>
      </c>
      <c r="BO96" s="1">
        <f t="shared" si="305"/>
        <v>0.52843806148162387</v>
      </c>
      <c r="BP96" s="1">
        <f t="shared" si="305"/>
        <v>3.2790178188158221E-5</v>
      </c>
      <c r="BQ96" s="1">
        <f t="shared" si="305"/>
        <v>0.62891776120120257</v>
      </c>
      <c r="BR96" s="1">
        <f t="shared" si="305"/>
        <v>923.73215169117748</v>
      </c>
      <c r="BS96" s="1">
        <f t="shared" si="305"/>
        <v>0.66534611196692006</v>
      </c>
      <c r="BT96" s="1"/>
      <c r="BU96" s="1"/>
      <c r="BV96" s="5"/>
      <c r="BW96" s="1" t="str">
        <f t="shared" si="258"/>
        <v>Reshoring</v>
      </c>
      <c r="BX96" s="1">
        <f t="shared" ref="BX96:CQ96" si="306">BX61</f>
        <v>54.194802976259929</v>
      </c>
      <c r="BY96" s="1">
        <f t="shared" si="306"/>
        <v>867.36929675764168</v>
      </c>
      <c r="BZ96" s="1">
        <f t="shared" si="306"/>
        <v>0.2173347695671721</v>
      </c>
      <c r="CA96" s="1">
        <f t="shared" si="306"/>
        <v>16.104793006926869</v>
      </c>
      <c r="CB96" s="1">
        <f t="shared" si="306"/>
        <v>25.883813449066562</v>
      </c>
      <c r="CC96" s="1">
        <f t="shared" si="306"/>
        <v>4.5156283012936838E-2</v>
      </c>
      <c r="CD96" s="1">
        <f t="shared" si="306"/>
        <v>54.904767775621202</v>
      </c>
      <c r="CE96" s="1">
        <f t="shared" si="306"/>
        <v>6.4486377066887579</v>
      </c>
      <c r="CF96" s="1">
        <f t="shared" si="306"/>
        <v>346.57094724373786</v>
      </c>
      <c r="CG96" s="1">
        <f t="shared" si="306"/>
        <v>3.4683835671752594</v>
      </c>
      <c r="CH96" s="1">
        <f t="shared" si="306"/>
        <v>0.9368705519397359</v>
      </c>
      <c r="CI96" s="1">
        <f t="shared" si="306"/>
        <v>33.113747759012156</v>
      </c>
      <c r="CJ96" s="1">
        <f t="shared" si="306"/>
        <v>4.3071969492259055E-3</v>
      </c>
      <c r="CK96" s="1">
        <f t="shared" si="306"/>
        <v>3.3754632553351795</v>
      </c>
      <c r="CL96" s="1">
        <f t="shared" si="306"/>
        <v>0.49377842356088186</v>
      </c>
      <c r="CM96" s="1">
        <f t="shared" si="306"/>
        <v>0.49889477117142073</v>
      </c>
      <c r="CN96" s="1">
        <f t="shared" si="306"/>
        <v>3.0432800861912393E-5</v>
      </c>
      <c r="CO96" s="1">
        <f t="shared" si="306"/>
        <v>0.59779117919325886</v>
      </c>
      <c r="CP96" s="1">
        <f t="shared" si="306"/>
        <v>547.16214035486007</v>
      </c>
      <c r="CQ96" s="1">
        <f t="shared" si="306"/>
        <v>0.67416213723858331</v>
      </c>
      <c r="CR96" s="1"/>
      <c r="CS96" s="1"/>
      <c r="CT96" s="5"/>
      <c r="CU96" s="1" t="str">
        <f t="shared" si="259"/>
        <v>Reshoring</v>
      </c>
      <c r="CV96" s="1">
        <f t="shared" ref="CV96:DO96" si="307">CV61</f>
        <v>52.986427207166969</v>
      </c>
      <c r="CW96" s="1">
        <f t="shared" si="307"/>
        <v>846.75201196107582</v>
      </c>
      <c r="CX96" s="1">
        <f t="shared" si="307"/>
        <v>0.21384217881545819</v>
      </c>
      <c r="CY96" s="1">
        <f t="shared" si="307"/>
        <v>15.737821845835613</v>
      </c>
      <c r="CZ96" s="1">
        <f t="shared" si="307"/>
        <v>25.042218341567875</v>
      </c>
      <c r="DA96" s="1">
        <f t="shared" si="307"/>
        <v>4.4153149973639054E-2</v>
      </c>
      <c r="DB96" s="1">
        <f t="shared" si="307"/>
        <v>53.680591353252332</v>
      </c>
      <c r="DC96" s="1">
        <f t="shared" si="307"/>
        <v>6.3340341924224601</v>
      </c>
      <c r="DD96" s="1">
        <f t="shared" si="307"/>
        <v>336.23336374610665</v>
      </c>
      <c r="DE96" s="1">
        <f t="shared" si="307"/>
        <v>3.3600892923055254</v>
      </c>
      <c r="DF96" s="1">
        <f t="shared" si="307"/>
        <v>0.96986058782109674</v>
      </c>
      <c r="DG96" s="1">
        <f t="shared" si="307"/>
        <v>32.021096295947082</v>
      </c>
      <c r="DH96" s="1">
        <f t="shared" si="307"/>
        <v>4.3400866494423132E-3</v>
      </c>
      <c r="DI96" s="1">
        <f t="shared" si="307"/>
        <v>3.4099048259708531</v>
      </c>
      <c r="DJ96" s="1">
        <f t="shared" si="307"/>
        <v>0.48574432561983732</v>
      </c>
      <c r="DK96" s="1">
        <f t="shared" si="307"/>
        <v>0.49076816376802429</v>
      </c>
      <c r="DL96" s="1">
        <f t="shared" si="307"/>
        <v>2.9785042586313152E-5</v>
      </c>
      <c r="DM96" s="1">
        <f t="shared" si="307"/>
        <v>0.58924110733099433</v>
      </c>
      <c r="DN96" s="1">
        <f t="shared" si="307"/>
        <v>443.46790149389841</v>
      </c>
      <c r="DO96" s="1">
        <f t="shared" si="307"/>
        <v>0.67661894300233549</v>
      </c>
      <c r="DP96" s="1"/>
      <c r="DQ96" s="1"/>
      <c r="DR96" s="5"/>
      <c r="DS96" s="1" t="str">
        <f t="shared" si="260"/>
        <v>Reshoring</v>
      </c>
      <c r="DT96" s="1">
        <f t="shared" ref="DT96:EM96" si="308">DT61</f>
        <v>52.774079712562937</v>
      </c>
      <c r="DU96" s="1">
        <f t="shared" si="308"/>
        <v>843.12488131906184</v>
      </c>
      <c r="DV96" s="1">
        <f t="shared" si="308"/>
        <v>0.21322631170720788</v>
      </c>
      <c r="DW96" s="1">
        <f t="shared" si="308"/>
        <v>15.673298073830873</v>
      </c>
      <c r="DX96" s="1">
        <f t="shared" si="308"/>
        <v>24.893128674455621</v>
      </c>
      <c r="DY96" s="1">
        <f t="shared" si="308"/>
        <v>4.3974376161308948E-2</v>
      </c>
      <c r="DZ96" s="1">
        <f t="shared" si="308"/>
        <v>53.465455921310891</v>
      </c>
      <c r="EA96" s="1">
        <f t="shared" si="308"/>
        <v>6.3137817763481836</v>
      </c>
      <c r="EB96" s="1">
        <f t="shared" si="308"/>
        <v>334.39851648118747</v>
      </c>
      <c r="EC96" s="1">
        <f t="shared" si="308"/>
        <v>3.3409902294501421</v>
      </c>
      <c r="ED96" s="1">
        <f t="shared" si="308"/>
        <v>0.97559622828907255</v>
      </c>
      <c r="EE96" s="1">
        <f t="shared" si="308"/>
        <v>31.827597431294503</v>
      </c>
      <c r="EF96" s="1">
        <f t="shared" si="308"/>
        <v>4.3456815683539851E-3</v>
      </c>
      <c r="EG96" s="1">
        <f t="shared" si="308"/>
        <v>3.4157670782281904</v>
      </c>
      <c r="EH96" s="1">
        <f t="shared" si="308"/>
        <v>0.48433757908099229</v>
      </c>
      <c r="EI96" s="1">
        <f t="shared" si="308"/>
        <v>0.48934514243166444</v>
      </c>
      <c r="EJ96" s="1">
        <f t="shared" si="308"/>
        <v>2.9670966190396816E-5</v>
      </c>
      <c r="EK96" s="1">
        <f t="shared" si="308"/>
        <v>0.5877347489686009</v>
      </c>
      <c r="EL96" s="1">
        <f t="shared" si="308"/>
        <v>425.40750817019472</v>
      </c>
      <c r="EM96" s="1">
        <f t="shared" si="308"/>
        <v>0.67701924152097215</v>
      </c>
    </row>
    <row r="97" spans="1:143" x14ac:dyDescent="0.2">
      <c r="B97" s="5"/>
      <c r="C97" s="1" t="str">
        <f t="shared" si="255"/>
        <v>BAU</v>
      </c>
      <c r="D97" s="1">
        <f t="shared" ref="D97:W97" si="309">D71</f>
        <v>86.92690635252076</v>
      </c>
      <c r="E97" s="1">
        <f t="shared" si="309"/>
        <v>1302.094313337145</v>
      </c>
      <c r="F97" s="1">
        <f t="shared" si="309"/>
        <v>0.48734053597329186</v>
      </c>
      <c r="G97" s="1">
        <f t="shared" si="309"/>
        <v>23.934815934046132</v>
      </c>
      <c r="H97" s="1">
        <f t="shared" si="309"/>
        <v>50.791733956812635</v>
      </c>
      <c r="I97" s="1">
        <f t="shared" si="309"/>
        <v>8.3496425780664574E-2</v>
      </c>
      <c r="J97" s="1">
        <f t="shared" si="309"/>
        <v>88.398664461359616</v>
      </c>
      <c r="K97" s="1">
        <f t="shared" si="309"/>
        <v>12.273347943606325</v>
      </c>
      <c r="L97" s="1">
        <f t="shared" si="309"/>
        <v>663.98171588685045</v>
      </c>
      <c r="M97" s="1">
        <f t="shared" si="309"/>
        <v>5.3813489168638018</v>
      </c>
      <c r="N97" s="1">
        <f t="shared" si="309"/>
        <v>0.79075927370202204</v>
      </c>
      <c r="O97" s="1">
        <f t="shared" si="309"/>
        <v>66.694876006320627</v>
      </c>
      <c r="P97" s="1">
        <f t="shared" si="309"/>
        <v>5.6646155769282955E-3</v>
      </c>
      <c r="Q97" s="1">
        <f t="shared" si="309"/>
        <v>5.6164912371650146</v>
      </c>
      <c r="R97" s="1">
        <f t="shared" si="309"/>
        <v>0.48598949934782826</v>
      </c>
      <c r="S97" s="1">
        <f t="shared" si="309"/>
        <v>0.49199670462491912</v>
      </c>
      <c r="T97" s="1">
        <f t="shared" si="309"/>
        <v>3.9366309716596881E-5</v>
      </c>
      <c r="U97" s="1">
        <f t="shared" si="309"/>
        <v>1.4668422217126891</v>
      </c>
      <c r="V97" s="1">
        <f t="shared" si="309"/>
        <v>5753.1979396391325</v>
      </c>
      <c r="W97" s="1">
        <f t="shared" si="309"/>
        <v>0.74173978430502918</v>
      </c>
      <c r="X97" s="1"/>
      <c r="Y97" s="1"/>
      <c r="Z97" s="5"/>
      <c r="AA97" s="1" t="str">
        <f t="shared" si="256"/>
        <v>BAU</v>
      </c>
      <c r="AB97" s="1">
        <f t="shared" ref="AB97:AU97" si="310">AB71</f>
        <v>77.964851584329352</v>
      </c>
      <c r="AC97" s="1">
        <f t="shared" si="310"/>
        <v>1171.6118574711763</v>
      </c>
      <c r="AD97" s="1">
        <f t="shared" si="310"/>
        <v>0.42364963574796483</v>
      </c>
      <c r="AE97" s="1">
        <f t="shared" si="310"/>
        <v>21.608243408021107</v>
      </c>
      <c r="AF97" s="1">
        <f t="shared" si="310"/>
        <v>44.131270072118156</v>
      </c>
      <c r="AG97" s="1">
        <f t="shared" si="310"/>
        <v>7.3295243348987738E-2</v>
      </c>
      <c r="AH97" s="1">
        <f t="shared" si="310"/>
        <v>79.261146300769923</v>
      </c>
      <c r="AI97" s="1">
        <f t="shared" si="310"/>
        <v>10.923372122772458</v>
      </c>
      <c r="AJ97" s="1">
        <f t="shared" si="310"/>
        <v>580.45303407472034</v>
      </c>
      <c r="AK97" s="1">
        <f t="shared" si="310"/>
        <v>4.7575673910505465</v>
      </c>
      <c r="AL97" s="1">
        <f t="shared" si="310"/>
        <v>0.80885257660621745</v>
      </c>
      <c r="AM97" s="1">
        <f t="shared" si="310"/>
        <v>57.833601381727661</v>
      </c>
      <c r="AN97" s="1">
        <f t="shared" si="310"/>
        <v>5.3357622414672637E-3</v>
      </c>
      <c r="AO97" s="1">
        <f t="shared" si="310"/>
        <v>5.1043346658234983</v>
      </c>
      <c r="AP97" s="1">
        <f t="shared" si="310"/>
        <v>0.45503882573269183</v>
      </c>
      <c r="AQ97" s="1">
        <f t="shared" si="310"/>
        <v>0.46056990044625129</v>
      </c>
      <c r="AR97" s="1">
        <f t="shared" si="310"/>
        <v>3.5635156840126275E-5</v>
      </c>
      <c r="AS97" s="1">
        <f t="shared" si="310"/>
        <v>1.2656067313663366</v>
      </c>
      <c r="AT97" s="1">
        <f t="shared" si="310"/>
        <v>4723.3529807159803</v>
      </c>
      <c r="AU97" s="1">
        <f t="shared" si="310"/>
        <v>0.70676827495304173</v>
      </c>
      <c r="AV97" s="1"/>
      <c r="AW97" s="1"/>
      <c r="AX97" s="5"/>
      <c r="AY97" s="1" t="str">
        <f t="shared" si="257"/>
        <v>BAU</v>
      </c>
      <c r="AZ97" s="1">
        <f t="shared" ref="AZ97:BS97" si="311">AZ71</f>
        <v>64.49134431528384</v>
      </c>
      <c r="BA97" s="1">
        <f t="shared" si="311"/>
        <v>980.84220446669929</v>
      </c>
      <c r="BB97" s="1">
        <f t="shared" si="311"/>
        <v>0.29947026288946238</v>
      </c>
      <c r="BC97" s="1">
        <f t="shared" si="311"/>
        <v>18.107137541060144</v>
      </c>
      <c r="BD97" s="1">
        <f t="shared" si="311"/>
        <v>34.793914450657631</v>
      </c>
      <c r="BE97" s="1">
        <f t="shared" si="311"/>
        <v>5.975383343206863E-2</v>
      </c>
      <c r="BF97" s="1">
        <f t="shared" si="311"/>
        <v>65.52353274360614</v>
      </c>
      <c r="BG97" s="1">
        <f t="shared" si="311"/>
        <v>8.9156887189884273</v>
      </c>
      <c r="BH97" s="1">
        <f t="shared" si="311"/>
        <v>471.69838394035264</v>
      </c>
      <c r="BI97" s="1">
        <f t="shared" si="311"/>
        <v>3.9703954895337952</v>
      </c>
      <c r="BJ97" s="1">
        <f t="shared" si="311"/>
        <v>0.87921584240633166</v>
      </c>
      <c r="BK97" s="1">
        <f t="shared" si="311"/>
        <v>45.180647626741774</v>
      </c>
      <c r="BL97" s="1">
        <f t="shared" si="311"/>
        <v>4.8607364188812032E-3</v>
      </c>
      <c r="BM97" s="1">
        <f t="shared" si="311"/>
        <v>4.2676918215889481</v>
      </c>
      <c r="BN97" s="1">
        <f t="shared" si="311"/>
        <v>0.40923643059205472</v>
      </c>
      <c r="BO97" s="1">
        <f t="shared" si="311"/>
        <v>0.41403353929608477</v>
      </c>
      <c r="BP97" s="1">
        <f t="shared" si="311"/>
        <v>3.0771512765312829E-5</v>
      </c>
      <c r="BQ97" s="1">
        <f t="shared" si="311"/>
        <v>0.85545218001733492</v>
      </c>
      <c r="BR97" s="1">
        <f t="shared" si="311"/>
        <v>2549.5557000772969</v>
      </c>
      <c r="BS97" s="1">
        <f t="shared" si="311"/>
        <v>0.68829294739255265</v>
      </c>
      <c r="BT97" s="1"/>
      <c r="BU97" s="1"/>
      <c r="BV97" s="5"/>
      <c r="BW97" s="1" t="str">
        <f t="shared" si="258"/>
        <v>BAU</v>
      </c>
      <c r="BX97" s="1">
        <f t="shared" ref="BX97:CQ97" si="312">BX71</f>
        <v>55.994987620175337</v>
      </c>
      <c r="BY97" s="1">
        <f t="shared" si="312"/>
        <v>860.55026329111593</v>
      </c>
      <c r="BZ97" s="1">
        <f t="shared" si="312"/>
        <v>0.22120537242515287</v>
      </c>
      <c r="CA97" s="1">
        <f t="shared" si="312"/>
        <v>15.899597957548327</v>
      </c>
      <c r="CB97" s="1">
        <f t="shared" si="312"/>
        <v>28.907168830991651</v>
      </c>
      <c r="CC97" s="1">
        <f t="shared" si="312"/>
        <v>5.1214645902637107E-2</v>
      </c>
      <c r="CD97" s="1">
        <f t="shared" si="312"/>
        <v>56.860633052027175</v>
      </c>
      <c r="CE97" s="1">
        <f t="shared" si="312"/>
        <v>7.6495509970757238</v>
      </c>
      <c r="CF97" s="1">
        <f t="shared" si="312"/>
        <v>403.12387100975616</v>
      </c>
      <c r="CG97" s="1">
        <f t="shared" si="312"/>
        <v>3.4739118717178656</v>
      </c>
      <c r="CH97" s="1">
        <f t="shared" si="312"/>
        <v>0.923452866677826</v>
      </c>
      <c r="CI97" s="1">
        <f t="shared" si="312"/>
        <v>37.203585045996313</v>
      </c>
      <c r="CJ97" s="1">
        <f t="shared" si="312"/>
        <v>4.5611194993447988E-3</v>
      </c>
      <c r="CK97" s="1">
        <f t="shared" si="312"/>
        <v>3.7403027382290648</v>
      </c>
      <c r="CL97" s="1">
        <f t="shared" si="312"/>
        <v>0.38036590176273588</v>
      </c>
      <c r="CM97" s="1">
        <f t="shared" si="312"/>
        <v>0.3847004043945616</v>
      </c>
      <c r="CN97" s="1">
        <f t="shared" si="312"/>
        <v>2.770435418004415E-5</v>
      </c>
      <c r="CO97" s="1">
        <f t="shared" si="312"/>
        <v>0.59696460140134955</v>
      </c>
      <c r="CP97" s="1">
        <f t="shared" si="312"/>
        <v>1179.5160696750995</v>
      </c>
      <c r="CQ97" s="1">
        <f t="shared" si="312"/>
        <v>0.676598014670172</v>
      </c>
      <c r="CR97" s="1"/>
      <c r="CS97" s="1"/>
      <c r="CT97" s="5"/>
      <c r="CU97" s="1" t="str">
        <f t="shared" si="259"/>
        <v>BAU</v>
      </c>
      <c r="CV97" s="1">
        <f t="shared" ref="CV97:DO97" si="313">CV71</f>
        <v>53.657481760843048</v>
      </c>
      <c r="CW97" s="1">
        <f t="shared" si="313"/>
        <v>827.46736656028645</v>
      </c>
      <c r="CX97" s="1">
        <f t="shared" si="313"/>
        <v>0.19966024034644461</v>
      </c>
      <c r="CY97" s="1">
        <f t="shared" si="313"/>
        <v>15.292427994019992</v>
      </c>
      <c r="CZ97" s="1">
        <f t="shared" si="313"/>
        <v>27.289336385903045</v>
      </c>
      <c r="DA97" s="1">
        <f t="shared" si="313"/>
        <v>4.8867927892127405E-2</v>
      </c>
      <c r="DB97" s="1">
        <f t="shared" si="313"/>
        <v>54.477304210179391</v>
      </c>
      <c r="DC97" s="1">
        <f t="shared" si="313"/>
        <v>7.3011940088520939</v>
      </c>
      <c r="DD97" s="1">
        <f t="shared" si="313"/>
        <v>384.28460728531553</v>
      </c>
      <c r="DE97" s="1">
        <f t="shared" si="313"/>
        <v>3.3374521290247978</v>
      </c>
      <c r="DF97" s="1">
        <f t="shared" si="313"/>
        <v>0.93562368046805822</v>
      </c>
      <c r="DG97" s="1">
        <f t="shared" si="313"/>
        <v>35.010961906624168</v>
      </c>
      <c r="DH97" s="1">
        <f t="shared" si="313"/>
        <v>4.4787275420370655E-3</v>
      </c>
      <c r="DI97" s="1">
        <f t="shared" si="313"/>
        <v>3.5952023277242104</v>
      </c>
      <c r="DJ97" s="1">
        <f t="shared" si="313"/>
        <v>0.37243252720245024</v>
      </c>
      <c r="DK97" s="1">
        <f t="shared" si="313"/>
        <v>0.37663988602715431</v>
      </c>
      <c r="DL97" s="1">
        <f t="shared" si="313"/>
        <v>2.6861390207842752E-5</v>
      </c>
      <c r="DM97" s="1">
        <f t="shared" si="313"/>
        <v>0.52579750246366541</v>
      </c>
      <c r="DN97" s="1">
        <f t="shared" si="313"/>
        <v>802.19357572564024</v>
      </c>
      <c r="DO97" s="1">
        <f t="shared" si="313"/>
        <v>0.67340657425324546</v>
      </c>
      <c r="DP97" s="1"/>
      <c r="DQ97" s="1"/>
      <c r="DR97" s="5"/>
      <c r="DS97" s="1" t="str">
        <f t="shared" si="260"/>
        <v>BAU</v>
      </c>
      <c r="DT97" s="1">
        <f t="shared" ref="DT97:EM97" si="314">DT71</f>
        <v>53.2482822883767</v>
      </c>
      <c r="DU97" s="1">
        <f t="shared" si="314"/>
        <v>821.6668819360732</v>
      </c>
      <c r="DV97" s="1">
        <f t="shared" si="314"/>
        <v>0.19590216753759782</v>
      </c>
      <c r="DW97" s="1">
        <f t="shared" si="314"/>
        <v>15.186020047638348</v>
      </c>
      <c r="DX97" s="1">
        <f t="shared" si="314"/>
        <v>27.004809217196183</v>
      </c>
      <c r="DY97" s="1">
        <f t="shared" si="314"/>
        <v>4.8455011878657896E-2</v>
      </c>
      <c r="DZ97" s="1">
        <f t="shared" si="314"/>
        <v>54.060086362713839</v>
      </c>
      <c r="EA97" s="1">
        <f t="shared" si="314"/>
        <v>7.2402199365166195</v>
      </c>
      <c r="EB97" s="1">
        <f t="shared" si="314"/>
        <v>380.96508027696342</v>
      </c>
      <c r="EC97" s="1">
        <f t="shared" si="314"/>
        <v>3.3134490395406959</v>
      </c>
      <c r="ED97" s="1">
        <f t="shared" si="314"/>
        <v>0.9377446493080559</v>
      </c>
      <c r="EE97" s="1">
        <f t="shared" si="314"/>
        <v>34.625606264072928</v>
      </c>
      <c r="EF97" s="1">
        <f t="shared" si="314"/>
        <v>4.464268228614808E-3</v>
      </c>
      <c r="EG97" s="1">
        <f t="shared" si="314"/>
        <v>3.5698197215732712</v>
      </c>
      <c r="EH97" s="1">
        <f t="shared" si="314"/>
        <v>0.37103685886213311</v>
      </c>
      <c r="EI97" s="1">
        <f t="shared" si="314"/>
        <v>0.37522187172623744</v>
      </c>
      <c r="EJ97" s="1">
        <f t="shared" si="314"/>
        <v>2.6713101222567857E-5</v>
      </c>
      <c r="EK97" s="1">
        <f t="shared" si="314"/>
        <v>0.51339271162033095</v>
      </c>
      <c r="EL97" s="1">
        <f t="shared" si="314"/>
        <v>736.51886646854393</v>
      </c>
      <c r="EM97" s="1">
        <f t="shared" si="314"/>
        <v>0.67282348533986713</v>
      </c>
    </row>
    <row r="98" spans="1:143" x14ac:dyDescent="0.2">
      <c r="B98" s="5" t="str">
        <f>B84</f>
        <v>BT4</v>
      </c>
      <c r="C98" s="1" t="str">
        <f t="shared" si="255"/>
        <v>Ally-shoring</v>
      </c>
      <c r="D98" s="1">
        <f t="shared" ref="D98:W98" si="315">D52</f>
        <v>71.92684953151587</v>
      </c>
      <c r="E98" s="1">
        <f t="shared" si="315"/>
        <v>1179.5987784910405</v>
      </c>
      <c r="F98" s="1">
        <f t="shared" si="315"/>
        <v>0.5228339842513553</v>
      </c>
      <c r="G98" s="1">
        <f t="shared" si="315"/>
        <v>20.999601437154631</v>
      </c>
      <c r="H98" s="1">
        <f t="shared" si="315"/>
        <v>50.430477064951567</v>
      </c>
      <c r="I98" s="1">
        <f t="shared" si="315"/>
        <v>7.9568652045707108E-2</v>
      </c>
      <c r="J98" s="1">
        <f t="shared" si="315"/>
        <v>72.972587520171103</v>
      </c>
      <c r="K98" s="1">
        <f t="shared" si="315"/>
        <v>10.247726705670333</v>
      </c>
      <c r="L98" s="1">
        <f t="shared" si="315"/>
        <v>610.53502081355987</v>
      </c>
      <c r="M98" s="1">
        <f t="shared" si="315"/>
        <v>5.6069695999492772</v>
      </c>
      <c r="N98" s="1">
        <f t="shared" si="315"/>
        <v>0.8360976477186437</v>
      </c>
      <c r="O98" s="1">
        <f t="shared" si="315"/>
        <v>65.724346618778327</v>
      </c>
      <c r="P98" s="1">
        <f t="shared" si="315"/>
        <v>5.3730199781859946E-3</v>
      </c>
      <c r="Q98" s="1">
        <f t="shared" si="315"/>
        <v>5.5024705490705168</v>
      </c>
      <c r="R98" s="1">
        <f t="shared" si="315"/>
        <v>0.40965435389391935</v>
      </c>
      <c r="S98" s="1">
        <f t="shared" si="315"/>
        <v>0.41529751104486562</v>
      </c>
      <c r="T98" s="1">
        <f t="shared" si="315"/>
        <v>3.5983169476626679E-5</v>
      </c>
      <c r="U98" s="1">
        <f t="shared" si="315"/>
        <v>1.6131038461518128</v>
      </c>
      <c r="V98" s="1">
        <f t="shared" si="315"/>
        <v>4789.3468381604771</v>
      </c>
      <c r="W98" s="1">
        <f t="shared" si="315"/>
        <v>0.76509440826712738</v>
      </c>
      <c r="X98" s="1"/>
      <c r="Y98" s="1"/>
      <c r="Z98" s="5" t="str">
        <f>Z84</f>
        <v>BT4</v>
      </c>
      <c r="AA98" s="1" t="str">
        <f t="shared" si="256"/>
        <v>Ally-shoring</v>
      </c>
      <c r="AB98" s="1">
        <f t="shared" ref="AB98:AU98" si="316">AB52</f>
        <v>70.014406407073352</v>
      </c>
      <c r="AC98" s="1">
        <f t="shared" si="316"/>
        <v>1148.4137538108196</v>
      </c>
      <c r="AD98" s="1">
        <f t="shared" si="316"/>
        <v>0.51671321435614714</v>
      </c>
      <c r="AE98" s="1">
        <f t="shared" si="316"/>
        <v>20.509812628478819</v>
      </c>
      <c r="AF98" s="1">
        <f t="shared" si="316"/>
        <v>48.416938270262435</v>
      </c>
      <c r="AG98" s="1">
        <f t="shared" si="316"/>
        <v>7.6354463128707722E-2</v>
      </c>
      <c r="AH98" s="1">
        <f t="shared" si="316"/>
        <v>71.031986089029658</v>
      </c>
      <c r="AI98" s="1">
        <f t="shared" si="316"/>
        <v>9.9678968346944643</v>
      </c>
      <c r="AJ98" s="1">
        <f t="shared" si="316"/>
        <v>584.06746260674549</v>
      </c>
      <c r="AK98" s="1">
        <f t="shared" si="316"/>
        <v>5.3675615680552449</v>
      </c>
      <c r="AL98" s="1">
        <f t="shared" si="316"/>
        <v>0.80847323833049911</v>
      </c>
      <c r="AM98" s="1">
        <f t="shared" si="316"/>
        <v>63.122615603696786</v>
      </c>
      <c r="AN98" s="1">
        <f t="shared" si="316"/>
        <v>5.2678461772802448E-3</v>
      </c>
      <c r="AO98" s="1">
        <f t="shared" si="316"/>
        <v>5.3508059792847362</v>
      </c>
      <c r="AP98" s="1">
        <f t="shared" si="316"/>
        <v>0.40053707946148814</v>
      </c>
      <c r="AQ98" s="1">
        <f t="shared" si="316"/>
        <v>0.40606983098656857</v>
      </c>
      <c r="AR98" s="1">
        <f t="shared" si="316"/>
        <v>3.4777136296066788E-5</v>
      </c>
      <c r="AS98" s="1">
        <f t="shared" si="316"/>
        <v>1.5976008451071282</v>
      </c>
      <c r="AT98" s="1">
        <f t="shared" si="316"/>
        <v>4762.5189159296642</v>
      </c>
      <c r="AU98" s="1">
        <f t="shared" si="316"/>
        <v>0.73848410819219512</v>
      </c>
      <c r="AV98" s="1"/>
      <c r="AW98" s="1"/>
      <c r="AX98" s="5" t="str">
        <f>AX84</f>
        <v>BT4</v>
      </c>
      <c r="AY98" s="1" t="str">
        <f t="shared" si="257"/>
        <v>Ally-shoring</v>
      </c>
      <c r="AZ98" s="1">
        <f t="shared" ref="AZ98:BS98" si="317">AZ52</f>
        <v>70.306890442562278</v>
      </c>
      <c r="BA98" s="1">
        <f t="shared" si="317"/>
        <v>1155.1514986480101</v>
      </c>
      <c r="BB98" s="1">
        <f t="shared" si="317"/>
        <v>0.51489753862347354</v>
      </c>
      <c r="BC98" s="1">
        <f t="shared" si="317"/>
        <v>20.635038772272416</v>
      </c>
      <c r="BD98" s="1">
        <f t="shared" si="317"/>
        <v>48.584798194050101</v>
      </c>
      <c r="BE98" s="1">
        <f t="shared" si="317"/>
        <v>7.6629122942260347E-2</v>
      </c>
      <c r="BF98" s="1">
        <f t="shared" si="317"/>
        <v>71.329426478810547</v>
      </c>
      <c r="BG98" s="1">
        <f t="shared" si="317"/>
        <v>9.9987477387877899</v>
      </c>
      <c r="BH98" s="1">
        <f t="shared" si="317"/>
        <v>585.97419390225809</v>
      </c>
      <c r="BI98" s="1">
        <f t="shared" si="317"/>
        <v>5.3813382741300755</v>
      </c>
      <c r="BJ98" s="1">
        <f t="shared" si="317"/>
        <v>0.80667876622394952</v>
      </c>
      <c r="BK98" s="1">
        <f t="shared" si="317"/>
        <v>63.313324768639873</v>
      </c>
      <c r="BL98" s="1">
        <f t="shared" si="317"/>
        <v>5.2819258633164399E-3</v>
      </c>
      <c r="BM98" s="1">
        <f t="shared" si="317"/>
        <v>5.3587220883365845</v>
      </c>
      <c r="BN98" s="1">
        <f t="shared" si="317"/>
        <v>0.4008712982784155</v>
      </c>
      <c r="BO98" s="1">
        <f t="shared" si="317"/>
        <v>0.40643477043279602</v>
      </c>
      <c r="BP98" s="1">
        <f t="shared" si="317"/>
        <v>3.4944759179076723E-5</v>
      </c>
      <c r="BQ98" s="1">
        <f t="shared" si="317"/>
        <v>1.5885862174772389</v>
      </c>
      <c r="BR98" s="1">
        <f t="shared" si="317"/>
        <v>4728.763910456164</v>
      </c>
      <c r="BS98" s="1">
        <f t="shared" si="317"/>
        <v>0.74388565762629288</v>
      </c>
      <c r="BT98" s="1"/>
      <c r="BU98" s="1"/>
      <c r="BV98" s="5" t="str">
        <f>BV84</f>
        <v>BT4</v>
      </c>
      <c r="BW98" s="1" t="str">
        <f t="shared" si="258"/>
        <v>Ally-shoring</v>
      </c>
      <c r="BX98" s="1">
        <f t="shared" ref="BX98:CQ98" si="318">BX52</f>
        <v>77.257891941601315</v>
      </c>
      <c r="BY98" s="1">
        <f t="shared" si="318"/>
        <v>1337.1325999624542</v>
      </c>
      <c r="BZ98" s="1">
        <f t="shared" si="318"/>
        <v>0.42770059012764572</v>
      </c>
      <c r="CA98" s="1">
        <f t="shared" si="318"/>
        <v>23.990947106966281</v>
      </c>
      <c r="CB98" s="1">
        <f t="shared" si="318"/>
        <v>53.258670243229126</v>
      </c>
      <c r="CC98" s="1">
        <f t="shared" si="318"/>
        <v>8.382737360432721E-2</v>
      </c>
      <c r="CD98" s="1">
        <f t="shared" si="318"/>
        <v>78.431514639633875</v>
      </c>
      <c r="CE98" s="1">
        <f t="shared" si="318"/>
        <v>10.688203883425917</v>
      </c>
      <c r="CF98" s="1">
        <f t="shared" si="318"/>
        <v>637.26538025355353</v>
      </c>
      <c r="CG98" s="1">
        <f t="shared" si="318"/>
        <v>5.6976239862880433</v>
      </c>
      <c r="CH98" s="1">
        <f t="shared" si="318"/>
        <v>0.69206053425565006</v>
      </c>
      <c r="CI98" s="1">
        <f t="shared" si="318"/>
        <v>68.34519278526713</v>
      </c>
      <c r="CJ98" s="1">
        <f t="shared" si="318"/>
        <v>5.5143276198625288E-3</v>
      </c>
      <c r="CK98" s="1">
        <f t="shared" si="318"/>
        <v>5.1948580632278381</v>
      </c>
      <c r="CL98" s="1">
        <f t="shared" si="318"/>
        <v>0.39776803552042317</v>
      </c>
      <c r="CM98" s="1">
        <f t="shared" si="318"/>
        <v>0.40417242707429479</v>
      </c>
      <c r="CN98" s="1">
        <f t="shared" si="318"/>
        <v>3.9383404492926416E-5</v>
      </c>
      <c r="CO98" s="1">
        <f t="shared" si="318"/>
        <v>1.1992663814594215</v>
      </c>
      <c r="CP98" s="1">
        <f t="shared" si="318"/>
        <v>3299.5943505523524</v>
      </c>
      <c r="CQ98" s="1">
        <f t="shared" si="318"/>
        <v>0.88496436179645444</v>
      </c>
      <c r="CR98" s="1"/>
      <c r="CS98" s="1"/>
      <c r="CT98" s="5" t="str">
        <f>CT84</f>
        <v>BT4</v>
      </c>
      <c r="CU98" s="1" t="str">
        <f t="shared" si="259"/>
        <v>Ally-shoring</v>
      </c>
      <c r="CV98" s="1">
        <f t="shared" ref="CV98:DO98" si="319">CV52</f>
        <v>87.088400618900621</v>
      </c>
      <c r="CW98" s="1">
        <f t="shared" si="319"/>
        <v>1595.2342426457149</v>
      </c>
      <c r="CX98" s="1">
        <f t="shared" si="319"/>
        <v>0.30285364051654279</v>
      </c>
      <c r="CY98" s="1">
        <f t="shared" si="319"/>
        <v>28.74924703459914</v>
      </c>
      <c r="CZ98" s="1">
        <f t="shared" si="319"/>
        <v>59.900756334427136</v>
      </c>
      <c r="DA98" s="1">
        <f t="shared" si="319"/>
        <v>9.4041293365740075E-2</v>
      </c>
      <c r="DB98" s="1">
        <f t="shared" si="319"/>
        <v>88.47692889151989</v>
      </c>
      <c r="DC98" s="1">
        <f t="shared" si="319"/>
        <v>11.662413108750469</v>
      </c>
      <c r="DD98" s="1">
        <f t="shared" si="319"/>
        <v>710.11324150767871</v>
      </c>
      <c r="DE98" s="1">
        <f t="shared" si="319"/>
        <v>6.1452266718793718</v>
      </c>
      <c r="DF98" s="1">
        <f t="shared" si="319"/>
        <v>0.52747003740315879</v>
      </c>
      <c r="DG98" s="1">
        <f t="shared" si="319"/>
        <v>75.489465359725017</v>
      </c>
      <c r="DH98" s="1">
        <f t="shared" si="319"/>
        <v>5.8392224485977239E-3</v>
      </c>
      <c r="DI98" s="1">
        <f t="shared" si="319"/>
        <v>4.9501824161618542</v>
      </c>
      <c r="DJ98" s="1">
        <f t="shared" si="319"/>
        <v>0.39300922990920001</v>
      </c>
      <c r="DK98" s="1">
        <f t="shared" si="319"/>
        <v>0.40060651786542467</v>
      </c>
      <c r="DL98" s="1">
        <f t="shared" si="319"/>
        <v>4.5677966182234584E-5</v>
      </c>
      <c r="DM98" s="1">
        <f t="shared" si="319"/>
        <v>0.64259949926564397</v>
      </c>
      <c r="DN98" s="1">
        <f t="shared" si="319"/>
        <v>1256.5590216965754</v>
      </c>
      <c r="DO98" s="1">
        <f t="shared" si="319"/>
        <v>1.0848949552979081</v>
      </c>
      <c r="DP98" s="1"/>
      <c r="DQ98" s="1"/>
      <c r="DR98" s="5" t="str">
        <f>DR84</f>
        <v>BT4</v>
      </c>
      <c r="DS98" s="1" t="str">
        <f t="shared" si="260"/>
        <v>Ally-shoring</v>
      </c>
      <c r="DT98" s="1">
        <f t="shared" ref="DT98:EM98" si="320">DT52</f>
        <v>89.294762260190296</v>
      </c>
      <c r="DU98" s="1">
        <f t="shared" si="320"/>
        <v>1653.2536647084214</v>
      </c>
      <c r="DV98" s="1">
        <f t="shared" si="320"/>
        <v>0.27465864752381414</v>
      </c>
      <c r="DW98" s="1">
        <f t="shared" si="320"/>
        <v>29.81884166857601</v>
      </c>
      <c r="DX98" s="1">
        <f t="shared" si="320"/>
        <v>61.392994022869203</v>
      </c>
      <c r="DY98" s="1">
        <f t="shared" si="320"/>
        <v>9.6335219962061888E-2</v>
      </c>
      <c r="DZ98" s="1">
        <f t="shared" si="320"/>
        <v>90.731647708734982</v>
      </c>
      <c r="EA98" s="1">
        <f t="shared" si="320"/>
        <v>11.880740268768482</v>
      </c>
      <c r="EB98" s="1">
        <f t="shared" si="320"/>
        <v>726.47494312693675</v>
      </c>
      <c r="EC98" s="1">
        <f t="shared" si="320"/>
        <v>6.2456017824546484</v>
      </c>
      <c r="ED98" s="1">
        <f t="shared" si="320"/>
        <v>0.49025908102674415</v>
      </c>
      <c r="EE98" s="1">
        <f t="shared" si="320"/>
        <v>77.093393965159294</v>
      </c>
      <c r="EF98" s="1">
        <f t="shared" si="320"/>
        <v>5.9117959825770458E-3</v>
      </c>
      <c r="EG98" s="1">
        <f t="shared" si="320"/>
        <v>4.8940075929258384</v>
      </c>
      <c r="EH98" s="1">
        <f t="shared" si="320"/>
        <v>0.39189342716868625</v>
      </c>
      <c r="EI98" s="1">
        <f t="shared" si="320"/>
        <v>0.39975890390645957</v>
      </c>
      <c r="EJ98" s="1">
        <f t="shared" si="320"/>
        <v>4.7092373667474203E-5</v>
      </c>
      <c r="EK98" s="1">
        <f t="shared" si="320"/>
        <v>0.51696974063014767</v>
      </c>
      <c r="EL98" s="1">
        <f t="shared" si="320"/>
        <v>795.56381827753421</v>
      </c>
      <c r="EM98" s="1">
        <f t="shared" si="320"/>
        <v>1.1298227670971654</v>
      </c>
    </row>
    <row r="99" spans="1:143" x14ac:dyDescent="0.2">
      <c r="B99" s="5"/>
      <c r="C99" s="1" t="str">
        <f t="shared" si="255"/>
        <v>Reshoring</v>
      </c>
      <c r="D99" s="1">
        <f t="shared" ref="D99:W99" si="321">D62</f>
        <v>71.002481197215317</v>
      </c>
      <c r="E99" s="1">
        <f t="shared" si="321"/>
        <v>1156.8012431715647</v>
      </c>
      <c r="F99" s="1">
        <f t="shared" si="321"/>
        <v>0.26385917966707084</v>
      </c>
      <c r="G99" s="1">
        <f t="shared" si="321"/>
        <v>21.153748804795271</v>
      </c>
      <c r="H99" s="1">
        <f t="shared" si="321"/>
        <v>39.012978341843898</v>
      </c>
      <c r="I99" s="1">
        <f t="shared" si="321"/>
        <v>6.1576059172795523E-2</v>
      </c>
      <c r="J99" s="1">
        <f t="shared" si="321"/>
        <v>71.948690111906771</v>
      </c>
      <c r="K99" s="1">
        <f t="shared" si="321"/>
        <v>8.1800205146037772</v>
      </c>
      <c r="L99" s="1">
        <f t="shared" si="321"/>
        <v>508.30967053525853</v>
      </c>
      <c r="M99" s="1">
        <f t="shared" si="321"/>
        <v>5.090116472343718</v>
      </c>
      <c r="N99" s="1">
        <f t="shared" si="321"/>
        <v>0.53105617796266757</v>
      </c>
      <c r="O99" s="1">
        <f t="shared" si="321"/>
        <v>50.108898153183588</v>
      </c>
      <c r="P99" s="1">
        <f t="shared" si="321"/>
        <v>3.9826977393763391E-3</v>
      </c>
      <c r="Q99" s="1">
        <f t="shared" si="321"/>
        <v>3.028061797375726</v>
      </c>
      <c r="R99" s="1">
        <f t="shared" si="321"/>
        <v>0.59232519321723121</v>
      </c>
      <c r="S99" s="1">
        <f t="shared" si="321"/>
        <v>0.5986668885112636</v>
      </c>
      <c r="T99" s="1">
        <f t="shared" si="321"/>
        <v>3.9606232248882567E-5</v>
      </c>
      <c r="U99" s="1">
        <f t="shared" si="321"/>
        <v>0.70699082837576122</v>
      </c>
      <c r="V99" s="1">
        <f t="shared" si="321"/>
        <v>1871.8221876472969</v>
      </c>
      <c r="W99" s="1">
        <f t="shared" si="321"/>
        <v>0.66745219515949439</v>
      </c>
      <c r="X99" s="1"/>
      <c r="Y99" s="1"/>
      <c r="Z99" s="5"/>
      <c r="AA99" s="1" t="str">
        <f t="shared" si="256"/>
        <v>Reshoring</v>
      </c>
      <c r="AB99" s="1">
        <f t="shared" ref="AB99:AU99" si="322">AB62</f>
        <v>69.470660455428742</v>
      </c>
      <c r="AC99" s="1">
        <f t="shared" si="322"/>
        <v>1131.8251900245762</v>
      </c>
      <c r="AD99" s="1">
        <f t="shared" si="322"/>
        <v>0.26033586624204008</v>
      </c>
      <c r="AE99" s="1">
        <f t="shared" si="322"/>
        <v>20.779073815134826</v>
      </c>
      <c r="AF99" s="1">
        <f t="shared" si="322"/>
        <v>37.026533951179161</v>
      </c>
      <c r="AG99" s="1">
        <f t="shared" si="322"/>
        <v>5.8413589382506556E-2</v>
      </c>
      <c r="AH99" s="1">
        <f t="shared" si="322"/>
        <v>70.391038380231137</v>
      </c>
      <c r="AI99" s="1">
        <f t="shared" si="322"/>
        <v>7.9223967864397524</v>
      </c>
      <c r="AJ99" s="1">
        <f t="shared" si="322"/>
        <v>482.08872932326045</v>
      </c>
      <c r="AK99" s="1">
        <f t="shared" si="322"/>
        <v>4.8797886672270412</v>
      </c>
      <c r="AL99" s="1">
        <f t="shared" si="322"/>
        <v>0.50516479278622284</v>
      </c>
      <c r="AM99" s="1">
        <f t="shared" si="322"/>
        <v>47.545945297911018</v>
      </c>
      <c r="AN99" s="1">
        <f t="shared" si="322"/>
        <v>3.8537817146674E-3</v>
      </c>
      <c r="AO99" s="1">
        <f t="shared" si="322"/>
        <v>2.9333774247386128</v>
      </c>
      <c r="AP99" s="1">
        <f t="shared" si="322"/>
        <v>0.5898722005617022</v>
      </c>
      <c r="AQ99" s="1">
        <f t="shared" si="322"/>
        <v>0.59615423046447913</v>
      </c>
      <c r="AR99" s="1">
        <f t="shared" si="322"/>
        <v>3.8654489605009455E-5</v>
      </c>
      <c r="AS99" s="1">
        <f t="shared" si="322"/>
        <v>0.70120888419839744</v>
      </c>
      <c r="AT99" s="1">
        <f t="shared" si="322"/>
        <v>1853.8498621620436</v>
      </c>
      <c r="AU99" s="1">
        <f t="shared" si="322"/>
        <v>0.65034933843681575</v>
      </c>
      <c r="AV99" s="1"/>
      <c r="AW99" s="1"/>
      <c r="AX99" s="5"/>
      <c r="AY99" s="1" t="str">
        <f t="shared" si="257"/>
        <v>Reshoring</v>
      </c>
      <c r="AZ99" s="1">
        <f t="shared" ref="AZ99:BS99" si="323">AZ62</f>
        <v>69.741356337521253</v>
      </c>
      <c r="BA99" s="1">
        <f t="shared" si="323"/>
        <v>1138.5845677771474</v>
      </c>
      <c r="BB99" s="1">
        <f t="shared" si="323"/>
        <v>0.26027317331364785</v>
      </c>
      <c r="BC99" s="1">
        <f t="shared" si="323"/>
        <v>20.895762722316157</v>
      </c>
      <c r="BD99" s="1">
        <f t="shared" si="323"/>
        <v>37.251480620785102</v>
      </c>
      <c r="BE99" s="1">
        <f t="shared" si="323"/>
        <v>5.8742492029818946E-2</v>
      </c>
      <c r="BF99" s="1">
        <f t="shared" si="323"/>
        <v>70.668143537743461</v>
      </c>
      <c r="BG99" s="1">
        <f t="shared" si="323"/>
        <v>7.9574465969366805</v>
      </c>
      <c r="BH99" s="1">
        <f t="shared" si="323"/>
        <v>484.21242200308308</v>
      </c>
      <c r="BI99" s="1">
        <f t="shared" si="323"/>
        <v>4.9037926205150075</v>
      </c>
      <c r="BJ99" s="1">
        <f t="shared" si="323"/>
        <v>0.50496778360156203</v>
      </c>
      <c r="BK99" s="1">
        <f t="shared" si="323"/>
        <v>47.819504002920844</v>
      </c>
      <c r="BL99" s="1">
        <f t="shared" si="323"/>
        <v>3.8572064647191908E-3</v>
      </c>
      <c r="BM99" s="1">
        <f t="shared" si="323"/>
        <v>2.9562632469826622</v>
      </c>
      <c r="BN99" s="1">
        <f t="shared" si="323"/>
        <v>0.58895137389846841</v>
      </c>
      <c r="BO99" s="1">
        <f t="shared" si="323"/>
        <v>0.59525920256787435</v>
      </c>
      <c r="BP99" s="1">
        <f t="shared" si="323"/>
        <v>3.8787478545943452E-5</v>
      </c>
      <c r="BQ99" s="1">
        <f t="shared" si="323"/>
        <v>0.70038023679337913</v>
      </c>
      <c r="BR99" s="1">
        <f t="shared" si="323"/>
        <v>1845.4411521478205</v>
      </c>
      <c r="BS99" s="1">
        <f t="shared" si="323"/>
        <v>0.66343939530586471</v>
      </c>
      <c r="BT99" s="1"/>
      <c r="BU99" s="1"/>
      <c r="BV99" s="5"/>
      <c r="BW99" s="1" t="str">
        <f t="shared" si="258"/>
        <v>Reshoring</v>
      </c>
      <c r="BX99" s="1">
        <f t="shared" ref="BX99:CQ99" si="324">BX62</f>
        <v>75.671038036457674</v>
      </c>
      <c r="BY99" s="1">
        <f t="shared" si="324"/>
        <v>1318.8628723103598</v>
      </c>
      <c r="BZ99" s="1">
        <f t="shared" si="324"/>
        <v>0.24747924435933522</v>
      </c>
      <c r="CA99" s="1">
        <f t="shared" si="324"/>
        <v>23.867759046040693</v>
      </c>
      <c r="CB99" s="1">
        <f t="shared" si="324"/>
        <v>44.398654618809545</v>
      </c>
      <c r="CC99" s="1">
        <f t="shared" si="324"/>
        <v>6.8638738350023681E-2</v>
      </c>
      <c r="CD99" s="1">
        <f t="shared" si="324"/>
        <v>76.803962477654153</v>
      </c>
      <c r="CE99" s="1">
        <f t="shared" si="324"/>
        <v>8.8701586693509302</v>
      </c>
      <c r="CF99" s="1">
        <f t="shared" si="324"/>
        <v>546.62597837708961</v>
      </c>
      <c r="CG99" s="1">
        <f t="shared" si="324"/>
        <v>5.5989998893882325</v>
      </c>
      <c r="CH99" s="1">
        <f t="shared" si="324"/>
        <v>0.46459881215524451</v>
      </c>
      <c r="CI99" s="1">
        <f t="shared" si="324"/>
        <v>56.418185759316387</v>
      </c>
      <c r="CJ99" s="1">
        <f t="shared" si="324"/>
        <v>3.7878543010694452E-3</v>
      </c>
      <c r="CK99" s="1">
        <f t="shared" si="324"/>
        <v>3.5977196176724386</v>
      </c>
      <c r="CL99" s="1">
        <f t="shared" si="324"/>
        <v>0.5262228781874686</v>
      </c>
      <c r="CM99" s="1">
        <f t="shared" si="324"/>
        <v>0.53311963622442371</v>
      </c>
      <c r="CN99" s="1">
        <f t="shared" si="324"/>
        <v>4.1702616956763179E-5</v>
      </c>
      <c r="CO99" s="1">
        <f t="shared" si="324"/>
        <v>0.64167319225815622</v>
      </c>
      <c r="CP99" s="1">
        <f t="shared" si="324"/>
        <v>1460.9953630626435</v>
      </c>
      <c r="CQ99" s="1">
        <f t="shared" si="324"/>
        <v>1.0722598386738491</v>
      </c>
      <c r="CR99" s="1"/>
      <c r="CS99" s="1"/>
      <c r="CT99" s="5"/>
      <c r="CU99" s="1" t="str">
        <f t="shared" si="259"/>
        <v>Reshoring</v>
      </c>
      <c r="CV99" s="1">
        <f t="shared" ref="CV99:DO99" si="325">CV62</f>
        <v>84.037265389517231</v>
      </c>
      <c r="CW99" s="1">
        <f t="shared" si="325"/>
        <v>1574.4455194761258</v>
      </c>
      <c r="CX99" s="1">
        <f t="shared" si="325"/>
        <v>0.22899399525128164</v>
      </c>
      <c r="CY99" s="1">
        <f t="shared" si="325"/>
        <v>28.076184703696793</v>
      </c>
      <c r="CZ99" s="1">
        <f t="shared" si="325"/>
        <v>54.577557745776943</v>
      </c>
      <c r="DA99" s="1">
        <f t="shared" si="325"/>
        <v>8.2717229328407957E-2</v>
      </c>
      <c r="DB99" s="1">
        <f t="shared" si="325"/>
        <v>85.463639205165791</v>
      </c>
      <c r="DC99" s="1">
        <f t="shared" si="325"/>
        <v>10.164284408730532</v>
      </c>
      <c r="DD99" s="1">
        <f t="shared" si="325"/>
        <v>635.41056593401447</v>
      </c>
      <c r="DE99" s="1">
        <f t="shared" si="325"/>
        <v>6.5870288626720992</v>
      </c>
      <c r="DF99" s="1">
        <f t="shared" si="325"/>
        <v>0.40629944936981333</v>
      </c>
      <c r="DG99" s="1">
        <f t="shared" si="325"/>
        <v>68.662545881709619</v>
      </c>
      <c r="DH99" s="1">
        <f t="shared" si="325"/>
        <v>3.6846018888821528E-3</v>
      </c>
      <c r="DI99" s="1">
        <f t="shared" si="325"/>
        <v>4.5081024557691505</v>
      </c>
      <c r="DJ99" s="1">
        <f t="shared" si="325"/>
        <v>0.43606375623414362</v>
      </c>
      <c r="DK99" s="1">
        <f t="shared" si="325"/>
        <v>0.44379207202371007</v>
      </c>
      <c r="DL99" s="1">
        <f t="shared" si="325"/>
        <v>4.5817089266585475E-5</v>
      </c>
      <c r="DM99" s="1">
        <f t="shared" si="325"/>
        <v>0.55728215978673112</v>
      </c>
      <c r="DN99" s="1">
        <f t="shared" si="325"/>
        <v>910.87492556561142</v>
      </c>
      <c r="DO99" s="1">
        <f t="shared" si="325"/>
        <v>1.6536681624015368</v>
      </c>
      <c r="DP99" s="1"/>
      <c r="DQ99" s="1"/>
      <c r="DR99" s="5"/>
      <c r="DS99" s="1" t="str">
        <f t="shared" si="260"/>
        <v>Reshoring</v>
      </c>
      <c r="DT99" s="1">
        <f t="shared" ref="DT99:EM99" si="326">DT62</f>
        <v>85.913815355178329</v>
      </c>
      <c r="DU99" s="1">
        <f t="shared" si="326"/>
        <v>1631.9016221900888</v>
      </c>
      <c r="DV99" s="1">
        <f t="shared" si="326"/>
        <v>0.22480150987372843</v>
      </c>
      <c r="DW99" s="1">
        <f t="shared" si="326"/>
        <v>29.021869305790524</v>
      </c>
      <c r="DX99" s="1">
        <f t="shared" si="326"/>
        <v>56.867988276993763</v>
      </c>
      <c r="DY99" s="1">
        <f t="shared" si="326"/>
        <v>8.5884315758788785E-2</v>
      </c>
      <c r="DZ99" s="1">
        <f t="shared" si="326"/>
        <v>87.406262138042607</v>
      </c>
      <c r="EA99" s="1">
        <f t="shared" si="326"/>
        <v>10.454967098918573</v>
      </c>
      <c r="EB99" s="1">
        <f t="shared" si="326"/>
        <v>655.37361525133872</v>
      </c>
      <c r="EC99" s="1">
        <f t="shared" si="326"/>
        <v>6.8092693248629983</v>
      </c>
      <c r="ED99" s="1">
        <f t="shared" si="326"/>
        <v>0.39308448007754537</v>
      </c>
      <c r="EE99" s="1">
        <f t="shared" si="326"/>
        <v>71.41741924738119</v>
      </c>
      <c r="EF99" s="1">
        <f t="shared" si="326"/>
        <v>3.6608581046084945E-3</v>
      </c>
      <c r="EG99" s="1">
        <f t="shared" si="326"/>
        <v>4.7128575888640691</v>
      </c>
      <c r="EH99" s="1">
        <f t="shared" si="326"/>
        <v>0.41567333294255165</v>
      </c>
      <c r="EI99" s="1">
        <f t="shared" si="326"/>
        <v>0.42358827657144899</v>
      </c>
      <c r="EJ99" s="1">
        <f t="shared" si="326"/>
        <v>4.673978784838898E-5</v>
      </c>
      <c r="EK99" s="1">
        <f t="shared" si="326"/>
        <v>0.53819101847115636</v>
      </c>
      <c r="EL99" s="1">
        <f t="shared" si="326"/>
        <v>786.679144886838</v>
      </c>
      <c r="EM99" s="1">
        <f t="shared" si="326"/>
        <v>1.7845700343747881</v>
      </c>
    </row>
    <row r="100" spans="1:143" x14ac:dyDescent="0.2">
      <c r="B100" s="5"/>
      <c r="C100" s="1" t="str">
        <f t="shared" si="255"/>
        <v>BAU</v>
      </c>
      <c r="D100" s="1">
        <f t="shared" ref="D100:W100" si="327">D72</f>
        <v>88.480708195932166</v>
      </c>
      <c r="E100" s="1">
        <f t="shared" si="327"/>
        <v>1323.6438795441375</v>
      </c>
      <c r="F100" s="1">
        <f t="shared" si="327"/>
        <v>0.50166279608929121</v>
      </c>
      <c r="G100" s="1">
        <f t="shared" si="327"/>
        <v>24.325379987715618</v>
      </c>
      <c r="H100" s="1">
        <f t="shared" si="327"/>
        <v>51.896566271944423</v>
      </c>
      <c r="I100" s="1">
        <f t="shared" si="327"/>
        <v>8.509150747291544E-2</v>
      </c>
      <c r="J100" s="1">
        <f t="shared" si="327"/>
        <v>89.985736558938342</v>
      </c>
      <c r="K100" s="1">
        <f t="shared" si="327"/>
        <v>12.514279731597892</v>
      </c>
      <c r="L100" s="1">
        <f t="shared" si="327"/>
        <v>676.77549135136451</v>
      </c>
      <c r="M100" s="1">
        <f t="shared" si="327"/>
        <v>5.4748144960104028</v>
      </c>
      <c r="N100" s="1">
        <f t="shared" si="327"/>
        <v>0.78036258043417395</v>
      </c>
      <c r="O100" s="1">
        <f t="shared" si="327"/>
        <v>68.192363700122399</v>
      </c>
      <c r="P100" s="1">
        <f t="shared" si="327"/>
        <v>5.7108142986517403E-3</v>
      </c>
      <c r="Q100" s="1">
        <f t="shared" si="327"/>
        <v>5.691971112920295</v>
      </c>
      <c r="R100" s="1">
        <f t="shared" si="327"/>
        <v>0.49047466646000598</v>
      </c>
      <c r="S100" s="1">
        <f t="shared" si="327"/>
        <v>0.49655782185326836</v>
      </c>
      <c r="T100" s="1">
        <f t="shared" si="327"/>
        <v>3.9905559537957138E-5</v>
      </c>
      <c r="U100" s="1">
        <f t="shared" si="327"/>
        <v>1.5141532752233913</v>
      </c>
      <c r="V100" s="1">
        <f t="shared" si="327"/>
        <v>6010.8046911114425</v>
      </c>
      <c r="W100" s="1">
        <f t="shared" si="327"/>
        <v>0.74182143825601821</v>
      </c>
      <c r="X100" s="1"/>
      <c r="Y100" s="1"/>
      <c r="Z100" s="5"/>
      <c r="AA100" s="1" t="str">
        <f t="shared" si="256"/>
        <v>BAU</v>
      </c>
      <c r="AB100" s="1">
        <f t="shared" ref="AB100:AU100" si="328">AB72</f>
        <v>86.018302099303028</v>
      </c>
      <c r="AC100" s="1">
        <f t="shared" si="328"/>
        <v>1287.3972259026584</v>
      </c>
      <c r="AD100" s="1">
        <f t="shared" si="328"/>
        <v>0.49351189278412283</v>
      </c>
      <c r="AE100" s="1">
        <f t="shared" si="328"/>
        <v>23.722214030934815</v>
      </c>
      <c r="AF100" s="1">
        <f t="shared" si="328"/>
        <v>49.864853651960694</v>
      </c>
      <c r="AG100" s="1">
        <f t="shared" si="328"/>
        <v>8.1568734124735351E-2</v>
      </c>
      <c r="AH100" s="1">
        <f t="shared" si="328"/>
        <v>87.481486019325004</v>
      </c>
      <c r="AI100" s="1">
        <f t="shared" si="328"/>
        <v>12.129388149048143</v>
      </c>
      <c r="AJ100" s="1">
        <f t="shared" si="328"/>
        <v>647.38997282193645</v>
      </c>
      <c r="AK100" s="1">
        <f t="shared" si="328"/>
        <v>5.2400986772502467</v>
      </c>
      <c r="AL100" s="1">
        <f t="shared" si="328"/>
        <v>0.75362762829172203</v>
      </c>
      <c r="AM100" s="1">
        <f t="shared" si="328"/>
        <v>65.542569158003204</v>
      </c>
      <c r="AN100" s="1">
        <f t="shared" si="328"/>
        <v>5.5900461034938138E-3</v>
      </c>
      <c r="AO100" s="1">
        <f t="shared" si="328"/>
        <v>5.5316353201313921</v>
      </c>
      <c r="AP100" s="1">
        <f t="shared" si="328"/>
        <v>0.48087360482318864</v>
      </c>
      <c r="AQ100" s="1">
        <f t="shared" si="328"/>
        <v>0.48684581992646697</v>
      </c>
      <c r="AR100" s="1">
        <f t="shared" si="328"/>
        <v>3.8591056367590551E-5</v>
      </c>
      <c r="AS100" s="1">
        <f t="shared" si="328"/>
        <v>1.4941940629003423</v>
      </c>
      <c r="AT100" s="1">
        <f t="shared" si="328"/>
        <v>5938.2949877179844</v>
      </c>
      <c r="AU100" s="1">
        <f t="shared" si="328"/>
        <v>0.71613070340613982</v>
      </c>
      <c r="AV100" s="1"/>
      <c r="AW100" s="1"/>
      <c r="AX100" s="5"/>
      <c r="AY100" s="1" t="str">
        <f t="shared" si="257"/>
        <v>BAU</v>
      </c>
      <c r="AZ100" s="1">
        <f t="shared" ref="AZ100:BS100" si="329">AZ72</f>
        <v>86.441684994378249</v>
      </c>
      <c r="BA100" s="1">
        <f t="shared" si="329"/>
        <v>1295.3582341649408</v>
      </c>
      <c r="BB100" s="1">
        <f t="shared" si="329"/>
        <v>0.49244046134184516</v>
      </c>
      <c r="BC100" s="1">
        <f t="shared" si="329"/>
        <v>23.87324454307349</v>
      </c>
      <c r="BD100" s="1">
        <f t="shared" si="329"/>
        <v>50.02552281100364</v>
      </c>
      <c r="BE100" s="1">
        <f t="shared" si="329"/>
        <v>8.1859624390219377E-2</v>
      </c>
      <c r="BF100" s="1">
        <f t="shared" si="329"/>
        <v>87.913541886233418</v>
      </c>
      <c r="BG100" s="1">
        <f t="shared" si="329"/>
        <v>12.175197328475726</v>
      </c>
      <c r="BH100" s="1">
        <f t="shared" si="329"/>
        <v>649.48884114455677</v>
      </c>
      <c r="BI100" s="1">
        <f t="shared" si="329"/>
        <v>5.259797040396978</v>
      </c>
      <c r="BJ100" s="1">
        <f t="shared" si="329"/>
        <v>0.75141207598971793</v>
      </c>
      <c r="BK100" s="1">
        <f t="shared" si="329"/>
        <v>65.724709751197977</v>
      </c>
      <c r="BL100" s="1">
        <f t="shared" si="329"/>
        <v>5.6040193638529417E-3</v>
      </c>
      <c r="BM100" s="1">
        <f t="shared" si="329"/>
        <v>5.5408405441144373</v>
      </c>
      <c r="BN100" s="1">
        <f t="shared" si="329"/>
        <v>0.482031414079022</v>
      </c>
      <c r="BO100" s="1">
        <f t="shared" si="329"/>
        <v>0.48803772928602074</v>
      </c>
      <c r="BP100" s="1">
        <f t="shared" si="329"/>
        <v>3.8790794555738749E-5</v>
      </c>
      <c r="BQ100" s="1">
        <f t="shared" si="329"/>
        <v>1.4886541447898174</v>
      </c>
      <c r="BR100" s="1">
        <f t="shared" si="329"/>
        <v>5903.6230026213589</v>
      </c>
      <c r="BS100" s="1">
        <f t="shared" si="329"/>
        <v>0.72131524787654466</v>
      </c>
      <c r="BT100" s="1"/>
      <c r="BU100" s="1"/>
      <c r="BV100" s="5"/>
      <c r="BW100" s="1" t="str">
        <f t="shared" si="258"/>
        <v>BAU</v>
      </c>
      <c r="BX100" s="1">
        <f t="shared" ref="BX100:CQ100" si="330">BX72</f>
        <v>97.498838814291148</v>
      </c>
      <c r="BY100" s="1">
        <f t="shared" si="330"/>
        <v>1516.343109870222</v>
      </c>
      <c r="BZ100" s="1">
        <f t="shared" si="330"/>
        <v>0.43439351210457877</v>
      </c>
      <c r="CA100" s="1">
        <f t="shared" si="330"/>
        <v>28.038711573722924</v>
      </c>
      <c r="CB100" s="1">
        <f t="shared" si="330"/>
        <v>54.392553916122502</v>
      </c>
      <c r="CC100" s="1">
        <f t="shared" si="330"/>
        <v>8.9535767278782208E-2</v>
      </c>
      <c r="CD100" s="1">
        <f t="shared" si="330"/>
        <v>99.239347621106006</v>
      </c>
      <c r="CE100" s="1">
        <f t="shared" si="330"/>
        <v>13.339506234066182</v>
      </c>
      <c r="CF100" s="1">
        <f t="shared" si="330"/>
        <v>706.11314721936628</v>
      </c>
      <c r="CG100" s="1">
        <f t="shared" si="330"/>
        <v>5.789477850075472</v>
      </c>
      <c r="CH100" s="1">
        <f t="shared" si="330"/>
        <v>0.62431275101172456</v>
      </c>
      <c r="CI100" s="1">
        <f t="shared" si="330"/>
        <v>70.370900619102926</v>
      </c>
      <c r="CJ100" s="1">
        <f t="shared" si="330"/>
        <v>5.8236280529570467E-3</v>
      </c>
      <c r="CK100" s="1">
        <f t="shared" si="330"/>
        <v>5.4185790450198272</v>
      </c>
      <c r="CL100" s="1">
        <f t="shared" si="330"/>
        <v>0.50430863339651411</v>
      </c>
      <c r="CM100" s="1">
        <f t="shared" si="330"/>
        <v>0.51125288198991181</v>
      </c>
      <c r="CN100" s="1">
        <f t="shared" si="330"/>
        <v>4.4254158343558141E-5</v>
      </c>
      <c r="CO100" s="1">
        <f t="shared" si="330"/>
        <v>1.2311084626332771</v>
      </c>
      <c r="CP100" s="1">
        <f t="shared" si="330"/>
        <v>4408.237063493666</v>
      </c>
      <c r="CQ100" s="1">
        <f t="shared" si="330"/>
        <v>0.85686595191173753</v>
      </c>
      <c r="CR100" s="1"/>
      <c r="CS100" s="1"/>
      <c r="CT100" s="5"/>
      <c r="CU100" s="1" t="str">
        <f t="shared" si="259"/>
        <v>BAU</v>
      </c>
      <c r="CV100" s="1">
        <f t="shared" ref="CV100:DO100" si="331">CV72</f>
        <v>113.17283336966368</v>
      </c>
      <c r="CW100" s="1">
        <f t="shared" si="331"/>
        <v>1829.9687791002439</v>
      </c>
      <c r="CX100" s="1">
        <f t="shared" si="331"/>
        <v>0.35118279732478586</v>
      </c>
      <c r="CY100" s="1">
        <f t="shared" si="331"/>
        <v>33.949133295535695</v>
      </c>
      <c r="CZ100" s="1">
        <f t="shared" si="331"/>
        <v>60.595935299761095</v>
      </c>
      <c r="DA100" s="1">
        <f t="shared" si="331"/>
        <v>0.10043033827103798</v>
      </c>
      <c r="DB100" s="1">
        <f t="shared" si="331"/>
        <v>115.29557656056417</v>
      </c>
      <c r="DC100" s="1">
        <f t="shared" si="331"/>
        <v>14.989937378427058</v>
      </c>
      <c r="DD100" s="1">
        <f t="shared" si="331"/>
        <v>786.54331247864172</v>
      </c>
      <c r="DE100" s="1">
        <f t="shared" si="331"/>
        <v>6.5413526803022135</v>
      </c>
      <c r="DF100" s="1">
        <f t="shared" si="331"/>
        <v>0.44199065808699639</v>
      </c>
      <c r="DG100" s="1">
        <f t="shared" si="331"/>
        <v>76.963486992816797</v>
      </c>
      <c r="DH100" s="1">
        <f t="shared" si="331"/>
        <v>6.1301548376815236E-3</v>
      </c>
      <c r="DI100" s="1">
        <f t="shared" si="331"/>
        <v>5.2331608777184195</v>
      </c>
      <c r="DJ100" s="1">
        <f t="shared" si="331"/>
        <v>0.53563619795608919</v>
      </c>
      <c r="DK100" s="1">
        <f t="shared" si="331"/>
        <v>0.54391105963412478</v>
      </c>
      <c r="DL100" s="1">
        <f t="shared" si="331"/>
        <v>5.2007336136700619E-5</v>
      </c>
      <c r="DM100" s="1">
        <f t="shared" si="331"/>
        <v>0.8625329825953334</v>
      </c>
      <c r="DN100" s="1">
        <f t="shared" si="331"/>
        <v>2270.2251337696298</v>
      </c>
      <c r="DO100" s="1">
        <f t="shared" si="331"/>
        <v>1.0489675223833077</v>
      </c>
      <c r="DP100" s="1"/>
      <c r="DQ100" s="1"/>
      <c r="DR100" s="5"/>
      <c r="DS100" s="1" t="str">
        <f t="shared" si="260"/>
        <v>BAU</v>
      </c>
      <c r="DT100" s="1">
        <f t="shared" ref="DT100:EM100" si="332">DT72</f>
        <v>116.69415197016087</v>
      </c>
      <c r="DU100" s="1">
        <f t="shared" si="332"/>
        <v>1900.4849008747883</v>
      </c>
      <c r="DV100" s="1">
        <f t="shared" si="332"/>
        <v>0.33237572538221621</v>
      </c>
      <c r="DW100" s="1">
        <f t="shared" si="332"/>
        <v>35.277989837061483</v>
      </c>
      <c r="DX100" s="1">
        <f t="shared" si="332"/>
        <v>61.989199836470533</v>
      </c>
      <c r="DY100" s="1">
        <f t="shared" si="332"/>
        <v>0.10287713573990119</v>
      </c>
      <c r="DZ100" s="1">
        <f t="shared" si="332"/>
        <v>118.90290777579953</v>
      </c>
      <c r="EA100" s="1">
        <f t="shared" si="332"/>
        <v>15.360394823055815</v>
      </c>
      <c r="EB100" s="1">
        <f t="shared" si="332"/>
        <v>804.60765540599891</v>
      </c>
      <c r="EC100" s="1">
        <f t="shared" si="332"/>
        <v>6.7103118827471313</v>
      </c>
      <c r="ED100" s="1">
        <f t="shared" si="332"/>
        <v>0.40078990603788572</v>
      </c>
      <c r="EE100" s="1">
        <f t="shared" si="332"/>
        <v>78.442890019900446</v>
      </c>
      <c r="EF100" s="1">
        <f t="shared" si="332"/>
        <v>6.1985523114125142E-3</v>
      </c>
      <c r="EG100" s="1">
        <f t="shared" si="332"/>
        <v>5.1903205966383936</v>
      </c>
      <c r="EH100" s="1">
        <f t="shared" si="332"/>
        <v>0.54264348772469673</v>
      </c>
      <c r="EI100" s="1">
        <f t="shared" si="332"/>
        <v>0.55121752324376083</v>
      </c>
      <c r="EJ100" s="1">
        <f t="shared" si="332"/>
        <v>5.3750059257960178E-5</v>
      </c>
      <c r="EK100" s="1">
        <f t="shared" si="332"/>
        <v>0.77930786203083935</v>
      </c>
      <c r="EL100" s="1">
        <f t="shared" si="332"/>
        <v>1787.7082503852723</v>
      </c>
      <c r="EM100" s="1">
        <f t="shared" si="332"/>
        <v>1.0921371878259962</v>
      </c>
    </row>
    <row r="101" spans="1:143" x14ac:dyDescent="0.2">
      <c r="A101" s="7">
        <v>2050</v>
      </c>
    </row>
    <row r="102" spans="1:143" x14ac:dyDescent="0.2">
      <c r="A102" s="7">
        <v>1</v>
      </c>
      <c r="C102" s="8"/>
      <c r="D102" s="8" t="str">
        <f>[1]Figure!M86</f>
        <v>Carbon footprint</v>
      </c>
      <c r="E102" s="8" t="str">
        <f>[1]Figure!N86</f>
        <v>CED</v>
      </c>
      <c r="F102" s="8" t="str">
        <f>[1]Figure!O86</f>
        <v>Fine particulate matter formation</v>
      </c>
      <c r="G102" s="8" t="str">
        <f>[1]Figure!P86</f>
        <v>Fossil resource scarcity</v>
      </c>
      <c r="H102" s="8" t="str">
        <f>[1]Figure!Q86</f>
        <v>Freshwater ecotoxicity</v>
      </c>
      <c r="I102" s="8" t="str">
        <f>[1]Figure!R86</f>
        <v>Freshwater eutrophication</v>
      </c>
      <c r="J102" s="8" t="str">
        <f>[1]Figure!S86</f>
        <v>Global warming</v>
      </c>
      <c r="K102" s="8" t="str">
        <f>[1]Figure!T86</f>
        <v>Human carcinogenic toxicity</v>
      </c>
      <c r="L102" s="8" t="str">
        <f>[1]Figure!U86</f>
        <v>Human non-carcinogenic toxicity</v>
      </c>
      <c r="M102" s="8" t="str">
        <f>[1]Figure!V86</f>
        <v>Ionizing radiation</v>
      </c>
      <c r="N102" s="8" t="str">
        <f>[1]Figure!W86</f>
        <v>Land use</v>
      </c>
      <c r="O102" s="8" t="str">
        <f>[1]Figure!X86</f>
        <v>Marine ecotoxicity</v>
      </c>
      <c r="P102" s="8" t="str">
        <f>[1]Figure!Y86</f>
        <v>Marine eutrophication</v>
      </c>
      <c r="Q102" s="8" t="str">
        <f>[1]Figure!Z86</f>
        <v>Mineral resource scarcity</v>
      </c>
      <c r="R102" s="8" t="str">
        <f>[1]Figure!AA86</f>
        <v>Ozone formation, Human health</v>
      </c>
      <c r="S102" s="8" t="str">
        <f>[1]Figure!AB86</f>
        <v>Ozone formation, Terrestrial ecosystems</v>
      </c>
      <c r="T102" s="8" t="str">
        <f>[1]Figure!AC86</f>
        <v>Stratospheric ozone depletion</v>
      </c>
      <c r="U102" s="8" t="str">
        <f>[1]Figure!AD86</f>
        <v>Terrestrial acidification</v>
      </c>
      <c r="V102" s="8" t="str">
        <f>[1]Figure!AE86</f>
        <v>Terrestrial ecotoxicity</v>
      </c>
      <c r="W102" s="8" t="str">
        <f>[1]Figure!AF86</f>
        <v>Water consumption</v>
      </c>
    </row>
    <row r="103" spans="1:143" x14ac:dyDescent="0.2">
      <c r="C103" s="8" t="str">
        <f>[1]Figure!L87</f>
        <v>U.S. PEV fleet case</v>
      </c>
      <c r="D103" s="8">
        <v>101.00925086347686</v>
      </c>
      <c r="E103" s="8">
        <v>1433.6242440783635</v>
      </c>
      <c r="F103" s="8">
        <v>0.59226535163060079</v>
      </c>
      <c r="G103" s="8">
        <v>27.64709879293612</v>
      </c>
      <c r="H103" s="8">
        <v>48.900971237804612</v>
      </c>
      <c r="I103" s="8">
        <v>8.3042229292290756E-2</v>
      </c>
      <c r="J103" s="8">
        <v>102.64018033455174</v>
      </c>
      <c r="K103" s="8">
        <v>12.541863563376403</v>
      </c>
      <c r="L103" s="8">
        <v>632.78405001388569</v>
      </c>
      <c r="M103" s="8">
        <v>4.7125281782845052</v>
      </c>
      <c r="N103" s="8">
        <v>0.70855322413797239</v>
      </c>
      <c r="O103" s="8">
        <v>64.454913556263435</v>
      </c>
      <c r="P103" s="8">
        <v>6.7750204989342425E-3</v>
      </c>
      <c r="Q103" s="8">
        <v>6.0744070241363106</v>
      </c>
      <c r="R103" s="8">
        <v>0.68277117322273773</v>
      </c>
      <c r="S103" s="8">
        <v>0.69012008590263951</v>
      </c>
      <c r="T103" s="8">
        <v>4.5200329923071604E-5</v>
      </c>
      <c r="U103" s="8">
        <v>1.8062661446829491</v>
      </c>
      <c r="V103" s="8">
        <v>6476.8396286380557</v>
      </c>
      <c r="W103" s="8">
        <v>0.76936296197382836</v>
      </c>
    </row>
    <row r="104" spans="1:143" x14ac:dyDescent="0.2">
      <c r="C104" s="8" t="str">
        <f>[1]Figure!L88</f>
        <v>U.S. manufacturing scenario</v>
      </c>
      <c r="D104" s="8">
        <f>[1]Figure!M88</f>
        <v>85.800149576278884</v>
      </c>
      <c r="E104" s="8">
        <f>[1]Figure!N88</f>
        <v>1359.5950383766165</v>
      </c>
      <c r="F104" s="8">
        <f>[1]Figure!O88</f>
        <v>0.41811175763207953</v>
      </c>
      <c r="G104" s="8">
        <f>[1]Figure!P88</f>
        <v>25.718402461243425</v>
      </c>
      <c r="H104" s="8">
        <f>[1]Figure!Q88</f>
        <v>32.585915535292358</v>
      </c>
      <c r="I104" s="8">
        <f>[1]Figure!R88</f>
        <v>5.4666830607344515E-2</v>
      </c>
      <c r="J104" s="8">
        <f>[1]Figure!S88</f>
        <v>86.800516308509131</v>
      </c>
      <c r="K104" s="8">
        <f>[1]Figure!T88</f>
        <v>8.4475195448460223</v>
      </c>
      <c r="L104" s="8">
        <f>[1]Figure!U88</f>
        <v>429.54225824983479</v>
      </c>
      <c r="M104" s="8">
        <f>[1]Figure!V88</f>
        <v>5.143573179445962</v>
      </c>
      <c r="N104" s="8">
        <f>[1]Figure!W88</f>
        <v>0.66156869134067342</v>
      </c>
      <c r="O104" s="8">
        <f>[1]Figure!X88</f>
        <v>42.15781908016627</v>
      </c>
      <c r="P104" s="8">
        <f>[1]Figure!Y88</f>
        <v>4.7918880883894011E-3</v>
      </c>
      <c r="Q104" s="8">
        <f>[1]Figure!Z88</f>
        <v>4.0457306891492468</v>
      </c>
      <c r="R104" s="8">
        <f>[1]Figure!AA88</f>
        <v>0.89976522438811446</v>
      </c>
      <c r="S104" s="8">
        <f>[1]Figure!AB88</f>
        <v>0.90821826052910015</v>
      </c>
      <c r="T104" s="8">
        <f>[1]Figure!AC88</f>
        <v>4.9190856162128405E-5</v>
      </c>
      <c r="U104" s="8">
        <f>[1]Figure!AD88</f>
        <v>1.2118507609480025</v>
      </c>
      <c r="V104" s="8">
        <f>[1]Figure!AE88</f>
        <v>2332.8982678681255</v>
      </c>
      <c r="W104" s="8">
        <f>[1]Figure!AF88</f>
        <v>0.70048453908756958</v>
      </c>
    </row>
    <row r="105" spans="1:143" x14ac:dyDescent="0.2">
      <c r="C105" s="8" t="str">
        <f>[1]Figure!L89</f>
        <v>Oversea manufacturing scenario</v>
      </c>
      <c r="D105" s="8">
        <f>[1]Figure!M89</f>
        <v>86.206384970184615</v>
      </c>
      <c r="E105" s="8">
        <f>[1]Figure!N89</f>
        <v>1331.0953320458937</v>
      </c>
      <c r="F105" s="8">
        <f>[1]Figure!O89</f>
        <v>0.63884187819089056</v>
      </c>
      <c r="G105" s="8">
        <f>[1]Figure!P89</f>
        <v>24.591536548308451</v>
      </c>
      <c r="H105" s="8">
        <f>[1]Figure!Q89</f>
        <v>47.27973224190054</v>
      </c>
      <c r="I105" s="8">
        <f>[1]Figure!R89</f>
        <v>7.900356103402871E-2</v>
      </c>
      <c r="J105" s="8">
        <f>[1]Figure!S89</f>
        <v>87.483909079567056</v>
      </c>
      <c r="K105" s="8">
        <f>[1]Figure!T89</f>
        <v>11.85820308972715</v>
      </c>
      <c r="L105" s="8">
        <f>[1]Figure!U89</f>
        <v>609.2078035696311</v>
      </c>
      <c r="M105" s="8">
        <f>[1]Figure!V89</f>
        <v>5.4175219652649824</v>
      </c>
      <c r="N105" s="8">
        <f>[1]Figure!W89</f>
        <v>0.77196163517546679</v>
      </c>
      <c r="O105" s="8">
        <f>[1]Figure!X89</f>
        <v>62.19827166290461</v>
      </c>
      <c r="P105" s="8">
        <f>[1]Figure!Y89</f>
        <v>6.4571879954166732E-3</v>
      </c>
      <c r="Q105" s="8">
        <f>[1]Figure!Z89</f>
        <v>6.0325204667065542</v>
      </c>
      <c r="R105" s="8">
        <f>[1]Figure!AA89</f>
        <v>0.57595738357138293</v>
      </c>
      <c r="S105" s="8">
        <f>[1]Figure!AB89</f>
        <v>0.58268173422300318</v>
      </c>
      <c r="T105" s="8">
        <f>[1]Figure!AC89</f>
        <v>4.1213894810107995E-5</v>
      </c>
      <c r="U105" s="8">
        <f>[1]Figure!AD89</f>
        <v>1.9918898843765867</v>
      </c>
      <c r="V105" s="8">
        <f>[1]Figure!AE89</f>
        <v>5993.5956174126231</v>
      </c>
      <c r="W105" s="8">
        <f>[1]Figure!AF89</f>
        <v>0.74575541420561797</v>
      </c>
    </row>
    <row r="106" spans="1:143" x14ac:dyDescent="0.2">
      <c r="C106" s="9" t="str">
        <f>C103</f>
        <v>U.S. PEV fleet case</v>
      </c>
      <c r="D106" s="9">
        <f>[2]Figure!M87</f>
        <v>103.25825198094844</v>
      </c>
      <c r="E106" s="9">
        <f>[2]Figure!N87</f>
        <v>1442.7634108171862</v>
      </c>
      <c r="F106" s="10">
        <f>[2]Figure!O87</f>
        <v>0.59500845470953256</v>
      </c>
      <c r="G106" s="9">
        <f>[2]Figure!P87</f>
        <v>28.076901776761204</v>
      </c>
      <c r="H106" s="9">
        <f>[2]Figure!Q87</f>
        <v>48.92589037646156</v>
      </c>
      <c r="I106" s="9">
        <f>[2]Figure!R87</f>
        <v>8.4856866750188983E-2</v>
      </c>
      <c r="J106" s="9">
        <f>[2]Figure!S87</f>
        <v>104.94748324033982</v>
      </c>
      <c r="K106" s="9">
        <f>[2]Figure!T87</f>
        <v>12.666931978437095</v>
      </c>
      <c r="L106" s="9">
        <f>[2]Figure!U87</f>
        <v>635.06779130893017</v>
      </c>
      <c r="M106" s="10">
        <f>[2]Figure!V87</f>
        <v>4.1616889112983113</v>
      </c>
      <c r="N106" s="9">
        <f>[2]Figure!W87</f>
        <v>0.81061764312290652</v>
      </c>
      <c r="O106" s="9">
        <f>[2]Figure!X87</f>
        <v>64.493562372172562</v>
      </c>
      <c r="P106" s="9">
        <f>[2]Figure!Y87</f>
        <v>6.8706987132382573E-3</v>
      </c>
      <c r="Q106" s="9">
        <f>[2]Figure!Z87</f>
        <v>6.0738313679407012</v>
      </c>
      <c r="R106" s="10">
        <f>[2]Figure!AA87</f>
        <v>0.68811816967243666</v>
      </c>
      <c r="S106" s="10">
        <f>[2]Figure!AB87</f>
        <v>0.69546394672094203</v>
      </c>
      <c r="T106" s="10">
        <f>[2]Figure!AC87</f>
        <v>4.5513221800736851E-5</v>
      </c>
      <c r="U106" s="10">
        <f>[2]Figure!AD87</f>
        <v>1.8113913736501392</v>
      </c>
      <c r="V106" s="9">
        <f>[2]Figure!AE87</f>
        <v>6476.5528904146058</v>
      </c>
      <c r="W106" s="9">
        <f>[2]Figure!AF87</f>
        <v>0.78532714417437988</v>
      </c>
    </row>
    <row r="107" spans="1:143" x14ac:dyDescent="0.2">
      <c r="C107" s="9" t="str">
        <f>C105</f>
        <v>Oversea manufacturing scenario</v>
      </c>
      <c r="D107" s="9">
        <f>[2]Figure!M89</f>
        <v>88.274150719570486</v>
      </c>
      <c r="E107" s="11">
        <f>[2]Figure!N89</f>
        <v>1338.221435807035</v>
      </c>
      <c r="F107" s="9">
        <f>[2]Figure!O89</f>
        <v>0.64257146968191625</v>
      </c>
      <c r="G107" s="11">
        <f>[2]Figure!P89</f>
        <v>23.056121861696141</v>
      </c>
      <c r="H107" s="9">
        <f>[2]Figure!Q89</f>
        <v>47.281171260089593</v>
      </c>
      <c r="I107" s="9">
        <f>[2]Figure!R89</f>
        <v>7.9448201280485589E-2</v>
      </c>
      <c r="J107" s="9">
        <f>[2]Figure!S89</f>
        <v>89.617881751034062</v>
      </c>
      <c r="K107" s="9">
        <f>[2]Figure!T89</f>
        <v>11.924339942365897</v>
      </c>
      <c r="L107" s="9">
        <f>[2]Figure!U89</f>
        <v>610.15343574761926</v>
      </c>
      <c r="M107" s="9">
        <f>[2]Figure!V89</f>
        <v>4.9732101892419518</v>
      </c>
      <c r="N107" s="9">
        <f>[2]Figure!W89</f>
        <v>0.77538329629170577</v>
      </c>
      <c r="O107" s="9">
        <f>[2]Figure!X89</f>
        <v>62.203805761852415</v>
      </c>
      <c r="P107" s="9">
        <f>[2]Figure!Y89</f>
        <v>6.476943587049493E-3</v>
      </c>
      <c r="Q107" s="9">
        <f>[2]Figure!Z89</f>
        <v>6.0321970464685162</v>
      </c>
      <c r="R107" s="11">
        <f>[2]Figure!AA89</f>
        <v>0.58263923981299104</v>
      </c>
      <c r="S107" s="11">
        <f>[2]Figure!AB89</f>
        <v>0.58936178932744321</v>
      </c>
      <c r="T107" s="11">
        <f>[2]Figure!AC89</f>
        <v>4.1503321127142936E-5</v>
      </c>
      <c r="U107" s="9">
        <f>[2]Figure!AD89</f>
        <v>2.0002063206651228</v>
      </c>
      <c r="V107" s="9">
        <f>[2]Figure!AE89</f>
        <v>5994.2270259559918</v>
      </c>
      <c r="W107" s="9">
        <f>[2]Figure!AF89</f>
        <v>0.74908519853804933</v>
      </c>
    </row>
    <row r="108" spans="1:143" x14ac:dyDescent="0.2">
      <c r="C108" s="9" t="str">
        <f>C104</f>
        <v>U.S. manufacturing scenario</v>
      </c>
      <c r="D108" s="11">
        <f>[2]Figure!M88</f>
        <v>87.79316830725115</v>
      </c>
      <c r="E108" s="9">
        <f>[2]Figure!N88</f>
        <v>1365.3351882449826</v>
      </c>
      <c r="F108" s="11">
        <f>[2]Figure!O88</f>
        <v>0.42146893831489085</v>
      </c>
      <c r="G108" s="9">
        <f>[2]Figure!P88</f>
        <v>24.401076580523924</v>
      </c>
      <c r="H108" s="11">
        <f>[2]Figure!Q88</f>
        <v>32.586407703677565</v>
      </c>
      <c r="I108" s="11">
        <f>[2]Figure!R88</f>
        <v>5.5065642504612176E-2</v>
      </c>
      <c r="J108" s="11">
        <f>[2]Figure!S88</f>
        <v>88.705433843534024</v>
      </c>
      <c r="K108" s="11">
        <f>[2]Figure!T88</f>
        <v>8.5066167334360845</v>
      </c>
      <c r="L108" s="11">
        <f>[2]Figure!U88</f>
        <v>430.39061030539574</v>
      </c>
      <c r="M108" s="11">
        <f>[2]Figure!V88</f>
        <v>4.7316966785597234</v>
      </c>
      <c r="N108" s="11">
        <f>[2]Figure!W88</f>
        <v>0.66445488874021352</v>
      </c>
      <c r="O108" s="11">
        <f>[2]Figure!X88</f>
        <v>42.161803213085385</v>
      </c>
      <c r="P108" s="11">
        <f>[2]Figure!Y88</f>
        <v>4.8099603079289326E-3</v>
      </c>
      <c r="Q108" s="11">
        <f>[2]Figure!Z88</f>
        <v>4.0453894204517695</v>
      </c>
      <c r="R108" s="9">
        <f>[2]Figure!AA88</f>
        <v>0.90579870072000668</v>
      </c>
      <c r="S108" s="9">
        <f>[2]Figure!AB88</f>
        <v>0.91423987508953575</v>
      </c>
      <c r="T108" s="9">
        <f>[2]Figure!AC88</f>
        <v>4.9452381365517216E-5</v>
      </c>
      <c r="U108" s="11">
        <f>[2]Figure!AD88</f>
        <v>1.2193026730601884</v>
      </c>
      <c r="V108" s="11">
        <f>[2]Figure!AE88</f>
        <v>2333.442205560953</v>
      </c>
      <c r="W108" s="11">
        <f>[2]Figure!AF88</f>
        <v>0.70330621807434346</v>
      </c>
    </row>
    <row r="110" spans="1:143" x14ac:dyDescent="0.2">
      <c r="B110" t="str">
        <f>B74</f>
        <v>Full pricing</v>
      </c>
      <c r="C110">
        <f>A102</f>
        <v>1</v>
      </c>
      <c r="D110" t="str">
        <f t="shared" ref="D110:W110" si="333">D74</f>
        <v>IPCC 2013 100a</v>
      </c>
      <c r="E110" t="str">
        <f t="shared" si="333"/>
        <v>CED</v>
      </c>
      <c r="F110" t="str">
        <f t="shared" si="333"/>
        <v>Fine particulate matter formation</v>
      </c>
      <c r="G110" t="str">
        <f t="shared" si="333"/>
        <v>Fossil resource scarcity</v>
      </c>
      <c r="H110" t="str">
        <f t="shared" si="333"/>
        <v>Freshwater ecotoxicity</v>
      </c>
      <c r="I110" t="str">
        <f t="shared" si="333"/>
        <v>Freshwater eutrophication</v>
      </c>
      <c r="J110" t="str">
        <f t="shared" si="333"/>
        <v>Global warming</v>
      </c>
      <c r="K110" t="str">
        <f t="shared" si="333"/>
        <v>Human carcinogenic toxicity</v>
      </c>
      <c r="L110" t="str">
        <f t="shared" si="333"/>
        <v>Human non-carcinogenic toxicity</v>
      </c>
      <c r="M110" t="str">
        <f t="shared" si="333"/>
        <v>Ionizing radiation</v>
      </c>
      <c r="N110" t="str">
        <f t="shared" si="333"/>
        <v>Land use</v>
      </c>
      <c r="O110" t="str">
        <f t="shared" si="333"/>
        <v>Marine ecotoxicity</v>
      </c>
      <c r="P110" t="str">
        <f t="shared" si="333"/>
        <v>Marine eutrophication</v>
      </c>
      <c r="Q110" t="str">
        <f t="shared" si="333"/>
        <v>Mineral resource scarcity</v>
      </c>
      <c r="R110" t="str">
        <f t="shared" si="333"/>
        <v>Ozone formation, Human health</v>
      </c>
      <c r="S110" t="str">
        <f t="shared" si="333"/>
        <v>Ozone formation, Terrestrial ecosystems</v>
      </c>
      <c r="T110" t="str">
        <f t="shared" si="333"/>
        <v>Stratospheric ozone depletion</v>
      </c>
      <c r="U110" t="str">
        <f t="shared" si="333"/>
        <v>Terrestrial acidification</v>
      </c>
      <c r="V110" t="str">
        <f t="shared" si="333"/>
        <v>Terrestrial ecotoxicity</v>
      </c>
      <c r="W110" t="str">
        <f t="shared" si="333"/>
        <v>Water consumption</v>
      </c>
      <c r="Z110" t="str">
        <f>Z74</f>
        <v>Full pricing</v>
      </c>
      <c r="AA110">
        <f>C110</f>
        <v>1</v>
      </c>
      <c r="AB110" s="4" t="s">
        <v>3</v>
      </c>
      <c r="AC110" t="str">
        <f t="shared" ref="AC110:AU110" si="334">E110</f>
        <v>CED</v>
      </c>
      <c r="AD110" t="str">
        <f t="shared" si="334"/>
        <v>Fine particulate matter formation</v>
      </c>
      <c r="AE110" t="str">
        <f t="shared" si="334"/>
        <v>Fossil resource scarcity</v>
      </c>
      <c r="AF110" t="str">
        <f t="shared" si="334"/>
        <v>Freshwater ecotoxicity</v>
      </c>
      <c r="AG110" t="str">
        <f t="shared" si="334"/>
        <v>Freshwater eutrophication</v>
      </c>
      <c r="AH110" t="str">
        <f t="shared" si="334"/>
        <v>Global warming</v>
      </c>
      <c r="AI110" t="str">
        <f t="shared" si="334"/>
        <v>Human carcinogenic toxicity</v>
      </c>
      <c r="AJ110" t="str">
        <f t="shared" si="334"/>
        <v>Human non-carcinogenic toxicity</v>
      </c>
      <c r="AK110" t="str">
        <f t="shared" si="334"/>
        <v>Ionizing radiation</v>
      </c>
      <c r="AL110" t="str">
        <f t="shared" si="334"/>
        <v>Land use</v>
      </c>
      <c r="AM110" t="str">
        <f t="shared" si="334"/>
        <v>Marine ecotoxicity</v>
      </c>
      <c r="AN110" t="str">
        <f t="shared" si="334"/>
        <v>Marine eutrophication</v>
      </c>
      <c r="AO110" t="str">
        <f t="shared" si="334"/>
        <v>Mineral resource scarcity</v>
      </c>
      <c r="AP110" t="str">
        <f t="shared" si="334"/>
        <v>Ozone formation, Human health</v>
      </c>
      <c r="AQ110" t="str">
        <f t="shared" si="334"/>
        <v>Ozone formation, Terrestrial ecosystems</v>
      </c>
      <c r="AR110" t="str">
        <f t="shared" si="334"/>
        <v>Stratospheric ozone depletion</v>
      </c>
      <c r="AS110" t="str">
        <f t="shared" si="334"/>
        <v>Terrestrial acidification</v>
      </c>
      <c r="AT110" t="str">
        <f t="shared" si="334"/>
        <v>Terrestrial ecotoxicity</v>
      </c>
      <c r="AU110" t="str">
        <f t="shared" si="334"/>
        <v>Water consumption</v>
      </c>
    </row>
    <row r="111" spans="1:143" x14ac:dyDescent="0.2">
      <c r="A111" s="12">
        <f>C31</f>
        <v>2025</v>
      </c>
      <c r="B111" s="12" t="str">
        <f>B89</f>
        <v>BT1</v>
      </c>
      <c r="C111" t="str">
        <f>C75</f>
        <v>Ally-shoring</v>
      </c>
      <c r="D111" s="8">
        <v>76.04030843638364</v>
      </c>
      <c r="E111" s="8">
        <v>1224.5617149102852</v>
      </c>
      <c r="F111" s="8">
        <v>0.5280738446782135</v>
      </c>
      <c r="G111" s="8">
        <v>22.104741654104625</v>
      </c>
      <c r="H111" s="8">
        <v>50.501831558588457</v>
      </c>
      <c r="I111" s="8">
        <v>8.0751629819595078E-2</v>
      </c>
      <c r="J111" s="8">
        <v>77.147159490021849</v>
      </c>
      <c r="K111" s="8">
        <v>12.289506215366877</v>
      </c>
      <c r="L111" s="8">
        <v>612.8159120573581</v>
      </c>
      <c r="M111" s="8">
        <v>6.44434091961738</v>
      </c>
      <c r="N111" s="8">
        <v>0.82688778853402756</v>
      </c>
      <c r="O111" s="8">
        <v>65.828967787491237</v>
      </c>
      <c r="P111" s="8">
        <v>5.4783352380311946E-3</v>
      </c>
      <c r="Q111" s="8">
        <v>5.5010521829867915</v>
      </c>
      <c r="R111" s="8">
        <v>0.41817733691076314</v>
      </c>
      <c r="S111" s="8">
        <v>0.42392282303294726</v>
      </c>
      <c r="T111" s="8">
        <v>3.713678689217E-5</v>
      </c>
      <c r="U111" s="8">
        <v>1.6256751637794629</v>
      </c>
      <c r="V111" s="8">
        <v>4790.6870116362716</v>
      </c>
      <c r="W111" s="8">
        <v>0.7949775796192301</v>
      </c>
      <c r="X111" s="13">
        <f>1-AB111/AB113</f>
        <v>0.17819222249261613</v>
      </c>
      <c r="Y111" s="12">
        <f>AA31</f>
        <v>2025</v>
      </c>
      <c r="Z111" s="12" t="str">
        <f>Z89</f>
        <v>BT1</v>
      </c>
      <c r="AA111" t="str">
        <f>AA75</f>
        <v>Ally-shoring</v>
      </c>
      <c r="AB111" s="14">
        <f t="shared" ref="AB111:AQ126" si="335">D111/D$113</f>
        <v>0.82180777750738387</v>
      </c>
      <c r="AC111" s="14">
        <f t="shared" si="335"/>
        <v>0.90444617237617486</v>
      </c>
      <c r="AD111" s="14">
        <f t="shared" si="335"/>
        <v>1.0402145744023574</v>
      </c>
      <c r="AE111" s="14">
        <f t="shared" si="335"/>
        <v>0.87503885883232546</v>
      </c>
      <c r="AF111" s="14">
        <f t="shared" si="335"/>
        <v>0.97151528707031709</v>
      </c>
      <c r="AG111" s="14">
        <f t="shared" si="335"/>
        <v>0.93595286056003502</v>
      </c>
      <c r="AH111" s="14">
        <f t="shared" si="335"/>
        <v>0.81970892396559192</v>
      </c>
      <c r="AI111" s="14">
        <f t="shared" si="335"/>
        <v>0.84225878852891978</v>
      </c>
      <c r="AJ111" s="14">
        <f t="shared" si="335"/>
        <v>0.90226828667523762</v>
      </c>
      <c r="AK111" s="14">
        <f t="shared" si="335"/>
        <v>1.1607071135567231</v>
      </c>
      <c r="AL111" s="14">
        <f t="shared" si="335"/>
        <v>1.0642623798164725</v>
      </c>
      <c r="AM111" s="14">
        <f t="shared" si="335"/>
        <v>0.96361658881960932</v>
      </c>
      <c r="AN111" s="14">
        <f t="shared" si="335"/>
        <v>0.94527264215033213</v>
      </c>
      <c r="AO111" s="14">
        <f t="shared" si="335"/>
        <v>0.96672648535491779</v>
      </c>
      <c r="AP111" s="14">
        <f t="shared" si="335"/>
        <v>0.83570165036755695</v>
      </c>
      <c r="AQ111" s="14">
        <f t="shared" si="335"/>
        <v>0.83690873301240887</v>
      </c>
      <c r="AR111" s="14">
        <f t="shared" ref="AR111:AU126" si="336">T111/T$113</f>
        <v>0.90889009839539281</v>
      </c>
      <c r="AS111" s="14">
        <f t="shared" si="336"/>
        <v>1.0641528814369594</v>
      </c>
      <c r="AT111" s="14">
        <f t="shared" si="336"/>
        <v>0.79688454748512205</v>
      </c>
      <c r="AU111" s="14">
        <f t="shared" si="336"/>
        <v>1.040684403862121</v>
      </c>
      <c r="AV111" s="15"/>
      <c r="AW111" s="15"/>
      <c r="BB111" s="16">
        <f>MAX(AB111:AU182)</f>
        <v>2.3423909002351886</v>
      </c>
      <c r="BC111" s="16">
        <f>AB111-1</f>
        <v>-0.17819222249261613</v>
      </c>
      <c r="BD111" s="16">
        <f t="shared" ref="BD111:BS126" si="337">AC111-1</f>
        <v>-9.5553827623825138E-2</v>
      </c>
      <c r="BE111" s="16">
        <f t="shared" si="337"/>
        <v>4.0214574402357428E-2</v>
      </c>
      <c r="BF111" s="16">
        <f t="shared" si="337"/>
        <v>-0.12496114116767454</v>
      </c>
      <c r="BG111" s="16">
        <f t="shared" si="337"/>
        <v>-2.8484712929682909E-2</v>
      </c>
      <c r="BH111" s="16">
        <f t="shared" si="337"/>
        <v>-6.4047139439964984E-2</v>
      </c>
      <c r="BI111" s="16">
        <f t="shared" si="337"/>
        <v>-0.18029107603440808</v>
      </c>
      <c r="BJ111" s="16">
        <f t="shared" si="337"/>
        <v>-0.15774121147108022</v>
      </c>
      <c r="BK111" s="16">
        <f t="shared" si="337"/>
        <v>-9.7731713324762381E-2</v>
      </c>
      <c r="BL111" s="16">
        <f t="shared" si="337"/>
        <v>0.16070711355672307</v>
      </c>
      <c r="BM111" s="16">
        <f t="shared" si="337"/>
        <v>6.4262379816472537E-2</v>
      </c>
      <c r="BN111" s="16">
        <f t="shared" si="337"/>
        <v>-3.6383411180390679E-2</v>
      </c>
      <c r="BO111" s="16">
        <f t="shared" si="337"/>
        <v>-5.4727357849667868E-2</v>
      </c>
      <c r="BP111" s="16">
        <f t="shared" si="337"/>
        <v>-3.3273514645082214E-2</v>
      </c>
      <c r="BQ111" s="16">
        <f t="shared" si="337"/>
        <v>-0.16429834963244305</v>
      </c>
      <c r="BR111" s="16">
        <f t="shared" si="337"/>
        <v>-0.16309126698759113</v>
      </c>
      <c r="BS111" s="16">
        <f t="shared" si="337"/>
        <v>-9.1109901604607191E-2</v>
      </c>
      <c r="BT111" s="16">
        <f t="shared" ref="BT111:BV126" si="338">AS111-1</f>
        <v>6.4152881436959408E-2</v>
      </c>
      <c r="BU111" s="16">
        <f t="shared" si="338"/>
        <v>-0.20311545251487795</v>
      </c>
      <c r="BV111" s="16">
        <f>AU111-1</f>
        <v>4.0684403862121021E-2</v>
      </c>
      <c r="CC111" s="16">
        <f>MAX(BC111:BV182)</f>
        <v>1.3423909002351886</v>
      </c>
    </row>
    <row r="112" spans="1:143" x14ac:dyDescent="0.2">
      <c r="A112" s="12"/>
      <c r="B112" s="12"/>
      <c r="C112" t="str">
        <f>C76</f>
        <v>Reshoring</v>
      </c>
      <c r="D112" s="8">
        <v>73.766826814759327</v>
      </c>
      <c r="E112" s="8">
        <v>1185.027205124718</v>
      </c>
      <c r="F112" s="8">
        <v>0.26847366921757326</v>
      </c>
      <c r="G112" s="8">
        <v>21.616428589961497</v>
      </c>
      <c r="H112" s="8">
        <v>39.466027936253262</v>
      </c>
      <c r="I112" s="8">
        <v>6.3015603810069931E-2</v>
      </c>
      <c r="J112" s="8">
        <v>74.74604276532871</v>
      </c>
      <c r="K112" s="8">
        <v>25.129198794112202</v>
      </c>
      <c r="L112" s="8">
        <v>511.66830831151361</v>
      </c>
      <c r="M112" s="8">
        <v>5.8342538407988487</v>
      </c>
      <c r="N112" s="8">
        <v>0.55759963318750638</v>
      </c>
      <c r="O112" s="8">
        <v>50.726341537132747</v>
      </c>
      <c r="P112" s="8">
        <v>4.0849752092078726E-3</v>
      </c>
      <c r="Q112" s="8">
        <v>3.0265416857601082</v>
      </c>
      <c r="R112" s="8">
        <v>0.59899180289564036</v>
      </c>
      <c r="S112" s="8">
        <v>0.60535430204634177</v>
      </c>
      <c r="T112" s="8">
        <v>4.0400566756183996E-5</v>
      </c>
      <c r="U112" s="8">
        <v>0.71292009580154803</v>
      </c>
      <c r="V112" s="8">
        <v>1862.5309259680168</v>
      </c>
      <c r="W112" s="8">
        <v>0.68993602525785525</v>
      </c>
      <c r="X112" s="13">
        <f>1-AB112/AB113</f>
        <v>0.2027629392228627</v>
      </c>
      <c r="Y112" s="12"/>
      <c r="Z112" s="12"/>
      <c r="AA112" t="str">
        <f t="shared" ref="AA112:AA113" si="339">AA76</f>
        <v>Reshoring</v>
      </c>
      <c r="AB112" s="14">
        <f t="shared" si="335"/>
        <v>0.7972370607771373</v>
      </c>
      <c r="AC112" s="14">
        <f t="shared" si="335"/>
        <v>0.87524647127744803</v>
      </c>
      <c r="AD112" s="14">
        <f t="shared" si="335"/>
        <v>0.52884691483550572</v>
      </c>
      <c r="AE112" s="14">
        <f t="shared" si="335"/>
        <v>0.85570848559897106</v>
      </c>
      <c r="AF112" s="14">
        <f t="shared" si="335"/>
        <v>0.75921700811054527</v>
      </c>
      <c r="AG112" s="14">
        <f t="shared" si="335"/>
        <v>0.73038321056451139</v>
      </c>
      <c r="AH112" s="14">
        <f t="shared" si="335"/>
        <v>0.79419642525890177</v>
      </c>
      <c r="AI112" s="14">
        <f t="shared" si="335"/>
        <v>1.7222244866572525</v>
      </c>
      <c r="AJ112" s="14">
        <f t="shared" si="335"/>
        <v>0.75334546444191575</v>
      </c>
      <c r="AK112" s="14">
        <f t="shared" si="335"/>
        <v>1.0508227326547031</v>
      </c>
      <c r="AL112" s="14">
        <f t="shared" si="335"/>
        <v>0.7176697017778092</v>
      </c>
      <c r="AM112" s="14">
        <f t="shared" si="335"/>
        <v>0.7425415563723694</v>
      </c>
      <c r="AN112" s="14">
        <f t="shared" si="335"/>
        <v>0.70485195617825103</v>
      </c>
      <c r="AO112" s="14">
        <f t="shared" si="335"/>
        <v>0.531868796973752</v>
      </c>
      <c r="AP112" s="14">
        <f t="shared" si="335"/>
        <v>1.1970482234510615</v>
      </c>
      <c r="AQ112" s="14">
        <f t="shared" si="335"/>
        <v>1.1950908854695941</v>
      </c>
      <c r="AR112" s="14">
        <f t="shared" si="336"/>
        <v>0.98876823137328995</v>
      </c>
      <c r="AS112" s="14">
        <f t="shared" si="336"/>
        <v>0.46667131975970133</v>
      </c>
      <c r="AT112" s="14">
        <f t="shared" si="336"/>
        <v>0.30981404347893904</v>
      </c>
      <c r="AU112" s="14">
        <f t="shared" si="336"/>
        <v>0.90317724619652173</v>
      </c>
      <c r="AV112" s="15"/>
      <c r="AW112" s="15"/>
      <c r="BB112" s="16">
        <f>MIN(AB111:AU182)</f>
        <v>6.58137922604424E-2</v>
      </c>
      <c r="BC112" s="16">
        <f>AB112-1</f>
        <v>-0.2027629392228627</v>
      </c>
      <c r="BD112" s="16">
        <f t="shared" si="337"/>
        <v>-0.12475352872255197</v>
      </c>
      <c r="BE112" s="16">
        <f t="shared" si="337"/>
        <v>-0.47115308516449428</v>
      </c>
      <c r="BF112" s="16">
        <f t="shared" si="337"/>
        <v>-0.14429151440102894</v>
      </c>
      <c r="BG112" s="16">
        <f t="shared" si="337"/>
        <v>-0.24078299188945473</v>
      </c>
      <c r="BH112" s="16">
        <f t="shared" si="337"/>
        <v>-0.26961678943548861</v>
      </c>
      <c r="BI112" s="16">
        <f t="shared" si="337"/>
        <v>-0.20580357474109823</v>
      </c>
      <c r="BJ112" s="16">
        <f t="shared" si="337"/>
        <v>0.72222448665725247</v>
      </c>
      <c r="BK112" s="16">
        <f t="shared" si="337"/>
        <v>-0.24665453555808425</v>
      </c>
      <c r="BL112" s="16">
        <f t="shared" si="337"/>
        <v>5.0822732654703051E-2</v>
      </c>
      <c r="BM112" s="16">
        <f t="shared" si="337"/>
        <v>-0.2823302982221908</v>
      </c>
      <c r="BN112" s="16">
        <f t="shared" si="337"/>
        <v>-0.2574584436276306</v>
      </c>
      <c r="BO112" s="16">
        <f t="shared" si="337"/>
        <v>-0.29514804382174897</v>
      </c>
      <c r="BP112" s="16">
        <f t="shared" si="337"/>
        <v>-0.468131203026248</v>
      </c>
      <c r="BQ112" s="16">
        <f t="shared" si="337"/>
        <v>0.19704822345106154</v>
      </c>
      <c r="BR112" s="16">
        <f t="shared" si="337"/>
        <v>0.19509088546959408</v>
      </c>
      <c r="BS112" s="16">
        <f t="shared" si="337"/>
        <v>-1.1231768626710048E-2</v>
      </c>
      <c r="BT112" s="16">
        <f t="shared" si="338"/>
        <v>-0.53332868024029867</v>
      </c>
      <c r="BU112" s="16">
        <f t="shared" si="338"/>
        <v>-0.69018595652106096</v>
      </c>
      <c r="BV112" s="16">
        <f t="shared" si="338"/>
        <v>-9.6822753803478268E-2</v>
      </c>
      <c r="CC112" s="16">
        <f>MIN(BC111:BV182)</f>
        <v>-0.93418620773955763</v>
      </c>
    </row>
    <row r="113" spans="1:74" x14ac:dyDescent="0.2">
      <c r="A113" s="12"/>
      <c r="B113" s="12"/>
      <c r="C113" t="str">
        <f>C77</f>
        <v>BAU</v>
      </c>
      <c r="D113" s="8">
        <v>92.52809539844057</v>
      </c>
      <c r="E113" s="8">
        <v>1353.9354273489796</v>
      </c>
      <c r="F113" s="8">
        <v>0.50765857129199699</v>
      </c>
      <c r="G113" s="8">
        <v>25.261440027476912</v>
      </c>
      <c r="H113" s="8">
        <v>51.98253926696389</v>
      </c>
      <c r="I113" s="8">
        <v>8.6277453942794388E-2</v>
      </c>
      <c r="J113" s="8">
        <v>94.115310001505094</v>
      </c>
      <c r="K113" s="8">
        <v>14.591128502003047</v>
      </c>
      <c r="L113" s="8">
        <v>679.19478176000109</v>
      </c>
      <c r="M113" s="8">
        <v>5.552081868327801</v>
      </c>
      <c r="N113" s="8">
        <v>0.77695858109409144</v>
      </c>
      <c r="O113" s="8">
        <v>68.31448166342696</v>
      </c>
      <c r="P113" s="8">
        <v>5.7955080827991881E-3</v>
      </c>
      <c r="Q113" s="8">
        <v>5.6903915081701424</v>
      </c>
      <c r="R113" s="8">
        <v>0.50039070370010763</v>
      </c>
      <c r="S113" s="8">
        <v>0.50653411335195342</v>
      </c>
      <c r="T113" s="8">
        <v>4.0859491106497289E-5</v>
      </c>
      <c r="U113" s="8">
        <v>1.5276706873022436</v>
      </c>
      <c r="V113" s="8">
        <v>6011.7704964353252</v>
      </c>
      <c r="W113" s="8">
        <v>0.76389881184820341</v>
      </c>
      <c r="Y113" s="12"/>
      <c r="Z113" s="12"/>
      <c r="AA113" t="str">
        <f t="shared" si="339"/>
        <v>BAU</v>
      </c>
      <c r="AB113" s="14">
        <f>D113/D$113</f>
        <v>1</v>
      </c>
      <c r="AC113" s="14">
        <f t="shared" si="335"/>
        <v>1</v>
      </c>
      <c r="AD113" s="14">
        <f t="shared" si="335"/>
        <v>1</v>
      </c>
      <c r="AE113" s="14">
        <f t="shared" si="335"/>
        <v>1</v>
      </c>
      <c r="AF113" s="14">
        <f t="shared" si="335"/>
        <v>1</v>
      </c>
      <c r="AG113" s="14">
        <f t="shared" si="335"/>
        <v>1</v>
      </c>
      <c r="AH113" s="14">
        <f t="shared" si="335"/>
        <v>1</v>
      </c>
      <c r="AI113" s="14">
        <f t="shared" si="335"/>
        <v>1</v>
      </c>
      <c r="AJ113" s="14">
        <f t="shared" si="335"/>
        <v>1</v>
      </c>
      <c r="AK113" s="14">
        <f t="shared" si="335"/>
        <v>1</v>
      </c>
      <c r="AL113" s="14">
        <f t="shared" si="335"/>
        <v>1</v>
      </c>
      <c r="AM113" s="14">
        <f t="shared" si="335"/>
        <v>1</v>
      </c>
      <c r="AN113" s="14">
        <f t="shared" si="335"/>
        <v>1</v>
      </c>
      <c r="AO113" s="14">
        <f t="shared" si="335"/>
        <v>1</v>
      </c>
      <c r="AP113" s="14">
        <f t="shared" si="335"/>
        <v>1</v>
      </c>
      <c r="AQ113" s="14">
        <f t="shared" si="335"/>
        <v>1</v>
      </c>
      <c r="AR113" s="14">
        <f t="shared" si="336"/>
        <v>1</v>
      </c>
      <c r="AS113" s="14">
        <f t="shared" si="336"/>
        <v>1</v>
      </c>
      <c r="AT113" s="14">
        <f t="shared" si="336"/>
        <v>1</v>
      </c>
      <c r="AU113" s="14">
        <f t="shared" si="336"/>
        <v>1</v>
      </c>
      <c r="AV113" s="15"/>
      <c r="AW113" s="15"/>
      <c r="BC113" s="16">
        <f t="shared" ref="BC113:BR176" si="340">AB113-1</f>
        <v>0</v>
      </c>
      <c r="BD113" s="16">
        <f t="shared" si="337"/>
        <v>0</v>
      </c>
      <c r="BE113" s="16">
        <f t="shared" si="337"/>
        <v>0</v>
      </c>
      <c r="BF113" s="16">
        <f t="shared" si="337"/>
        <v>0</v>
      </c>
      <c r="BG113" s="16">
        <f t="shared" si="337"/>
        <v>0</v>
      </c>
      <c r="BH113" s="16">
        <f t="shared" si="337"/>
        <v>0</v>
      </c>
      <c r="BI113" s="16">
        <f t="shared" si="337"/>
        <v>0</v>
      </c>
      <c r="BJ113" s="16">
        <f t="shared" si="337"/>
        <v>0</v>
      </c>
      <c r="BK113" s="16">
        <f t="shared" si="337"/>
        <v>0</v>
      </c>
      <c r="BL113" s="16">
        <f t="shared" si="337"/>
        <v>0</v>
      </c>
      <c r="BM113" s="16">
        <f t="shared" si="337"/>
        <v>0</v>
      </c>
      <c r="BN113" s="16">
        <f t="shared" si="337"/>
        <v>0</v>
      </c>
      <c r="BO113" s="16">
        <f t="shared" si="337"/>
        <v>0</v>
      </c>
      <c r="BP113" s="16">
        <f t="shared" si="337"/>
        <v>0</v>
      </c>
      <c r="BQ113" s="16">
        <f t="shared" si="337"/>
        <v>0</v>
      </c>
      <c r="BR113" s="16">
        <f t="shared" si="337"/>
        <v>0</v>
      </c>
      <c r="BS113" s="16">
        <f t="shared" si="337"/>
        <v>0</v>
      </c>
      <c r="BT113" s="16">
        <f t="shared" si="338"/>
        <v>0</v>
      </c>
      <c r="BU113" s="16">
        <f t="shared" si="338"/>
        <v>0</v>
      </c>
      <c r="BV113" s="16">
        <f t="shared" si="338"/>
        <v>0</v>
      </c>
    </row>
    <row r="114" spans="1:74" x14ac:dyDescent="0.2">
      <c r="A114" s="12"/>
      <c r="B114" s="12" t="str">
        <f>B92</f>
        <v>BT2</v>
      </c>
      <c r="C114" t="str">
        <f>C111</f>
        <v>Ally-shoring</v>
      </c>
      <c r="D114" s="8">
        <v>75.895208730977473</v>
      </c>
      <c r="E114" s="8">
        <v>1222.0785171723464</v>
      </c>
      <c r="F114" s="8">
        <v>0.52697864973721109</v>
      </c>
      <c r="G114" s="8">
        <v>22.061458187081058</v>
      </c>
      <c r="H114" s="8">
        <v>50.426802913631555</v>
      </c>
      <c r="I114" s="8">
        <v>8.064999842863832E-2</v>
      </c>
      <c r="J114" s="8">
        <v>77.00035747856063</v>
      </c>
      <c r="K114" s="8">
        <v>12.228706253425889</v>
      </c>
      <c r="L114" s="8">
        <v>612.05569065141765</v>
      </c>
      <c r="M114" s="8">
        <v>6.4280822687167509</v>
      </c>
      <c r="N114" s="8">
        <v>0.82757330645269789</v>
      </c>
      <c r="O114" s="8">
        <v>65.729985597573361</v>
      </c>
      <c r="P114" s="8">
        <v>5.4754368655730154E-3</v>
      </c>
      <c r="Q114" s="8">
        <v>5.4800184880310958</v>
      </c>
      <c r="R114" s="8">
        <v>0.41750180068370185</v>
      </c>
      <c r="S114" s="8">
        <v>0.42323748588116572</v>
      </c>
      <c r="T114" s="8">
        <v>3.7061109554988321E-5</v>
      </c>
      <c r="U114" s="8">
        <v>1.6220846206315018</v>
      </c>
      <c r="V114" s="8">
        <v>4778.9477093289688</v>
      </c>
      <c r="W114" s="8">
        <v>0.79362383538597447</v>
      </c>
      <c r="X114" s="13">
        <f>1-AB114/AB116</f>
        <v>0.17814677374442678</v>
      </c>
      <c r="Y114" s="12"/>
      <c r="Z114" s="12" t="str">
        <f>Z92</f>
        <v>BT2</v>
      </c>
      <c r="AA114" t="str">
        <f>AA111</f>
        <v>Ally-shoring</v>
      </c>
      <c r="AB114" s="14">
        <f t="shared" ref="AB114:AQ177" si="341">D114/D$113</f>
        <v>0.82023960834988263</v>
      </c>
      <c r="AC114" s="14">
        <f t="shared" si="335"/>
        <v>0.90261211316790013</v>
      </c>
      <c r="AD114" s="14">
        <f t="shared" si="335"/>
        <v>1.0380572288891809</v>
      </c>
      <c r="AE114" s="14">
        <f t="shared" si="335"/>
        <v>0.87332543841858468</v>
      </c>
      <c r="AF114" s="14">
        <f t="shared" si="335"/>
        <v>0.97007194386286855</v>
      </c>
      <c r="AG114" s="14">
        <f t="shared" si="335"/>
        <v>0.93477490054484791</v>
      </c>
      <c r="AH114" s="14">
        <f t="shared" si="335"/>
        <v>0.81814911386180678</v>
      </c>
      <c r="AI114" s="14">
        <f t="shared" si="335"/>
        <v>0.8380918756042175</v>
      </c>
      <c r="AJ114" s="14">
        <f t="shared" si="335"/>
        <v>0.90114898860882653</v>
      </c>
      <c r="AK114" s="14">
        <f t="shared" si="335"/>
        <v>1.1577787253797804</v>
      </c>
      <c r="AL114" s="14">
        <f t="shared" si="335"/>
        <v>1.0651446892926162</v>
      </c>
      <c r="AM114" s="14">
        <f t="shared" si="335"/>
        <v>0.96216766924197794</v>
      </c>
      <c r="AN114" s="14">
        <f t="shared" si="335"/>
        <v>0.94477253544410889</v>
      </c>
      <c r="AO114" s="14">
        <f t="shared" si="335"/>
        <v>0.9630301324896543</v>
      </c>
      <c r="AP114" s="14">
        <f t="shared" si="335"/>
        <v>0.83435163282713087</v>
      </c>
      <c r="AQ114" s="14">
        <f t="shared" si="335"/>
        <v>0.83555573992918619</v>
      </c>
      <c r="AR114" s="14">
        <f t="shared" si="336"/>
        <v>0.90703796232780376</v>
      </c>
      <c r="AS114" s="14">
        <f t="shared" si="336"/>
        <v>1.0618025429917664</v>
      </c>
      <c r="AT114" s="14">
        <f t="shared" si="336"/>
        <v>0.79493182784716121</v>
      </c>
      <c r="AU114" s="14">
        <f t="shared" si="336"/>
        <v>1.0389122526134755</v>
      </c>
      <c r="AV114" s="15"/>
      <c r="AW114" s="15"/>
      <c r="BC114" s="16">
        <f t="shared" si="340"/>
        <v>-0.17976039165011737</v>
      </c>
      <c r="BD114" s="16">
        <f t="shared" si="337"/>
        <v>-9.7387886832099868E-2</v>
      </c>
      <c r="BE114" s="16">
        <f t="shared" si="337"/>
        <v>3.805722888918095E-2</v>
      </c>
      <c r="BF114" s="16">
        <f t="shared" si="337"/>
        <v>-0.12667456158141532</v>
      </c>
      <c r="BG114" s="16">
        <f t="shared" si="337"/>
        <v>-2.9928056137131454E-2</v>
      </c>
      <c r="BH114" s="16">
        <f t="shared" si="337"/>
        <v>-6.5225099455152091E-2</v>
      </c>
      <c r="BI114" s="16">
        <f t="shared" si="337"/>
        <v>-0.18185088613819322</v>
      </c>
      <c r="BJ114" s="16">
        <f t="shared" si="337"/>
        <v>-0.1619081243957825</v>
      </c>
      <c r="BK114" s="16">
        <f t="shared" si="337"/>
        <v>-9.8851011391173471E-2</v>
      </c>
      <c r="BL114" s="16">
        <f t="shared" si="337"/>
        <v>0.15777872537978044</v>
      </c>
      <c r="BM114" s="16">
        <f t="shared" si="337"/>
        <v>6.5144689292616187E-2</v>
      </c>
      <c r="BN114" s="16">
        <f t="shared" si="337"/>
        <v>-3.7832330758022059E-2</v>
      </c>
      <c r="BO114" s="16">
        <f t="shared" si="337"/>
        <v>-5.5227464555891115E-2</v>
      </c>
      <c r="BP114" s="16">
        <f t="shared" si="337"/>
        <v>-3.69698675103457E-2</v>
      </c>
      <c r="BQ114" s="16">
        <f t="shared" si="337"/>
        <v>-0.16564836717286913</v>
      </c>
      <c r="BR114" s="16">
        <f t="shared" si="337"/>
        <v>-0.16444426007081381</v>
      </c>
      <c r="BS114" s="16">
        <f t="shared" si="337"/>
        <v>-9.296203767219624E-2</v>
      </c>
      <c r="BT114" s="16">
        <f t="shared" si="338"/>
        <v>6.1802542991766352E-2</v>
      </c>
      <c r="BU114" s="16">
        <f t="shared" si="338"/>
        <v>-0.20506817215283879</v>
      </c>
      <c r="BV114" s="16">
        <f t="shared" si="338"/>
        <v>3.8912252613475529E-2</v>
      </c>
    </row>
    <row r="115" spans="1:74" x14ac:dyDescent="0.2">
      <c r="A115" s="12"/>
      <c r="B115" s="12"/>
      <c r="C115" t="str">
        <f t="shared" ref="C115:C178" si="342">C112</f>
        <v>Reshoring</v>
      </c>
      <c r="D115" s="8">
        <v>73.665273055860709</v>
      </c>
      <c r="E115" s="8">
        <v>1183.4362604126247</v>
      </c>
      <c r="F115" s="8">
        <v>0.26839523439488827</v>
      </c>
      <c r="G115" s="8">
        <v>21.590063217585001</v>
      </c>
      <c r="H115" s="8">
        <v>39.406868244433376</v>
      </c>
      <c r="I115" s="8">
        <v>6.2944476148697678E-2</v>
      </c>
      <c r="J115" s="8">
        <v>74.643244607660691</v>
      </c>
      <c r="K115" s="8">
        <v>24.714841274854496</v>
      </c>
      <c r="L115" s="8">
        <v>511.06754005471845</v>
      </c>
      <c r="M115" s="8">
        <v>5.8224210756701851</v>
      </c>
      <c r="N115" s="8">
        <v>0.55889410023302799</v>
      </c>
      <c r="O115" s="8">
        <v>50.649859342472745</v>
      </c>
      <c r="P115" s="8">
        <v>4.0824279066663674E-3</v>
      </c>
      <c r="Q115" s="8">
        <v>3.0257689662772762</v>
      </c>
      <c r="R115" s="8">
        <v>0.59906292919046322</v>
      </c>
      <c r="S115" s="8">
        <v>0.60542293097253164</v>
      </c>
      <c r="T115" s="8">
        <v>4.0354469702684347E-5</v>
      </c>
      <c r="U115" s="8">
        <v>0.71293546194152924</v>
      </c>
      <c r="V115" s="8">
        <v>1858.6401802531875</v>
      </c>
      <c r="W115" s="8">
        <v>0.68918541554311064</v>
      </c>
      <c r="X115" s="13">
        <f>1-AB115/AB116</f>
        <v>0.20229427738241434</v>
      </c>
      <c r="Y115" s="12"/>
      <c r="Z115" s="12"/>
      <c r="AA115" t="str">
        <f t="shared" ref="AA115:AA178" si="343">AA112</f>
        <v>Reshoring</v>
      </c>
      <c r="AB115" s="14">
        <f t="shared" si="341"/>
        <v>0.7961395156643658</v>
      </c>
      <c r="AC115" s="14">
        <f t="shared" si="335"/>
        <v>0.87407141914426889</v>
      </c>
      <c r="AD115" s="14">
        <f t="shared" si="335"/>
        <v>0.52869241173613846</v>
      </c>
      <c r="AE115" s="14">
        <f t="shared" si="335"/>
        <v>0.85466478530524992</v>
      </c>
      <c r="AF115" s="14">
        <f t="shared" si="335"/>
        <v>0.75807893958495709</v>
      </c>
      <c r="AG115" s="14">
        <f t="shared" si="335"/>
        <v>0.72955880444075849</v>
      </c>
      <c r="AH115" s="14">
        <f t="shared" si="335"/>
        <v>0.79310416771157632</v>
      </c>
      <c r="AI115" s="14">
        <f t="shared" si="335"/>
        <v>1.6938265790381932</v>
      </c>
      <c r="AJ115" s="14">
        <f t="shared" si="335"/>
        <v>0.75246093429985783</v>
      </c>
      <c r="AK115" s="14">
        <f t="shared" si="335"/>
        <v>1.0486915023505958</v>
      </c>
      <c r="AL115" s="14">
        <f t="shared" si="335"/>
        <v>0.71933577134318905</v>
      </c>
      <c r="AM115" s="14">
        <f t="shared" si="335"/>
        <v>0.74142199588098168</v>
      </c>
      <c r="AN115" s="14">
        <f t="shared" si="335"/>
        <v>0.70441242568237172</v>
      </c>
      <c r="AO115" s="14">
        <f t="shared" si="335"/>
        <v>0.53173300324466988</v>
      </c>
      <c r="AP115" s="14">
        <f t="shared" si="335"/>
        <v>1.1971903649702722</v>
      </c>
      <c r="AQ115" s="14">
        <f t="shared" si="335"/>
        <v>1.1952263727435621</v>
      </c>
      <c r="AR115" s="14">
        <f t="shared" si="336"/>
        <v>0.9876400466541142</v>
      </c>
      <c r="AS115" s="14">
        <f t="shared" si="336"/>
        <v>0.46668137830183931</v>
      </c>
      <c r="AT115" s="14">
        <f t="shared" si="336"/>
        <v>0.30916685548047229</v>
      </c>
      <c r="AU115" s="14">
        <f t="shared" si="336"/>
        <v>0.90219464260674975</v>
      </c>
      <c r="AV115" s="15"/>
      <c r="AW115" s="15"/>
      <c r="BC115" s="16">
        <f t="shared" si="340"/>
        <v>-0.2038604843356342</v>
      </c>
      <c r="BD115" s="16">
        <f t="shared" si="337"/>
        <v>-0.12592858085573111</v>
      </c>
      <c r="BE115" s="16">
        <f t="shared" si="337"/>
        <v>-0.47130758826386154</v>
      </c>
      <c r="BF115" s="16">
        <f t="shared" si="337"/>
        <v>-0.14533521469475008</v>
      </c>
      <c r="BG115" s="16">
        <f t="shared" si="337"/>
        <v>-0.24192106041504291</v>
      </c>
      <c r="BH115" s="16">
        <f t="shared" si="337"/>
        <v>-0.27044119555924151</v>
      </c>
      <c r="BI115" s="16">
        <f t="shared" si="337"/>
        <v>-0.20689583228842368</v>
      </c>
      <c r="BJ115" s="16">
        <f t="shared" si="337"/>
        <v>0.69382657903819323</v>
      </c>
      <c r="BK115" s="16">
        <f t="shared" si="337"/>
        <v>-0.24753906570014217</v>
      </c>
      <c r="BL115" s="16">
        <f t="shared" si="337"/>
        <v>4.8691502350595828E-2</v>
      </c>
      <c r="BM115" s="16">
        <f t="shared" si="337"/>
        <v>-0.28066422865681095</v>
      </c>
      <c r="BN115" s="16">
        <f t="shared" si="337"/>
        <v>-0.25857800411901832</v>
      </c>
      <c r="BO115" s="16">
        <f t="shared" si="337"/>
        <v>-0.29558757431762828</v>
      </c>
      <c r="BP115" s="16">
        <f t="shared" si="337"/>
        <v>-0.46826699675533012</v>
      </c>
      <c r="BQ115" s="16">
        <f t="shared" si="337"/>
        <v>0.1971903649702722</v>
      </c>
      <c r="BR115" s="16">
        <f t="shared" si="337"/>
        <v>0.19522637274356214</v>
      </c>
      <c r="BS115" s="16">
        <f t="shared" si="337"/>
        <v>-1.2359953345885799E-2</v>
      </c>
      <c r="BT115" s="16">
        <f t="shared" si="338"/>
        <v>-0.53331862169816069</v>
      </c>
      <c r="BU115" s="16">
        <f t="shared" si="338"/>
        <v>-0.69083314451952771</v>
      </c>
      <c r="BV115" s="16">
        <f t="shared" si="338"/>
        <v>-9.7805357393250247E-2</v>
      </c>
    </row>
    <row r="116" spans="1:74" x14ac:dyDescent="0.2">
      <c r="A116" s="12"/>
      <c r="B116" s="12"/>
      <c r="C116" t="str">
        <f t="shared" si="342"/>
        <v>BAU</v>
      </c>
      <c r="D116" s="8">
        <v>92.346426717531912</v>
      </c>
      <c r="E116" s="8">
        <v>1351.2970798212878</v>
      </c>
      <c r="F116" s="8">
        <v>0.50667663565812493</v>
      </c>
      <c r="G116" s="8">
        <v>25.212923590924273</v>
      </c>
      <c r="H116" s="8">
        <v>51.90584187608632</v>
      </c>
      <c r="I116" s="8">
        <v>8.6159801893868349E-2</v>
      </c>
      <c r="J116" s="8">
        <v>93.930577312606502</v>
      </c>
      <c r="K116" s="8">
        <v>14.524196028686587</v>
      </c>
      <c r="L116" s="8">
        <v>678.26759589302617</v>
      </c>
      <c r="M116" s="8">
        <v>5.540161337327361</v>
      </c>
      <c r="N116" s="8">
        <v>0.77787886250628147</v>
      </c>
      <c r="O116" s="8">
        <v>68.211661809435569</v>
      </c>
      <c r="P116" s="8">
        <v>5.7916523289346595E-3</v>
      </c>
      <c r="Q116" s="8">
        <v>5.668894390879375</v>
      </c>
      <c r="R116" s="8">
        <v>0.49981008923363673</v>
      </c>
      <c r="S116" s="8">
        <v>0.50594509227740514</v>
      </c>
      <c r="T116" s="8">
        <v>4.07843634731127E-5</v>
      </c>
      <c r="U116" s="8">
        <v>1.5246304123088597</v>
      </c>
      <c r="V116" s="8">
        <v>5996.793149424434</v>
      </c>
      <c r="W116" s="8">
        <v>0.76275459797877143</v>
      </c>
      <c r="Y116" s="12"/>
      <c r="Z116" s="12"/>
      <c r="AA116" t="str">
        <f t="shared" si="343"/>
        <v>BAU</v>
      </c>
      <c r="AB116" s="14">
        <f t="shared" si="341"/>
        <v>0.99803661060863336</v>
      </c>
      <c r="AC116" s="14">
        <f t="shared" si="335"/>
        <v>0.99805134907145632</v>
      </c>
      <c r="AD116" s="14">
        <f t="shared" si="335"/>
        <v>0.99806575582606039</v>
      </c>
      <c r="AE116" s="14">
        <f t="shared" si="335"/>
        <v>0.99807942712292463</v>
      </c>
      <c r="AF116" s="14">
        <f t="shared" si="335"/>
        <v>0.99852455474551405</v>
      </c>
      <c r="AG116" s="14">
        <f t="shared" si="335"/>
        <v>0.99863635233135128</v>
      </c>
      <c r="AH116" s="14">
        <f t="shared" si="335"/>
        <v>0.99803716644087304</v>
      </c>
      <c r="AI116" s="14">
        <f t="shared" si="335"/>
        <v>0.99541279666564031</v>
      </c>
      <c r="AJ116" s="14">
        <f t="shared" si="335"/>
        <v>0.99863487486671743</v>
      </c>
      <c r="AK116" s="14">
        <f t="shared" si="335"/>
        <v>0.99785296195496653</v>
      </c>
      <c r="AL116" s="14">
        <f t="shared" si="335"/>
        <v>1.0011844665012826</v>
      </c>
      <c r="AM116" s="14">
        <f t="shared" si="335"/>
        <v>0.99849490398685936</v>
      </c>
      <c r="AN116" s="14">
        <f t="shared" si="335"/>
        <v>0.99933469959674937</v>
      </c>
      <c r="AO116" s="14">
        <f t="shared" si="335"/>
        <v>0.9962222076881877</v>
      </c>
      <c r="AP116" s="14">
        <f t="shared" si="335"/>
        <v>0.99883967775144988</v>
      </c>
      <c r="AQ116" s="14">
        <f t="shared" si="335"/>
        <v>0.99883715418365315</v>
      </c>
      <c r="AR116" s="14">
        <f t="shared" si="336"/>
        <v>0.99816131744791503</v>
      </c>
      <c r="AS116" s="14">
        <f t="shared" si="336"/>
        <v>0.99800986232264954</v>
      </c>
      <c r="AT116" s="14">
        <f t="shared" si="336"/>
        <v>0.99750866287730511</v>
      </c>
      <c r="AU116" s="14">
        <f t="shared" si="336"/>
        <v>0.99850213948276256</v>
      </c>
      <c r="AV116" s="15"/>
      <c r="AW116" s="15"/>
      <c r="BC116" s="16">
        <f t="shared" si="340"/>
        <v>-1.9633893913666434E-3</v>
      </c>
      <c r="BD116" s="16">
        <f t="shared" si="337"/>
        <v>-1.9486509285436826E-3</v>
      </c>
      <c r="BE116" s="16">
        <f t="shared" si="337"/>
        <v>-1.9342441739396143E-3</v>
      </c>
      <c r="BF116" s="16">
        <f t="shared" si="337"/>
        <v>-1.9205728770753661E-3</v>
      </c>
      <c r="BG116" s="16">
        <f t="shared" si="337"/>
        <v>-1.475445254485952E-3</v>
      </c>
      <c r="BH116" s="16">
        <f t="shared" si="337"/>
        <v>-1.3636476686487153E-3</v>
      </c>
      <c r="BI116" s="16">
        <f t="shared" si="337"/>
        <v>-1.9628335591269641E-3</v>
      </c>
      <c r="BJ116" s="16">
        <f t="shared" si="337"/>
        <v>-4.5872033343596907E-3</v>
      </c>
      <c r="BK116" s="16">
        <f t="shared" si="337"/>
        <v>-1.3651251332825742E-3</v>
      </c>
      <c r="BL116" s="16">
        <f t="shared" si="337"/>
        <v>-2.147038045033467E-3</v>
      </c>
      <c r="BM116" s="16">
        <f t="shared" si="337"/>
        <v>1.1844665012825661E-3</v>
      </c>
      <c r="BN116" s="16">
        <f t="shared" si="337"/>
        <v>-1.5050960131406388E-3</v>
      </c>
      <c r="BO116" s="16">
        <f t="shared" si="337"/>
        <v>-6.6530040325063489E-4</v>
      </c>
      <c r="BP116" s="16">
        <f t="shared" si="337"/>
        <v>-3.7777923118123002E-3</v>
      </c>
      <c r="BQ116" s="16">
        <f t="shared" si="337"/>
        <v>-1.1603222485501163E-3</v>
      </c>
      <c r="BR116" s="16">
        <f t="shared" si="337"/>
        <v>-1.1628458163468469E-3</v>
      </c>
      <c r="BS116" s="16">
        <f t="shared" si="337"/>
        <v>-1.8386825520849692E-3</v>
      </c>
      <c r="BT116" s="16">
        <f t="shared" si="338"/>
        <v>-1.9901376773504564E-3</v>
      </c>
      <c r="BU116" s="16">
        <f t="shared" si="338"/>
        <v>-2.4913371226948922E-3</v>
      </c>
      <c r="BV116" s="16">
        <f t="shared" si="338"/>
        <v>-1.4978605172374371E-3</v>
      </c>
    </row>
    <row r="117" spans="1:74" x14ac:dyDescent="0.2">
      <c r="A117" s="12"/>
      <c r="B117" s="12" t="str">
        <f>B95</f>
        <v>BT3</v>
      </c>
      <c r="C117" t="str">
        <f t="shared" si="342"/>
        <v>Ally-shoring</v>
      </c>
      <c r="D117" s="8">
        <v>74.809165127029104</v>
      </c>
      <c r="E117" s="8">
        <v>1204.8284329134958</v>
      </c>
      <c r="F117" s="8">
        <v>0.51104034675962018</v>
      </c>
      <c r="G117" s="8">
        <v>21.758822588349062</v>
      </c>
      <c r="H117" s="8">
        <v>49.420743589978514</v>
      </c>
      <c r="I117" s="8">
        <v>7.9316850743810424E-2</v>
      </c>
      <c r="J117" s="8">
        <v>75.895523348058205</v>
      </c>
      <c r="K117" s="8">
        <v>12.067048760755993</v>
      </c>
      <c r="L117" s="8">
        <v>601.85802323474127</v>
      </c>
      <c r="M117" s="8">
        <v>6.3190374119656818</v>
      </c>
      <c r="N117" s="8">
        <v>0.83624825164368766</v>
      </c>
      <c r="O117" s="8">
        <v>64.384423391295655</v>
      </c>
      <c r="P117" s="8">
        <v>5.4444433766071346E-3</v>
      </c>
      <c r="Q117" s="8">
        <v>5.4329452255690383</v>
      </c>
      <c r="R117" s="8">
        <v>0.41277255359406312</v>
      </c>
      <c r="S117" s="8">
        <v>0.41843039206487054</v>
      </c>
      <c r="T117" s="8">
        <v>3.658898674596583E-5</v>
      </c>
      <c r="U117" s="8">
        <v>1.5674634473187377</v>
      </c>
      <c r="V117" s="8">
        <v>4577.7232906409999</v>
      </c>
      <c r="W117" s="8">
        <v>0.79355396160488445</v>
      </c>
      <c r="X117" s="13">
        <f>1-AB117/AB119</f>
        <v>0.17700727063997568</v>
      </c>
      <c r="Y117" s="12"/>
      <c r="Z117" s="12" t="str">
        <f>Z95</f>
        <v>BT3</v>
      </c>
      <c r="AA117" t="str">
        <f t="shared" si="343"/>
        <v>Ally-shoring</v>
      </c>
      <c r="AB117" s="14">
        <f t="shared" si="341"/>
        <v>0.80850216147743059</v>
      </c>
      <c r="AC117" s="14">
        <f t="shared" si="335"/>
        <v>0.88987141378859036</v>
      </c>
      <c r="AD117" s="14">
        <f t="shared" si="335"/>
        <v>1.0066615155517153</v>
      </c>
      <c r="AE117" s="14">
        <f t="shared" si="335"/>
        <v>0.86134529799892456</v>
      </c>
      <c r="AF117" s="14">
        <f t="shared" si="335"/>
        <v>0.95071815049609443</v>
      </c>
      <c r="AG117" s="14">
        <f t="shared" si="335"/>
        <v>0.91932303422399164</v>
      </c>
      <c r="AH117" s="14">
        <f t="shared" si="335"/>
        <v>0.80640995972753515</v>
      </c>
      <c r="AI117" s="14">
        <f t="shared" si="335"/>
        <v>0.82701271249166564</v>
      </c>
      <c r="AJ117" s="14">
        <f t="shared" si="335"/>
        <v>0.88613463972020412</v>
      </c>
      <c r="AK117" s="14">
        <f t="shared" si="335"/>
        <v>1.1381383707637718</v>
      </c>
      <c r="AL117" s="14">
        <f t="shared" si="335"/>
        <v>1.0763099500955458</v>
      </c>
      <c r="AM117" s="14">
        <f t="shared" si="335"/>
        <v>0.94247108114654243</v>
      </c>
      <c r="AN117" s="14">
        <f t="shared" si="335"/>
        <v>0.93942468871124551</v>
      </c>
      <c r="AO117" s="14">
        <f t="shared" si="335"/>
        <v>0.95475772058364206</v>
      </c>
      <c r="AP117" s="14">
        <f t="shared" si="335"/>
        <v>0.82490052381437629</v>
      </c>
      <c r="AQ117" s="14">
        <f t="shared" si="335"/>
        <v>0.82606557196303565</v>
      </c>
      <c r="AR117" s="14">
        <f t="shared" si="336"/>
        <v>0.89548317306741043</v>
      </c>
      <c r="AS117" s="14">
        <f t="shared" si="336"/>
        <v>1.0260479960421085</v>
      </c>
      <c r="AT117" s="14">
        <f t="shared" si="336"/>
        <v>0.76146008789845809</v>
      </c>
      <c r="AU117" s="14">
        <f t="shared" si="336"/>
        <v>1.0388207826700664</v>
      </c>
      <c r="AV117" s="15"/>
      <c r="AW117" s="15"/>
      <c r="BC117" s="16">
        <f t="shared" si="340"/>
        <v>-0.19149783852256941</v>
      </c>
      <c r="BD117" s="16">
        <f t="shared" si="337"/>
        <v>-0.11012858621140964</v>
      </c>
      <c r="BE117" s="16">
        <f t="shared" si="337"/>
        <v>6.6615155517153468E-3</v>
      </c>
      <c r="BF117" s="16">
        <f t="shared" si="337"/>
        <v>-0.13865470200107544</v>
      </c>
      <c r="BG117" s="16">
        <f t="shared" si="337"/>
        <v>-4.9281849503905573E-2</v>
      </c>
      <c r="BH117" s="16">
        <f t="shared" si="337"/>
        <v>-8.0676965776008358E-2</v>
      </c>
      <c r="BI117" s="16">
        <f t="shared" si="337"/>
        <v>-0.19359004027246485</v>
      </c>
      <c r="BJ117" s="16">
        <f t="shared" si="337"/>
        <v>-0.17298728750833436</v>
      </c>
      <c r="BK117" s="16">
        <f t="shared" si="337"/>
        <v>-0.11386536027979588</v>
      </c>
      <c r="BL117" s="16">
        <f t="shared" si="337"/>
        <v>0.13813837076377178</v>
      </c>
      <c r="BM117" s="16">
        <f t="shared" si="337"/>
        <v>7.6309950095545753E-2</v>
      </c>
      <c r="BN117" s="16">
        <f t="shared" si="337"/>
        <v>-5.7528918853457567E-2</v>
      </c>
      <c r="BO117" s="16">
        <f t="shared" si="337"/>
        <v>-6.0575311288754485E-2</v>
      </c>
      <c r="BP117" s="16">
        <f t="shared" si="337"/>
        <v>-4.5242279416357944E-2</v>
      </c>
      <c r="BQ117" s="16">
        <f t="shared" si="337"/>
        <v>-0.17509947618562371</v>
      </c>
      <c r="BR117" s="16">
        <f t="shared" si="337"/>
        <v>-0.17393442803696435</v>
      </c>
      <c r="BS117" s="16">
        <f t="shared" si="337"/>
        <v>-0.10451682693258957</v>
      </c>
      <c r="BT117" s="16">
        <f t="shared" si="338"/>
        <v>2.6047996042108501E-2</v>
      </c>
      <c r="BU117" s="16">
        <f t="shared" si="338"/>
        <v>-0.23853991210154191</v>
      </c>
      <c r="BV117" s="16">
        <f t="shared" si="338"/>
        <v>3.8820782670066389E-2</v>
      </c>
    </row>
    <row r="118" spans="1:74" x14ac:dyDescent="0.2">
      <c r="A118" s="12"/>
      <c r="B118" s="12"/>
      <c r="C118" t="str">
        <f t="shared" si="342"/>
        <v>Reshoring</v>
      </c>
      <c r="D118" s="8">
        <v>73.027645185152537</v>
      </c>
      <c r="E118" s="8">
        <v>1172.4033703699977</v>
      </c>
      <c r="F118" s="8">
        <v>0.26664049743560003</v>
      </c>
      <c r="G118" s="8">
        <v>21.40508393796414</v>
      </c>
      <c r="H118" s="8">
        <v>38.858607185065701</v>
      </c>
      <c r="I118" s="8">
        <v>6.2327077676697692E-2</v>
      </c>
      <c r="J118" s="8">
        <v>73.995257062045809</v>
      </c>
      <c r="K118" s="8">
        <v>24.604804252489622</v>
      </c>
      <c r="L118" s="8">
        <v>504.6767765712255</v>
      </c>
      <c r="M118" s="8">
        <v>5.7434976995369631</v>
      </c>
      <c r="N118" s="8">
        <v>0.58162043829858767</v>
      </c>
      <c r="O118" s="8">
        <v>49.939660728141043</v>
      </c>
      <c r="P118" s="8">
        <v>4.1200268386166724E-3</v>
      </c>
      <c r="Q118" s="8">
        <v>3.0615632559416608</v>
      </c>
      <c r="R118" s="8">
        <v>0.59498584211421235</v>
      </c>
      <c r="S118" s="8">
        <v>0.60129965214849523</v>
      </c>
      <c r="T118" s="8">
        <v>4.0005552940550986E-5</v>
      </c>
      <c r="U118" s="8">
        <v>0.70893262428176185</v>
      </c>
      <c r="V118" s="8">
        <v>1793.907081200809</v>
      </c>
      <c r="W118" s="8">
        <v>0.69311169549537077</v>
      </c>
      <c r="X118" s="13">
        <f>1-AB118/AB119</f>
        <v>0.19660617883370668</v>
      </c>
      <c r="Y118" s="12"/>
      <c r="Z118" s="12"/>
      <c r="AA118" t="str">
        <f t="shared" si="343"/>
        <v>Reshoring</v>
      </c>
      <c r="AB118" s="14">
        <f t="shared" si="341"/>
        <v>0.78924833447272402</v>
      </c>
      <c r="AC118" s="14">
        <f t="shared" si="335"/>
        <v>0.86592266269712459</v>
      </c>
      <c r="AD118" s="14">
        <f t="shared" si="335"/>
        <v>0.52523588197673265</v>
      </c>
      <c r="AE118" s="14">
        <f t="shared" si="335"/>
        <v>0.84734219089180163</v>
      </c>
      <c r="AF118" s="14">
        <f t="shared" si="335"/>
        <v>0.74753191615941794</v>
      </c>
      <c r="AG118" s="14">
        <f t="shared" si="335"/>
        <v>0.72240283907801905</v>
      </c>
      <c r="AH118" s="14">
        <f t="shared" si="335"/>
        <v>0.78621912907541269</v>
      </c>
      <c r="AI118" s="14">
        <f t="shared" si="335"/>
        <v>1.6862852142733109</v>
      </c>
      <c r="AJ118" s="14">
        <f t="shared" si="335"/>
        <v>0.74305161070798253</v>
      </c>
      <c r="AK118" s="14">
        <f t="shared" si="335"/>
        <v>1.0344764064631513</v>
      </c>
      <c r="AL118" s="14">
        <f t="shared" si="335"/>
        <v>0.74858615690886121</v>
      </c>
      <c r="AM118" s="14">
        <f t="shared" si="335"/>
        <v>0.73102597739355879</v>
      </c>
      <c r="AN118" s="14">
        <f t="shared" si="335"/>
        <v>0.71090002459745161</v>
      </c>
      <c r="AO118" s="14">
        <f t="shared" si="335"/>
        <v>0.53802330675243237</v>
      </c>
      <c r="AP118" s="14">
        <f t="shared" si="335"/>
        <v>1.189042557574765</v>
      </c>
      <c r="AQ118" s="14">
        <f t="shared" si="335"/>
        <v>1.1870861928122425</v>
      </c>
      <c r="AR118" s="14">
        <f t="shared" si="336"/>
        <v>0.97910061670321402</v>
      </c>
      <c r="AS118" s="14">
        <f t="shared" si="336"/>
        <v>0.46406115544030357</v>
      </c>
      <c r="AT118" s="14">
        <f t="shared" si="336"/>
        <v>0.29839912921900541</v>
      </c>
      <c r="AU118" s="14">
        <f t="shared" si="336"/>
        <v>0.90733443323263219</v>
      </c>
      <c r="AV118" s="15"/>
      <c r="AW118" s="15"/>
      <c r="BC118" s="16">
        <f t="shared" si="340"/>
        <v>-0.21075166552727598</v>
      </c>
      <c r="BD118" s="16">
        <f t="shared" si="337"/>
        <v>-0.13407733730287541</v>
      </c>
      <c r="BE118" s="16">
        <f t="shared" si="337"/>
        <v>-0.47476411802326735</v>
      </c>
      <c r="BF118" s="16">
        <f t="shared" si="337"/>
        <v>-0.15265780910819837</v>
      </c>
      <c r="BG118" s="16">
        <f t="shared" si="337"/>
        <v>-0.25246808384058206</v>
      </c>
      <c r="BH118" s="16">
        <f t="shared" si="337"/>
        <v>-0.27759716092198095</v>
      </c>
      <c r="BI118" s="16">
        <f t="shared" si="337"/>
        <v>-0.21378087092458731</v>
      </c>
      <c r="BJ118" s="16">
        <f t="shared" si="337"/>
        <v>0.68628521427331091</v>
      </c>
      <c r="BK118" s="16">
        <f t="shared" si="337"/>
        <v>-0.25694838929201747</v>
      </c>
      <c r="BL118" s="16">
        <f t="shared" si="337"/>
        <v>3.447640646315131E-2</v>
      </c>
      <c r="BM118" s="16">
        <f t="shared" si="337"/>
        <v>-0.25141384309113879</v>
      </c>
      <c r="BN118" s="16">
        <f t="shared" si="337"/>
        <v>-0.26897402260644121</v>
      </c>
      <c r="BO118" s="16">
        <f t="shared" si="337"/>
        <v>-0.28909997540254839</v>
      </c>
      <c r="BP118" s="16">
        <f t="shared" si="337"/>
        <v>-0.46197669324756763</v>
      </c>
      <c r="BQ118" s="16">
        <f t="shared" si="337"/>
        <v>0.18904255757476496</v>
      </c>
      <c r="BR118" s="16">
        <f t="shared" si="337"/>
        <v>0.18708619281224248</v>
      </c>
      <c r="BS118" s="16">
        <f t="shared" si="337"/>
        <v>-2.0899383296785978E-2</v>
      </c>
      <c r="BT118" s="16">
        <f t="shared" si="338"/>
        <v>-0.53593884455969643</v>
      </c>
      <c r="BU118" s="16">
        <f t="shared" si="338"/>
        <v>-0.70160087078099465</v>
      </c>
      <c r="BV118" s="16">
        <f t="shared" si="338"/>
        <v>-9.2665566767367813E-2</v>
      </c>
    </row>
    <row r="119" spans="1:74" x14ac:dyDescent="0.2">
      <c r="A119" s="12"/>
      <c r="B119" s="12"/>
      <c r="C119" t="str">
        <f t="shared" si="342"/>
        <v>BAU</v>
      </c>
      <c r="D119" s="8">
        <v>90.898938056478599</v>
      </c>
      <c r="E119" s="8">
        <v>1331.8412861413758</v>
      </c>
      <c r="F119" s="8">
        <v>0.49331895134473058</v>
      </c>
      <c r="G119" s="8">
        <v>24.852620540630269</v>
      </c>
      <c r="H119" s="8">
        <v>50.879146712309741</v>
      </c>
      <c r="I119" s="8">
        <v>8.4668225360929508E-2</v>
      </c>
      <c r="J119" s="8">
        <v>92.451264662622862</v>
      </c>
      <c r="K119" s="8">
        <v>14.296559448297463</v>
      </c>
      <c r="L119" s="8">
        <v>666.3993948701841</v>
      </c>
      <c r="M119" s="8">
        <v>5.4555239589669995</v>
      </c>
      <c r="N119" s="8">
        <v>0.78763716016399443</v>
      </c>
      <c r="O119" s="8">
        <v>66.819128180469917</v>
      </c>
      <c r="P119" s="8">
        <v>5.7487200010155103E-3</v>
      </c>
      <c r="Q119" s="8">
        <v>5.6174952395919071</v>
      </c>
      <c r="R119" s="8">
        <v>0.49578611453045501</v>
      </c>
      <c r="S119" s="8">
        <v>0.50185277838757791</v>
      </c>
      <c r="T119" s="8">
        <v>4.030298242000204E-5</v>
      </c>
      <c r="U119" s="8">
        <v>1.4803879901666275</v>
      </c>
      <c r="V119" s="8">
        <v>5755.4526268232166</v>
      </c>
      <c r="W119" s="8">
        <v>0.76351088634073494</v>
      </c>
      <c r="Y119" s="12"/>
      <c r="Z119" s="12"/>
      <c r="AA119" t="str">
        <f t="shared" si="343"/>
        <v>BAU</v>
      </c>
      <c r="AB119" s="14">
        <f t="shared" si="341"/>
        <v>0.98239283608998362</v>
      </c>
      <c r="AC119" s="14">
        <f t="shared" si="335"/>
        <v>0.98368153993070084</v>
      </c>
      <c r="AD119" s="14">
        <f t="shared" si="335"/>
        <v>0.97175341704411311</v>
      </c>
      <c r="AE119" s="14">
        <f t="shared" si="335"/>
        <v>0.9838164615159718</v>
      </c>
      <c r="AF119" s="14">
        <f t="shared" si="335"/>
        <v>0.97877378500139212</v>
      </c>
      <c r="AG119" s="14">
        <f t="shared" si="335"/>
        <v>0.98134821429788754</v>
      </c>
      <c r="AH119" s="14">
        <f t="shared" si="335"/>
        <v>0.98231907923529527</v>
      </c>
      <c r="AI119" s="14">
        <f t="shared" si="335"/>
        <v>0.97981177030514499</v>
      </c>
      <c r="AJ119" s="14">
        <f t="shared" si="335"/>
        <v>0.98116094641266205</v>
      </c>
      <c r="AK119" s="14">
        <f t="shared" si="335"/>
        <v>0.98260870216780805</v>
      </c>
      <c r="AL119" s="14">
        <f t="shared" si="335"/>
        <v>1.013744077650659</v>
      </c>
      <c r="AM119" s="14">
        <f t="shared" si="335"/>
        <v>0.97811073953068428</v>
      </c>
      <c r="AN119" s="14">
        <f t="shared" si="335"/>
        <v>0.99192683693729244</v>
      </c>
      <c r="AO119" s="14">
        <f t="shared" si="335"/>
        <v>0.98718958643292432</v>
      </c>
      <c r="AP119" s="14">
        <f t="shared" si="335"/>
        <v>0.99079801216208796</v>
      </c>
      <c r="AQ119" s="14">
        <f t="shared" si="335"/>
        <v>0.9907581052470541</v>
      </c>
      <c r="AR119" s="14">
        <f t="shared" si="336"/>
        <v>0.98637994083076685</v>
      </c>
      <c r="AS119" s="14">
        <f t="shared" si="336"/>
        <v>0.96904915599374752</v>
      </c>
      <c r="AT119" s="14">
        <f t="shared" si="336"/>
        <v>0.95736399621973389</v>
      </c>
      <c r="AU119" s="14">
        <f t="shared" si="336"/>
        <v>0.99949217684141978</v>
      </c>
      <c r="AV119" s="15"/>
      <c r="AW119" s="15"/>
      <c r="BC119" s="16">
        <f t="shared" si="340"/>
        <v>-1.7607163910016377E-2</v>
      </c>
      <c r="BD119" s="16">
        <f t="shared" si="337"/>
        <v>-1.6318460069299157E-2</v>
      </c>
      <c r="BE119" s="16">
        <f t="shared" si="337"/>
        <v>-2.824658295588689E-2</v>
      </c>
      <c r="BF119" s="16">
        <f t="shared" si="337"/>
        <v>-1.6183538484028204E-2</v>
      </c>
      <c r="BG119" s="16">
        <f t="shared" si="337"/>
        <v>-2.1226214998607884E-2</v>
      </c>
      <c r="BH119" s="16">
        <f t="shared" si="337"/>
        <v>-1.8651785702112456E-2</v>
      </c>
      <c r="BI119" s="16">
        <f t="shared" si="337"/>
        <v>-1.7680920764704733E-2</v>
      </c>
      <c r="BJ119" s="16">
        <f t="shared" si="337"/>
        <v>-2.0188229694855009E-2</v>
      </c>
      <c r="BK119" s="16">
        <f t="shared" si="337"/>
        <v>-1.8839053587337951E-2</v>
      </c>
      <c r="BL119" s="16">
        <f t="shared" si="337"/>
        <v>-1.7391297832191954E-2</v>
      </c>
      <c r="BM119" s="16">
        <f t="shared" si="337"/>
        <v>1.3744077650658992E-2</v>
      </c>
      <c r="BN119" s="16">
        <f t="shared" si="337"/>
        <v>-2.1889260469315719E-2</v>
      </c>
      <c r="BO119" s="16">
        <f t="shared" si="337"/>
        <v>-8.0731630627075557E-3</v>
      </c>
      <c r="BP119" s="16">
        <f t="shared" si="337"/>
        <v>-1.2810413567075685E-2</v>
      </c>
      <c r="BQ119" s="16">
        <f t="shared" si="337"/>
        <v>-9.2019878379120401E-3</v>
      </c>
      <c r="BR119" s="16">
        <f t="shared" si="337"/>
        <v>-9.2418947529459006E-3</v>
      </c>
      <c r="BS119" s="16">
        <f t="shared" si="337"/>
        <v>-1.3620059169233145E-2</v>
      </c>
      <c r="BT119" s="16">
        <f t="shared" si="338"/>
        <v>-3.0950844006252476E-2</v>
      </c>
      <c r="BU119" s="16">
        <f t="shared" si="338"/>
        <v>-4.2636003780266107E-2</v>
      </c>
      <c r="BV119" s="16">
        <f t="shared" si="338"/>
        <v>-5.0782315858022287E-4</v>
      </c>
    </row>
    <row r="120" spans="1:74" x14ac:dyDescent="0.2">
      <c r="A120" s="12"/>
      <c r="B120" s="12" t="str">
        <f>B98</f>
        <v>BT4</v>
      </c>
      <c r="C120" t="str">
        <f t="shared" si="342"/>
        <v>Ally-shoring</v>
      </c>
      <c r="D120" s="8">
        <v>76.053062320591593</v>
      </c>
      <c r="E120" s="8">
        <v>1224.7550911332589</v>
      </c>
      <c r="F120" s="8">
        <v>0.5281862395682495</v>
      </c>
      <c r="G120" s="8">
        <v>22.10858885873807</v>
      </c>
      <c r="H120" s="8">
        <v>50.502897095671294</v>
      </c>
      <c r="I120" s="8">
        <v>8.075594429239108E-2</v>
      </c>
      <c r="J120" s="8">
        <v>77.159925040333846</v>
      </c>
      <c r="K120" s="8">
        <v>12.295098510975077</v>
      </c>
      <c r="L120" s="8">
        <v>612.83254637376729</v>
      </c>
      <c r="M120" s="8">
        <v>6.4449353087084402</v>
      </c>
      <c r="N120" s="8">
        <v>0.8271233268826641</v>
      </c>
      <c r="O120" s="8">
        <v>65.830946359361548</v>
      </c>
      <c r="P120" s="8">
        <v>5.479373426053237E-3</v>
      </c>
      <c r="Q120" s="8">
        <v>5.5035691627794847</v>
      </c>
      <c r="R120" s="8">
        <v>0.41825073278663499</v>
      </c>
      <c r="S120" s="8">
        <v>0.42399708858394364</v>
      </c>
      <c r="T120" s="8">
        <v>3.7142101758239826E-5</v>
      </c>
      <c r="U120" s="8">
        <v>1.6260524926075801</v>
      </c>
      <c r="V120" s="8">
        <v>4791.9162384347419</v>
      </c>
      <c r="W120" s="8">
        <v>0.79517069997090317</v>
      </c>
      <c r="X120" s="13">
        <f>1-AB120/AB122</f>
        <v>0.17817024064013365</v>
      </c>
      <c r="Y120" s="12"/>
      <c r="Z120" s="12" t="str">
        <f>Z98</f>
        <v>BT4</v>
      </c>
      <c r="AA120" t="str">
        <f t="shared" si="343"/>
        <v>Ally-shoring</v>
      </c>
      <c r="AB120" s="14">
        <f t="shared" si="341"/>
        <v>0.82194561547057798</v>
      </c>
      <c r="AC120" s="14">
        <f t="shared" si="335"/>
        <v>0.90458899766833256</v>
      </c>
      <c r="AD120" s="14">
        <f t="shared" si="335"/>
        <v>1.0404359729887143</v>
      </c>
      <c r="AE120" s="14">
        <f t="shared" si="335"/>
        <v>0.87519115437166373</v>
      </c>
      <c r="AF120" s="14">
        <f t="shared" si="335"/>
        <v>0.97153578505094418</v>
      </c>
      <c r="AG120" s="14">
        <f t="shared" si="335"/>
        <v>0.936002867515489</v>
      </c>
      <c r="AH120" s="14">
        <f t="shared" si="335"/>
        <v>0.81984456130569938</v>
      </c>
      <c r="AI120" s="14">
        <f t="shared" si="335"/>
        <v>0.84264205536173753</v>
      </c>
      <c r="AJ120" s="14">
        <f t="shared" si="335"/>
        <v>0.90229277790640705</v>
      </c>
      <c r="AK120" s="14">
        <f t="shared" si="335"/>
        <v>1.1608141705319543</v>
      </c>
      <c r="AL120" s="14">
        <f t="shared" si="335"/>
        <v>1.0645655341343061</v>
      </c>
      <c r="AM120" s="14">
        <f t="shared" si="335"/>
        <v>0.96364555152008124</v>
      </c>
      <c r="AN120" s="14">
        <f t="shared" si="335"/>
        <v>0.9454517788208725</v>
      </c>
      <c r="AO120" s="14">
        <f t="shared" si="335"/>
        <v>0.96716880637783498</v>
      </c>
      <c r="AP120" s="14">
        <f t="shared" si="335"/>
        <v>0.83584832750470028</v>
      </c>
      <c r="AQ120" s="14">
        <f t="shared" si="335"/>
        <v>0.83705534811500282</v>
      </c>
      <c r="AR120" s="14">
        <f t="shared" si="336"/>
        <v>0.90902017505386057</v>
      </c>
      <c r="AS120" s="14">
        <f t="shared" si="336"/>
        <v>1.0643998776196142</v>
      </c>
      <c r="AT120" s="14">
        <f t="shared" si="336"/>
        <v>0.79708901749927163</v>
      </c>
      <c r="AU120" s="14">
        <f t="shared" si="336"/>
        <v>1.0409372126748562</v>
      </c>
      <c r="AV120" s="15"/>
      <c r="AW120" s="15"/>
      <c r="BC120" s="16">
        <f t="shared" si="340"/>
        <v>-0.17805438452942202</v>
      </c>
      <c r="BD120" s="16">
        <f t="shared" si="337"/>
        <v>-9.5411002331667438E-2</v>
      </c>
      <c r="BE120" s="16">
        <f t="shared" si="337"/>
        <v>4.0435972988714264E-2</v>
      </c>
      <c r="BF120" s="16">
        <f t="shared" si="337"/>
        <v>-0.12480884562833627</v>
      </c>
      <c r="BG120" s="16">
        <f t="shared" si="337"/>
        <v>-2.8464214949055822E-2</v>
      </c>
      <c r="BH120" s="16">
        <f t="shared" si="337"/>
        <v>-6.3997132484510999E-2</v>
      </c>
      <c r="BI120" s="16">
        <f t="shared" si="337"/>
        <v>-0.18015543869430062</v>
      </c>
      <c r="BJ120" s="16">
        <f t="shared" si="337"/>
        <v>-0.15735794463826247</v>
      </c>
      <c r="BK120" s="16">
        <f t="shared" si="337"/>
        <v>-9.7707222093592949E-2</v>
      </c>
      <c r="BL120" s="16">
        <f t="shared" si="337"/>
        <v>0.16081417053195435</v>
      </c>
      <c r="BM120" s="16">
        <f t="shared" si="337"/>
        <v>6.4565534134306102E-2</v>
      </c>
      <c r="BN120" s="16">
        <f t="shared" si="337"/>
        <v>-3.6354448479918755E-2</v>
      </c>
      <c r="BO120" s="16">
        <f t="shared" si="337"/>
        <v>-5.4548221179127498E-2</v>
      </c>
      <c r="BP120" s="16">
        <f t="shared" si="337"/>
        <v>-3.2831193622165022E-2</v>
      </c>
      <c r="BQ120" s="16">
        <f t="shared" si="337"/>
        <v>-0.16415167249529972</v>
      </c>
      <c r="BR120" s="16">
        <f t="shared" si="337"/>
        <v>-0.16294465188499718</v>
      </c>
      <c r="BS120" s="16">
        <f t="shared" si="337"/>
        <v>-9.0979824946139431E-2</v>
      </c>
      <c r="BT120" s="16">
        <f t="shared" si="338"/>
        <v>6.4399877619614188E-2</v>
      </c>
      <c r="BU120" s="16">
        <f t="shared" si="338"/>
        <v>-0.20291098250072837</v>
      </c>
      <c r="BV120" s="16">
        <f t="shared" si="338"/>
        <v>4.0937212674856172E-2</v>
      </c>
    </row>
    <row r="121" spans="1:74" x14ac:dyDescent="0.2">
      <c r="A121" s="12"/>
      <c r="B121" s="12"/>
      <c r="C121" t="str">
        <f t="shared" si="342"/>
        <v>Reshoring</v>
      </c>
      <c r="D121" s="8">
        <v>73.780218252730364</v>
      </c>
      <c r="E121" s="8">
        <v>1185.2049119392257</v>
      </c>
      <c r="F121" s="8">
        <v>0.26850553546965772</v>
      </c>
      <c r="G121" s="8">
        <v>21.620115810815932</v>
      </c>
      <c r="H121" s="8">
        <v>39.465670600617678</v>
      </c>
      <c r="I121" s="8">
        <v>6.3016997894832033E-2</v>
      </c>
      <c r="J121" s="8">
        <v>74.759422520053917</v>
      </c>
      <c r="K121" s="8">
        <v>25.167255537605211</v>
      </c>
      <c r="L121" s="8">
        <v>511.67358434447857</v>
      </c>
      <c r="M121" s="8">
        <v>5.8346336115224595</v>
      </c>
      <c r="N121" s="8">
        <v>0.55778571216034412</v>
      </c>
      <c r="O121" s="8">
        <v>50.726249032497535</v>
      </c>
      <c r="P121" s="8">
        <v>4.0859387117779967E-3</v>
      </c>
      <c r="Q121" s="8">
        <v>3.0271664056660952</v>
      </c>
      <c r="R121" s="8">
        <v>0.59908964675905607</v>
      </c>
      <c r="S121" s="8">
        <v>0.60545301108048399</v>
      </c>
      <c r="T121" s="8">
        <v>4.0406258083593991E-5</v>
      </c>
      <c r="U121" s="8">
        <v>0.71301037368026654</v>
      </c>
      <c r="V121" s="8">
        <v>1862.9273440649533</v>
      </c>
      <c r="W121" s="8">
        <v>0.69007584390951182</v>
      </c>
      <c r="X121" s="13">
        <f>1-AB121/AB122</f>
        <v>0.20273060463282921</v>
      </c>
      <c r="Y121" s="12"/>
      <c r="Z121" s="12"/>
      <c r="AA121" t="str">
        <f t="shared" si="343"/>
        <v>Reshoring</v>
      </c>
      <c r="AB121" s="14">
        <f t="shared" si="341"/>
        <v>0.79738178912060287</v>
      </c>
      <c r="AC121" s="14">
        <f t="shared" si="335"/>
        <v>0.87537772333786246</v>
      </c>
      <c r="AD121" s="14">
        <f t="shared" si="335"/>
        <v>0.52890968586683762</v>
      </c>
      <c r="AE121" s="14">
        <f t="shared" si="335"/>
        <v>0.85585444801641142</v>
      </c>
      <c r="AF121" s="14">
        <f t="shared" si="335"/>
        <v>0.75921013396317538</v>
      </c>
      <c r="AG121" s="14">
        <f t="shared" si="335"/>
        <v>0.73039936872285283</v>
      </c>
      <c r="AH121" s="14">
        <f t="shared" si="335"/>
        <v>0.79433858868295038</v>
      </c>
      <c r="AI121" s="14">
        <f t="shared" si="335"/>
        <v>1.7248326977690787</v>
      </c>
      <c r="AJ121" s="14">
        <f t="shared" si="335"/>
        <v>0.7533532325124408</v>
      </c>
      <c r="AK121" s="14">
        <f t="shared" si="335"/>
        <v>1.0508911341539275</v>
      </c>
      <c r="AL121" s="14">
        <f t="shared" si="335"/>
        <v>0.71790919842198775</v>
      </c>
      <c r="AM121" s="14">
        <f t="shared" si="335"/>
        <v>0.74254020227243389</v>
      </c>
      <c r="AN121" s="14">
        <f t="shared" si="335"/>
        <v>0.70501820606632959</v>
      </c>
      <c r="AO121" s="14">
        <f t="shared" si="335"/>
        <v>0.53197858202194948</v>
      </c>
      <c r="AP121" s="14">
        <f t="shared" si="335"/>
        <v>1.1972437583854483</v>
      </c>
      <c r="AQ121" s="14">
        <f t="shared" si="335"/>
        <v>1.1952857569136692</v>
      </c>
      <c r="AR121" s="14">
        <f t="shared" si="336"/>
        <v>0.98890752159095718</v>
      </c>
      <c r="AS121" s="14">
        <f t="shared" si="336"/>
        <v>0.46673041487716932</v>
      </c>
      <c r="AT121" s="14">
        <f t="shared" si="336"/>
        <v>0.30987998380336951</v>
      </c>
      <c r="AU121" s="14">
        <f t="shared" si="336"/>
        <v>0.9033602791447185</v>
      </c>
      <c r="AV121" s="15"/>
      <c r="AW121" s="15"/>
      <c r="BC121" s="16">
        <f t="shared" si="340"/>
        <v>-0.20261821087939713</v>
      </c>
      <c r="BD121" s="16">
        <f t="shared" si="337"/>
        <v>-0.12462227666213754</v>
      </c>
      <c r="BE121" s="16">
        <f t="shared" si="337"/>
        <v>-0.47109031413316238</v>
      </c>
      <c r="BF121" s="16">
        <f t="shared" si="337"/>
        <v>-0.14414555198358858</v>
      </c>
      <c r="BG121" s="16">
        <f t="shared" si="337"/>
        <v>-0.24078986603682462</v>
      </c>
      <c r="BH121" s="16">
        <f t="shared" si="337"/>
        <v>-0.26960063127714717</v>
      </c>
      <c r="BI121" s="16">
        <f t="shared" si="337"/>
        <v>-0.20566141131704962</v>
      </c>
      <c r="BJ121" s="16">
        <f t="shared" si="337"/>
        <v>0.72483269776907866</v>
      </c>
      <c r="BK121" s="16">
        <f t="shared" si="337"/>
        <v>-0.2466467674875592</v>
      </c>
      <c r="BL121" s="16">
        <f t="shared" si="337"/>
        <v>5.0891134153927542E-2</v>
      </c>
      <c r="BM121" s="16">
        <f t="shared" si="337"/>
        <v>-0.28209080157801225</v>
      </c>
      <c r="BN121" s="16">
        <f t="shared" si="337"/>
        <v>-0.25745979772756611</v>
      </c>
      <c r="BO121" s="16">
        <f t="shared" si="337"/>
        <v>-0.29498179393367041</v>
      </c>
      <c r="BP121" s="16">
        <f t="shared" si="337"/>
        <v>-0.46802141797805052</v>
      </c>
      <c r="BQ121" s="16">
        <f t="shared" si="337"/>
        <v>0.19724375838544828</v>
      </c>
      <c r="BR121" s="16">
        <f t="shared" si="337"/>
        <v>0.19528575691366923</v>
      </c>
      <c r="BS121" s="16">
        <f t="shared" si="337"/>
        <v>-1.1092478409042816E-2</v>
      </c>
      <c r="BT121" s="16">
        <f t="shared" si="338"/>
        <v>-0.53326958512283062</v>
      </c>
      <c r="BU121" s="16">
        <f t="shared" si="338"/>
        <v>-0.69012001619663055</v>
      </c>
      <c r="BV121" s="16">
        <f t="shared" si="338"/>
        <v>-9.6639720855281497E-2</v>
      </c>
    </row>
    <row r="122" spans="1:74" x14ac:dyDescent="0.2">
      <c r="A122" s="12"/>
      <c r="B122" s="12"/>
      <c r="C122" t="str">
        <f t="shared" si="342"/>
        <v>BAU</v>
      </c>
      <c r="D122" s="8">
        <v>92.541139395865002</v>
      </c>
      <c r="E122" s="8">
        <v>1354.1244218435434</v>
      </c>
      <c r="F122" s="8">
        <v>0.50775029888518297</v>
      </c>
      <c r="G122" s="8">
        <v>25.265296183596465</v>
      </c>
      <c r="H122" s="8">
        <v>51.983902556757386</v>
      </c>
      <c r="I122" s="8">
        <v>8.6281668693035218E-2</v>
      </c>
      <c r="J122" s="8">
        <v>94.128376319908838</v>
      </c>
      <c r="K122" s="8">
        <v>14.596667209953093</v>
      </c>
      <c r="L122" s="8">
        <v>679.21248961462652</v>
      </c>
      <c r="M122" s="8">
        <v>5.5524573692500399</v>
      </c>
      <c r="N122" s="8">
        <v>0.77718597129049982</v>
      </c>
      <c r="O122" s="8">
        <v>68.316864407807714</v>
      </c>
      <c r="P122" s="8">
        <v>5.7965620297122057E-3</v>
      </c>
      <c r="Q122" s="8">
        <v>5.6929032162096904</v>
      </c>
      <c r="R122" s="8">
        <v>0.50046956574968759</v>
      </c>
      <c r="S122" s="8">
        <v>0.50661388215568515</v>
      </c>
      <c r="T122" s="8">
        <v>4.0864715072492484E-5</v>
      </c>
      <c r="U122" s="8">
        <v>1.5279731303813135</v>
      </c>
      <c r="V122" s="8">
        <v>6013.0870321197244</v>
      </c>
      <c r="W122" s="8">
        <v>0.76407998565517521</v>
      </c>
      <c r="X122" s="13">
        <f>1-AB119/AB122</f>
        <v>1.774563561792275E-2</v>
      </c>
      <c r="Y122" s="12"/>
      <c r="Z122" s="12"/>
      <c r="AA122" t="str">
        <f t="shared" si="343"/>
        <v>BAU</v>
      </c>
      <c r="AB122" s="14">
        <f t="shared" si="341"/>
        <v>1.0001409733699616</v>
      </c>
      <c r="AC122" s="14">
        <f t="shared" si="335"/>
        <v>1.0001395890016216</v>
      </c>
      <c r="AD122" s="14">
        <f t="shared" si="335"/>
        <v>1.0001806875691128</v>
      </c>
      <c r="AE122" s="14">
        <f t="shared" si="335"/>
        <v>1.0001526498930924</v>
      </c>
      <c r="AF122" s="14">
        <f t="shared" si="335"/>
        <v>1.0000262259176393</v>
      </c>
      <c r="AG122" s="14">
        <f t="shared" si="335"/>
        <v>1.0000488511198258</v>
      </c>
      <c r="AH122" s="14">
        <f t="shared" si="335"/>
        <v>1.0001388330804364</v>
      </c>
      <c r="AI122" s="14">
        <f t="shared" si="335"/>
        <v>1.0003795942136542</v>
      </c>
      <c r="AJ122" s="14">
        <f t="shared" si="335"/>
        <v>1.0000260718355043</v>
      </c>
      <c r="AK122" s="14">
        <f t="shared" si="335"/>
        <v>1.0000676324541216</v>
      </c>
      <c r="AL122" s="14">
        <f t="shared" si="335"/>
        <v>1.0002926670763945</v>
      </c>
      <c r="AM122" s="14">
        <f t="shared" si="335"/>
        <v>1.0000348790523288</v>
      </c>
      <c r="AN122" s="14">
        <f t="shared" si="335"/>
        <v>1.0001818558266091</v>
      </c>
      <c r="AO122" s="14">
        <f t="shared" si="335"/>
        <v>1.0004413945922599</v>
      </c>
      <c r="AP122" s="14">
        <f t="shared" si="335"/>
        <v>1.0001576009486124</v>
      </c>
      <c r="AQ122" s="14">
        <f t="shared" si="335"/>
        <v>1.0001574796279837</v>
      </c>
      <c r="AR122" s="14">
        <f t="shared" si="336"/>
        <v>1.00012785195933</v>
      </c>
      <c r="AS122" s="14">
        <f t="shared" si="336"/>
        <v>1.0001979766199507</v>
      </c>
      <c r="AT122" s="14">
        <f t="shared" si="336"/>
        <v>1.0002189930046697</v>
      </c>
      <c r="AU122" s="14">
        <f t="shared" si="336"/>
        <v>1.0002371699028219</v>
      </c>
      <c r="AV122" s="15"/>
      <c r="AW122" s="15"/>
      <c r="BC122" s="16">
        <f t="shared" si="340"/>
        <v>1.4097336996155008E-4</v>
      </c>
      <c r="BD122" s="16">
        <f t="shared" si="337"/>
        <v>1.3958900162158727E-4</v>
      </c>
      <c r="BE122" s="16">
        <f t="shared" si="337"/>
        <v>1.8068756911282513E-4</v>
      </c>
      <c r="BF122" s="16">
        <f t="shared" si="337"/>
        <v>1.5264989309238253E-4</v>
      </c>
      <c r="BG122" s="16">
        <f t="shared" si="337"/>
        <v>2.6225917639344232E-5</v>
      </c>
      <c r="BH122" s="16">
        <f t="shared" si="337"/>
        <v>4.8851119825776834E-5</v>
      </c>
      <c r="BI122" s="16">
        <f t="shared" si="337"/>
        <v>1.3883308043638465E-4</v>
      </c>
      <c r="BJ122" s="16">
        <f t="shared" si="337"/>
        <v>3.7959421365418855E-4</v>
      </c>
      <c r="BK122" s="16">
        <f t="shared" si="337"/>
        <v>2.6071835504293261E-5</v>
      </c>
      <c r="BL122" s="16">
        <f t="shared" si="337"/>
        <v>6.7632454121557828E-5</v>
      </c>
      <c r="BM122" s="16">
        <f t="shared" si="337"/>
        <v>2.9266707639452605E-4</v>
      </c>
      <c r="BN122" s="16">
        <f t="shared" si="337"/>
        <v>3.4879052328795623E-5</v>
      </c>
      <c r="BO122" s="16">
        <f t="shared" si="337"/>
        <v>1.8185582660912303E-4</v>
      </c>
      <c r="BP122" s="16">
        <f t="shared" si="337"/>
        <v>4.4139459225989164E-4</v>
      </c>
      <c r="BQ122" s="16">
        <f t="shared" si="337"/>
        <v>1.5760094861239082E-4</v>
      </c>
      <c r="BR122" s="16">
        <f t="shared" si="337"/>
        <v>1.5747962798373649E-4</v>
      </c>
      <c r="BS122" s="16">
        <f t="shared" si="337"/>
        <v>1.2785195932996096E-4</v>
      </c>
      <c r="BT122" s="16">
        <f t="shared" si="338"/>
        <v>1.9797661995069049E-4</v>
      </c>
      <c r="BU122" s="16">
        <f t="shared" si="338"/>
        <v>2.1899300466965421E-4</v>
      </c>
      <c r="BV122" s="16">
        <f t="shared" si="338"/>
        <v>2.3716990282185435E-4</v>
      </c>
    </row>
    <row r="123" spans="1:74" x14ac:dyDescent="0.2">
      <c r="A123" s="12">
        <f>C32</f>
        <v>2030</v>
      </c>
      <c r="B123" s="12" t="str">
        <f>B111</f>
        <v>BT1</v>
      </c>
      <c r="C123" t="str">
        <f t="shared" si="342"/>
        <v>Ally-shoring</v>
      </c>
      <c r="D123" s="8">
        <v>72.906818398521168</v>
      </c>
      <c r="E123" s="8">
        <v>1181.3367271836007</v>
      </c>
      <c r="F123" s="8">
        <v>0.52337315147538588</v>
      </c>
      <c r="G123" s="8">
        <v>21.280173473570983</v>
      </c>
      <c r="H123" s="8">
        <v>48.417936628116372</v>
      </c>
      <c r="I123" s="8">
        <v>7.7190844560516628E-2</v>
      </c>
      <c r="J123" s="8">
        <v>73.962263356726993</v>
      </c>
      <c r="K123" s="8">
        <v>11.852625600805661</v>
      </c>
      <c r="L123" s="8">
        <v>585.35832688291441</v>
      </c>
      <c r="M123" s="8">
        <v>6.2378486306145504</v>
      </c>
      <c r="N123" s="8">
        <v>0.80332016806485051</v>
      </c>
      <c r="O123" s="8">
        <v>63.162674135762288</v>
      </c>
      <c r="P123" s="8">
        <v>5.3445043392124462E-3</v>
      </c>
      <c r="Q123" s="8">
        <v>5.3604235095134607</v>
      </c>
      <c r="R123" s="8">
        <v>0.40628028439175917</v>
      </c>
      <c r="S123" s="8">
        <v>0.41187879529493127</v>
      </c>
      <c r="T123" s="8">
        <v>3.5433156023163943E-5</v>
      </c>
      <c r="U123" s="8">
        <v>1.617354243648373</v>
      </c>
      <c r="V123" s="8">
        <v>4805.4542813755452</v>
      </c>
      <c r="W123" s="8">
        <v>0.7533385140335026</v>
      </c>
      <c r="X123" s="13">
        <f>1-AB123/AB125</f>
        <v>0.17479591498880487</v>
      </c>
      <c r="Y123" s="12">
        <f>AA32</f>
        <v>2030</v>
      </c>
      <c r="Z123" s="12" t="str">
        <f>Z111</f>
        <v>BT1</v>
      </c>
      <c r="AA123" t="str">
        <f t="shared" si="343"/>
        <v>Ally-shoring</v>
      </c>
      <c r="AB123" s="14">
        <f t="shared" si="341"/>
        <v>0.78794249556929608</v>
      </c>
      <c r="AC123" s="14">
        <f t="shared" si="335"/>
        <v>0.87252072980812012</v>
      </c>
      <c r="AD123" s="14">
        <f t="shared" si="335"/>
        <v>1.030955017943251</v>
      </c>
      <c r="AE123" s="14">
        <f t="shared" si="335"/>
        <v>0.84239748210808651</v>
      </c>
      <c r="AF123" s="14">
        <f t="shared" si="335"/>
        <v>0.93142692355713941</v>
      </c>
      <c r="AG123" s="14">
        <f t="shared" si="335"/>
        <v>0.89468153072409196</v>
      </c>
      <c r="AH123" s="14">
        <f t="shared" si="335"/>
        <v>0.78586856225139334</v>
      </c>
      <c r="AI123" s="14">
        <f t="shared" si="335"/>
        <v>0.81231726519155467</v>
      </c>
      <c r="AJ123" s="14">
        <f t="shared" si="335"/>
        <v>0.86184161392711567</v>
      </c>
      <c r="AK123" s="14">
        <f t="shared" si="335"/>
        <v>1.123515246811966</v>
      </c>
      <c r="AL123" s="14">
        <f t="shared" si="335"/>
        <v>1.0339292049952489</v>
      </c>
      <c r="AM123" s="14">
        <f t="shared" si="335"/>
        <v>0.92458688989185789</v>
      </c>
      <c r="AN123" s="14">
        <f t="shared" si="335"/>
        <v>0.92218046508721108</v>
      </c>
      <c r="AO123" s="14">
        <f t="shared" si="335"/>
        <v>0.94201312894149358</v>
      </c>
      <c r="AP123" s="14">
        <f t="shared" si="335"/>
        <v>0.81192612370202943</v>
      </c>
      <c r="AQ123" s="14">
        <f t="shared" si="335"/>
        <v>0.8131314050486208</v>
      </c>
      <c r="AR123" s="14">
        <f t="shared" si="336"/>
        <v>0.86719523576076862</v>
      </c>
      <c r="AS123" s="14">
        <f t="shared" si="336"/>
        <v>1.0587060791907346</v>
      </c>
      <c r="AT123" s="14">
        <f t="shared" si="336"/>
        <v>0.79934094028122593</v>
      </c>
      <c r="AU123" s="14">
        <f t="shared" si="336"/>
        <v>0.98617578971074604</v>
      </c>
      <c r="AV123" s="15"/>
      <c r="AW123" s="15"/>
      <c r="BC123" s="16">
        <f t="shared" si="340"/>
        <v>-0.21205750443070392</v>
      </c>
      <c r="BD123" s="16">
        <f t="shared" si="337"/>
        <v>-0.12747927019187988</v>
      </c>
      <c r="BE123" s="16">
        <f t="shared" si="337"/>
        <v>3.0955017943250951E-2</v>
      </c>
      <c r="BF123" s="16">
        <f t="shared" si="337"/>
        <v>-0.15760251789191349</v>
      </c>
      <c r="BG123" s="16">
        <f t="shared" si="337"/>
        <v>-6.8573076442860592E-2</v>
      </c>
      <c r="BH123" s="16">
        <f t="shared" si="337"/>
        <v>-0.10531846927590804</v>
      </c>
      <c r="BI123" s="16">
        <f t="shared" si="337"/>
        <v>-0.21413143774860666</v>
      </c>
      <c r="BJ123" s="16">
        <f t="shared" si="337"/>
        <v>-0.18768273480844533</v>
      </c>
      <c r="BK123" s="16">
        <f t="shared" si="337"/>
        <v>-0.13815838607288433</v>
      </c>
      <c r="BL123" s="16">
        <f t="shared" si="337"/>
        <v>0.12351524681196602</v>
      </c>
      <c r="BM123" s="16">
        <f t="shared" si="337"/>
        <v>3.3929204995248874E-2</v>
      </c>
      <c r="BN123" s="16">
        <f t="shared" si="337"/>
        <v>-7.5413110108142112E-2</v>
      </c>
      <c r="BO123" s="16">
        <f t="shared" si="337"/>
        <v>-7.7819534912788924E-2</v>
      </c>
      <c r="BP123" s="16">
        <f t="shared" si="337"/>
        <v>-5.7986871058506417E-2</v>
      </c>
      <c r="BQ123" s="16">
        <f t="shared" si="337"/>
        <v>-0.18807387629797057</v>
      </c>
      <c r="BR123" s="16">
        <f t="shared" si="337"/>
        <v>-0.1868685949513792</v>
      </c>
      <c r="BS123" s="16">
        <f t="shared" si="337"/>
        <v>-0.13280476423923138</v>
      </c>
      <c r="BT123" s="16">
        <f t="shared" si="338"/>
        <v>5.8706079190734561E-2</v>
      </c>
      <c r="BU123" s="16">
        <f t="shared" si="338"/>
        <v>-0.20065905971877407</v>
      </c>
      <c r="BV123" s="16">
        <f t="shared" si="338"/>
        <v>-1.3824210289253958E-2</v>
      </c>
    </row>
    <row r="124" spans="1:74" x14ac:dyDescent="0.2">
      <c r="A124" s="12"/>
      <c r="B124" s="12"/>
      <c r="C124" t="str">
        <f t="shared" si="342"/>
        <v>Reshoring</v>
      </c>
      <c r="D124" s="8">
        <v>71.677611217612764</v>
      </c>
      <c r="E124" s="8">
        <v>1149.4577918106102</v>
      </c>
      <c r="F124" s="8">
        <v>0.266033627611311</v>
      </c>
      <c r="G124" s="8">
        <v>21.08086006661021</v>
      </c>
      <c r="H124" s="8">
        <v>37.322839478219606</v>
      </c>
      <c r="I124" s="8">
        <v>5.9902950344216555E-2</v>
      </c>
      <c r="J124" s="8">
        <v>72.609392625744405</v>
      </c>
      <c r="K124" s="8">
        <v>23.763444636995775</v>
      </c>
      <c r="L124" s="8">
        <v>484.59773721695831</v>
      </c>
      <c r="M124" s="8">
        <v>5.3435215752754823</v>
      </c>
      <c r="N124" s="8">
        <v>0.53337027098798817</v>
      </c>
      <c r="O124" s="8">
        <v>47.976958208851919</v>
      </c>
      <c r="P124" s="8">
        <v>3.9695349304225119E-3</v>
      </c>
      <c r="Q124" s="8">
        <v>2.9172700493406833</v>
      </c>
      <c r="R124" s="8">
        <v>0.59708328048225134</v>
      </c>
      <c r="S124" s="8">
        <v>0.60336965327477499</v>
      </c>
      <c r="T124" s="8">
        <v>3.9269436385657386E-5</v>
      </c>
      <c r="U124" s="8">
        <v>0.70803517172915909</v>
      </c>
      <c r="V124" s="8">
        <v>1856.9875462890461</v>
      </c>
      <c r="W124" s="8">
        <v>0.65971538089447701</v>
      </c>
      <c r="X124" s="13">
        <f>1-AB124/AB125</f>
        <v>0.18870883574562791</v>
      </c>
      <c r="Y124" s="12"/>
      <c r="Z124" s="12"/>
      <c r="AA124" t="str">
        <f t="shared" si="343"/>
        <v>Reshoring</v>
      </c>
      <c r="AB124" s="14">
        <f t="shared" si="341"/>
        <v>0.77465780430211673</v>
      </c>
      <c r="AC124" s="14">
        <f t="shared" si="335"/>
        <v>0.84897534150595433</v>
      </c>
      <c r="AD124" s="14">
        <f t="shared" si="335"/>
        <v>0.52404045288598655</v>
      </c>
      <c r="AE124" s="14">
        <f t="shared" si="335"/>
        <v>0.83450745656940073</v>
      </c>
      <c r="AF124" s="14">
        <f t="shared" si="335"/>
        <v>0.71798800144299868</v>
      </c>
      <c r="AG124" s="14">
        <f t="shared" si="335"/>
        <v>0.69430595835540942</v>
      </c>
      <c r="AH124" s="14">
        <f t="shared" si="335"/>
        <v>0.77149395379543706</v>
      </c>
      <c r="AI124" s="14">
        <f t="shared" si="335"/>
        <v>1.6286228055447232</v>
      </c>
      <c r="AJ124" s="14">
        <f t="shared" si="335"/>
        <v>0.71348860478759513</v>
      </c>
      <c r="AK124" s="14">
        <f t="shared" si="335"/>
        <v>0.96243565963209876</v>
      </c>
      <c r="AL124" s="14">
        <f t="shared" si="335"/>
        <v>0.68648481909667691</v>
      </c>
      <c r="AM124" s="14">
        <f t="shared" si="335"/>
        <v>0.70229557541292165</v>
      </c>
      <c r="AN124" s="14">
        <f t="shared" si="335"/>
        <v>0.68493303325793231</v>
      </c>
      <c r="AO124" s="14">
        <f t="shared" si="335"/>
        <v>0.51266596422269528</v>
      </c>
      <c r="AP124" s="14">
        <f t="shared" si="335"/>
        <v>1.1932341589624997</v>
      </c>
      <c r="AQ124" s="14">
        <f t="shared" si="335"/>
        <v>1.1911727904800316</v>
      </c>
      <c r="AR124" s="14">
        <f t="shared" si="336"/>
        <v>0.96108481339878804</v>
      </c>
      <c r="AS124" s="14">
        <f t="shared" si="336"/>
        <v>0.46347369077264827</v>
      </c>
      <c r="AT124" s="14">
        <f t="shared" si="336"/>
        <v>0.30889195577079093</v>
      </c>
      <c r="AU124" s="14">
        <f t="shared" si="336"/>
        <v>0.86361618929389172</v>
      </c>
      <c r="AV124" s="15"/>
      <c r="AW124" s="15"/>
      <c r="BC124" s="16">
        <f t="shared" si="340"/>
        <v>-0.22534219569788327</v>
      </c>
      <c r="BD124" s="16">
        <f t="shared" si="337"/>
        <v>-0.15102465849404567</v>
      </c>
      <c r="BE124" s="16">
        <f t="shared" si="337"/>
        <v>-0.47595954711401345</v>
      </c>
      <c r="BF124" s="16">
        <f t="shared" si="337"/>
        <v>-0.16549254343059927</v>
      </c>
      <c r="BG124" s="16">
        <f t="shared" si="337"/>
        <v>-0.28201199855700132</v>
      </c>
      <c r="BH124" s="16">
        <f t="shared" si="337"/>
        <v>-0.30569404164459058</v>
      </c>
      <c r="BI124" s="16">
        <f t="shared" si="337"/>
        <v>-0.22850604620456294</v>
      </c>
      <c r="BJ124" s="16">
        <f t="shared" si="337"/>
        <v>0.62862280554472316</v>
      </c>
      <c r="BK124" s="16">
        <f t="shared" si="337"/>
        <v>-0.28651139521240487</v>
      </c>
      <c r="BL124" s="16">
        <f t="shared" si="337"/>
        <v>-3.7564340367901239E-2</v>
      </c>
      <c r="BM124" s="16">
        <f t="shared" si="337"/>
        <v>-0.31351518090332309</v>
      </c>
      <c r="BN124" s="16">
        <f t="shared" si="337"/>
        <v>-0.29770442458707835</v>
      </c>
      <c r="BO124" s="16">
        <f t="shared" si="337"/>
        <v>-0.31506696674206769</v>
      </c>
      <c r="BP124" s="16">
        <f t="shared" si="337"/>
        <v>-0.48733403577730472</v>
      </c>
      <c r="BQ124" s="16">
        <f t="shared" si="337"/>
        <v>0.19323415896249974</v>
      </c>
      <c r="BR124" s="16">
        <f t="shared" si="337"/>
        <v>0.19117279048003155</v>
      </c>
      <c r="BS124" s="16">
        <f t="shared" si="337"/>
        <v>-3.891518660121196E-2</v>
      </c>
      <c r="BT124" s="16">
        <f t="shared" si="338"/>
        <v>-0.53652630922735178</v>
      </c>
      <c r="BU124" s="16">
        <f t="shared" si="338"/>
        <v>-0.69110804422920902</v>
      </c>
      <c r="BV124" s="16">
        <f t="shared" si="338"/>
        <v>-0.13638381070610828</v>
      </c>
    </row>
    <row r="125" spans="1:74" x14ac:dyDescent="0.2">
      <c r="A125" s="12"/>
      <c r="B125" s="12"/>
      <c r="C125" t="str">
        <f t="shared" si="342"/>
        <v>BAU</v>
      </c>
      <c r="D125" s="8">
        <v>88.350045428497936</v>
      </c>
      <c r="E125" s="8">
        <v>1304.5743455335487</v>
      </c>
      <c r="F125" s="8">
        <v>0.49923750850212278</v>
      </c>
      <c r="G125" s="8">
        <v>24.27298156041471</v>
      </c>
      <c r="H125" s="8">
        <v>49.888033761183806</v>
      </c>
      <c r="I125" s="8">
        <v>8.2295285543991695E-2</v>
      </c>
      <c r="J125" s="8">
        <v>89.850712038308373</v>
      </c>
      <c r="K125" s="8">
        <v>14.019237576782544</v>
      </c>
      <c r="L125" s="8">
        <v>648.49149797370103</v>
      </c>
      <c r="M125" s="8">
        <v>5.4269327642967813</v>
      </c>
      <c r="N125" s="8">
        <v>0.75387642023546442</v>
      </c>
      <c r="O125" s="8">
        <v>65.609987889984467</v>
      </c>
      <c r="P125" s="8">
        <v>5.6459129098875042E-3</v>
      </c>
      <c r="Q125" s="8">
        <v>5.5402086004227362</v>
      </c>
      <c r="R125" s="8">
        <v>0.48589441192563199</v>
      </c>
      <c r="S125" s="8">
        <v>0.49189763124712349</v>
      </c>
      <c r="T125" s="8">
        <v>3.9061787364048829E-5</v>
      </c>
      <c r="U125" s="8">
        <v>1.5097728015126133</v>
      </c>
      <c r="V125" s="8">
        <v>5984.6729049272426</v>
      </c>
      <c r="W125" s="8">
        <v>0.72579071734500378</v>
      </c>
      <c r="Y125" s="12"/>
      <c r="Z125" s="12"/>
      <c r="AA125" t="str">
        <f t="shared" si="343"/>
        <v>BAU</v>
      </c>
      <c r="AB125" s="14">
        <f t="shared" si="341"/>
        <v>0.95484560714287603</v>
      </c>
      <c r="AC125" s="14">
        <f t="shared" si="335"/>
        <v>0.96354251405321412</v>
      </c>
      <c r="AD125" s="14">
        <f t="shared" si="335"/>
        <v>0.9834119558575708</v>
      </c>
      <c r="AE125" s="14">
        <f t="shared" si="335"/>
        <v>0.96087085827304164</v>
      </c>
      <c r="AF125" s="14">
        <f t="shared" si="335"/>
        <v>0.95970751842222546</v>
      </c>
      <c r="AG125" s="14">
        <f t="shared" si="335"/>
        <v>0.9538446231683767</v>
      </c>
      <c r="AH125" s="14">
        <f t="shared" si="335"/>
        <v>0.95468752147627711</v>
      </c>
      <c r="AI125" s="14">
        <f t="shared" si="335"/>
        <v>0.96080557270522327</v>
      </c>
      <c r="AJ125" s="14">
        <f t="shared" si="335"/>
        <v>0.95479458233360026</v>
      </c>
      <c r="AK125" s="14">
        <f t="shared" si="335"/>
        <v>0.97745906724737963</v>
      </c>
      <c r="AL125" s="14">
        <f t="shared" si="335"/>
        <v>0.97029164562913595</v>
      </c>
      <c r="AM125" s="14">
        <f t="shared" si="335"/>
        <v>0.96041112063519651</v>
      </c>
      <c r="AN125" s="14">
        <f t="shared" si="335"/>
        <v>0.97418773802495839</v>
      </c>
      <c r="AO125" s="14">
        <f t="shared" si="335"/>
        <v>0.97360763182431709</v>
      </c>
      <c r="AP125" s="14">
        <f t="shared" si="335"/>
        <v>0.97103005378140772</v>
      </c>
      <c r="AQ125" s="14">
        <f t="shared" si="335"/>
        <v>0.97110464681643249</v>
      </c>
      <c r="AR125" s="14">
        <f t="shared" si="336"/>
        <v>0.95600278677571204</v>
      </c>
      <c r="AS125" s="14">
        <f t="shared" si="336"/>
        <v>0.9882841989845097</v>
      </c>
      <c r="AT125" s="14">
        <f t="shared" si="336"/>
        <v>0.9954925771826868</v>
      </c>
      <c r="AU125" s="14">
        <f t="shared" si="336"/>
        <v>0.95011368794906281</v>
      </c>
      <c r="AV125" s="15"/>
      <c r="AW125" s="15"/>
      <c r="BC125" s="16">
        <f t="shared" si="340"/>
        <v>-4.5154392857123971E-2</v>
      </c>
      <c r="BD125" s="16">
        <f t="shared" si="337"/>
        <v>-3.6457485946785884E-2</v>
      </c>
      <c r="BE125" s="16">
        <f t="shared" si="337"/>
        <v>-1.6588044142429204E-2</v>
      </c>
      <c r="BF125" s="16">
        <f t="shared" si="337"/>
        <v>-3.9129141726958361E-2</v>
      </c>
      <c r="BG125" s="16">
        <f t="shared" si="337"/>
        <v>-4.0292481577774542E-2</v>
      </c>
      <c r="BH125" s="16">
        <f t="shared" si="337"/>
        <v>-4.6155376831623296E-2</v>
      </c>
      <c r="BI125" s="16">
        <f t="shared" si="337"/>
        <v>-4.5312478523722888E-2</v>
      </c>
      <c r="BJ125" s="16">
        <f t="shared" si="337"/>
        <v>-3.9194427294776735E-2</v>
      </c>
      <c r="BK125" s="16">
        <f t="shared" si="337"/>
        <v>-4.5205417666399739E-2</v>
      </c>
      <c r="BL125" s="16">
        <f t="shared" si="337"/>
        <v>-2.2540932752620368E-2</v>
      </c>
      <c r="BM125" s="16">
        <f t="shared" si="337"/>
        <v>-2.9708354370864054E-2</v>
      </c>
      <c r="BN125" s="16">
        <f t="shared" si="337"/>
        <v>-3.9588879364803486E-2</v>
      </c>
      <c r="BO125" s="16">
        <f t="shared" si="337"/>
        <v>-2.5812261975041606E-2</v>
      </c>
      <c r="BP125" s="16">
        <f t="shared" si="337"/>
        <v>-2.6392368175682912E-2</v>
      </c>
      <c r="BQ125" s="16">
        <f t="shared" si="337"/>
        <v>-2.896994621859228E-2</v>
      </c>
      <c r="BR125" s="16">
        <f t="shared" si="337"/>
        <v>-2.8895353183567507E-2</v>
      </c>
      <c r="BS125" s="16">
        <f t="shared" si="337"/>
        <v>-4.3997213224287957E-2</v>
      </c>
      <c r="BT125" s="16">
        <f t="shared" si="338"/>
        <v>-1.1715801015490301E-2</v>
      </c>
      <c r="BU125" s="16">
        <f t="shared" si="338"/>
        <v>-4.5074228173132003E-3</v>
      </c>
      <c r="BV125" s="16">
        <f t="shared" si="338"/>
        <v>-4.9886312050937187E-2</v>
      </c>
    </row>
    <row r="126" spans="1:74" x14ac:dyDescent="0.2">
      <c r="A126" s="12"/>
      <c r="B126" s="12" t="str">
        <f t="shared" ref="B126" si="344">B114</f>
        <v>BT2</v>
      </c>
      <c r="C126" t="str">
        <f t="shared" si="342"/>
        <v>Ally-shoring</v>
      </c>
      <c r="D126" s="8">
        <v>72.550476235442659</v>
      </c>
      <c r="E126" s="8">
        <v>1173.4473167157753</v>
      </c>
      <c r="F126" s="8">
        <v>0.52912983505080546</v>
      </c>
      <c r="G126" s="8">
        <v>21.149409342365814</v>
      </c>
      <c r="H126" s="8">
        <v>48.678830259620597</v>
      </c>
      <c r="I126" s="8">
        <v>7.7526668024182774E-2</v>
      </c>
      <c r="J126" s="8">
        <v>73.605778540874539</v>
      </c>
      <c r="K126" s="8">
        <v>11.407994402351582</v>
      </c>
      <c r="L126" s="8">
        <v>588.063342424486</v>
      </c>
      <c r="M126" s="8">
        <v>6.1751024520433342</v>
      </c>
      <c r="N126" s="8">
        <v>0.80254898206063352</v>
      </c>
      <c r="O126" s="8">
        <v>63.528532440298548</v>
      </c>
      <c r="P126" s="8">
        <v>5.3530350903043707E-3</v>
      </c>
      <c r="Q126" s="8">
        <v>5.2036298884517924</v>
      </c>
      <c r="R126" s="8">
        <v>0.40510111579135044</v>
      </c>
      <c r="S126" s="8">
        <v>0.4106842573603634</v>
      </c>
      <c r="T126" s="8">
        <v>3.5166111638398702E-5</v>
      </c>
      <c r="U126" s="8">
        <v>1.6389513809270988</v>
      </c>
      <c r="V126" s="8">
        <v>4896.6545177391263</v>
      </c>
      <c r="W126" s="8">
        <v>0.73941680835132739</v>
      </c>
      <c r="X126" s="13">
        <f>1-AB126/AB128</f>
        <v>0.17523984940669457</v>
      </c>
      <c r="Y126" s="12"/>
      <c r="Z126" s="12" t="str">
        <f t="shared" ref="Z126" si="345">Z114</f>
        <v>BT2</v>
      </c>
      <c r="AA126" t="str">
        <f t="shared" si="343"/>
        <v>Ally-shoring</v>
      </c>
      <c r="AB126" s="14">
        <f t="shared" si="341"/>
        <v>0.78409131759417361</v>
      </c>
      <c r="AC126" s="14">
        <f t="shared" si="335"/>
        <v>0.86669370858652983</v>
      </c>
      <c r="AD126" s="14">
        <f t="shared" si="335"/>
        <v>1.0422946936642159</v>
      </c>
      <c r="AE126" s="14">
        <f t="shared" si="335"/>
        <v>0.83722104992279001</v>
      </c>
      <c r="AF126" s="14">
        <f t="shared" si="335"/>
        <v>0.93644579403140316</v>
      </c>
      <c r="AG126" s="14">
        <f t="shared" si="335"/>
        <v>0.89857389713407909</v>
      </c>
      <c r="AH126" s="14">
        <f t="shared" si="335"/>
        <v>0.78208081702857313</v>
      </c>
      <c r="AI126" s="14">
        <f t="shared" si="335"/>
        <v>0.78184455717633561</v>
      </c>
      <c r="AJ126" s="14">
        <f t="shared" si="335"/>
        <v>0.86582429402745742</v>
      </c>
      <c r="AK126" s="14">
        <f t="shared" si="335"/>
        <v>1.1122138683274094</v>
      </c>
      <c r="AL126" s="14">
        <f t="shared" si="335"/>
        <v>1.0329366347051685</v>
      </c>
      <c r="AM126" s="14">
        <f t="shared" si="335"/>
        <v>0.92994239132622103</v>
      </c>
      <c r="AN126" s="14">
        <f t="shared" si="335"/>
        <v>0.92365242422695304</v>
      </c>
      <c r="AO126" s="14">
        <f t="shared" si="335"/>
        <v>0.91445902816713609</v>
      </c>
      <c r="AP126" s="14">
        <f t="shared" si="335"/>
        <v>0.80956962788448239</v>
      </c>
      <c r="AQ126" s="14">
        <f t="shared" si="335"/>
        <v>0.81077314742474027</v>
      </c>
      <c r="AR126" s="14">
        <f t="shared" si="336"/>
        <v>0.86065956002097022</v>
      </c>
      <c r="AS126" s="14">
        <f t="shared" si="336"/>
        <v>1.072843378189948</v>
      </c>
      <c r="AT126" s="14">
        <f t="shared" si="336"/>
        <v>0.81451121938912907</v>
      </c>
      <c r="AU126" s="14">
        <f t="shared" si="336"/>
        <v>0.96795124810098421</v>
      </c>
      <c r="AV126" s="15"/>
      <c r="AW126" s="15"/>
      <c r="BC126" s="16">
        <f t="shared" si="340"/>
        <v>-0.21590868240582639</v>
      </c>
      <c r="BD126" s="16">
        <f t="shared" si="337"/>
        <v>-0.13330629141347017</v>
      </c>
      <c r="BE126" s="16">
        <f t="shared" si="337"/>
        <v>4.2294693664215899E-2</v>
      </c>
      <c r="BF126" s="16">
        <f t="shared" si="337"/>
        <v>-0.16277895007720999</v>
      </c>
      <c r="BG126" s="16">
        <f t="shared" si="337"/>
        <v>-6.3554205968596844E-2</v>
      </c>
      <c r="BH126" s="16">
        <f t="shared" si="337"/>
        <v>-0.10142610286592091</v>
      </c>
      <c r="BI126" s="16">
        <f t="shared" si="337"/>
        <v>-0.21791918297142687</v>
      </c>
      <c r="BJ126" s="16">
        <f t="shared" si="337"/>
        <v>-0.21815544282366439</v>
      </c>
      <c r="BK126" s="16">
        <f t="shared" si="337"/>
        <v>-0.13417570597254258</v>
      </c>
      <c r="BL126" s="16">
        <f t="shared" si="337"/>
        <v>0.11221386832740943</v>
      </c>
      <c r="BM126" s="16">
        <f t="shared" si="337"/>
        <v>3.2936634705168499E-2</v>
      </c>
      <c r="BN126" s="16">
        <f t="shared" si="337"/>
        <v>-7.005760867377897E-2</v>
      </c>
      <c r="BO126" s="16">
        <f t="shared" si="337"/>
        <v>-7.6347575773046961E-2</v>
      </c>
      <c r="BP126" s="16">
        <f t="shared" si="337"/>
        <v>-8.554097183286391E-2</v>
      </c>
      <c r="BQ126" s="16">
        <f t="shared" si="337"/>
        <v>-0.19043037211551761</v>
      </c>
      <c r="BR126" s="16">
        <f t="shared" si="337"/>
        <v>-0.18922685257525973</v>
      </c>
      <c r="BS126" s="16">
        <f t="shared" ref="BS126:BV184" si="346">AR126-1</f>
        <v>-0.13934043997902978</v>
      </c>
      <c r="BT126" s="16">
        <f t="shared" si="338"/>
        <v>7.2843378189948016E-2</v>
      </c>
      <c r="BU126" s="16">
        <f t="shared" si="338"/>
        <v>-0.18548878061087093</v>
      </c>
      <c r="BV126" s="16">
        <f t="shared" si="338"/>
        <v>-3.2048751899015793E-2</v>
      </c>
    </row>
    <row r="127" spans="1:74" x14ac:dyDescent="0.2">
      <c r="A127" s="12"/>
      <c r="B127" s="12"/>
      <c r="C127" t="str">
        <f t="shared" si="342"/>
        <v>Reshoring</v>
      </c>
      <c r="D127" s="8">
        <v>71.089829271851741</v>
      </c>
      <c r="E127" s="8">
        <v>1141.332624373066</v>
      </c>
      <c r="F127" s="8">
        <v>0.26594942106466929</v>
      </c>
      <c r="G127" s="8">
        <v>20.937683433208939</v>
      </c>
      <c r="H127" s="8">
        <v>37.265480726402814</v>
      </c>
      <c r="I127" s="8">
        <v>5.9779785352687742E-2</v>
      </c>
      <c r="J127" s="8">
        <v>72.016574416415381</v>
      </c>
      <c r="K127" s="8">
        <v>19.696758226111772</v>
      </c>
      <c r="L127" s="8">
        <v>484.90972277364534</v>
      </c>
      <c r="M127" s="8">
        <v>5.2946786070888123</v>
      </c>
      <c r="N127" s="8">
        <v>0.52347193389872504</v>
      </c>
      <c r="O127" s="8">
        <v>47.905607137081795</v>
      </c>
      <c r="P127" s="8">
        <v>3.9084869227180904E-3</v>
      </c>
      <c r="Q127" s="8">
        <v>2.877899163516529</v>
      </c>
      <c r="R127" s="8">
        <v>0.59857415561365379</v>
      </c>
      <c r="S127" s="8">
        <v>0.60485609048518763</v>
      </c>
      <c r="T127" s="8">
        <v>3.9034009584017681E-5</v>
      </c>
      <c r="U127" s="8">
        <v>0.70916180882093727</v>
      </c>
      <c r="V127" s="8">
        <v>1884.5532526532972</v>
      </c>
      <c r="W127" s="8">
        <v>0.6473454534665658</v>
      </c>
      <c r="X127" s="13">
        <f>1-AB127/AB128</f>
        <v>0.19184461166553113</v>
      </c>
      <c r="Y127" s="12"/>
      <c r="Z127" s="12"/>
      <c r="AA127" t="str">
        <f t="shared" si="343"/>
        <v>Reshoring</v>
      </c>
      <c r="AB127" s="14">
        <f t="shared" si="341"/>
        <v>0.76830533434982884</v>
      </c>
      <c r="AC127" s="14">
        <f t="shared" si="341"/>
        <v>0.84297419309561006</v>
      </c>
      <c r="AD127" s="14">
        <f t="shared" si="341"/>
        <v>0.52387458048393609</v>
      </c>
      <c r="AE127" s="14">
        <f t="shared" si="341"/>
        <v>0.82883966276011911</v>
      </c>
      <c r="AF127" s="14">
        <f t="shared" si="341"/>
        <v>0.71688457801225369</v>
      </c>
      <c r="AG127" s="14">
        <f t="shared" si="341"/>
        <v>0.69287841285075791</v>
      </c>
      <c r="AH127" s="14">
        <f t="shared" si="341"/>
        <v>0.76519510391310075</v>
      </c>
      <c r="AI127" s="14">
        <f t="shared" si="341"/>
        <v>1.3499132862415566</v>
      </c>
      <c r="AJ127" s="14">
        <f t="shared" si="341"/>
        <v>0.713947951009129</v>
      </c>
      <c r="AK127" s="14">
        <f t="shared" si="341"/>
        <v>0.95363842476686778</v>
      </c>
      <c r="AL127" s="14">
        <f t="shared" si="341"/>
        <v>0.6737449674107292</v>
      </c>
      <c r="AM127" s="14">
        <f t="shared" si="341"/>
        <v>0.70125112524609379</v>
      </c>
      <c r="AN127" s="14">
        <f t="shared" si="341"/>
        <v>0.6743993566876918</v>
      </c>
      <c r="AO127" s="14">
        <f t="shared" si="341"/>
        <v>0.50574712818696266</v>
      </c>
      <c r="AP127" s="14">
        <f t="shared" si="341"/>
        <v>1.1962135810828114</v>
      </c>
      <c r="AQ127" s="14">
        <f t="shared" si="341"/>
        <v>1.1941073158579498</v>
      </c>
      <c r="AR127" s="14">
        <f t="shared" ref="AR127:AU190" si="347">T127/T$113</f>
        <v>0.95532295011404755</v>
      </c>
      <c r="AS127" s="14">
        <f t="shared" si="347"/>
        <v>0.46421117765456765</v>
      </c>
      <c r="AT127" s="14">
        <f t="shared" si="347"/>
        <v>0.31347724497645774</v>
      </c>
      <c r="AU127" s="14">
        <f t="shared" si="347"/>
        <v>0.84742304010181091</v>
      </c>
      <c r="AV127" s="15"/>
      <c r="AW127" s="15"/>
      <c r="BC127" s="16">
        <f t="shared" si="340"/>
        <v>-0.23169466565017116</v>
      </c>
      <c r="BD127" s="16">
        <f t="shared" si="340"/>
        <v>-0.15702580690438994</v>
      </c>
      <c r="BE127" s="16">
        <f t="shared" si="340"/>
        <v>-0.47612541951606391</v>
      </c>
      <c r="BF127" s="16">
        <f t="shared" si="340"/>
        <v>-0.17116033723988089</v>
      </c>
      <c r="BG127" s="16">
        <f t="shared" si="340"/>
        <v>-0.28311542198774631</v>
      </c>
      <c r="BH127" s="16">
        <f t="shared" si="340"/>
        <v>-0.30712158714924209</v>
      </c>
      <c r="BI127" s="16">
        <f t="shared" si="340"/>
        <v>-0.23480489608689925</v>
      </c>
      <c r="BJ127" s="16">
        <f t="shared" si="340"/>
        <v>0.3499132862415566</v>
      </c>
      <c r="BK127" s="16">
        <f t="shared" si="340"/>
        <v>-0.286052048990871</v>
      </c>
      <c r="BL127" s="16">
        <f t="shared" si="340"/>
        <v>-4.6361575233132224E-2</v>
      </c>
      <c r="BM127" s="16">
        <f t="shared" si="340"/>
        <v>-0.3262550325892708</v>
      </c>
      <c r="BN127" s="16">
        <f t="shared" si="340"/>
        <v>-0.29874887475390621</v>
      </c>
      <c r="BO127" s="16">
        <f t="shared" si="340"/>
        <v>-0.3256006433123082</v>
      </c>
      <c r="BP127" s="16">
        <f t="shared" si="340"/>
        <v>-0.49425287181303734</v>
      </c>
      <c r="BQ127" s="16">
        <f t="shared" si="340"/>
        <v>0.19621358108281139</v>
      </c>
      <c r="BR127" s="16">
        <f t="shared" si="340"/>
        <v>0.19410731585794982</v>
      </c>
      <c r="BS127" s="16">
        <f t="shared" si="346"/>
        <v>-4.4677049885952447E-2</v>
      </c>
      <c r="BT127" s="16">
        <f t="shared" si="346"/>
        <v>-0.53578882234543235</v>
      </c>
      <c r="BU127" s="16">
        <f t="shared" si="346"/>
        <v>-0.68652275502354221</v>
      </c>
      <c r="BV127" s="16">
        <f t="shared" si="346"/>
        <v>-0.15257695989818909</v>
      </c>
    </row>
    <row r="128" spans="1:74" x14ac:dyDescent="0.2">
      <c r="A128" s="12"/>
      <c r="B128" s="12"/>
      <c r="C128" t="str">
        <f t="shared" si="342"/>
        <v>BAU</v>
      </c>
      <c r="D128" s="8">
        <v>87.965545114239845</v>
      </c>
      <c r="E128" s="8">
        <v>1297.1125506509204</v>
      </c>
      <c r="F128" s="8">
        <v>0.50335487563716352</v>
      </c>
      <c r="G128" s="8">
        <v>24.142396275429128</v>
      </c>
      <c r="H128" s="8">
        <v>50.154877763524318</v>
      </c>
      <c r="I128" s="8">
        <v>8.2626008610492574E-2</v>
      </c>
      <c r="J128" s="8">
        <v>89.464871879009721</v>
      </c>
      <c r="K128" s="8">
        <v>13.576670171502547</v>
      </c>
      <c r="L128" s="8">
        <v>651.15646434001201</v>
      </c>
      <c r="M128" s="8">
        <v>5.3839858603866286</v>
      </c>
      <c r="N128" s="8">
        <v>0.75447572076673042</v>
      </c>
      <c r="O128" s="8">
        <v>65.986671933480579</v>
      </c>
      <c r="P128" s="8">
        <v>5.6567678560832182E-3</v>
      </c>
      <c r="Q128" s="8">
        <v>5.3829148855602131</v>
      </c>
      <c r="R128" s="8">
        <v>0.48476810045692548</v>
      </c>
      <c r="S128" s="8">
        <v>0.49075946482731997</v>
      </c>
      <c r="T128" s="8">
        <v>3.8802072441071905E-5</v>
      </c>
      <c r="U128" s="8">
        <v>1.5257473597965232</v>
      </c>
      <c r="V128" s="8">
        <v>6083.3254334820149</v>
      </c>
      <c r="W128" s="8">
        <v>0.71315706806415113</v>
      </c>
      <c r="Y128" s="12"/>
      <c r="Z128" s="12"/>
      <c r="AA128" t="str">
        <f t="shared" si="343"/>
        <v>BAU</v>
      </c>
      <c r="AB128" s="14">
        <f t="shared" si="341"/>
        <v>0.95069010915491492</v>
      </c>
      <c r="AC128" s="14">
        <f t="shared" si="341"/>
        <v>0.95803132442636574</v>
      </c>
      <c r="AD128" s="14">
        <f t="shared" si="341"/>
        <v>0.99152246037355285</v>
      </c>
      <c r="AE128" s="14">
        <f t="shared" si="341"/>
        <v>0.95570150589868996</v>
      </c>
      <c r="AF128" s="14">
        <f t="shared" si="341"/>
        <v>0.96484085754154192</v>
      </c>
      <c r="AG128" s="14">
        <f t="shared" si="341"/>
        <v>0.95767787335584942</v>
      </c>
      <c r="AH128" s="14">
        <f t="shared" si="341"/>
        <v>0.95058786798427375</v>
      </c>
      <c r="AI128" s="14">
        <f t="shared" si="341"/>
        <v>0.93047430633201289</v>
      </c>
      <c r="AJ128" s="14">
        <f t="shared" si="341"/>
        <v>0.9587182967640987</v>
      </c>
      <c r="AK128" s="14">
        <f t="shared" si="341"/>
        <v>0.96972378795419312</v>
      </c>
      <c r="AL128" s="14">
        <f t="shared" si="341"/>
        <v>0.97106298730145779</v>
      </c>
      <c r="AM128" s="14">
        <f t="shared" si="341"/>
        <v>0.96592509123592452</v>
      </c>
      <c r="AN128" s="14">
        <f t="shared" si="341"/>
        <v>0.97606073104655922</v>
      </c>
      <c r="AO128" s="14">
        <f t="shared" si="341"/>
        <v>0.94596564714950437</v>
      </c>
      <c r="AP128" s="14">
        <f t="shared" si="341"/>
        <v>0.96877918968585586</v>
      </c>
      <c r="AQ128" s="14">
        <f t="shared" si="341"/>
        <v>0.96885767787633126</v>
      </c>
      <c r="AR128" s="14">
        <f t="shared" si="347"/>
        <v>0.9496464931473847</v>
      </c>
      <c r="AS128" s="14">
        <f t="shared" si="347"/>
        <v>0.99874100647364195</v>
      </c>
      <c r="AT128" s="14">
        <f t="shared" si="347"/>
        <v>1.0119024731714423</v>
      </c>
      <c r="AU128" s="14">
        <f t="shared" si="347"/>
        <v>0.93357530736134287</v>
      </c>
      <c r="AV128" s="15"/>
      <c r="AW128" s="15"/>
      <c r="BC128" s="16">
        <f t="shared" si="340"/>
        <v>-4.930989084508508E-2</v>
      </c>
      <c r="BD128" s="16">
        <f t="shared" si="340"/>
        <v>-4.1968675573634262E-2</v>
      </c>
      <c r="BE128" s="16">
        <f t="shared" si="340"/>
        <v>-8.4775396264471503E-3</v>
      </c>
      <c r="BF128" s="16">
        <f t="shared" si="340"/>
        <v>-4.4298494101310038E-2</v>
      </c>
      <c r="BG128" s="16">
        <f t="shared" si="340"/>
        <v>-3.5159142458458081E-2</v>
      </c>
      <c r="BH128" s="16">
        <f t="shared" si="340"/>
        <v>-4.2322126644150582E-2</v>
      </c>
      <c r="BI128" s="16">
        <f t="shared" si="340"/>
        <v>-4.9412132015726251E-2</v>
      </c>
      <c r="BJ128" s="16">
        <f t="shared" si="340"/>
        <v>-6.952569366798711E-2</v>
      </c>
      <c r="BK128" s="16">
        <f t="shared" si="340"/>
        <v>-4.1281703235901301E-2</v>
      </c>
      <c r="BL128" s="16">
        <f t="shared" si="340"/>
        <v>-3.0276212045806883E-2</v>
      </c>
      <c r="BM128" s="16">
        <f t="shared" si="340"/>
        <v>-2.8937012698542208E-2</v>
      </c>
      <c r="BN128" s="16">
        <f t="shared" si="340"/>
        <v>-3.4074908764075484E-2</v>
      </c>
      <c r="BO128" s="16">
        <f t="shared" si="340"/>
        <v>-2.3939268953440784E-2</v>
      </c>
      <c r="BP128" s="16">
        <f t="shared" si="340"/>
        <v>-5.4034352850495626E-2</v>
      </c>
      <c r="BQ128" s="16">
        <f t="shared" si="340"/>
        <v>-3.1220810314144143E-2</v>
      </c>
      <c r="BR128" s="16">
        <f t="shared" si="340"/>
        <v>-3.1142322123668742E-2</v>
      </c>
      <c r="BS128" s="16">
        <f t="shared" si="346"/>
        <v>-5.0353506852615304E-2</v>
      </c>
      <c r="BT128" s="16">
        <f t="shared" si="346"/>
        <v>-1.2589935263580543E-3</v>
      </c>
      <c r="BU128" s="16">
        <f t="shared" si="346"/>
        <v>1.1902473171442329E-2</v>
      </c>
      <c r="BV128" s="16">
        <f t="shared" si="346"/>
        <v>-6.6424692638657135E-2</v>
      </c>
    </row>
    <row r="129" spans="1:74" x14ac:dyDescent="0.2">
      <c r="A129" s="12"/>
      <c r="B129" s="12" t="str">
        <f t="shared" ref="B129" si="348">B117</f>
        <v>BT3</v>
      </c>
      <c r="C129" t="str">
        <f t="shared" si="342"/>
        <v>Ally-shoring</v>
      </c>
      <c r="D129" s="8">
        <v>66.60517676970359</v>
      </c>
      <c r="E129" s="8">
        <v>1078.6922358339689</v>
      </c>
      <c r="F129" s="8">
        <v>0.43767208117232265</v>
      </c>
      <c r="G129" s="8">
        <v>19.473071089115098</v>
      </c>
      <c r="H129" s="8">
        <v>42.967529721478591</v>
      </c>
      <c r="I129" s="8">
        <v>6.9874897748417195E-2</v>
      </c>
      <c r="J129" s="8">
        <v>67.561046031638625</v>
      </c>
      <c r="K129" s="8">
        <v>10.61695310058419</v>
      </c>
      <c r="L129" s="8">
        <v>528.78894534289054</v>
      </c>
      <c r="M129" s="8">
        <v>5.5903461355810258</v>
      </c>
      <c r="N129" s="8">
        <v>0.84734462070817096</v>
      </c>
      <c r="O129" s="8">
        <v>55.888298281470867</v>
      </c>
      <c r="P129" s="8">
        <v>5.149505341062263E-3</v>
      </c>
      <c r="Q129" s="8">
        <v>4.9517211420683278</v>
      </c>
      <c r="R129" s="8">
        <v>0.37671175989162375</v>
      </c>
      <c r="S129" s="8">
        <v>0.38183895312749183</v>
      </c>
      <c r="T129" s="8">
        <v>3.2589381493853878E-5</v>
      </c>
      <c r="U129" s="8">
        <v>1.3254369923196097</v>
      </c>
      <c r="V129" s="8">
        <v>3751.1747378039604</v>
      </c>
      <c r="W129" s="8">
        <v>0.74204699434271337</v>
      </c>
      <c r="X129" s="13">
        <f>1-AB129/AB131</f>
        <v>0.17057622976166575</v>
      </c>
      <c r="Y129" s="12"/>
      <c r="Z129" s="12" t="str">
        <f t="shared" ref="Z129" si="349">Z117</f>
        <v>BT3</v>
      </c>
      <c r="AA129" t="str">
        <f t="shared" si="343"/>
        <v>Ally-shoring</v>
      </c>
      <c r="AB129" s="14">
        <f t="shared" si="341"/>
        <v>0.71983732598073258</v>
      </c>
      <c r="AC129" s="14">
        <f t="shared" si="341"/>
        <v>0.79670877506031446</v>
      </c>
      <c r="AD129" s="14">
        <f t="shared" si="341"/>
        <v>0.86213866153868357</v>
      </c>
      <c r="AE129" s="14">
        <f t="shared" si="341"/>
        <v>0.77086148168648361</v>
      </c>
      <c r="AF129" s="14">
        <f t="shared" si="341"/>
        <v>0.8265761989966014</v>
      </c>
      <c r="AG129" s="14">
        <f t="shared" si="341"/>
        <v>0.80988594998117602</v>
      </c>
      <c r="AH129" s="14">
        <f t="shared" si="341"/>
        <v>0.7178539392853106</v>
      </c>
      <c r="AI129" s="14">
        <f t="shared" si="341"/>
        <v>0.72763070376131034</v>
      </c>
      <c r="AJ129" s="14">
        <f t="shared" si="341"/>
        <v>0.77855272087432259</v>
      </c>
      <c r="AK129" s="14">
        <f t="shared" si="341"/>
        <v>1.0068918773463169</v>
      </c>
      <c r="AL129" s="14">
        <f t="shared" si="341"/>
        <v>1.0905917526709903</v>
      </c>
      <c r="AM129" s="14">
        <f t="shared" si="341"/>
        <v>0.8181032325886971</v>
      </c>
      <c r="AN129" s="14">
        <f t="shared" si="341"/>
        <v>0.88853388995276661</v>
      </c>
      <c r="AO129" s="14">
        <f t="shared" si="341"/>
        <v>0.87018988675186104</v>
      </c>
      <c r="AP129" s="14">
        <f t="shared" si="341"/>
        <v>0.75283524874873231</v>
      </c>
      <c r="AQ129" s="14">
        <f t="shared" si="341"/>
        <v>0.75382672768216885</v>
      </c>
      <c r="AR129" s="14">
        <f t="shared" si="347"/>
        <v>0.79759636283555335</v>
      </c>
      <c r="AS129" s="14">
        <f t="shared" si="347"/>
        <v>0.86761957490997998</v>
      </c>
      <c r="AT129" s="14">
        <f t="shared" si="347"/>
        <v>0.62397171349575253</v>
      </c>
      <c r="AU129" s="14">
        <f t="shared" si="347"/>
        <v>0.97139435594536272</v>
      </c>
      <c r="AV129" s="15"/>
      <c r="AW129" s="15"/>
      <c r="BC129" s="16">
        <f t="shared" si="340"/>
        <v>-0.28016267401926742</v>
      </c>
      <c r="BD129" s="16">
        <f t="shared" si="340"/>
        <v>-0.20329122493968554</v>
      </c>
      <c r="BE129" s="16">
        <f t="shared" si="340"/>
        <v>-0.13786133846131643</v>
      </c>
      <c r="BF129" s="16">
        <f t="shared" si="340"/>
        <v>-0.22913851831351639</v>
      </c>
      <c r="BG129" s="16">
        <f t="shared" si="340"/>
        <v>-0.1734238010033986</v>
      </c>
      <c r="BH129" s="16">
        <f t="shared" si="340"/>
        <v>-0.19011405001882398</v>
      </c>
      <c r="BI129" s="16">
        <f t="shared" si="340"/>
        <v>-0.2821460607146894</v>
      </c>
      <c r="BJ129" s="16">
        <f t="shared" si="340"/>
        <v>-0.27236929623868966</v>
      </c>
      <c r="BK129" s="16">
        <f t="shared" si="340"/>
        <v>-0.22144727912567741</v>
      </c>
      <c r="BL129" s="16">
        <f t="shared" si="340"/>
        <v>6.8918773463169103E-3</v>
      </c>
      <c r="BM129" s="16">
        <f t="shared" si="340"/>
        <v>9.0591752670990289E-2</v>
      </c>
      <c r="BN129" s="16">
        <f t="shared" si="340"/>
        <v>-0.1818967674113029</v>
      </c>
      <c r="BO129" s="16">
        <f t="shared" si="340"/>
        <v>-0.11146611004723339</v>
      </c>
      <c r="BP129" s="16">
        <f t="shared" si="340"/>
        <v>-0.12981011324813896</v>
      </c>
      <c r="BQ129" s="16">
        <f t="shared" si="340"/>
        <v>-0.24716475125126769</v>
      </c>
      <c r="BR129" s="16">
        <f t="shared" si="340"/>
        <v>-0.24617327231783115</v>
      </c>
      <c r="BS129" s="16">
        <f t="shared" si="346"/>
        <v>-0.20240363716444665</v>
      </c>
      <c r="BT129" s="16">
        <f t="shared" si="346"/>
        <v>-0.13238042509002002</v>
      </c>
      <c r="BU129" s="16">
        <f t="shared" si="346"/>
        <v>-0.37602828650424747</v>
      </c>
      <c r="BV129" s="16">
        <f t="shared" si="346"/>
        <v>-2.860564405463728E-2</v>
      </c>
    </row>
    <row r="130" spans="1:74" x14ac:dyDescent="0.2">
      <c r="A130" s="12"/>
      <c r="B130" s="12"/>
      <c r="C130" t="str">
        <f t="shared" si="342"/>
        <v>Reshoring</v>
      </c>
      <c r="D130" s="8">
        <v>67.639069308370068</v>
      </c>
      <c r="E130" s="8">
        <v>1081.4584721727058</v>
      </c>
      <c r="F130" s="8">
        <v>0.25503013689758891</v>
      </c>
      <c r="G130" s="8">
        <v>19.906651602698563</v>
      </c>
      <c r="H130" s="8">
        <v>34.245178092260495</v>
      </c>
      <c r="I130" s="8">
        <v>5.6206313860389302E-2</v>
      </c>
      <c r="J130" s="8">
        <v>68.514083581186114</v>
      </c>
      <c r="K130" s="8">
        <v>20.191979020907809</v>
      </c>
      <c r="L130" s="8">
        <v>448.01826184741338</v>
      </c>
      <c r="M130" s="8">
        <v>4.9140360581654337</v>
      </c>
      <c r="N130" s="8">
        <v>0.64801662153536699</v>
      </c>
      <c r="O130" s="8">
        <v>43.989501703501411</v>
      </c>
      <c r="P130" s="8">
        <v>4.0997765888326192E-3</v>
      </c>
      <c r="Q130" s="8">
        <v>3.0563800831066228</v>
      </c>
      <c r="R130" s="8">
        <v>0.5740378049503112</v>
      </c>
      <c r="S130" s="8">
        <v>0.5800447284416449</v>
      </c>
      <c r="T130" s="8">
        <v>3.7128975955783312E-5</v>
      </c>
      <c r="U130" s="8">
        <v>0.68319455444170829</v>
      </c>
      <c r="V130" s="8">
        <v>1515.1756277338002</v>
      </c>
      <c r="W130" s="8">
        <v>0.67006123129210915</v>
      </c>
      <c r="X130" s="13">
        <f>1-AB130/AB131</f>
        <v>0.15770132890512911</v>
      </c>
      <c r="Y130" s="12"/>
      <c r="Z130" s="12"/>
      <c r="AA130" t="str">
        <f t="shared" si="343"/>
        <v>Reshoring</v>
      </c>
      <c r="AB130" s="14">
        <f t="shared" si="341"/>
        <v>0.73101114874466577</v>
      </c>
      <c r="AC130" s="14">
        <f t="shared" si="341"/>
        <v>0.79875188308663536</v>
      </c>
      <c r="AD130" s="14">
        <f t="shared" si="341"/>
        <v>0.50236547025796141</v>
      </c>
      <c r="AE130" s="14">
        <f t="shared" si="341"/>
        <v>0.78802521079740762</v>
      </c>
      <c r="AF130" s="14">
        <f t="shared" si="341"/>
        <v>0.65878232528021385</v>
      </c>
      <c r="AG130" s="14">
        <f t="shared" si="341"/>
        <v>0.65146004305663063</v>
      </c>
      <c r="AH130" s="14">
        <f t="shared" si="341"/>
        <v>0.72798021469716712</v>
      </c>
      <c r="AI130" s="14">
        <f t="shared" si="341"/>
        <v>1.3838531418687654</v>
      </c>
      <c r="AJ130" s="14">
        <f t="shared" si="341"/>
        <v>0.65963148404418137</v>
      </c>
      <c r="AK130" s="14">
        <f t="shared" si="341"/>
        <v>0.88507989880298066</v>
      </c>
      <c r="AL130" s="14">
        <f t="shared" si="341"/>
        <v>0.83404268554811256</v>
      </c>
      <c r="AM130" s="14">
        <f t="shared" si="341"/>
        <v>0.6439264506203779</v>
      </c>
      <c r="AN130" s="14">
        <f t="shared" si="341"/>
        <v>0.70740589612851634</v>
      </c>
      <c r="AO130" s="14">
        <f t="shared" si="341"/>
        <v>0.53711244274112557</v>
      </c>
      <c r="AP130" s="14">
        <f t="shared" si="341"/>
        <v>1.147179195587817</v>
      </c>
      <c r="AQ130" s="14">
        <f t="shared" si="341"/>
        <v>1.1451247076001263</v>
      </c>
      <c r="AR130" s="14">
        <f t="shared" si="347"/>
        <v>0.90869893261786694</v>
      </c>
      <c r="AS130" s="14">
        <f t="shared" si="347"/>
        <v>0.4472132378531008</v>
      </c>
      <c r="AT130" s="14">
        <f t="shared" si="347"/>
        <v>0.25203484208723909</v>
      </c>
      <c r="AU130" s="14">
        <f t="shared" si="347"/>
        <v>0.87715967206564915</v>
      </c>
      <c r="AV130" s="15"/>
      <c r="AW130" s="15"/>
      <c r="BC130" s="16">
        <f t="shared" si="340"/>
        <v>-0.26898885125533423</v>
      </c>
      <c r="BD130" s="16">
        <f t="shared" si="340"/>
        <v>-0.20124811691336464</v>
      </c>
      <c r="BE130" s="16">
        <f t="shared" si="340"/>
        <v>-0.49763452974203859</v>
      </c>
      <c r="BF130" s="16">
        <f t="shared" si="340"/>
        <v>-0.21197478920259238</v>
      </c>
      <c r="BG130" s="16">
        <f t="shared" si="340"/>
        <v>-0.34121767471978615</v>
      </c>
      <c r="BH130" s="16">
        <f t="shared" si="340"/>
        <v>-0.34853995694336937</v>
      </c>
      <c r="BI130" s="16">
        <f t="shared" si="340"/>
        <v>-0.27201978530283288</v>
      </c>
      <c r="BJ130" s="16">
        <f t="shared" si="340"/>
        <v>0.3838531418687654</v>
      </c>
      <c r="BK130" s="16">
        <f t="shared" si="340"/>
        <v>-0.34036851595581863</v>
      </c>
      <c r="BL130" s="16">
        <f t="shared" si="340"/>
        <v>-0.11492010119701934</v>
      </c>
      <c r="BM130" s="16">
        <f t="shared" si="340"/>
        <v>-0.16595731445188744</v>
      </c>
      <c r="BN130" s="16">
        <f t="shared" si="340"/>
        <v>-0.3560735493796221</v>
      </c>
      <c r="BO130" s="16">
        <f t="shared" si="340"/>
        <v>-0.29259410387148366</v>
      </c>
      <c r="BP130" s="16">
        <f t="shared" si="340"/>
        <v>-0.46288755725887443</v>
      </c>
      <c r="BQ130" s="16">
        <f t="shared" si="340"/>
        <v>0.147179195587817</v>
      </c>
      <c r="BR130" s="16">
        <f t="shared" si="340"/>
        <v>0.1451247076001263</v>
      </c>
      <c r="BS130" s="16">
        <f t="shared" si="346"/>
        <v>-9.1301067382133061E-2</v>
      </c>
      <c r="BT130" s="16">
        <f t="shared" si="346"/>
        <v>-0.55278676214689915</v>
      </c>
      <c r="BU130" s="16">
        <f t="shared" si="346"/>
        <v>-0.74796515791276086</v>
      </c>
      <c r="BV130" s="16">
        <f t="shared" si="346"/>
        <v>-0.12284032793435085</v>
      </c>
    </row>
    <row r="131" spans="1:74" x14ac:dyDescent="0.2">
      <c r="A131" s="12"/>
      <c r="B131" s="12"/>
      <c r="C131" t="str">
        <f t="shared" si="342"/>
        <v>BAU</v>
      </c>
      <c r="D131" s="8">
        <v>80.302951470229317</v>
      </c>
      <c r="E131" s="8">
        <v>1192.2294897883401</v>
      </c>
      <c r="F131" s="8">
        <v>0.42738302552169677</v>
      </c>
      <c r="G131" s="8">
        <v>22.196697526224124</v>
      </c>
      <c r="H131" s="8">
        <v>44.287397900661098</v>
      </c>
      <c r="I131" s="8">
        <v>7.4195632825448235E-2</v>
      </c>
      <c r="J131" s="8">
        <v>81.639386169764336</v>
      </c>
      <c r="K131" s="8">
        <v>12.466383801253395</v>
      </c>
      <c r="L131" s="8">
        <v>583.24966464491877</v>
      </c>
      <c r="M131" s="8">
        <v>4.9256635451048254</v>
      </c>
      <c r="N131" s="8">
        <v>0.80543295900387746</v>
      </c>
      <c r="O131" s="8">
        <v>58.041744257028526</v>
      </c>
      <c r="P131" s="8">
        <v>5.3924714571731164E-3</v>
      </c>
      <c r="Q131" s="8">
        <v>5.1095579691058388</v>
      </c>
      <c r="R131" s="8">
        <v>0.46016492919789748</v>
      </c>
      <c r="S131" s="8">
        <v>0.46574726944286649</v>
      </c>
      <c r="T131" s="8">
        <v>3.6192327875406494E-5</v>
      </c>
      <c r="U131" s="8">
        <v>1.2730124314912155</v>
      </c>
      <c r="V131" s="8">
        <v>4726.1617727509929</v>
      </c>
      <c r="W131" s="8">
        <v>0.71904935675524295</v>
      </c>
      <c r="Y131" s="12"/>
      <c r="Z131" s="12"/>
      <c r="AA131" t="str">
        <f t="shared" si="343"/>
        <v>BAU</v>
      </c>
      <c r="AB131" s="14">
        <f t="shared" si="341"/>
        <v>0.86787641228788015</v>
      </c>
      <c r="AC131" s="14">
        <f t="shared" si="341"/>
        <v>0.88056598985871759</v>
      </c>
      <c r="AD131" s="14">
        <f t="shared" si="341"/>
        <v>0.84187099300618917</v>
      </c>
      <c r="AE131" s="14">
        <f t="shared" si="341"/>
        <v>0.87867902629781747</v>
      </c>
      <c r="AF131" s="14">
        <f t="shared" si="341"/>
        <v>0.85196680510770595</v>
      </c>
      <c r="AG131" s="14">
        <f t="shared" si="341"/>
        <v>0.85996548848837251</v>
      </c>
      <c r="AH131" s="14">
        <f t="shared" si="341"/>
        <v>0.86744001765981282</v>
      </c>
      <c r="AI131" s="14">
        <f t="shared" si="341"/>
        <v>0.8543810576092199</v>
      </c>
      <c r="AJ131" s="14">
        <f t="shared" si="341"/>
        <v>0.85873696369330277</v>
      </c>
      <c r="AK131" s="14">
        <f t="shared" si="341"/>
        <v>0.8871741559150238</v>
      </c>
      <c r="AL131" s="14">
        <f t="shared" si="341"/>
        <v>1.036648514608963</v>
      </c>
      <c r="AM131" s="14">
        <f t="shared" si="341"/>
        <v>0.84962577251174431</v>
      </c>
      <c r="AN131" s="14">
        <f t="shared" si="341"/>
        <v>0.93045706780700277</v>
      </c>
      <c r="AO131" s="14">
        <f t="shared" si="341"/>
        <v>0.89792731515391244</v>
      </c>
      <c r="AP131" s="14">
        <f t="shared" si="341"/>
        <v>0.91961126734616927</v>
      </c>
      <c r="AQ131" s="14">
        <f t="shared" si="341"/>
        <v>0.91947858429675566</v>
      </c>
      <c r="AR131" s="14">
        <f t="shared" si="347"/>
        <v>0.88577529712922332</v>
      </c>
      <c r="AS131" s="14">
        <f t="shared" si="347"/>
        <v>0.83330291146664837</v>
      </c>
      <c r="AT131" s="14">
        <f t="shared" si="347"/>
        <v>0.78615139675630785</v>
      </c>
      <c r="AU131" s="14">
        <f t="shared" si="347"/>
        <v>0.94128874872255641</v>
      </c>
      <c r="AV131" s="15"/>
      <c r="AW131" s="15"/>
      <c r="BC131" s="16">
        <f t="shared" si="340"/>
        <v>-0.13212358771211985</v>
      </c>
      <c r="BD131" s="16">
        <f t="shared" si="340"/>
        <v>-0.11943401014128241</v>
      </c>
      <c r="BE131" s="16">
        <f t="shared" si="340"/>
        <v>-0.15812900699381083</v>
      </c>
      <c r="BF131" s="16">
        <f t="shared" si="340"/>
        <v>-0.12132097370218253</v>
      </c>
      <c r="BG131" s="16">
        <f t="shared" si="340"/>
        <v>-0.14803319489229405</v>
      </c>
      <c r="BH131" s="16">
        <f t="shared" si="340"/>
        <v>-0.14003451151162749</v>
      </c>
      <c r="BI131" s="16">
        <f t="shared" si="340"/>
        <v>-0.13255998234018718</v>
      </c>
      <c r="BJ131" s="16">
        <f t="shared" si="340"/>
        <v>-0.1456189423907801</v>
      </c>
      <c r="BK131" s="16">
        <f t="shared" si="340"/>
        <v>-0.14126303630669723</v>
      </c>
      <c r="BL131" s="16">
        <f t="shared" si="340"/>
        <v>-0.1128258440849762</v>
      </c>
      <c r="BM131" s="16">
        <f t="shared" si="340"/>
        <v>3.6648514608963012E-2</v>
      </c>
      <c r="BN131" s="16">
        <f t="shared" si="340"/>
        <v>-0.15037422748825569</v>
      </c>
      <c r="BO131" s="16">
        <f t="shared" si="340"/>
        <v>-6.9542932192997231E-2</v>
      </c>
      <c r="BP131" s="16">
        <f t="shared" si="340"/>
        <v>-0.10207268484608756</v>
      </c>
      <c r="BQ131" s="16">
        <f t="shared" si="340"/>
        <v>-8.038873265383073E-2</v>
      </c>
      <c r="BR131" s="16">
        <f t="shared" si="340"/>
        <v>-8.0521415703244337E-2</v>
      </c>
      <c r="BS131" s="16">
        <f t="shared" si="346"/>
        <v>-0.11422470287077668</v>
      </c>
      <c r="BT131" s="16">
        <f t="shared" si="346"/>
        <v>-0.16669708853335163</v>
      </c>
      <c r="BU131" s="16">
        <f t="shared" si="346"/>
        <v>-0.21384860324369215</v>
      </c>
      <c r="BV131" s="16">
        <f t="shared" si="346"/>
        <v>-5.8711251277443588E-2</v>
      </c>
    </row>
    <row r="132" spans="1:74" x14ac:dyDescent="0.2">
      <c r="A132" s="12"/>
      <c r="B132" s="12" t="str">
        <f t="shared" ref="B132" si="350">B120</f>
        <v>BT4</v>
      </c>
      <c r="C132" t="str">
        <f t="shared" si="342"/>
        <v>Ally-shoring</v>
      </c>
      <c r="D132" s="8">
        <v>73.11204450718887</v>
      </c>
      <c r="E132" s="8">
        <v>1186.6610934387202</v>
      </c>
      <c r="F132" s="8">
        <v>0.52083444129348466</v>
      </c>
      <c r="G132" s="8">
        <v>21.378591960863975</v>
      </c>
      <c r="H132" s="8">
        <v>48.552397235167625</v>
      </c>
      <c r="I132" s="8">
        <v>7.74002449318658E-2</v>
      </c>
      <c r="J132" s="8">
        <v>74.171957033943826</v>
      </c>
      <c r="K132" s="8">
        <v>11.852580308743141</v>
      </c>
      <c r="L132" s="8">
        <v>586.83848399585031</v>
      </c>
      <c r="M132" s="8">
        <v>6.250061028290431</v>
      </c>
      <c r="N132" s="8">
        <v>0.79985608223886095</v>
      </c>
      <c r="O132" s="8">
        <v>63.30708913310238</v>
      </c>
      <c r="P132" s="8">
        <v>5.351186156596916E-3</v>
      </c>
      <c r="Q132" s="8">
        <v>5.3551887827196829</v>
      </c>
      <c r="R132" s="8">
        <v>0.40618988579085746</v>
      </c>
      <c r="S132" s="8">
        <v>0.41181275107083315</v>
      </c>
      <c r="T132" s="8">
        <v>3.5562036433738631E-5</v>
      </c>
      <c r="U132" s="8">
        <v>1.6060253305937791</v>
      </c>
      <c r="V132" s="8">
        <v>4763.7937760530458</v>
      </c>
      <c r="W132" s="8">
        <v>0.75743634680082017</v>
      </c>
      <c r="X132" s="13">
        <f>1-AB132/AB134</f>
        <v>0.17550106969904078</v>
      </c>
      <c r="Y132" s="12"/>
      <c r="Z132" s="12" t="str">
        <f t="shared" ref="Z132" si="351">Z120</f>
        <v>BT4</v>
      </c>
      <c r="AA132" t="str">
        <f t="shared" si="343"/>
        <v>Ally-shoring</v>
      </c>
      <c r="AB132" s="14">
        <f t="shared" si="341"/>
        <v>0.79016048252540894</v>
      </c>
      <c r="AC132" s="14">
        <f t="shared" si="341"/>
        <v>0.87645324102510236</v>
      </c>
      <c r="AD132" s="14">
        <f t="shared" si="341"/>
        <v>1.0259541958839677</v>
      </c>
      <c r="AE132" s="14">
        <f t="shared" si="341"/>
        <v>0.84629347882030648</v>
      </c>
      <c r="AF132" s="14">
        <f t="shared" si="341"/>
        <v>0.93401357301573373</v>
      </c>
      <c r="AG132" s="14">
        <f t="shared" si="341"/>
        <v>0.89710858856805675</v>
      </c>
      <c r="AH132" s="14">
        <f t="shared" si="341"/>
        <v>0.78809661289706923</v>
      </c>
      <c r="AI132" s="14">
        <f t="shared" si="341"/>
        <v>0.81231416110933696</v>
      </c>
      <c r="AJ132" s="14">
        <f t="shared" si="341"/>
        <v>0.86402089614877864</v>
      </c>
      <c r="AK132" s="14">
        <f t="shared" si="341"/>
        <v>1.1257148537279855</v>
      </c>
      <c r="AL132" s="14">
        <f t="shared" si="341"/>
        <v>1.0294706844121935</v>
      </c>
      <c r="AM132" s="14">
        <f t="shared" si="341"/>
        <v>0.92670086329579293</v>
      </c>
      <c r="AN132" s="14">
        <f t="shared" si="341"/>
        <v>0.92333339547554083</v>
      </c>
      <c r="AO132" s="14">
        <f t="shared" si="341"/>
        <v>0.94109320510386985</v>
      </c>
      <c r="AP132" s="14">
        <f t="shared" si="341"/>
        <v>0.81174546766618938</v>
      </c>
      <c r="AQ132" s="14">
        <f t="shared" si="341"/>
        <v>0.81300102049532574</v>
      </c>
      <c r="AR132" s="14">
        <f t="shared" si="347"/>
        <v>0.87034947011573816</v>
      </c>
      <c r="AS132" s="14">
        <f t="shared" si="347"/>
        <v>1.0512902708304916</v>
      </c>
      <c r="AT132" s="14">
        <f t="shared" si="347"/>
        <v>0.79241111730358527</v>
      </c>
      <c r="AU132" s="14">
        <f t="shared" si="347"/>
        <v>0.99154015565000331</v>
      </c>
      <c r="AV132" s="15"/>
      <c r="AW132" s="15"/>
      <c r="BC132" s="16">
        <f t="shared" si="340"/>
        <v>-0.20983951747459106</v>
      </c>
      <c r="BD132" s="16">
        <f t="shared" si="340"/>
        <v>-0.12354675897489764</v>
      </c>
      <c r="BE132" s="16">
        <f t="shared" si="340"/>
        <v>2.5954195883967746E-2</v>
      </c>
      <c r="BF132" s="16">
        <f t="shared" si="340"/>
        <v>-0.15370652117969352</v>
      </c>
      <c r="BG132" s="16">
        <f t="shared" si="340"/>
        <v>-6.5986426984266267E-2</v>
      </c>
      <c r="BH132" s="16">
        <f t="shared" si="340"/>
        <v>-0.10289141143194325</v>
      </c>
      <c r="BI132" s="16">
        <f t="shared" si="340"/>
        <v>-0.21190338710293077</v>
      </c>
      <c r="BJ132" s="16">
        <f t="shared" si="340"/>
        <v>-0.18768583889066304</v>
      </c>
      <c r="BK132" s="16">
        <f t="shared" si="340"/>
        <v>-0.13597910385122136</v>
      </c>
      <c r="BL132" s="16">
        <f t="shared" si="340"/>
        <v>0.12571485372798552</v>
      </c>
      <c r="BM132" s="16">
        <f t="shared" si="340"/>
        <v>2.9470684412193471E-2</v>
      </c>
      <c r="BN132" s="16">
        <f t="shared" si="340"/>
        <v>-7.3299136704207069E-2</v>
      </c>
      <c r="BO132" s="16">
        <f t="shared" si="340"/>
        <v>-7.666660452445917E-2</v>
      </c>
      <c r="BP132" s="16">
        <f t="shared" si="340"/>
        <v>-5.8906794896130155E-2</v>
      </c>
      <c r="BQ132" s="16">
        <f t="shared" si="340"/>
        <v>-0.18825453233381062</v>
      </c>
      <c r="BR132" s="16">
        <f t="shared" si="340"/>
        <v>-0.18699897950467426</v>
      </c>
      <c r="BS132" s="16">
        <f t="shared" si="346"/>
        <v>-0.12965052988426184</v>
      </c>
      <c r="BT132" s="16">
        <f t="shared" si="346"/>
        <v>5.1290270830491647E-2</v>
      </c>
      <c r="BU132" s="16">
        <f t="shared" si="346"/>
        <v>-0.20758888269641473</v>
      </c>
      <c r="BV132" s="16">
        <f t="shared" si="346"/>
        <v>-8.4598443499966924E-3</v>
      </c>
    </row>
    <row r="133" spans="1:74" x14ac:dyDescent="0.2">
      <c r="A133" s="12"/>
      <c r="B133" s="12"/>
      <c r="C133" t="str">
        <f t="shared" si="342"/>
        <v>Reshoring</v>
      </c>
      <c r="D133" s="8">
        <v>71.838420868675414</v>
      </c>
      <c r="E133" s="8">
        <v>1154.5725203405591</v>
      </c>
      <c r="F133" s="8">
        <v>0.26567524853684121</v>
      </c>
      <c r="G133" s="8">
        <v>21.164349642064654</v>
      </c>
      <c r="H133" s="8">
        <v>37.526352105712974</v>
      </c>
      <c r="I133" s="8">
        <v>6.0194043173474425E-2</v>
      </c>
      <c r="J133" s="8">
        <v>72.776094112103948</v>
      </c>
      <c r="K133" s="8">
        <v>23.62247185861882</v>
      </c>
      <c r="L133" s="8">
        <v>486.4007775489145</v>
      </c>
      <c r="M133" s="8">
        <v>5.3655205538428419</v>
      </c>
      <c r="N133" s="8">
        <v>0.53192239770186978</v>
      </c>
      <c r="O133" s="8">
        <v>48.221159580574756</v>
      </c>
      <c r="P133" s="8">
        <v>3.9676642830794168E-3</v>
      </c>
      <c r="Q133" s="8">
        <v>2.9357190693548421</v>
      </c>
      <c r="R133" s="8">
        <v>0.59521922226587232</v>
      </c>
      <c r="S133" s="8">
        <v>0.6015220609501315</v>
      </c>
      <c r="T133" s="8">
        <v>3.9347710968656596E-5</v>
      </c>
      <c r="U133" s="8">
        <v>0.70633640573986967</v>
      </c>
      <c r="V133" s="8">
        <v>1845.862725292867</v>
      </c>
      <c r="W133" s="8">
        <v>0.67155498677649084</v>
      </c>
      <c r="X133" s="13">
        <f>1-AB133/AB134</f>
        <v>0.18986397439741931</v>
      </c>
      <c r="Y133" s="12"/>
      <c r="Z133" s="12"/>
      <c r="AA133" t="str">
        <f t="shared" si="343"/>
        <v>Reshoring</v>
      </c>
      <c r="AB133" s="14">
        <f t="shared" si="341"/>
        <v>0.77639575914026815</v>
      </c>
      <c r="AC133" s="14">
        <f t="shared" si="341"/>
        <v>0.85275301688591221</v>
      </c>
      <c r="AD133" s="14">
        <f t="shared" si="341"/>
        <v>0.52333450779860691</v>
      </c>
      <c r="AE133" s="14">
        <f t="shared" si="341"/>
        <v>0.83781247700226724</v>
      </c>
      <c r="AF133" s="14">
        <f t="shared" si="341"/>
        <v>0.72190302041596954</v>
      </c>
      <c r="AG133" s="14">
        <f t="shared" si="341"/>
        <v>0.69767987374066032</v>
      </c>
      <c r="AH133" s="14">
        <f t="shared" si="341"/>
        <v>0.77326520107026275</v>
      </c>
      <c r="AI133" s="14">
        <f t="shared" si="341"/>
        <v>1.6189612650848744</v>
      </c>
      <c r="AJ133" s="14">
        <f t="shared" si="341"/>
        <v>0.7161432782043784</v>
      </c>
      <c r="AK133" s="14">
        <f t="shared" si="341"/>
        <v>0.96639795325259703</v>
      </c>
      <c r="AL133" s="14">
        <f t="shared" si="341"/>
        <v>0.68462130497719897</v>
      </c>
      <c r="AM133" s="14">
        <f t="shared" si="341"/>
        <v>0.70587024019521438</v>
      </c>
      <c r="AN133" s="14">
        <f t="shared" si="341"/>
        <v>0.68461025787458896</v>
      </c>
      <c r="AO133" s="14">
        <f t="shared" si="341"/>
        <v>0.51590809966938123</v>
      </c>
      <c r="AP133" s="14">
        <f t="shared" si="341"/>
        <v>1.1895089534329097</v>
      </c>
      <c r="AQ133" s="14">
        <f t="shared" si="341"/>
        <v>1.1875252724236125</v>
      </c>
      <c r="AR133" s="14">
        <f t="shared" si="347"/>
        <v>0.96300051476656068</v>
      </c>
      <c r="AS133" s="14">
        <f t="shared" si="347"/>
        <v>0.46236169326990811</v>
      </c>
      <c r="AT133" s="14">
        <f t="shared" si="347"/>
        <v>0.30704144916832238</v>
      </c>
      <c r="AU133" s="14">
        <f t="shared" si="347"/>
        <v>0.87911510838943097</v>
      </c>
      <c r="AV133" s="15"/>
      <c r="AW133" s="15"/>
      <c r="BC133" s="16">
        <f t="shared" si="340"/>
        <v>-0.22360424085973185</v>
      </c>
      <c r="BD133" s="16">
        <f t="shared" si="340"/>
        <v>-0.14724698311408779</v>
      </c>
      <c r="BE133" s="16">
        <f t="shared" si="340"/>
        <v>-0.47666549220139309</v>
      </c>
      <c r="BF133" s="16">
        <f t="shared" si="340"/>
        <v>-0.16218752299773276</v>
      </c>
      <c r="BG133" s="16">
        <f t="shared" si="340"/>
        <v>-0.27809697958403046</v>
      </c>
      <c r="BH133" s="16">
        <f t="shared" si="340"/>
        <v>-0.30232012625933968</v>
      </c>
      <c r="BI133" s="16">
        <f t="shared" si="340"/>
        <v>-0.22673479892973725</v>
      </c>
      <c r="BJ133" s="16">
        <f t="shared" si="340"/>
        <v>0.61896126508487437</v>
      </c>
      <c r="BK133" s="16">
        <f t="shared" si="340"/>
        <v>-0.2838567217956216</v>
      </c>
      <c r="BL133" s="16">
        <f t="shared" si="340"/>
        <v>-3.3602046747402969E-2</v>
      </c>
      <c r="BM133" s="16">
        <f t="shared" si="340"/>
        <v>-0.31537869502280103</v>
      </c>
      <c r="BN133" s="16">
        <f t="shared" si="340"/>
        <v>-0.29412975980478562</v>
      </c>
      <c r="BO133" s="16">
        <f t="shared" si="340"/>
        <v>-0.31538974212541104</v>
      </c>
      <c r="BP133" s="16">
        <f t="shared" si="340"/>
        <v>-0.48409190033061877</v>
      </c>
      <c r="BQ133" s="16">
        <f t="shared" si="340"/>
        <v>0.18950895343290974</v>
      </c>
      <c r="BR133" s="16">
        <f t="shared" si="340"/>
        <v>0.1875252724236125</v>
      </c>
      <c r="BS133" s="16">
        <f t="shared" si="346"/>
        <v>-3.6999485233439322E-2</v>
      </c>
      <c r="BT133" s="16">
        <f t="shared" si="346"/>
        <v>-0.53763830673009183</v>
      </c>
      <c r="BU133" s="16">
        <f t="shared" si="346"/>
        <v>-0.69295855083167757</v>
      </c>
      <c r="BV133" s="16">
        <f t="shared" si="346"/>
        <v>-0.12088489161056903</v>
      </c>
    </row>
    <row r="134" spans="1:74" x14ac:dyDescent="0.2">
      <c r="A134" s="12"/>
      <c r="B134" s="12"/>
      <c r="C134" t="str">
        <f t="shared" si="342"/>
        <v>BAU</v>
      </c>
      <c r="D134" s="8">
        <v>88.674517116112526</v>
      </c>
      <c r="E134" s="8">
        <v>1310.9383064817355</v>
      </c>
      <c r="F134" s="8">
        <v>0.49755082662371614</v>
      </c>
      <c r="G134" s="8">
        <v>24.394337792994264</v>
      </c>
      <c r="H134" s="8">
        <v>50.013743041254777</v>
      </c>
      <c r="I134" s="8">
        <v>8.2518357118825811E-2</v>
      </c>
      <c r="J134" s="8">
        <v>90.183148423090827</v>
      </c>
      <c r="K134" s="8">
        <v>14.03312245082622</v>
      </c>
      <c r="L134" s="8">
        <v>650.12806673507112</v>
      </c>
      <c r="M134" s="8">
        <v>5.4396977782856029</v>
      </c>
      <c r="N134" s="8">
        <v>0.75009350525121321</v>
      </c>
      <c r="O134" s="8">
        <v>65.743395688923755</v>
      </c>
      <c r="P134" s="8">
        <v>5.6520923840613262E-3</v>
      </c>
      <c r="Q134" s="8">
        <v>5.5361846735406219</v>
      </c>
      <c r="R134" s="8">
        <v>0.48654352687404689</v>
      </c>
      <c r="S134" s="8">
        <v>0.49257375026077327</v>
      </c>
      <c r="T134" s="8">
        <v>3.9219902364449843E-5</v>
      </c>
      <c r="U134" s="8">
        <v>1.5022818443873067</v>
      </c>
      <c r="V134" s="8">
        <v>5941.0884085444459</v>
      </c>
      <c r="W134" s="8">
        <v>0.72969298449625697</v>
      </c>
      <c r="X134" s="13">
        <f>1-AB131/AB134</f>
        <v>9.4407795138272688E-2</v>
      </c>
      <c r="Y134" s="12"/>
      <c r="Z134" s="12"/>
      <c r="AA134" t="str">
        <f t="shared" si="343"/>
        <v>BAU</v>
      </c>
      <c r="AB134" s="14">
        <f t="shared" si="341"/>
        <v>0.95835234405578185</v>
      </c>
      <c r="AC134" s="14">
        <f t="shared" si="341"/>
        <v>0.96824285708260627</v>
      </c>
      <c r="AD134" s="14">
        <f t="shared" si="341"/>
        <v>0.980089482892889</v>
      </c>
      <c r="AE134" s="14">
        <f t="shared" si="341"/>
        <v>0.96567486914683009</v>
      </c>
      <c r="AF134" s="14">
        <f t="shared" si="341"/>
        <v>0.96212581660164631</v>
      </c>
      <c r="AG134" s="14">
        <f t="shared" si="341"/>
        <v>0.95643013728173965</v>
      </c>
      <c r="AH134" s="14">
        <f t="shared" si="341"/>
        <v>0.95821974577407876</v>
      </c>
      <c r="AI134" s="14">
        <f t="shared" si="341"/>
        <v>0.96175716970073799</v>
      </c>
      <c r="AJ134" s="14">
        <f t="shared" si="341"/>
        <v>0.95720415438173823</v>
      </c>
      <c r="AK134" s="14">
        <f t="shared" si="341"/>
        <v>0.97975820733420738</v>
      </c>
      <c r="AL134" s="14">
        <f t="shared" si="341"/>
        <v>0.96542276963458262</v>
      </c>
      <c r="AM134" s="14">
        <f t="shared" si="341"/>
        <v>0.96236396863595508</v>
      </c>
      <c r="AN134" s="14">
        <f t="shared" si="341"/>
        <v>0.97525399038549987</v>
      </c>
      <c r="AO134" s="14">
        <f t="shared" si="341"/>
        <v>0.97290048770666948</v>
      </c>
      <c r="AP134" s="14">
        <f t="shared" si="341"/>
        <v>0.97232727002386599</v>
      </c>
      <c r="AQ134" s="14">
        <f t="shared" si="341"/>
        <v>0.97243944144492378</v>
      </c>
      <c r="AR134" s="14">
        <f t="shared" si="347"/>
        <v>0.95987251192693568</v>
      </c>
      <c r="AS134" s="14">
        <f t="shared" si="347"/>
        <v>0.98338068333315221</v>
      </c>
      <c r="AT134" s="14">
        <f t="shared" si="347"/>
        <v>0.98824271686139875</v>
      </c>
      <c r="AU134" s="14">
        <f t="shared" si="347"/>
        <v>0.95522204404378153</v>
      </c>
      <c r="AV134" s="15"/>
      <c r="AW134" s="15"/>
      <c r="BC134" s="16">
        <f t="shared" si="340"/>
        <v>-4.1647655944218154E-2</v>
      </c>
      <c r="BD134" s="16">
        <f t="shared" si="340"/>
        <v>-3.1757142917393733E-2</v>
      </c>
      <c r="BE134" s="16">
        <f t="shared" si="340"/>
        <v>-1.9910517107111003E-2</v>
      </c>
      <c r="BF134" s="16">
        <f t="shared" si="340"/>
        <v>-3.4325130853169905E-2</v>
      </c>
      <c r="BG134" s="16">
        <f t="shared" si="340"/>
        <v>-3.7874183398353689E-2</v>
      </c>
      <c r="BH134" s="16">
        <f t="shared" si="340"/>
        <v>-4.3569862718260355E-2</v>
      </c>
      <c r="BI134" s="16">
        <f t="shared" si="340"/>
        <v>-4.1780254225921243E-2</v>
      </c>
      <c r="BJ134" s="16">
        <f t="shared" si="340"/>
        <v>-3.8242830299262009E-2</v>
      </c>
      <c r="BK134" s="16">
        <f t="shared" si="340"/>
        <v>-4.2795845618261774E-2</v>
      </c>
      <c r="BL134" s="16">
        <f t="shared" si="340"/>
        <v>-2.0241792665792624E-2</v>
      </c>
      <c r="BM134" s="16">
        <f t="shared" si="340"/>
        <v>-3.4577230365417377E-2</v>
      </c>
      <c r="BN134" s="16">
        <f t="shared" si="340"/>
        <v>-3.763603136404492E-2</v>
      </c>
      <c r="BO134" s="16">
        <f t="shared" si="340"/>
        <v>-2.4746009614500131E-2</v>
      </c>
      <c r="BP134" s="16">
        <f t="shared" si="340"/>
        <v>-2.7099512293330519E-2</v>
      </c>
      <c r="BQ134" s="16">
        <f t="shared" si="340"/>
        <v>-2.7672729976134014E-2</v>
      </c>
      <c r="BR134" s="16">
        <f t="shared" si="340"/>
        <v>-2.756055855507622E-2</v>
      </c>
      <c r="BS134" s="16">
        <f t="shared" si="346"/>
        <v>-4.0127488073064321E-2</v>
      </c>
      <c r="BT134" s="16">
        <f t="shared" si="346"/>
        <v>-1.6619316666847794E-2</v>
      </c>
      <c r="BU134" s="16">
        <f t="shared" si="346"/>
        <v>-1.1757283138601249E-2</v>
      </c>
      <c r="BV134" s="16">
        <f t="shared" si="346"/>
        <v>-4.4777955956218474E-2</v>
      </c>
    </row>
    <row r="135" spans="1:74" x14ac:dyDescent="0.2">
      <c r="A135" s="12">
        <f>C5</f>
        <v>2035</v>
      </c>
      <c r="B135" s="12" t="str">
        <f t="shared" ref="B135" si="352">B123</f>
        <v>BT1</v>
      </c>
      <c r="C135" t="str">
        <f t="shared" si="342"/>
        <v>Ally-shoring</v>
      </c>
      <c r="D135" s="8">
        <v>72.542965410867694</v>
      </c>
      <c r="E135" s="8">
        <v>1176.3737855222346</v>
      </c>
      <c r="F135" s="8">
        <v>0.52359009166396031</v>
      </c>
      <c r="G135" s="8">
        <v>21.132681761230721</v>
      </c>
      <c r="H135" s="8">
        <v>48.48305405068718</v>
      </c>
      <c r="I135" s="8">
        <v>7.7220018188719125E-2</v>
      </c>
      <c r="J135" s="8">
        <v>73.598304445608505</v>
      </c>
      <c r="K135" s="8">
        <v>11.879914539047581</v>
      </c>
      <c r="L135" s="8">
        <v>586.01869465425943</v>
      </c>
      <c r="M135" s="8">
        <v>6.1509734620743304</v>
      </c>
      <c r="N135" s="8">
        <v>0.81054769317557462</v>
      </c>
      <c r="O135" s="8">
        <v>63.248561175180775</v>
      </c>
      <c r="P135" s="8">
        <v>5.3413976369744206E-3</v>
      </c>
      <c r="Q135" s="8">
        <v>5.3731892673402335</v>
      </c>
      <c r="R135" s="8">
        <v>0.40600445975620908</v>
      </c>
      <c r="S135" s="8">
        <v>0.4115893221966983</v>
      </c>
      <c r="T135" s="8">
        <v>3.5310487907110546E-5</v>
      </c>
      <c r="U135" s="8">
        <v>1.619056404069152</v>
      </c>
      <c r="V135" s="8">
        <v>4812.8669674052726</v>
      </c>
      <c r="W135" s="8">
        <v>0.74968419859516777</v>
      </c>
      <c r="X135" s="13">
        <f>1-AB135/AB137</f>
        <v>0.17529391829621011</v>
      </c>
      <c r="Y135" s="12">
        <f>AA5</f>
        <v>2035</v>
      </c>
      <c r="Z135" s="12" t="str">
        <f t="shared" ref="Z135" si="353">Z123</f>
        <v>BT1</v>
      </c>
      <c r="AA135" t="str">
        <f t="shared" si="343"/>
        <v>Ally-shoring</v>
      </c>
      <c r="AB135" s="14">
        <f t="shared" si="341"/>
        <v>0.78401014414579961</v>
      </c>
      <c r="AC135" s="14">
        <f t="shared" si="341"/>
        <v>0.86885516233635107</v>
      </c>
      <c r="AD135" s="14">
        <f t="shared" si="341"/>
        <v>1.0313823527718984</v>
      </c>
      <c r="AE135" s="14">
        <f t="shared" si="341"/>
        <v>0.83655887147544505</v>
      </c>
      <c r="AF135" s="14">
        <f t="shared" si="341"/>
        <v>0.93267960231214186</v>
      </c>
      <c r="AG135" s="14">
        <f t="shared" si="341"/>
        <v>0.89501966805741939</v>
      </c>
      <c r="AH135" s="14">
        <f t="shared" si="341"/>
        <v>0.78200140279441799</v>
      </c>
      <c r="AI135" s="14">
        <f t="shared" si="341"/>
        <v>0.8141875069784168</v>
      </c>
      <c r="AJ135" s="14">
        <f t="shared" si="341"/>
        <v>0.86281389432307776</v>
      </c>
      <c r="AK135" s="14">
        <f t="shared" si="341"/>
        <v>1.1078679327772423</v>
      </c>
      <c r="AL135" s="14">
        <f t="shared" si="341"/>
        <v>1.0432315349863102</v>
      </c>
      <c r="AM135" s="14">
        <f t="shared" si="341"/>
        <v>0.92584412023785745</v>
      </c>
      <c r="AN135" s="14">
        <f t="shared" si="341"/>
        <v>0.92164441161378974</v>
      </c>
      <c r="AO135" s="14">
        <f t="shared" si="341"/>
        <v>0.94425651725817517</v>
      </c>
      <c r="AP135" s="14">
        <f t="shared" si="341"/>
        <v>0.81137490515717936</v>
      </c>
      <c r="AQ135" s="14">
        <f t="shared" si="341"/>
        <v>0.81255992705611724</v>
      </c>
      <c r="AR135" s="14">
        <f t="shared" si="347"/>
        <v>0.86419304183393597</v>
      </c>
      <c r="AS135" s="14">
        <f t="shared" si="347"/>
        <v>1.0598202986589269</v>
      </c>
      <c r="AT135" s="14">
        <f t="shared" si="347"/>
        <v>0.80057396905937417</v>
      </c>
      <c r="AU135" s="14">
        <f t="shared" si="347"/>
        <v>0.98139202073289744</v>
      </c>
      <c r="AV135" s="15"/>
      <c r="AW135" s="15"/>
      <c r="BC135" s="16">
        <f t="shared" si="340"/>
        <v>-0.21598985585420039</v>
      </c>
      <c r="BD135" s="16">
        <f t="shared" si="340"/>
        <v>-0.13114483766364893</v>
      </c>
      <c r="BE135" s="16">
        <f t="shared" si="340"/>
        <v>3.1382352771898381E-2</v>
      </c>
      <c r="BF135" s="16">
        <f t="shared" si="340"/>
        <v>-0.16344112852455495</v>
      </c>
      <c r="BG135" s="16">
        <f t="shared" si="340"/>
        <v>-6.7320397687858136E-2</v>
      </c>
      <c r="BH135" s="16">
        <f t="shared" si="340"/>
        <v>-0.10498033194258061</v>
      </c>
      <c r="BI135" s="16">
        <f t="shared" si="340"/>
        <v>-0.21799859720558201</v>
      </c>
      <c r="BJ135" s="16">
        <f t="shared" si="340"/>
        <v>-0.1858124930215832</v>
      </c>
      <c r="BK135" s="16">
        <f t="shared" si="340"/>
        <v>-0.13718610567692224</v>
      </c>
      <c r="BL135" s="16">
        <f t="shared" si="340"/>
        <v>0.10786793277724227</v>
      </c>
      <c r="BM135" s="16">
        <f t="shared" si="340"/>
        <v>4.3231534986310161E-2</v>
      </c>
      <c r="BN135" s="16">
        <f t="shared" si="340"/>
        <v>-7.4155879762142551E-2</v>
      </c>
      <c r="BO135" s="16">
        <f t="shared" si="340"/>
        <v>-7.8355588386210262E-2</v>
      </c>
      <c r="BP135" s="16">
        <f t="shared" si="340"/>
        <v>-5.5743482741824835E-2</v>
      </c>
      <c r="BQ135" s="16">
        <f t="shared" si="340"/>
        <v>-0.18862509484282064</v>
      </c>
      <c r="BR135" s="16">
        <f t="shared" si="340"/>
        <v>-0.18744007294388276</v>
      </c>
      <c r="BS135" s="16">
        <f t="shared" si="346"/>
        <v>-0.13580695816606403</v>
      </c>
      <c r="BT135" s="16">
        <f t="shared" si="346"/>
        <v>5.9820298658926907E-2</v>
      </c>
      <c r="BU135" s="16">
        <f t="shared" si="346"/>
        <v>-0.19942603094062583</v>
      </c>
      <c r="BV135" s="16">
        <f t="shared" si="346"/>
        <v>-1.8607979267102559E-2</v>
      </c>
    </row>
    <row r="136" spans="1:74" x14ac:dyDescent="0.2">
      <c r="A136" s="12"/>
      <c r="B136" s="12"/>
      <c r="C136" t="str">
        <f t="shared" si="342"/>
        <v>Reshoring</v>
      </c>
      <c r="D136" s="8">
        <v>71.509448470848724</v>
      </c>
      <c r="E136" s="8">
        <v>1147.8687969634018</v>
      </c>
      <c r="F136" s="8">
        <v>0.26496940783576295</v>
      </c>
      <c r="G136" s="8">
        <v>21.08385815134972</v>
      </c>
      <c r="H136" s="8">
        <v>37.360870292497026</v>
      </c>
      <c r="I136" s="8">
        <v>5.9583069051158288E-2</v>
      </c>
      <c r="J136" s="8">
        <v>72.445507165219553</v>
      </c>
      <c r="K136" s="8">
        <v>23.882081436961101</v>
      </c>
      <c r="L136" s="8">
        <v>484.71729852812024</v>
      </c>
      <c r="M136" s="8">
        <v>5.1826221992674455</v>
      </c>
      <c r="N136" s="8">
        <v>0.5346316140076427</v>
      </c>
      <c r="O136" s="8">
        <v>48.026293275232291</v>
      </c>
      <c r="P136" s="8">
        <v>3.9482649523493209E-3</v>
      </c>
      <c r="Q136" s="8">
        <v>2.9220751151750197</v>
      </c>
      <c r="R136" s="8">
        <v>0.59726917531030776</v>
      </c>
      <c r="S136" s="8">
        <v>0.60356830471175127</v>
      </c>
      <c r="T136" s="8">
        <v>3.9296872212433068E-5</v>
      </c>
      <c r="U136" s="8">
        <v>0.70740026297875469</v>
      </c>
      <c r="V136" s="8">
        <v>1859.5556212818819</v>
      </c>
      <c r="W136" s="8">
        <v>0.6548814762463151</v>
      </c>
      <c r="X136" s="13">
        <f>1-AB136/AB137</f>
        <v>0.18704347528150855</v>
      </c>
      <c r="Y136" s="12"/>
      <c r="Z136" s="12"/>
      <c r="AA136" t="str">
        <f t="shared" si="343"/>
        <v>Reshoring</v>
      </c>
      <c r="AB136" s="14">
        <f t="shared" si="341"/>
        <v>0.77284038067484007</v>
      </c>
      <c r="AC136" s="14">
        <f t="shared" si="341"/>
        <v>0.84780172951891919</v>
      </c>
      <c r="AD136" s="14">
        <f t="shared" si="341"/>
        <v>0.52194412311686711</v>
      </c>
      <c r="AE136" s="14">
        <f t="shared" si="341"/>
        <v>0.83462613882727077</v>
      </c>
      <c r="AF136" s="14">
        <f t="shared" si="341"/>
        <v>0.71871960891761832</v>
      </c>
      <c r="AG136" s="14">
        <f t="shared" si="341"/>
        <v>0.69059836989005718</v>
      </c>
      <c r="AH136" s="14">
        <f t="shared" si="341"/>
        <v>0.76975262753808071</v>
      </c>
      <c r="AI136" s="14">
        <f t="shared" si="341"/>
        <v>1.6367535543040834</v>
      </c>
      <c r="AJ136" s="14">
        <f t="shared" si="341"/>
        <v>0.71366463869476393</v>
      </c>
      <c r="AK136" s="14">
        <f t="shared" si="341"/>
        <v>0.93345565180370238</v>
      </c>
      <c r="AL136" s="14">
        <f t="shared" si="341"/>
        <v>0.68810825572553602</v>
      </c>
      <c r="AM136" s="14">
        <f t="shared" si="341"/>
        <v>0.70301775122658638</v>
      </c>
      <c r="AN136" s="14">
        <f t="shared" si="341"/>
        <v>0.68126295329784747</v>
      </c>
      <c r="AO136" s="14">
        <f t="shared" si="341"/>
        <v>0.51351038166347018</v>
      </c>
      <c r="AP136" s="14">
        <f t="shared" si="341"/>
        <v>1.1936056583262606</v>
      </c>
      <c r="AQ136" s="14">
        <f t="shared" si="341"/>
        <v>1.1915649682855138</v>
      </c>
      <c r="AR136" s="14">
        <f t="shared" si="347"/>
        <v>0.96175628105618427</v>
      </c>
      <c r="AS136" s="14">
        <f t="shared" si="347"/>
        <v>0.46305808500389084</v>
      </c>
      <c r="AT136" s="14">
        <f t="shared" si="347"/>
        <v>0.30931913026029589</v>
      </c>
      <c r="AU136" s="14">
        <f t="shared" si="347"/>
        <v>0.85728825086384419</v>
      </c>
      <c r="AV136" s="15"/>
      <c r="AW136" s="15"/>
      <c r="BC136" s="16">
        <f t="shared" si="340"/>
        <v>-0.22715961932515993</v>
      </c>
      <c r="BD136" s="16">
        <f t="shared" si="340"/>
        <v>-0.15219827048108081</v>
      </c>
      <c r="BE136" s="16">
        <f t="shared" si="340"/>
        <v>-0.47805587688313289</v>
      </c>
      <c r="BF136" s="16">
        <f t="shared" si="340"/>
        <v>-0.16537386117272923</v>
      </c>
      <c r="BG136" s="16">
        <f t="shared" si="340"/>
        <v>-0.28128039108238168</v>
      </c>
      <c r="BH136" s="16">
        <f t="shared" si="340"/>
        <v>-0.30940163010994282</v>
      </c>
      <c r="BI136" s="16">
        <f t="shared" si="340"/>
        <v>-0.23024737246191929</v>
      </c>
      <c r="BJ136" s="16">
        <f t="shared" si="340"/>
        <v>0.63675355430408342</v>
      </c>
      <c r="BK136" s="16">
        <f t="shared" si="340"/>
        <v>-0.28633536130523607</v>
      </c>
      <c r="BL136" s="16">
        <f t="shared" si="340"/>
        <v>-6.654434819629762E-2</v>
      </c>
      <c r="BM136" s="16">
        <f t="shared" si="340"/>
        <v>-0.31189174427446398</v>
      </c>
      <c r="BN136" s="16">
        <f t="shared" si="340"/>
        <v>-0.29698224877341362</v>
      </c>
      <c r="BO136" s="16">
        <f t="shared" si="340"/>
        <v>-0.31873704670215253</v>
      </c>
      <c r="BP136" s="16">
        <f t="shared" si="340"/>
        <v>-0.48648961833652982</v>
      </c>
      <c r="BQ136" s="16">
        <f t="shared" si="340"/>
        <v>0.19360565832626064</v>
      </c>
      <c r="BR136" s="16">
        <f t="shared" si="340"/>
        <v>0.19156496828551384</v>
      </c>
      <c r="BS136" s="16">
        <f t="shared" si="346"/>
        <v>-3.824371894381573E-2</v>
      </c>
      <c r="BT136" s="16">
        <f t="shared" si="346"/>
        <v>-0.53694191499610922</v>
      </c>
      <c r="BU136" s="16">
        <f t="shared" si="346"/>
        <v>-0.69068086973970411</v>
      </c>
      <c r="BV136" s="16">
        <f t="shared" si="346"/>
        <v>-0.14271174913615581</v>
      </c>
    </row>
    <row r="137" spans="1:74" x14ac:dyDescent="0.2">
      <c r="A137" s="12"/>
      <c r="B137" s="12"/>
      <c r="C137" t="str">
        <f t="shared" si="342"/>
        <v>BAU</v>
      </c>
      <c r="D137" s="8">
        <v>87.962204984591082</v>
      </c>
      <c r="E137" s="8">
        <v>1302.5477037076218</v>
      </c>
      <c r="F137" s="8">
        <v>0.49917695997394856</v>
      </c>
      <c r="G137" s="8">
        <v>24.156652981235144</v>
      </c>
      <c r="H137" s="8">
        <v>49.949670966407503</v>
      </c>
      <c r="I137" s="8">
        <v>8.2286313686612059E-2</v>
      </c>
      <c r="J137" s="8">
        <v>89.45914921791649</v>
      </c>
      <c r="K137" s="8">
        <v>14.042329944837673</v>
      </c>
      <c r="L137" s="8">
        <v>649.15153286641248</v>
      </c>
      <c r="M137" s="8">
        <v>5.4832335141661286</v>
      </c>
      <c r="N137" s="8">
        <v>0.75922185767789796</v>
      </c>
      <c r="O137" s="8">
        <v>65.692430368998004</v>
      </c>
      <c r="P137" s="8">
        <v>5.6447763805071655E-3</v>
      </c>
      <c r="Q137" s="8">
        <v>5.5532064505122145</v>
      </c>
      <c r="R137" s="8">
        <v>0.48539274109052383</v>
      </c>
      <c r="S137" s="8">
        <v>0.49139044119028485</v>
      </c>
      <c r="T137" s="8">
        <v>3.8974221709935428E-5</v>
      </c>
      <c r="U137" s="8">
        <v>1.5106349186868842</v>
      </c>
      <c r="V137" s="8">
        <v>5993.8229389383432</v>
      </c>
      <c r="W137" s="8">
        <v>0.72355266956120279</v>
      </c>
      <c r="Y137" s="12"/>
      <c r="Z137" s="12"/>
      <c r="AA137" t="str">
        <f t="shared" si="343"/>
        <v>BAU</v>
      </c>
      <c r="AB137" s="14">
        <f t="shared" si="341"/>
        <v>0.95065401060955546</v>
      </c>
      <c r="AC137" s="14">
        <f t="shared" si="341"/>
        <v>0.96204566140796277</v>
      </c>
      <c r="AD137" s="14">
        <f t="shared" si="341"/>
        <v>0.9832926856795452</v>
      </c>
      <c r="AE137" s="14">
        <f t="shared" si="341"/>
        <v>0.9562658722131403</v>
      </c>
      <c r="AF137" s="14">
        <f t="shared" si="341"/>
        <v>0.9608932474399472</v>
      </c>
      <c r="AG137" s="14">
        <f t="shared" si="341"/>
        <v>0.95374063473374371</v>
      </c>
      <c r="AH137" s="14">
        <f t="shared" si="341"/>
        <v>0.95052706320030034</v>
      </c>
      <c r="AI137" s="14">
        <f t="shared" si="341"/>
        <v>0.96238820341483289</v>
      </c>
      <c r="AJ137" s="14">
        <f t="shared" si="341"/>
        <v>0.95576637262180164</v>
      </c>
      <c r="AK137" s="14">
        <f t="shared" si="341"/>
        <v>0.98759954269507044</v>
      </c>
      <c r="AL137" s="14">
        <f t="shared" si="341"/>
        <v>0.97717159724110758</v>
      </c>
      <c r="AM137" s="14">
        <f t="shared" si="341"/>
        <v>0.9616179288697918</v>
      </c>
      <c r="AN137" s="14">
        <f t="shared" si="341"/>
        <v>0.97399163280620937</v>
      </c>
      <c r="AO137" s="14">
        <f t="shared" si="341"/>
        <v>0.97589180683596888</v>
      </c>
      <c r="AP137" s="14">
        <f t="shared" si="341"/>
        <v>0.97002749551763789</v>
      </c>
      <c r="AQ137" s="14">
        <f t="shared" si="341"/>
        <v>0.97010335185234342</v>
      </c>
      <c r="AR137" s="14">
        <f t="shared" si="347"/>
        <v>0.95385969463868148</v>
      </c>
      <c r="AS137" s="14">
        <f t="shared" si="347"/>
        <v>0.98884853341956602</v>
      </c>
      <c r="AT137" s="14">
        <f t="shared" si="347"/>
        <v>0.9970145970296731</v>
      </c>
      <c r="AU137" s="14">
        <f t="shared" si="347"/>
        <v>0.9471839179990531</v>
      </c>
      <c r="AV137" s="15"/>
      <c r="AW137" s="15"/>
      <c r="BC137" s="16">
        <f t="shared" si="340"/>
        <v>-4.9345989390444545E-2</v>
      </c>
      <c r="BD137" s="16">
        <f t="shared" si="340"/>
        <v>-3.7954338592037229E-2</v>
      </c>
      <c r="BE137" s="16">
        <f t="shared" si="340"/>
        <v>-1.6707314320454802E-2</v>
      </c>
      <c r="BF137" s="16">
        <f t="shared" si="340"/>
        <v>-4.37341277868597E-2</v>
      </c>
      <c r="BG137" s="16">
        <f t="shared" si="340"/>
        <v>-3.9106752560052804E-2</v>
      </c>
      <c r="BH137" s="16">
        <f t="shared" si="340"/>
        <v>-4.6259365266256292E-2</v>
      </c>
      <c r="BI137" s="16">
        <f t="shared" si="340"/>
        <v>-4.9472936799699663E-2</v>
      </c>
      <c r="BJ137" s="16">
        <f t="shared" si="340"/>
        <v>-3.7611796585167112E-2</v>
      </c>
      <c r="BK137" s="16">
        <f t="shared" si="340"/>
        <v>-4.4233627378198359E-2</v>
      </c>
      <c r="BL137" s="16">
        <f t="shared" si="340"/>
        <v>-1.2400457304929557E-2</v>
      </c>
      <c r="BM137" s="16">
        <f t="shared" si="340"/>
        <v>-2.2828402758892419E-2</v>
      </c>
      <c r="BN137" s="16">
        <f t="shared" si="340"/>
        <v>-3.8382071130208195E-2</v>
      </c>
      <c r="BO137" s="16">
        <f t="shared" si="340"/>
        <v>-2.6008367193790627E-2</v>
      </c>
      <c r="BP137" s="16">
        <f t="shared" si="340"/>
        <v>-2.4108193164031122E-2</v>
      </c>
      <c r="BQ137" s="16">
        <f t="shared" si="340"/>
        <v>-2.9972504482362106E-2</v>
      </c>
      <c r="BR137" s="16">
        <f t="shared" si="340"/>
        <v>-2.9896648147656579E-2</v>
      </c>
      <c r="BS137" s="16">
        <f t="shared" si="346"/>
        <v>-4.6140305361318523E-2</v>
      </c>
      <c r="BT137" s="16">
        <f t="shared" si="346"/>
        <v>-1.1151466580433977E-2</v>
      </c>
      <c r="BU137" s="16">
        <f t="shared" si="346"/>
        <v>-2.9854029703269003E-3</v>
      </c>
      <c r="BV137" s="16">
        <f t="shared" si="346"/>
        <v>-5.2816082000946896E-2</v>
      </c>
    </row>
    <row r="138" spans="1:74" x14ac:dyDescent="0.2">
      <c r="A138" s="12"/>
      <c r="B138" s="12" t="str">
        <f t="shared" ref="B138:B174" si="354">B126</f>
        <v>BT2</v>
      </c>
      <c r="C138" t="str">
        <f t="shared" si="342"/>
        <v>Ally-shoring</v>
      </c>
      <c r="D138" s="8">
        <v>71.657980956426044</v>
      </c>
      <c r="E138" s="8">
        <v>1157.1654792379015</v>
      </c>
      <c r="F138" s="8">
        <v>0.53637418415446125</v>
      </c>
      <c r="G138" s="8">
        <v>20.812911149387674</v>
      </c>
      <c r="H138" s="8">
        <v>49.083688265561406</v>
      </c>
      <c r="I138" s="8">
        <v>7.7977623704730506E-2</v>
      </c>
      <c r="J138" s="8">
        <v>72.712939452984955</v>
      </c>
      <c r="K138" s="8">
        <v>10.817042236636821</v>
      </c>
      <c r="L138" s="8">
        <v>592.21975349244406</v>
      </c>
      <c r="M138" s="8">
        <v>6.0042494193075617</v>
      </c>
      <c r="N138" s="8">
        <v>0.8072330985437739</v>
      </c>
      <c r="O138" s="8">
        <v>64.088182938227106</v>
      </c>
      <c r="P138" s="8">
        <v>5.3558345921323365E-3</v>
      </c>
      <c r="Q138" s="8">
        <v>4.9956278071592441</v>
      </c>
      <c r="R138" s="8">
        <v>0.40293078730973902</v>
      </c>
      <c r="S138" s="8">
        <v>0.40847609145976543</v>
      </c>
      <c r="T138" s="8">
        <v>3.4667819580255969E-5</v>
      </c>
      <c r="U138" s="8">
        <v>1.6672522682167643</v>
      </c>
      <c r="V138" s="8">
        <v>5018.063960757956</v>
      </c>
      <c r="W138" s="8">
        <v>0.71637926312562672</v>
      </c>
      <c r="X138" s="13">
        <f>1-AB138/AB140</f>
        <v>0.17645358961774404</v>
      </c>
      <c r="Y138" s="12"/>
      <c r="Z138" s="12" t="str">
        <f t="shared" ref="Z138:Z174" si="355">Z126</f>
        <v>BT2</v>
      </c>
      <c r="AA138" t="str">
        <f t="shared" si="343"/>
        <v>Ally-shoring</v>
      </c>
      <c r="AB138" s="14">
        <f t="shared" si="341"/>
        <v>0.77444564970083385</v>
      </c>
      <c r="AC138" s="14">
        <f t="shared" si="341"/>
        <v>0.85466814433214455</v>
      </c>
      <c r="AD138" s="14">
        <f t="shared" si="341"/>
        <v>1.0565648143975639</v>
      </c>
      <c r="AE138" s="14">
        <f t="shared" si="341"/>
        <v>0.82390042399599683</v>
      </c>
      <c r="AF138" s="14">
        <f t="shared" si="341"/>
        <v>0.94423414011164375</v>
      </c>
      <c r="AG138" s="14">
        <f t="shared" si="341"/>
        <v>0.90380070506523036</v>
      </c>
      <c r="AH138" s="14">
        <f t="shared" si="341"/>
        <v>0.77259416615449839</v>
      </c>
      <c r="AI138" s="14">
        <f t="shared" si="341"/>
        <v>0.74134377167275822</v>
      </c>
      <c r="AJ138" s="14">
        <f t="shared" si="341"/>
        <v>0.8719439097541678</v>
      </c>
      <c r="AK138" s="14">
        <f t="shared" si="341"/>
        <v>1.0814410813282813</v>
      </c>
      <c r="AL138" s="14">
        <f t="shared" si="341"/>
        <v>1.0389654200189806</v>
      </c>
      <c r="AM138" s="14">
        <f t="shared" si="341"/>
        <v>0.93813465868010149</v>
      </c>
      <c r="AN138" s="14">
        <f t="shared" si="341"/>
        <v>0.9241354710604609</v>
      </c>
      <c r="AO138" s="14">
        <f t="shared" si="341"/>
        <v>0.87790581719845262</v>
      </c>
      <c r="AP138" s="14">
        <f t="shared" si="341"/>
        <v>0.80523236009440746</v>
      </c>
      <c r="AQ138" s="14">
        <f t="shared" si="341"/>
        <v>0.80641378476309122</v>
      </c>
      <c r="AR138" s="14">
        <f t="shared" si="347"/>
        <v>0.84846430147396645</v>
      </c>
      <c r="AS138" s="14">
        <f t="shared" si="347"/>
        <v>1.0913688938818429</v>
      </c>
      <c r="AT138" s="14">
        <f t="shared" si="347"/>
        <v>0.83470650846259242</v>
      </c>
      <c r="AU138" s="14">
        <f t="shared" si="347"/>
        <v>0.93779339883039448</v>
      </c>
      <c r="AV138" s="15"/>
      <c r="AW138" s="15"/>
      <c r="BC138" s="16">
        <f t="shared" si="340"/>
        <v>-0.22555435029916615</v>
      </c>
      <c r="BD138" s="16">
        <f t="shared" si="340"/>
        <v>-0.14533185566785545</v>
      </c>
      <c r="BE138" s="16">
        <f t="shared" si="340"/>
        <v>5.656481439756389E-2</v>
      </c>
      <c r="BF138" s="16">
        <f t="shared" si="340"/>
        <v>-0.17609957600400317</v>
      </c>
      <c r="BG138" s="16">
        <f t="shared" si="340"/>
        <v>-5.5765859888356251E-2</v>
      </c>
      <c r="BH138" s="16">
        <f t="shared" si="340"/>
        <v>-9.6199294934769641E-2</v>
      </c>
      <c r="BI138" s="16">
        <f t="shared" si="340"/>
        <v>-0.22740583384550161</v>
      </c>
      <c r="BJ138" s="16">
        <f t="shared" si="340"/>
        <v>-0.25865622832724178</v>
      </c>
      <c r="BK138" s="16">
        <f t="shared" si="340"/>
        <v>-0.1280560902458322</v>
      </c>
      <c r="BL138" s="16">
        <f t="shared" si="340"/>
        <v>8.1441081328281317E-2</v>
      </c>
      <c r="BM138" s="16">
        <f t="shared" si="340"/>
        <v>3.8965420018980623E-2</v>
      </c>
      <c r="BN138" s="16">
        <f t="shared" si="340"/>
        <v>-6.1865341319898515E-2</v>
      </c>
      <c r="BO138" s="16">
        <f t="shared" si="340"/>
        <v>-7.58645289395391E-2</v>
      </c>
      <c r="BP138" s="16">
        <f t="shared" si="340"/>
        <v>-0.12209418280154738</v>
      </c>
      <c r="BQ138" s="16">
        <f t="shared" si="340"/>
        <v>-0.19476763990559254</v>
      </c>
      <c r="BR138" s="16">
        <f t="shared" si="340"/>
        <v>-0.19358621523690878</v>
      </c>
      <c r="BS138" s="16">
        <f t="shared" si="346"/>
        <v>-0.15153569852603355</v>
      </c>
      <c r="BT138" s="16">
        <f t="shared" si="346"/>
        <v>9.1368893881842883E-2</v>
      </c>
      <c r="BU138" s="16">
        <f t="shared" si="346"/>
        <v>-0.16529349153740758</v>
      </c>
      <c r="BV138" s="16">
        <f t="shared" si="346"/>
        <v>-6.2206601169605524E-2</v>
      </c>
    </row>
    <row r="139" spans="1:74" x14ac:dyDescent="0.2">
      <c r="A139" s="12"/>
      <c r="B139" s="12"/>
      <c r="C139" t="str">
        <f t="shared" si="342"/>
        <v>Reshoring</v>
      </c>
      <c r="D139" s="8">
        <v>70.061279576992121</v>
      </c>
      <c r="E139" s="8">
        <v>1127.8609581720748</v>
      </c>
      <c r="F139" s="8">
        <v>0.26454914952048414</v>
      </c>
      <c r="G139" s="8">
        <v>20.726672092416962</v>
      </c>
      <c r="H139" s="8">
        <v>37.230265459311006</v>
      </c>
      <c r="I139" s="8">
        <v>5.929847074746368E-2</v>
      </c>
      <c r="J139" s="8">
        <v>70.985543474644189</v>
      </c>
      <c r="K139" s="8">
        <v>14.232367811564226</v>
      </c>
      <c r="L139" s="8">
        <v>485.43052668778597</v>
      </c>
      <c r="M139" s="8">
        <v>5.0707239592926854</v>
      </c>
      <c r="N139" s="8">
        <v>0.51056717463239643</v>
      </c>
      <c r="O139" s="8">
        <v>47.86193354067948</v>
      </c>
      <c r="P139" s="8">
        <v>3.801875065868657E-3</v>
      </c>
      <c r="Q139" s="8">
        <v>2.8273810681433607</v>
      </c>
      <c r="R139" s="8">
        <v>0.59993467982039406</v>
      </c>
      <c r="S139" s="8">
        <v>0.606216551466352</v>
      </c>
      <c r="T139" s="8">
        <v>3.8710188488377372E-5</v>
      </c>
      <c r="U139" s="8">
        <v>0.70930650403365647</v>
      </c>
      <c r="V139" s="8">
        <v>1921.4053408682544</v>
      </c>
      <c r="W139" s="8">
        <v>0.62546015879953276</v>
      </c>
      <c r="X139" s="13">
        <f>1-AB139/AB140</f>
        <v>0.19480406045064125</v>
      </c>
      <c r="Y139" s="12"/>
      <c r="Z139" s="12"/>
      <c r="AA139" t="str">
        <f t="shared" si="343"/>
        <v>Reshoring</v>
      </c>
      <c r="AB139" s="14">
        <f t="shared" si="341"/>
        <v>0.75718925452098851</v>
      </c>
      <c r="AC139" s="14">
        <f t="shared" si="341"/>
        <v>0.83302418667073286</v>
      </c>
      <c r="AD139" s="14">
        <f t="shared" si="341"/>
        <v>0.52111628657663256</v>
      </c>
      <c r="AE139" s="14">
        <f t="shared" si="341"/>
        <v>0.82048656251870533</v>
      </c>
      <c r="AF139" s="14">
        <f t="shared" si="341"/>
        <v>0.71620713386296053</v>
      </c>
      <c r="AG139" s="14">
        <f t="shared" si="341"/>
        <v>0.68729972939142459</v>
      </c>
      <c r="AH139" s="14">
        <f t="shared" si="341"/>
        <v>0.75424012813121466</v>
      </c>
      <c r="AI139" s="14">
        <f t="shared" si="341"/>
        <v>0.97541240964401277</v>
      </c>
      <c r="AJ139" s="14">
        <f t="shared" si="341"/>
        <v>0.71471474711552885</v>
      </c>
      <c r="AK139" s="14">
        <f t="shared" si="341"/>
        <v>0.91330136686545416</v>
      </c>
      <c r="AL139" s="14">
        <f t="shared" si="341"/>
        <v>0.6571356402466525</v>
      </c>
      <c r="AM139" s="14">
        <f t="shared" si="341"/>
        <v>0.70061182307561864</v>
      </c>
      <c r="AN139" s="14">
        <f t="shared" si="341"/>
        <v>0.6560037552449377</v>
      </c>
      <c r="AO139" s="14">
        <f t="shared" si="341"/>
        <v>0.49686933914544673</v>
      </c>
      <c r="AP139" s="14">
        <f t="shared" si="341"/>
        <v>1.1989325049090935</v>
      </c>
      <c r="AQ139" s="14">
        <f t="shared" si="341"/>
        <v>1.1967931388761897</v>
      </c>
      <c r="AR139" s="14">
        <f t="shared" si="347"/>
        <v>0.94739771446203491</v>
      </c>
      <c r="AS139" s="14">
        <f t="shared" si="347"/>
        <v>0.46430589388753712</v>
      </c>
      <c r="AT139" s="14">
        <f t="shared" si="347"/>
        <v>0.31960723417627973</v>
      </c>
      <c r="AU139" s="14">
        <f t="shared" si="347"/>
        <v>0.81877357196861278</v>
      </c>
      <c r="AV139" s="15"/>
      <c r="AW139" s="15"/>
      <c r="BC139" s="16">
        <f t="shared" si="340"/>
        <v>-0.24281074547901149</v>
      </c>
      <c r="BD139" s="16">
        <f t="shared" si="340"/>
        <v>-0.16697581332926714</v>
      </c>
      <c r="BE139" s="16">
        <f t="shared" si="340"/>
        <v>-0.47888371342336744</v>
      </c>
      <c r="BF139" s="16">
        <f t="shared" si="340"/>
        <v>-0.17951343748129467</v>
      </c>
      <c r="BG139" s="16">
        <f t="shared" si="340"/>
        <v>-0.28379286613703947</v>
      </c>
      <c r="BH139" s="16">
        <f t="shared" si="340"/>
        <v>-0.31270027060857541</v>
      </c>
      <c r="BI139" s="16">
        <f t="shared" si="340"/>
        <v>-0.24575987186878534</v>
      </c>
      <c r="BJ139" s="16">
        <f t="shared" si="340"/>
        <v>-2.4587590355987232E-2</v>
      </c>
      <c r="BK139" s="16">
        <f t="shared" si="340"/>
        <v>-0.28528525288447115</v>
      </c>
      <c r="BL139" s="16">
        <f t="shared" si="340"/>
        <v>-8.6698633134545844E-2</v>
      </c>
      <c r="BM139" s="16">
        <f t="shared" si="340"/>
        <v>-0.3428643597533475</v>
      </c>
      <c r="BN139" s="16">
        <f t="shared" si="340"/>
        <v>-0.29938817692438136</v>
      </c>
      <c r="BO139" s="16">
        <f t="shared" si="340"/>
        <v>-0.3439962447550623</v>
      </c>
      <c r="BP139" s="16">
        <f t="shared" si="340"/>
        <v>-0.50313066085455327</v>
      </c>
      <c r="BQ139" s="16">
        <f t="shared" si="340"/>
        <v>0.19893250490909353</v>
      </c>
      <c r="BR139" s="16">
        <f t="shared" si="340"/>
        <v>0.19679313887618965</v>
      </c>
      <c r="BS139" s="16">
        <f t="shared" si="346"/>
        <v>-5.2602285537965088E-2</v>
      </c>
      <c r="BT139" s="16">
        <f t="shared" si="346"/>
        <v>-0.53569410611246293</v>
      </c>
      <c r="BU139" s="16">
        <f t="shared" si="346"/>
        <v>-0.68039276582372032</v>
      </c>
      <c r="BV139" s="16">
        <f t="shared" si="346"/>
        <v>-0.18122642803138722</v>
      </c>
    </row>
    <row r="140" spans="1:74" x14ac:dyDescent="0.2">
      <c r="A140" s="12"/>
      <c r="B140" s="12"/>
      <c r="C140" t="str">
        <f t="shared" si="342"/>
        <v>BAU</v>
      </c>
      <c r="D140" s="8">
        <v>87.0114665707369</v>
      </c>
      <c r="E140" s="8">
        <v>1284.2502673731401</v>
      </c>
      <c r="F140" s="8">
        <v>0.50827388038257837</v>
      </c>
      <c r="G140" s="8">
        <v>23.836268081490861</v>
      </c>
      <c r="H140" s="8">
        <v>50.562751443604064</v>
      </c>
      <c r="I140" s="8">
        <v>8.3034599163560111E-2</v>
      </c>
      <c r="J140" s="8">
        <v>88.505322378949543</v>
      </c>
      <c r="K140" s="8">
        <v>12.984783198025315</v>
      </c>
      <c r="L140" s="8">
        <v>655.25737196101511</v>
      </c>
      <c r="M140" s="8">
        <v>5.3783242252277299</v>
      </c>
      <c r="N140" s="8">
        <v>0.75924207727137683</v>
      </c>
      <c r="O140" s="8">
        <v>66.555299349121455</v>
      </c>
      <c r="P140" s="8">
        <v>5.6645033894870524E-3</v>
      </c>
      <c r="Q140" s="8">
        <v>5.1745108626417542</v>
      </c>
      <c r="R140" s="8">
        <v>0.4824088675008138</v>
      </c>
      <c r="S140" s="8">
        <v>0.48837462367538825</v>
      </c>
      <c r="T140" s="8">
        <v>3.8347642091106058E-5</v>
      </c>
      <c r="U140" s="8">
        <v>1.5461817811814991</v>
      </c>
      <c r="V140" s="8">
        <v>6215.8438150465608</v>
      </c>
      <c r="W140" s="8">
        <v>0.69326017611800417</v>
      </c>
      <c r="Y140" s="12"/>
      <c r="Z140" s="12"/>
      <c r="AA140" t="str">
        <f t="shared" si="343"/>
        <v>BAU</v>
      </c>
      <c r="AB140" s="14">
        <f t="shared" si="341"/>
        <v>0.94037887839419809</v>
      </c>
      <c r="AC140" s="14">
        <f t="shared" si="341"/>
        <v>0.94853140070920239</v>
      </c>
      <c r="AD140" s="14">
        <f t="shared" si="341"/>
        <v>1.0012120529926549</v>
      </c>
      <c r="AE140" s="14">
        <f t="shared" si="341"/>
        <v>0.94358310751739061</v>
      </c>
      <c r="AF140" s="14">
        <f t="shared" si="341"/>
        <v>0.9726872168350934</v>
      </c>
      <c r="AG140" s="14">
        <f t="shared" si="341"/>
        <v>0.96241364770239479</v>
      </c>
      <c r="AH140" s="14">
        <f t="shared" si="341"/>
        <v>0.94039240138011726</v>
      </c>
      <c r="AI140" s="14">
        <f t="shared" si="341"/>
        <v>0.88990945397011512</v>
      </c>
      <c r="AJ140" s="14">
        <f t="shared" si="341"/>
        <v>0.96475619300702398</v>
      </c>
      <c r="AK140" s="14">
        <f t="shared" si="341"/>
        <v>0.96870405602423071</v>
      </c>
      <c r="AL140" s="14">
        <f t="shared" si="341"/>
        <v>0.97719762127117926</v>
      </c>
      <c r="AM140" s="14">
        <f t="shared" si="341"/>
        <v>0.97424876436927854</v>
      </c>
      <c r="AN140" s="14">
        <f t="shared" si="341"/>
        <v>0.97739547742139266</v>
      </c>
      <c r="AO140" s="14">
        <f t="shared" si="341"/>
        <v>0.90934180103641415</v>
      </c>
      <c r="AP140" s="14">
        <f t="shared" si="341"/>
        <v>0.96406440793897996</v>
      </c>
      <c r="AQ140" s="14">
        <f t="shared" si="341"/>
        <v>0.96414952281022881</v>
      </c>
      <c r="AR140" s="14">
        <f t="shared" si="347"/>
        <v>0.93852471121472658</v>
      </c>
      <c r="AS140" s="14">
        <f t="shared" si="347"/>
        <v>1.0121172017196616</v>
      </c>
      <c r="AT140" s="14">
        <f t="shared" si="347"/>
        <v>1.0339456269550278</v>
      </c>
      <c r="AU140" s="14">
        <f t="shared" si="347"/>
        <v>0.90752880534099323</v>
      </c>
      <c r="AV140" s="15"/>
      <c r="AW140" s="15"/>
      <c r="BC140" s="16">
        <f t="shared" si="340"/>
        <v>-5.9621121605801908E-2</v>
      </c>
      <c r="BD140" s="16">
        <f t="shared" si="340"/>
        <v>-5.1468599290797612E-2</v>
      </c>
      <c r="BE140" s="16">
        <f t="shared" si="340"/>
        <v>1.2120529926549217E-3</v>
      </c>
      <c r="BF140" s="16">
        <f t="shared" si="340"/>
        <v>-5.6416892482609393E-2</v>
      </c>
      <c r="BG140" s="16">
        <f t="shared" si="340"/>
        <v>-2.7312783164906596E-2</v>
      </c>
      <c r="BH140" s="16">
        <f t="shared" si="340"/>
        <v>-3.7586352297605208E-2</v>
      </c>
      <c r="BI140" s="16">
        <f t="shared" si="340"/>
        <v>-5.960759861988274E-2</v>
      </c>
      <c r="BJ140" s="16">
        <f t="shared" si="340"/>
        <v>-0.11009054602988488</v>
      </c>
      <c r="BK140" s="16">
        <f t="shared" si="340"/>
        <v>-3.5243806992976023E-2</v>
      </c>
      <c r="BL140" s="16">
        <f t="shared" si="340"/>
        <v>-3.1295943975769291E-2</v>
      </c>
      <c r="BM140" s="16">
        <f t="shared" si="340"/>
        <v>-2.2802378728820738E-2</v>
      </c>
      <c r="BN140" s="16">
        <f t="shared" si="340"/>
        <v>-2.5751235630721458E-2</v>
      </c>
      <c r="BO140" s="16">
        <f t="shared" si="340"/>
        <v>-2.2604522578607344E-2</v>
      </c>
      <c r="BP140" s="16">
        <f t="shared" si="340"/>
        <v>-9.0658198963585845E-2</v>
      </c>
      <c r="BQ140" s="16">
        <f t="shared" si="340"/>
        <v>-3.5935592061020039E-2</v>
      </c>
      <c r="BR140" s="16">
        <f t="shared" si="340"/>
        <v>-3.585047718977119E-2</v>
      </c>
      <c r="BS140" s="16">
        <f t="shared" si="346"/>
        <v>-6.1475288785273419E-2</v>
      </c>
      <c r="BT140" s="16">
        <f t="shared" si="346"/>
        <v>1.2117201719661574E-2</v>
      </c>
      <c r="BU140" s="16">
        <f t="shared" si="346"/>
        <v>3.3945626955027786E-2</v>
      </c>
      <c r="BV140" s="16">
        <f t="shared" si="346"/>
        <v>-9.2471194659006772E-2</v>
      </c>
    </row>
    <row r="141" spans="1:74" x14ac:dyDescent="0.2">
      <c r="A141" s="12"/>
      <c r="B141" s="12" t="str">
        <f t="shared" ref="B141:B177" si="356">B129</f>
        <v>BT3</v>
      </c>
      <c r="C141" t="str">
        <f t="shared" si="342"/>
        <v>Ally-shoring</v>
      </c>
      <c r="D141" s="8">
        <v>55.205612731416963</v>
      </c>
      <c r="E141" s="8">
        <v>895.37989813448348</v>
      </c>
      <c r="F141" s="8">
        <v>0.28826378363947147</v>
      </c>
      <c r="G141" s="8">
        <v>16.179103068563904</v>
      </c>
      <c r="H141" s="8">
        <v>33.950210439649524</v>
      </c>
      <c r="I141" s="8">
        <v>5.7508746234489358E-2</v>
      </c>
      <c r="J141" s="8">
        <v>55.996724784600495</v>
      </c>
      <c r="K141" s="8">
        <v>8.3154457222652027</v>
      </c>
      <c r="L141" s="8">
        <v>434.91060192489891</v>
      </c>
      <c r="M141" s="8">
        <v>4.4401412183932214</v>
      </c>
      <c r="N141" s="8">
        <v>0.90812473313503539</v>
      </c>
      <c r="O141" s="8">
        <v>43.809544250895897</v>
      </c>
      <c r="P141" s="8">
        <v>4.7556945073938817E-3</v>
      </c>
      <c r="Q141" s="8">
        <v>4.1541049584153162</v>
      </c>
      <c r="R141" s="8">
        <v>0.32385315263953612</v>
      </c>
      <c r="S141" s="8">
        <v>0.32814782560497135</v>
      </c>
      <c r="T141" s="8">
        <v>2.7560912011348255E-5</v>
      </c>
      <c r="U141" s="8">
        <v>0.81748962644230172</v>
      </c>
      <c r="V141" s="8">
        <v>1920.9273125235109</v>
      </c>
      <c r="W141" s="8">
        <v>0.7102959967196566</v>
      </c>
      <c r="X141" s="13">
        <f>1-AB141/AB143</f>
        <v>0.16312558290257761</v>
      </c>
      <c r="Y141" s="12"/>
      <c r="Z141" s="12" t="str">
        <f t="shared" ref="Z141:Z177" si="357">Z129</f>
        <v>BT3</v>
      </c>
      <c r="AA141" t="str">
        <f t="shared" si="343"/>
        <v>Ally-shoring</v>
      </c>
      <c r="AB141" s="14">
        <f t="shared" si="341"/>
        <v>0.59663621620755181</v>
      </c>
      <c r="AC141" s="14">
        <f t="shared" si="341"/>
        <v>0.66131654438472531</v>
      </c>
      <c r="AD141" s="14">
        <f t="shared" si="341"/>
        <v>0.56783003368944762</v>
      </c>
      <c r="AE141" s="14">
        <f t="shared" si="341"/>
        <v>0.64046638081462759</v>
      </c>
      <c r="AF141" s="14">
        <f t="shared" si="341"/>
        <v>0.65310796506675595</v>
      </c>
      <c r="AG141" s="14">
        <f t="shared" si="341"/>
        <v>0.66655590315194158</v>
      </c>
      <c r="AH141" s="14">
        <f t="shared" si="341"/>
        <v>0.59497997492336785</v>
      </c>
      <c r="AI141" s="14">
        <f t="shared" si="341"/>
        <v>0.56989736750818631</v>
      </c>
      <c r="AJ141" s="14">
        <f t="shared" si="341"/>
        <v>0.64033266097526942</v>
      </c>
      <c r="AK141" s="14">
        <f t="shared" si="341"/>
        <v>0.79972545861081146</v>
      </c>
      <c r="AL141" s="14">
        <f t="shared" si="341"/>
        <v>1.1688200056381892</v>
      </c>
      <c r="AM141" s="14">
        <f t="shared" si="341"/>
        <v>0.64129220019171862</v>
      </c>
      <c r="AN141" s="14">
        <f t="shared" si="341"/>
        <v>0.82058284441161822</v>
      </c>
      <c r="AO141" s="14">
        <f t="shared" si="341"/>
        <v>0.73002094011474272</v>
      </c>
      <c r="AP141" s="14">
        <f t="shared" si="341"/>
        <v>0.64720057795803221</v>
      </c>
      <c r="AQ141" s="14">
        <f t="shared" si="341"/>
        <v>0.64782966626566663</v>
      </c>
      <c r="AR141" s="14">
        <f t="shared" si="347"/>
        <v>0.67452900819329209</v>
      </c>
      <c r="AS141" s="14">
        <f t="shared" si="347"/>
        <v>0.53512162878894376</v>
      </c>
      <c r="AT141" s="14">
        <f t="shared" si="347"/>
        <v>0.31952771877478081</v>
      </c>
      <c r="AU141" s="14">
        <f t="shared" si="347"/>
        <v>0.92982995352636</v>
      </c>
      <c r="AV141" s="15"/>
      <c r="AW141" s="15"/>
      <c r="BC141" s="16">
        <f t="shared" si="340"/>
        <v>-0.40336378379244819</v>
      </c>
      <c r="BD141" s="16">
        <f t="shared" si="340"/>
        <v>-0.33868345561527469</v>
      </c>
      <c r="BE141" s="16">
        <f t="shared" si="340"/>
        <v>-0.43216996631055238</v>
      </c>
      <c r="BF141" s="16">
        <f t="shared" si="340"/>
        <v>-0.35953361918537241</v>
      </c>
      <c r="BG141" s="16">
        <f t="shared" si="340"/>
        <v>-0.34689203493324405</v>
      </c>
      <c r="BH141" s="16">
        <f t="shared" si="340"/>
        <v>-0.33344409684805842</v>
      </c>
      <c r="BI141" s="16">
        <f t="shared" si="340"/>
        <v>-0.40502002507663215</v>
      </c>
      <c r="BJ141" s="16">
        <f t="shared" si="340"/>
        <v>-0.43010263249181369</v>
      </c>
      <c r="BK141" s="16">
        <f t="shared" si="340"/>
        <v>-0.35966733902473058</v>
      </c>
      <c r="BL141" s="16">
        <f t="shared" si="340"/>
        <v>-0.20027454138918854</v>
      </c>
      <c r="BM141" s="16">
        <f t="shared" si="340"/>
        <v>0.16882000563818922</v>
      </c>
      <c r="BN141" s="16">
        <f t="shared" si="340"/>
        <v>-0.35870779980828138</v>
      </c>
      <c r="BO141" s="16">
        <f t="shared" si="340"/>
        <v>-0.17941715558838178</v>
      </c>
      <c r="BP141" s="16">
        <f t="shared" si="340"/>
        <v>-0.26997905988525728</v>
      </c>
      <c r="BQ141" s="16">
        <f t="shared" si="340"/>
        <v>-0.35279942204196779</v>
      </c>
      <c r="BR141" s="16">
        <f t="shared" si="340"/>
        <v>-0.35217033373433337</v>
      </c>
      <c r="BS141" s="16">
        <f t="shared" si="346"/>
        <v>-0.32547099180670791</v>
      </c>
      <c r="BT141" s="16">
        <f t="shared" si="346"/>
        <v>-0.46487837121105624</v>
      </c>
      <c r="BU141" s="16">
        <f t="shared" si="346"/>
        <v>-0.68047228122521919</v>
      </c>
      <c r="BV141" s="16">
        <f t="shared" si="346"/>
        <v>-7.0170046473640002E-2</v>
      </c>
    </row>
    <row r="142" spans="1:74" x14ac:dyDescent="0.2">
      <c r="A142" s="12"/>
      <c r="B142" s="12"/>
      <c r="C142" t="str">
        <f t="shared" si="342"/>
        <v>Reshoring</v>
      </c>
      <c r="D142" s="8">
        <v>59.858117531775122</v>
      </c>
      <c r="E142" s="8">
        <v>955.16735848687097</v>
      </c>
      <c r="F142" s="8">
        <v>0.23306674451110151</v>
      </c>
      <c r="G142" s="8">
        <v>17.686407018165564</v>
      </c>
      <c r="H142" s="8">
        <v>29.267294202377155</v>
      </c>
      <c r="I142" s="8">
        <v>4.9853317005092421E-2</v>
      </c>
      <c r="J142" s="8">
        <v>60.643342063152168</v>
      </c>
      <c r="K142" s="8">
        <v>12.644533273182724</v>
      </c>
      <c r="L142" s="8">
        <v>387.84089426030704</v>
      </c>
      <c r="M142" s="8">
        <v>4.0869827255935762</v>
      </c>
      <c r="N142" s="8">
        <v>0.82653025913111167</v>
      </c>
      <c r="O142" s="8">
        <v>37.51351811628146</v>
      </c>
      <c r="P142" s="8">
        <v>4.2474910131077943E-3</v>
      </c>
      <c r="Q142" s="8">
        <v>3.2578980859765494</v>
      </c>
      <c r="R142" s="8">
        <v>0.52594630657062191</v>
      </c>
      <c r="S142" s="8">
        <v>0.53141976394807977</v>
      </c>
      <c r="T142" s="8">
        <v>3.3169779736067428E-5</v>
      </c>
      <c r="U142" s="8">
        <v>0.63260501117877832</v>
      </c>
      <c r="V142" s="8">
        <v>922.09641593801928</v>
      </c>
      <c r="W142" s="8">
        <v>0.67591229810083031</v>
      </c>
      <c r="X142" s="13">
        <f>1-AB142/AB143</f>
        <v>9.2597206344465333E-2</v>
      </c>
      <c r="Y142" s="12"/>
      <c r="Z142" s="12"/>
      <c r="AA142" t="str">
        <f t="shared" si="343"/>
        <v>Reshoring</v>
      </c>
      <c r="AB142" s="14">
        <f t="shared" si="341"/>
        <v>0.64691829302242343</v>
      </c>
      <c r="AC142" s="14">
        <f t="shared" si="341"/>
        <v>0.70547482486450563</v>
      </c>
      <c r="AD142" s="14">
        <f t="shared" ref="AD142:AQ205" si="358">F142/F$113</f>
        <v>0.45910136790942763</v>
      </c>
      <c r="AE142" s="14">
        <f t="shared" si="358"/>
        <v>0.70013455285716208</v>
      </c>
      <c r="AF142" s="14">
        <f t="shared" si="358"/>
        <v>0.56302163409276162</v>
      </c>
      <c r="AG142" s="14">
        <f t="shared" si="358"/>
        <v>0.57782554684735232</v>
      </c>
      <c r="AH142" s="14">
        <f t="shared" si="358"/>
        <v>0.64435150946410691</v>
      </c>
      <c r="AI142" s="14">
        <f t="shared" si="358"/>
        <v>0.86659049513866615</v>
      </c>
      <c r="AJ142" s="14">
        <f t="shared" si="358"/>
        <v>0.57103043880180127</v>
      </c>
      <c r="AK142" s="14">
        <f t="shared" si="358"/>
        <v>0.73611715794538712</v>
      </c>
      <c r="AL142" s="14">
        <f t="shared" si="358"/>
        <v>1.0638022144851207</v>
      </c>
      <c r="AM142" s="14">
        <f t="shared" si="358"/>
        <v>0.5491298067824586</v>
      </c>
      <c r="AN142" s="14">
        <f t="shared" si="358"/>
        <v>0.73289363976804034</v>
      </c>
      <c r="AO142" s="14">
        <f t="shared" si="358"/>
        <v>0.57252617527263794</v>
      </c>
      <c r="AP142" s="14">
        <f t="shared" si="358"/>
        <v>1.0510712982506369</v>
      </c>
      <c r="AQ142" s="14">
        <f t="shared" si="358"/>
        <v>1.049129268770167</v>
      </c>
      <c r="AR142" s="14">
        <f t="shared" si="347"/>
        <v>0.81180109780645116</v>
      </c>
      <c r="AS142" s="14">
        <f t="shared" si="347"/>
        <v>0.41409776101413137</v>
      </c>
      <c r="AT142" s="14">
        <f t="shared" si="347"/>
        <v>0.1533818392576323</v>
      </c>
      <c r="AU142" s="14">
        <f t="shared" si="347"/>
        <v>0.88481915093637142</v>
      </c>
      <c r="AV142" s="15"/>
      <c r="AW142" s="15"/>
      <c r="BC142" s="16">
        <f t="shared" si="340"/>
        <v>-0.35308170697757657</v>
      </c>
      <c r="BD142" s="16">
        <f t="shared" ref="BD142:BR199" si="359">AC142-1</f>
        <v>-0.29452517513549437</v>
      </c>
      <c r="BE142" s="16">
        <f t="shared" si="359"/>
        <v>-0.54089863209057243</v>
      </c>
      <c r="BF142" s="16">
        <f t="shared" si="359"/>
        <v>-0.29986544714283792</v>
      </c>
      <c r="BG142" s="16">
        <f t="shared" si="359"/>
        <v>-0.43697836590723838</v>
      </c>
      <c r="BH142" s="16">
        <f t="shared" si="359"/>
        <v>-0.42217445315264768</v>
      </c>
      <c r="BI142" s="16">
        <f t="shared" si="359"/>
        <v>-0.35564849053589309</v>
      </c>
      <c r="BJ142" s="16">
        <f t="shared" si="359"/>
        <v>-0.13340950486133385</v>
      </c>
      <c r="BK142" s="16">
        <f t="shared" si="359"/>
        <v>-0.42896956119819873</v>
      </c>
      <c r="BL142" s="16">
        <f t="shared" si="359"/>
        <v>-0.26388284205461288</v>
      </c>
      <c r="BM142" s="16">
        <f t="shared" si="359"/>
        <v>6.380221448512069E-2</v>
      </c>
      <c r="BN142" s="16">
        <f t="shared" si="359"/>
        <v>-0.4508701932175414</v>
      </c>
      <c r="BO142" s="16">
        <f t="shared" si="359"/>
        <v>-0.26710636023195966</v>
      </c>
      <c r="BP142" s="16">
        <f t="shared" si="359"/>
        <v>-0.42747382472736206</v>
      </c>
      <c r="BQ142" s="16">
        <f t="shared" si="359"/>
        <v>5.1071298250636943E-2</v>
      </c>
      <c r="BR142" s="16">
        <f t="shared" si="359"/>
        <v>4.9129268770166989E-2</v>
      </c>
      <c r="BS142" s="16">
        <f t="shared" si="346"/>
        <v>-0.18819890219354884</v>
      </c>
      <c r="BT142" s="16">
        <f t="shared" si="346"/>
        <v>-0.58590223898586857</v>
      </c>
      <c r="BU142" s="16">
        <f t="shared" si="346"/>
        <v>-0.84661816074236773</v>
      </c>
      <c r="BV142" s="16">
        <f t="shared" si="346"/>
        <v>-0.11518084906362858</v>
      </c>
    </row>
    <row r="143" spans="1:74" x14ac:dyDescent="0.2">
      <c r="A143" s="12"/>
      <c r="B143" s="12"/>
      <c r="C143" t="str">
        <f t="shared" si="342"/>
        <v>BAU</v>
      </c>
      <c r="D143" s="8">
        <v>65.966424117598947</v>
      </c>
      <c r="E143" s="8">
        <v>994.62961053065101</v>
      </c>
      <c r="F143" s="8">
        <v>0.30224485178943555</v>
      </c>
      <c r="G143" s="8">
        <v>18.467985477088291</v>
      </c>
      <c r="H143" s="8">
        <v>35.00253788320876</v>
      </c>
      <c r="I143" s="8">
        <v>6.0524397091457675E-2</v>
      </c>
      <c r="J143" s="8">
        <v>67.028260986275242</v>
      </c>
      <c r="K143" s="8">
        <v>9.6417722122369298</v>
      </c>
      <c r="L143" s="8">
        <v>475.03729083114655</v>
      </c>
      <c r="M143" s="8">
        <v>4.1182034365222329</v>
      </c>
      <c r="N143" s="8">
        <v>0.87799261255253047</v>
      </c>
      <c r="O143" s="8">
        <v>45.451432259114085</v>
      </c>
      <c r="P143" s="8">
        <v>4.9020257042179226E-3</v>
      </c>
      <c r="Q143" s="8">
        <v>4.2763922642569119</v>
      </c>
      <c r="R143" s="8">
        <v>0.41287703779301804</v>
      </c>
      <c r="S143" s="8">
        <v>0.41770981044723099</v>
      </c>
      <c r="T143" s="8">
        <v>3.1135522733974168E-5</v>
      </c>
      <c r="U143" s="8">
        <v>0.86116506420344419</v>
      </c>
      <c r="V143" s="8">
        <v>2553.1918041155054</v>
      </c>
      <c r="W143" s="8">
        <v>0.6961279700210482</v>
      </c>
      <c r="Y143" s="12"/>
      <c r="Z143" s="12"/>
      <c r="AA143" t="str">
        <f t="shared" si="343"/>
        <v>BAU</v>
      </c>
      <c r="AB143" s="14">
        <f t="shared" ref="AB143:AF206" si="360">D143/D$113</f>
        <v>0.71293398868243341</v>
      </c>
      <c r="AC143" s="14">
        <f t="shared" si="360"/>
        <v>0.7346211572867597</v>
      </c>
      <c r="AD143" s="14">
        <f t="shared" si="358"/>
        <v>0.5953703313237062</v>
      </c>
      <c r="AE143" s="14">
        <f t="shared" si="358"/>
        <v>0.73107413738095028</v>
      </c>
      <c r="AF143" s="14">
        <f t="shared" si="358"/>
        <v>0.67335182884099098</v>
      </c>
      <c r="AG143" s="14">
        <f t="shared" si="358"/>
        <v>0.70150884530723312</v>
      </c>
      <c r="AH143" s="14">
        <f t="shared" si="358"/>
        <v>0.71219295760916401</v>
      </c>
      <c r="AI143" s="14">
        <f t="shared" si="358"/>
        <v>0.66079688153752625</v>
      </c>
      <c r="AJ143" s="14">
        <f t="shared" si="358"/>
        <v>0.69941245661543494</v>
      </c>
      <c r="AK143" s="14">
        <f t="shared" si="358"/>
        <v>0.74174040192288637</v>
      </c>
      <c r="AL143" s="14">
        <f t="shared" si="358"/>
        <v>1.1300378603402073</v>
      </c>
      <c r="AM143" s="14">
        <f t="shared" si="358"/>
        <v>0.66532646010614604</v>
      </c>
      <c r="AN143" s="14">
        <f t="shared" si="358"/>
        <v>0.84583191571536553</v>
      </c>
      <c r="AO143" s="14">
        <f t="shared" si="358"/>
        <v>0.75151107935490191</v>
      </c>
      <c r="AP143" s="14">
        <f t="shared" si="358"/>
        <v>0.82510932905032952</v>
      </c>
      <c r="AQ143" s="14">
        <f t="shared" si="358"/>
        <v>0.82464299923072515</v>
      </c>
      <c r="AR143" s="14">
        <f t="shared" si="347"/>
        <v>0.76201445223147035</v>
      </c>
      <c r="AS143" s="14">
        <f t="shared" si="347"/>
        <v>0.56371119205291531</v>
      </c>
      <c r="AT143" s="14">
        <f t="shared" si="347"/>
        <v>0.42469881470515525</v>
      </c>
      <c r="AU143" s="14">
        <f t="shared" si="347"/>
        <v>0.91128295950194227</v>
      </c>
      <c r="AV143" s="15"/>
      <c r="AW143" s="15"/>
      <c r="BC143" s="16">
        <f t="shared" ref="BC143:BR206" si="361">AB143-1</f>
        <v>-0.28706601131756659</v>
      </c>
      <c r="BD143" s="16">
        <f t="shared" si="359"/>
        <v>-0.2653788427132403</v>
      </c>
      <c r="BE143" s="16">
        <f t="shared" si="359"/>
        <v>-0.4046296686762938</v>
      </c>
      <c r="BF143" s="16">
        <f t="shared" si="359"/>
        <v>-0.26892586261904972</v>
      </c>
      <c r="BG143" s="16">
        <f t="shared" si="359"/>
        <v>-0.32664817115900902</v>
      </c>
      <c r="BH143" s="16">
        <f t="shared" si="359"/>
        <v>-0.29849115469276688</v>
      </c>
      <c r="BI143" s="16">
        <f t="shared" si="359"/>
        <v>-0.28780704239083599</v>
      </c>
      <c r="BJ143" s="16">
        <f t="shared" si="359"/>
        <v>-0.33920311846247375</v>
      </c>
      <c r="BK143" s="16">
        <f t="shared" si="359"/>
        <v>-0.30058754338456506</v>
      </c>
      <c r="BL143" s="16">
        <f t="shared" si="359"/>
        <v>-0.25825959807711363</v>
      </c>
      <c r="BM143" s="16">
        <f t="shared" si="359"/>
        <v>0.13003786034020726</v>
      </c>
      <c r="BN143" s="16">
        <f t="shared" si="359"/>
        <v>-0.33467353989385396</v>
      </c>
      <c r="BO143" s="16">
        <f t="shared" si="359"/>
        <v>-0.15416808428463447</v>
      </c>
      <c r="BP143" s="16">
        <f t="shared" si="359"/>
        <v>-0.24848892064509809</v>
      </c>
      <c r="BQ143" s="16">
        <f t="shared" si="359"/>
        <v>-0.17489067094967048</v>
      </c>
      <c r="BR143" s="16">
        <f t="shared" si="359"/>
        <v>-0.17535700076927485</v>
      </c>
      <c r="BS143" s="16">
        <f t="shared" si="346"/>
        <v>-0.23798554776852965</v>
      </c>
      <c r="BT143" s="16">
        <f t="shared" si="346"/>
        <v>-0.43628880794708469</v>
      </c>
      <c r="BU143" s="16">
        <f t="shared" si="346"/>
        <v>-0.57530118529484475</v>
      </c>
      <c r="BV143" s="16">
        <f t="shared" si="346"/>
        <v>-8.8717040498057731E-2</v>
      </c>
    </row>
    <row r="144" spans="1:74" x14ac:dyDescent="0.2">
      <c r="A144" s="12"/>
      <c r="B144" s="12" t="str">
        <f t="shared" ref="B144:B180" si="362">B132</f>
        <v>BT4</v>
      </c>
      <c r="C144" t="str">
        <f t="shared" si="342"/>
        <v>Ally-shoring</v>
      </c>
      <c r="D144" s="8">
        <v>72.970411311671796</v>
      </c>
      <c r="E144" s="8">
        <v>1187.3461069139328</v>
      </c>
      <c r="F144" s="8">
        <v>0.51856708501269644</v>
      </c>
      <c r="G144" s="8">
        <v>21.335522481292049</v>
      </c>
      <c r="H144" s="8">
        <v>48.758967430222057</v>
      </c>
      <c r="I144" s="8">
        <v>7.7651182500788479E-2</v>
      </c>
      <c r="J144" s="8">
        <v>74.034839985173804</v>
      </c>
      <c r="K144" s="8">
        <v>11.88459303445387</v>
      </c>
      <c r="L144" s="8">
        <v>589.05790937113011</v>
      </c>
      <c r="M144" s="8">
        <v>6.1754047963618666</v>
      </c>
      <c r="N144" s="8">
        <v>0.80382292305803205</v>
      </c>
      <c r="O144" s="8">
        <v>63.546169717269358</v>
      </c>
      <c r="P144" s="8">
        <v>5.356042684805256E-3</v>
      </c>
      <c r="Q144" s="8">
        <v>5.3647581490096972</v>
      </c>
      <c r="R144" s="8">
        <v>0.4058883778331267</v>
      </c>
      <c r="S144" s="8">
        <v>0.41152350241879032</v>
      </c>
      <c r="T144" s="8">
        <v>3.5576118051493188E-5</v>
      </c>
      <c r="U144" s="8">
        <v>1.5964974265008751</v>
      </c>
      <c r="V144" s="8">
        <v>4729.8160511647875</v>
      </c>
      <c r="W144" s="8">
        <v>0.75815751969409229</v>
      </c>
      <c r="X144" s="13">
        <f>1-AB144/AB146</f>
        <v>0.17669442050695572</v>
      </c>
      <c r="Y144" s="12"/>
      <c r="Z144" s="12" t="str">
        <f t="shared" ref="Z144:Z180" si="363">Z132</f>
        <v>BT4</v>
      </c>
      <c r="AA144" t="str">
        <f t="shared" si="343"/>
        <v>Ally-shoring</v>
      </c>
      <c r="AB144" s="14">
        <f t="shared" si="360"/>
        <v>0.78862977777127796</v>
      </c>
      <c r="AC144" s="14">
        <f t="shared" si="360"/>
        <v>0.87695918352529523</v>
      </c>
      <c r="AD144" s="14">
        <f t="shared" si="358"/>
        <v>1.0214878943005674</v>
      </c>
      <c r="AE144" s="14">
        <f t="shared" si="358"/>
        <v>0.84458852931920603</v>
      </c>
      <c r="AF144" s="14">
        <f t="shared" si="358"/>
        <v>0.93798741111536099</v>
      </c>
      <c r="AG144" s="14">
        <f t="shared" si="358"/>
        <v>0.90001708386381574</v>
      </c>
      <c r="AH144" s="14">
        <f t="shared" si="358"/>
        <v>0.78663970807714323</v>
      </c>
      <c r="AI144" s="14">
        <f t="shared" si="358"/>
        <v>0.81450814670176963</v>
      </c>
      <c r="AJ144" s="14">
        <f t="shared" si="358"/>
        <v>0.86728862645955729</v>
      </c>
      <c r="AK144" s="14">
        <f t="shared" si="358"/>
        <v>1.112268324354122</v>
      </c>
      <c r="AL144" s="14">
        <f t="shared" si="358"/>
        <v>1.0345762858119296</v>
      </c>
      <c r="AM144" s="14">
        <f t="shared" si="358"/>
        <v>0.93020056904405413</v>
      </c>
      <c r="AN144" s="14">
        <f t="shared" si="358"/>
        <v>0.92417137691546902</v>
      </c>
      <c r="AO144" s="14">
        <f t="shared" si="358"/>
        <v>0.94277487608841892</v>
      </c>
      <c r="AP144" s="14">
        <f t="shared" si="358"/>
        <v>0.81114292258391407</v>
      </c>
      <c r="AQ144" s="14">
        <f t="shared" si="358"/>
        <v>0.8124299856046473</v>
      </c>
      <c r="AR144" s="14">
        <f t="shared" si="347"/>
        <v>0.8706941052879642</v>
      </c>
      <c r="AS144" s="14">
        <f t="shared" si="347"/>
        <v>1.0450533873371457</v>
      </c>
      <c r="AT144" s="14">
        <f t="shared" si="347"/>
        <v>0.78675925070149111</v>
      </c>
      <c r="AU144" s="14">
        <f t="shared" si="347"/>
        <v>0.99248422426496452</v>
      </c>
      <c r="AV144" s="15"/>
      <c r="AW144" s="15"/>
      <c r="BC144" s="16">
        <f t="shared" si="361"/>
        <v>-0.21137022222872204</v>
      </c>
      <c r="BD144" s="16">
        <f t="shared" si="359"/>
        <v>-0.12304081647470477</v>
      </c>
      <c r="BE144" s="16">
        <f t="shared" si="359"/>
        <v>2.1487894300567412E-2</v>
      </c>
      <c r="BF144" s="16">
        <f t="shared" si="359"/>
        <v>-0.15541147068079397</v>
      </c>
      <c r="BG144" s="16">
        <f t="shared" si="359"/>
        <v>-6.2012588884639008E-2</v>
      </c>
      <c r="BH144" s="16">
        <f t="shared" si="359"/>
        <v>-9.9982916136184263E-2</v>
      </c>
      <c r="BI144" s="16">
        <f t="shared" si="359"/>
        <v>-0.21336029192285677</v>
      </c>
      <c r="BJ144" s="16">
        <f t="shared" si="359"/>
        <v>-0.18549185329823037</v>
      </c>
      <c r="BK144" s="16">
        <f t="shared" si="359"/>
        <v>-0.13271137354044271</v>
      </c>
      <c r="BL144" s="16">
        <f t="shared" si="359"/>
        <v>0.11226832435412204</v>
      </c>
      <c r="BM144" s="16">
        <f t="shared" si="359"/>
        <v>3.4576285811929619E-2</v>
      </c>
      <c r="BN144" s="16">
        <f t="shared" si="359"/>
        <v>-6.9799430955945874E-2</v>
      </c>
      <c r="BO144" s="16">
        <f t="shared" si="359"/>
        <v>-7.5828623084530977E-2</v>
      </c>
      <c r="BP144" s="16">
        <f t="shared" si="359"/>
        <v>-5.7225123911581077E-2</v>
      </c>
      <c r="BQ144" s="16">
        <f t="shared" si="359"/>
        <v>-0.18885707741608593</v>
      </c>
      <c r="BR144" s="16">
        <f t="shared" si="359"/>
        <v>-0.1875700143953527</v>
      </c>
      <c r="BS144" s="16">
        <f t="shared" si="346"/>
        <v>-0.1293058947120358</v>
      </c>
      <c r="BT144" s="16">
        <f t="shared" si="346"/>
        <v>4.5053387337145701E-2</v>
      </c>
      <c r="BU144" s="16">
        <f t="shared" si="346"/>
        <v>-0.21324074929850889</v>
      </c>
      <c r="BV144" s="16">
        <f t="shared" si="346"/>
        <v>-7.5157757350354792E-3</v>
      </c>
    </row>
    <row r="145" spans="1:74" x14ac:dyDescent="0.2">
      <c r="A145" s="12"/>
      <c r="B145" s="12"/>
      <c r="C145" t="str">
        <f t="shared" si="342"/>
        <v>Reshoring</v>
      </c>
      <c r="D145" s="8">
        <v>71.850599782129123</v>
      </c>
      <c r="E145" s="8">
        <v>1158.4505501753458</v>
      </c>
      <c r="F145" s="8">
        <v>0.26427732141405008</v>
      </c>
      <c r="G145" s="8">
        <v>21.258267572831251</v>
      </c>
      <c r="H145" s="8">
        <v>37.77443985765975</v>
      </c>
      <c r="I145" s="8">
        <v>6.0171702203360468E-2</v>
      </c>
      <c r="J145" s="8">
        <v>72.798663824608425</v>
      </c>
      <c r="K145" s="8">
        <v>23.623715050733907</v>
      </c>
      <c r="L145" s="8">
        <v>488.38712067714044</v>
      </c>
      <c r="M145" s="8">
        <v>5.2252353397266127</v>
      </c>
      <c r="N145" s="8">
        <v>0.53185186914922278</v>
      </c>
      <c r="O145" s="8">
        <v>48.52290393545826</v>
      </c>
      <c r="P145" s="8">
        <v>3.9450122910694935E-3</v>
      </c>
      <c r="Q145" s="8">
        <v>2.9601094941318462</v>
      </c>
      <c r="R145" s="8">
        <v>0.59364303553364439</v>
      </c>
      <c r="S145" s="8">
        <v>0.59997708288789842</v>
      </c>
      <c r="T145" s="8">
        <v>3.9463387719343046E-5</v>
      </c>
      <c r="U145" s="8">
        <v>0.70408673879900185</v>
      </c>
      <c r="V145" s="8">
        <v>1837.474245338447</v>
      </c>
      <c r="W145" s="8">
        <v>0.67900636351370569</v>
      </c>
      <c r="X145" s="13">
        <f>1-AB145/AB146</f>
        <v>0.18932895365101732</v>
      </c>
      <c r="Y145" s="12"/>
      <c r="Z145" s="12"/>
      <c r="AA145" t="str">
        <f t="shared" si="343"/>
        <v>Reshoring</v>
      </c>
      <c r="AB145" s="14">
        <f t="shared" si="360"/>
        <v>0.77652738309082348</v>
      </c>
      <c r="AC145" s="14">
        <f t="shared" si="360"/>
        <v>0.85561728186964181</v>
      </c>
      <c r="AD145" s="14">
        <f t="shared" si="358"/>
        <v>0.52058083199789418</v>
      </c>
      <c r="AE145" s="14">
        <f t="shared" si="358"/>
        <v>0.84153031457068939</v>
      </c>
      <c r="AF145" s="14">
        <f t="shared" si="358"/>
        <v>0.72667554125556699</v>
      </c>
      <c r="AG145" s="14">
        <f t="shared" si="358"/>
        <v>0.69742093042357112</v>
      </c>
      <c r="AH145" s="14">
        <f t="shared" si="358"/>
        <v>0.77350501022037998</v>
      </c>
      <c r="AI145" s="14">
        <f t="shared" si="358"/>
        <v>1.6190464670015674</v>
      </c>
      <c r="AJ145" s="14">
        <f t="shared" si="358"/>
        <v>0.71906783413674091</v>
      </c>
      <c r="AK145" s="14">
        <f t="shared" si="358"/>
        <v>0.94113081608797866</v>
      </c>
      <c r="AL145" s="14">
        <f t="shared" si="358"/>
        <v>0.68453052980029361</v>
      </c>
      <c r="AM145" s="14">
        <f t="shared" si="358"/>
        <v>0.71028722979297121</v>
      </c>
      <c r="AN145" s="14">
        <f t="shared" si="358"/>
        <v>0.68070171496751353</v>
      </c>
      <c r="AO145" s="14">
        <f t="shared" si="358"/>
        <v>0.52019434688839672</v>
      </c>
      <c r="AP145" s="14">
        <f t="shared" si="358"/>
        <v>1.1863590413330789</v>
      </c>
      <c r="AQ145" s="14">
        <f t="shared" si="358"/>
        <v>1.184475175655185</v>
      </c>
      <c r="AR145" s="14">
        <f t="shared" si="347"/>
        <v>0.96583160119357825</v>
      </c>
      <c r="AS145" s="14">
        <f t="shared" si="347"/>
        <v>0.46088908077588914</v>
      </c>
      <c r="AT145" s="14">
        <f t="shared" si="347"/>
        <v>0.30564610648859197</v>
      </c>
      <c r="AU145" s="14">
        <f t="shared" si="347"/>
        <v>0.88886951122609292</v>
      </c>
      <c r="AV145" s="15"/>
      <c r="AW145" s="15"/>
      <c r="BC145" s="16">
        <f t="shared" si="361"/>
        <v>-0.22347261690917652</v>
      </c>
      <c r="BD145" s="16">
        <f t="shared" si="359"/>
        <v>-0.14438271813035819</v>
      </c>
      <c r="BE145" s="16">
        <f t="shared" si="359"/>
        <v>-0.47941916800210582</v>
      </c>
      <c r="BF145" s="16">
        <f t="shared" si="359"/>
        <v>-0.15846968542931061</v>
      </c>
      <c r="BG145" s="16">
        <f t="shared" si="359"/>
        <v>-0.27332445874443301</v>
      </c>
      <c r="BH145" s="16">
        <f t="shared" si="359"/>
        <v>-0.30257906957642888</v>
      </c>
      <c r="BI145" s="16">
        <f t="shared" si="359"/>
        <v>-0.22649498977962002</v>
      </c>
      <c r="BJ145" s="16">
        <f t="shared" si="359"/>
        <v>0.6190464670015674</v>
      </c>
      <c r="BK145" s="16">
        <f t="shared" si="359"/>
        <v>-0.28093216586325909</v>
      </c>
      <c r="BL145" s="16">
        <f t="shared" si="359"/>
        <v>-5.8869183912021339E-2</v>
      </c>
      <c r="BM145" s="16">
        <f t="shared" si="359"/>
        <v>-0.31546947019970639</v>
      </c>
      <c r="BN145" s="16">
        <f t="shared" si="359"/>
        <v>-0.28971277020702879</v>
      </c>
      <c r="BO145" s="16">
        <f t="shared" si="359"/>
        <v>-0.31929828503248647</v>
      </c>
      <c r="BP145" s="16">
        <f t="shared" si="359"/>
        <v>-0.47980565311160328</v>
      </c>
      <c r="BQ145" s="16">
        <f t="shared" si="359"/>
        <v>0.1863590413330789</v>
      </c>
      <c r="BR145" s="16">
        <f t="shared" si="359"/>
        <v>0.18447517565518501</v>
      </c>
      <c r="BS145" s="16">
        <f t="shared" si="346"/>
        <v>-3.4168398806421751E-2</v>
      </c>
      <c r="BT145" s="16">
        <f t="shared" si="346"/>
        <v>-0.53911091922411081</v>
      </c>
      <c r="BU145" s="16">
        <f t="shared" si="346"/>
        <v>-0.69435389351140797</v>
      </c>
      <c r="BV145" s="16">
        <f t="shared" si="346"/>
        <v>-0.11113048877390708</v>
      </c>
    </row>
    <row r="146" spans="1:74" x14ac:dyDescent="0.2">
      <c r="A146" s="12"/>
      <c r="B146" s="12"/>
      <c r="C146" t="str">
        <f t="shared" si="342"/>
        <v>BAU</v>
      </c>
      <c r="D146" s="8">
        <v>88.631017606614293</v>
      </c>
      <c r="E146" s="8">
        <v>1315.6746087371105</v>
      </c>
      <c r="F146" s="8">
        <v>0.49585508450151938</v>
      </c>
      <c r="G146" s="8">
        <v>24.406251268106647</v>
      </c>
      <c r="H146" s="8">
        <v>50.208045983783315</v>
      </c>
      <c r="I146" s="8">
        <v>8.2744921558456364E-2</v>
      </c>
      <c r="J146" s="8">
        <v>90.144095967299052</v>
      </c>
      <c r="K146" s="8">
        <v>14.075244621165504</v>
      </c>
      <c r="L146" s="8">
        <v>652.50999101317166</v>
      </c>
      <c r="M146" s="8">
        <v>5.511510563168712</v>
      </c>
      <c r="N146" s="8">
        <v>0.75180264437569655</v>
      </c>
      <c r="O146" s="8">
        <v>65.96803667693321</v>
      </c>
      <c r="P146" s="8">
        <v>5.6584766148648014E-3</v>
      </c>
      <c r="Q146" s="8">
        <v>5.5472353996765795</v>
      </c>
      <c r="R146" s="8">
        <v>0.48678161456903812</v>
      </c>
      <c r="S146" s="8">
        <v>0.49283510461301527</v>
      </c>
      <c r="T146" s="8">
        <v>3.9299512440624098E-5</v>
      </c>
      <c r="U146" s="8">
        <v>1.495772545615099</v>
      </c>
      <c r="V146" s="8">
        <v>5906.9994427612191</v>
      </c>
      <c r="W146" s="8">
        <v>0.73164188187432844</v>
      </c>
      <c r="X146" s="13">
        <f>1-AB143/AB146</f>
        <v>0.25571852948379048</v>
      </c>
      <c r="Y146" s="12"/>
      <c r="Z146" s="12"/>
      <c r="AA146" t="str">
        <f t="shared" si="343"/>
        <v>BAU</v>
      </c>
      <c r="AB146" s="14">
        <f t="shared" si="360"/>
        <v>0.95788222188033978</v>
      </c>
      <c r="AC146" s="14">
        <f t="shared" si="360"/>
        <v>0.97174103148568602</v>
      </c>
      <c r="AD146" s="14">
        <f t="shared" si="358"/>
        <v>0.97674916280751922</v>
      </c>
      <c r="AE146" s="14">
        <f t="shared" si="358"/>
        <v>0.96614647627213357</v>
      </c>
      <c r="AF146" s="14">
        <f t="shared" si="358"/>
        <v>0.9658636667580357</v>
      </c>
      <c r="AG146" s="14">
        <f t="shared" si="358"/>
        <v>0.95905613549189517</v>
      </c>
      <c r="AH146" s="14">
        <f t="shared" si="358"/>
        <v>0.95780480312775329</v>
      </c>
      <c r="AI146" s="14">
        <f t="shared" si="358"/>
        <v>0.96464400400786532</v>
      </c>
      <c r="AJ146" s="14">
        <f t="shared" si="358"/>
        <v>0.96071113697652244</v>
      </c>
      <c r="AK146" s="14">
        <f t="shared" si="358"/>
        <v>0.99269259601690485</v>
      </c>
      <c r="AL146" s="14">
        <f t="shared" si="358"/>
        <v>0.96762255114941775</v>
      </c>
      <c r="AM146" s="14">
        <f t="shared" si="358"/>
        <v>0.965652304908727</v>
      </c>
      <c r="AN146" s="14">
        <f t="shared" si="358"/>
        <v>0.97635557297537212</v>
      </c>
      <c r="AO146" s="14">
        <f t="shared" si="358"/>
        <v>0.9748424852159957</v>
      </c>
      <c r="AP146" s="14">
        <f t="shared" si="358"/>
        <v>0.97280307361739948</v>
      </c>
      <c r="AQ146" s="14">
        <f t="shared" si="358"/>
        <v>0.97295540738947284</v>
      </c>
      <c r="AR146" s="14">
        <f t="shared" si="347"/>
        <v>0.96182089831204165</v>
      </c>
      <c r="AS146" s="14">
        <f t="shared" si="347"/>
        <v>0.97911975273710694</v>
      </c>
      <c r="AT146" s="14">
        <f t="shared" si="347"/>
        <v>0.98257234641005842</v>
      </c>
      <c r="AU146" s="14">
        <f t="shared" si="347"/>
        <v>0.95777329474327699</v>
      </c>
      <c r="AV146" s="15"/>
      <c r="AW146" s="15"/>
      <c r="BC146" s="16">
        <f t="shared" si="361"/>
        <v>-4.2117778119660221E-2</v>
      </c>
      <c r="BD146" s="16">
        <f t="shared" si="359"/>
        <v>-2.8258968514313976E-2</v>
      </c>
      <c r="BE146" s="16">
        <f t="shared" si="359"/>
        <v>-2.3250837192480778E-2</v>
      </c>
      <c r="BF146" s="16">
        <f t="shared" si="359"/>
        <v>-3.385352372786643E-2</v>
      </c>
      <c r="BG146" s="16">
        <f t="shared" si="359"/>
        <v>-3.4136333241964301E-2</v>
      </c>
      <c r="BH146" s="16">
        <f t="shared" si="359"/>
        <v>-4.0943864508104832E-2</v>
      </c>
      <c r="BI146" s="16">
        <f t="shared" si="359"/>
        <v>-4.219519687224671E-2</v>
      </c>
      <c r="BJ146" s="16">
        <f t="shared" si="359"/>
        <v>-3.5355995992134681E-2</v>
      </c>
      <c r="BK146" s="16">
        <f t="shared" si="359"/>
        <v>-3.928886302347756E-2</v>
      </c>
      <c r="BL146" s="16">
        <f t="shared" si="359"/>
        <v>-7.3074039830951509E-3</v>
      </c>
      <c r="BM146" s="16">
        <f t="shared" si="359"/>
        <v>-3.2377448850582247E-2</v>
      </c>
      <c r="BN146" s="16">
        <f t="shared" si="359"/>
        <v>-3.4347695091273001E-2</v>
      </c>
      <c r="BO146" s="16">
        <f t="shared" si="359"/>
        <v>-2.3644427024627879E-2</v>
      </c>
      <c r="BP146" s="16">
        <f t="shared" si="359"/>
        <v>-2.5157514784004298E-2</v>
      </c>
      <c r="BQ146" s="16">
        <f t="shared" si="359"/>
        <v>-2.7196926382600517E-2</v>
      </c>
      <c r="BR146" s="16">
        <f t="shared" si="359"/>
        <v>-2.7044592610527163E-2</v>
      </c>
      <c r="BS146" s="16">
        <f t="shared" si="346"/>
        <v>-3.817910168795835E-2</v>
      </c>
      <c r="BT146" s="16">
        <f t="shared" si="346"/>
        <v>-2.0880247262893059E-2</v>
      </c>
      <c r="BU146" s="16">
        <f t="shared" si="346"/>
        <v>-1.7427653589941583E-2</v>
      </c>
      <c r="BV146" s="16">
        <f t="shared" si="346"/>
        <v>-4.2226705256723007E-2</v>
      </c>
    </row>
    <row r="147" spans="1:74" x14ac:dyDescent="0.2">
      <c r="A147" s="12">
        <f>C6</f>
        <v>2040</v>
      </c>
      <c r="B147" s="12" t="str">
        <f t="shared" ref="B147" si="364">B135</f>
        <v>BT1</v>
      </c>
      <c r="C147" t="str">
        <f t="shared" si="342"/>
        <v>Ally-shoring</v>
      </c>
      <c r="D147" s="8">
        <v>72.019770770675279</v>
      </c>
      <c r="E147" s="8">
        <v>1167.1670349354811</v>
      </c>
      <c r="F147" s="8">
        <v>0.52317533056568111</v>
      </c>
      <c r="G147" s="8">
        <v>20.96235837688539</v>
      </c>
      <c r="H147" s="8">
        <v>48.526545710870508</v>
      </c>
      <c r="I147" s="8">
        <v>7.7155520081749765E-2</v>
      </c>
      <c r="J147" s="8">
        <v>73.064182827828716</v>
      </c>
      <c r="K147" s="8">
        <v>11.896695458750724</v>
      </c>
      <c r="L147" s="8">
        <v>586.27163294321338</v>
      </c>
      <c r="M147" s="8">
        <v>5.8007130542158123</v>
      </c>
      <c r="N147" s="8">
        <v>0.81213865865926005</v>
      </c>
      <c r="O147" s="8">
        <v>63.304904711106687</v>
      </c>
      <c r="P147" s="8">
        <v>5.3300844159268577E-3</v>
      </c>
      <c r="Q147" s="8">
        <v>5.3808270898364379</v>
      </c>
      <c r="R147" s="8">
        <v>0.40531422716993876</v>
      </c>
      <c r="S147" s="8">
        <v>0.4108835351367186</v>
      </c>
      <c r="T147" s="8">
        <v>3.5190136522317357E-5</v>
      </c>
      <c r="U147" s="8">
        <v>1.6191117297614053</v>
      </c>
      <c r="V147" s="8">
        <v>4817.4564283505415</v>
      </c>
      <c r="W147" s="8">
        <v>0.74566148812827882</v>
      </c>
      <c r="X147" s="13">
        <f>1-AB147/AB149</f>
        <v>0.17665819384580617</v>
      </c>
      <c r="Y147" s="12">
        <f>AA6</f>
        <v>2040</v>
      </c>
      <c r="Z147" s="12" t="str">
        <f t="shared" ref="Z147" si="365">Z135</f>
        <v>BT1</v>
      </c>
      <c r="AA147" t="str">
        <f t="shared" si="343"/>
        <v>Ally-shoring</v>
      </c>
      <c r="AB147" s="14">
        <f t="shared" si="360"/>
        <v>0.77835570331958948</v>
      </c>
      <c r="AC147" s="14">
        <f t="shared" si="360"/>
        <v>0.86205516995799936</v>
      </c>
      <c r="AD147" s="14">
        <f t="shared" si="358"/>
        <v>1.0305653448028933</v>
      </c>
      <c r="AE147" s="14">
        <f t="shared" si="358"/>
        <v>0.82981644570082291</v>
      </c>
      <c r="AF147" s="14">
        <f t="shared" si="358"/>
        <v>0.93351626132873911</v>
      </c>
      <c r="AG147" s="14">
        <f t="shared" si="358"/>
        <v>0.89427210187388173</v>
      </c>
      <c r="AH147" s="14">
        <f t="shared" si="358"/>
        <v>0.77632621968370796</v>
      </c>
      <c r="AI147" s="14">
        <f t="shared" si="358"/>
        <v>0.81533758386937405</v>
      </c>
      <c r="AJ147" s="14">
        <f t="shared" si="358"/>
        <v>0.86318630338119584</v>
      </c>
      <c r="AK147" s="14">
        <f t="shared" si="358"/>
        <v>1.0447816137774091</v>
      </c>
      <c r="AL147" s="14">
        <f t="shared" si="358"/>
        <v>1.0452792187655988</v>
      </c>
      <c r="AM147" s="14">
        <f t="shared" si="358"/>
        <v>0.92666888732316599</v>
      </c>
      <c r="AN147" s="14">
        <f t="shared" si="358"/>
        <v>0.91969234444626391</v>
      </c>
      <c r="AO147" s="14">
        <f t="shared" si="358"/>
        <v>0.94559874871715965</v>
      </c>
      <c r="AP147" s="14">
        <f t="shared" si="358"/>
        <v>0.80999551784808987</v>
      </c>
      <c r="AQ147" s="14">
        <f t="shared" si="358"/>
        <v>0.81116656174986135</v>
      </c>
      <c r="AR147" s="14">
        <f t="shared" si="347"/>
        <v>0.8612475478609567</v>
      </c>
      <c r="AS147" s="14">
        <f t="shared" si="347"/>
        <v>1.0598565143778729</v>
      </c>
      <c r="AT147" s="14">
        <f t="shared" si="347"/>
        <v>0.80133738159283507</v>
      </c>
      <c r="AU147" s="14">
        <f t="shared" si="347"/>
        <v>0.97612599543675083</v>
      </c>
      <c r="AV147" s="15"/>
      <c r="AW147" s="15"/>
      <c r="BC147" s="16">
        <f t="shared" si="361"/>
        <v>-0.22164429668041052</v>
      </c>
      <c r="BD147" s="16">
        <f t="shared" si="359"/>
        <v>-0.13794483004200064</v>
      </c>
      <c r="BE147" s="16">
        <f t="shared" si="359"/>
        <v>3.0565344802893302E-2</v>
      </c>
      <c r="BF147" s="16">
        <f t="shared" si="359"/>
        <v>-0.17018355429917709</v>
      </c>
      <c r="BG147" s="16">
        <f t="shared" si="359"/>
        <v>-6.6483738671260895E-2</v>
      </c>
      <c r="BH147" s="16">
        <f t="shared" si="359"/>
        <v>-0.10572789812611827</v>
      </c>
      <c r="BI147" s="16">
        <f t="shared" si="359"/>
        <v>-0.22367378031629204</v>
      </c>
      <c r="BJ147" s="16">
        <f t="shared" si="359"/>
        <v>-0.18466241613062595</v>
      </c>
      <c r="BK147" s="16">
        <f t="shared" si="359"/>
        <v>-0.13681369661880416</v>
      </c>
      <c r="BL147" s="16">
        <f t="shared" si="359"/>
        <v>4.4781613777409079E-2</v>
      </c>
      <c r="BM147" s="16">
        <f t="shared" si="359"/>
        <v>4.5279218765598817E-2</v>
      </c>
      <c r="BN147" s="16">
        <f t="shared" si="359"/>
        <v>-7.3331112676834009E-2</v>
      </c>
      <c r="BO147" s="16">
        <f t="shared" si="359"/>
        <v>-8.030765555373609E-2</v>
      </c>
      <c r="BP147" s="16">
        <f t="shared" si="359"/>
        <v>-5.4401251282840346E-2</v>
      </c>
      <c r="BQ147" s="16">
        <f t="shared" si="359"/>
        <v>-0.19000448215191013</v>
      </c>
      <c r="BR147" s="16">
        <f t="shared" si="359"/>
        <v>-0.18883343825013865</v>
      </c>
      <c r="BS147" s="16">
        <f t="shared" si="346"/>
        <v>-0.1387524521390433</v>
      </c>
      <c r="BT147" s="16">
        <f t="shared" si="346"/>
        <v>5.9856514377872871E-2</v>
      </c>
      <c r="BU147" s="16">
        <f t="shared" si="346"/>
        <v>-0.19866261840716493</v>
      </c>
      <c r="BV147" s="16">
        <f t="shared" si="346"/>
        <v>-2.3874004563249174E-2</v>
      </c>
    </row>
    <row r="148" spans="1:74" x14ac:dyDescent="0.2">
      <c r="A148" s="12"/>
      <c r="B148" s="12"/>
      <c r="C148" t="str">
        <f t="shared" si="342"/>
        <v>Reshoring</v>
      </c>
      <c r="D148" s="8">
        <v>71.214955652041624</v>
      </c>
      <c r="E148" s="8">
        <v>1145.734613208914</v>
      </c>
      <c r="F148" s="8">
        <v>0.26342473378355058</v>
      </c>
      <c r="G148" s="8">
        <v>21.048090953383216</v>
      </c>
      <c r="H148" s="8">
        <v>37.376599300385564</v>
      </c>
      <c r="I148" s="8">
        <v>5.9148033644669806E-2</v>
      </c>
      <c r="J148" s="8">
        <v>72.14479747539292</v>
      </c>
      <c r="K148" s="8">
        <v>23.940422192774946</v>
      </c>
      <c r="L148" s="8">
        <v>484.46743720780597</v>
      </c>
      <c r="M148" s="8">
        <v>5.0788662917762997</v>
      </c>
      <c r="N148" s="8">
        <v>0.53538055263077466</v>
      </c>
      <c r="O148" s="8">
        <v>48.046025886455894</v>
      </c>
      <c r="P148" s="8">
        <v>3.9207621930794816E-3</v>
      </c>
      <c r="Q148" s="8">
        <v>2.924907682652393</v>
      </c>
      <c r="R148" s="8">
        <v>0.59697654947008172</v>
      </c>
      <c r="S148" s="8">
        <v>0.60328315315858771</v>
      </c>
      <c r="T148" s="8">
        <v>3.9284766560822399E-5</v>
      </c>
      <c r="U148" s="8">
        <v>0.70618779321225755</v>
      </c>
      <c r="V148" s="8">
        <v>1861.0397323318684</v>
      </c>
      <c r="W148" s="8">
        <v>0.6503014251889222</v>
      </c>
      <c r="X148" s="13">
        <f>1-AB148/AB149</f>
        <v>0.18585897199748902</v>
      </c>
      <c r="Y148" s="12"/>
      <c r="Z148" s="12"/>
      <c r="AA148" t="str">
        <f t="shared" si="343"/>
        <v>Reshoring</v>
      </c>
      <c r="AB148" s="14">
        <f t="shared" si="360"/>
        <v>0.76965764123187441</v>
      </c>
      <c r="AC148" s="14">
        <f t="shared" si="360"/>
        <v>0.84622544773222674</v>
      </c>
      <c r="AD148" s="14">
        <f t="shared" si="358"/>
        <v>0.51890138112537243</v>
      </c>
      <c r="AE148" s="14">
        <f t="shared" si="358"/>
        <v>0.83321025762938183</v>
      </c>
      <c r="AF148" s="14">
        <f t="shared" si="358"/>
        <v>0.71902219144071822</v>
      </c>
      <c r="AG148" s="14">
        <f t="shared" si="358"/>
        <v>0.68555608611129693</v>
      </c>
      <c r="AH148" s="14">
        <f t="shared" si="358"/>
        <v>0.7665575077449055</v>
      </c>
      <c r="AI148" s="14">
        <f t="shared" si="358"/>
        <v>1.6407519260411176</v>
      </c>
      <c r="AJ148" s="14">
        <f t="shared" si="358"/>
        <v>0.71329675995507935</v>
      </c>
      <c r="AK148" s="14">
        <f t="shared" si="358"/>
        <v>0.91476790368474403</v>
      </c>
      <c r="AL148" s="14">
        <f t="shared" si="358"/>
        <v>0.68907219208116177</v>
      </c>
      <c r="AM148" s="14">
        <f t="shared" si="358"/>
        <v>0.70330660083421159</v>
      </c>
      <c r="AN148" s="14">
        <f t="shared" si="358"/>
        <v>0.6765174229876636</v>
      </c>
      <c r="AO148" s="14">
        <f t="shared" si="358"/>
        <v>0.51400816243537428</v>
      </c>
      <c r="AP148" s="14">
        <f t="shared" si="358"/>
        <v>1.1930208636087283</v>
      </c>
      <c r="AQ148" s="14">
        <f t="shared" si="358"/>
        <v>1.1910020218903015</v>
      </c>
      <c r="AR148" s="14">
        <f t="shared" si="347"/>
        <v>0.96146000591220082</v>
      </c>
      <c r="AS148" s="14">
        <f t="shared" si="347"/>
        <v>0.46226441279653951</v>
      </c>
      <c r="AT148" s="14">
        <f t="shared" si="347"/>
        <v>0.30956599780969191</v>
      </c>
      <c r="AU148" s="14">
        <f t="shared" si="347"/>
        <v>0.85129262554494656</v>
      </c>
      <c r="AV148" s="15"/>
      <c r="AW148" s="15"/>
      <c r="BC148" s="16">
        <f t="shared" si="361"/>
        <v>-0.23034235876812559</v>
      </c>
      <c r="BD148" s="16">
        <f t="shared" si="359"/>
        <v>-0.15377455226777326</v>
      </c>
      <c r="BE148" s="16">
        <f t="shared" si="359"/>
        <v>-0.48109861887462757</v>
      </c>
      <c r="BF148" s="16">
        <f t="shared" si="359"/>
        <v>-0.16678974237061817</v>
      </c>
      <c r="BG148" s="16">
        <f t="shared" si="359"/>
        <v>-0.28097780855928178</v>
      </c>
      <c r="BH148" s="16">
        <f t="shared" si="359"/>
        <v>-0.31444391388870307</v>
      </c>
      <c r="BI148" s="16">
        <f t="shared" si="359"/>
        <v>-0.2334424922550945</v>
      </c>
      <c r="BJ148" s="16">
        <f t="shared" si="359"/>
        <v>0.64075192604111764</v>
      </c>
      <c r="BK148" s="16">
        <f t="shared" si="359"/>
        <v>-0.28670324004492065</v>
      </c>
      <c r="BL148" s="16">
        <f t="shared" si="359"/>
        <v>-8.5232096315255967E-2</v>
      </c>
      <c r="BM148" s="16">
        <f t="shared" si="359"/>
        <v>-0.31092780791883823</v>
      </c>
      <c r="BN148" s="16">
        <f t="shared" si="359"/>
        <v>-0.29669339916578841</v>
      </c>
      <c r="BO148" s="16">
        <f t="shared" si="359"/>
        <v>-0.3234825770123364</v>
      </c>
      <c r="BP148" s="16">
        <f t="shared" si="359"/>
        <v>-0.48599183756462572</v>
      </c>
      <c r="BQ148" s="16">
        <f t="shared" si="359"/>
        <v>0.19302086360872828</v>
      </c>
      <c r="BR148" s="16">
        <f t="shared" si="359"/>
        <v>0.19100202189030147</v>
      </c>
      <c r="BS148" s="16">
        <f t="shared" si="346"/>
        <v>-3.8539994087799179E-2</v>
      </c>
      <c r="BT148" s="16">
        <f t="shared" si="346"/>
        <v>-0.53773558720346049</v>
      </c>
      <c r="BU148" s="16">
        <f t="shared" si="346"/>
        <v>-0.69043400219030815</v>
      </c>
      <c r="BV148" s="16">
        <f t="shared" si="346"/>
        <v>-0.14870737445505344</v>
      </c>
    </row>
    <row r="149" spans="1:74" x14ac:dyDescent="0.2">
      <c r="A149" s="12"/>
      <c r="B149" s="12"/>
      <c r="C149" t="str">
        <f t="shared" si="342"/>
        <v>BAU</v>
      </c>
      <c r="D149" s="8">
        <v>87.472505625673961</v>
      </c>
      <c r="E149" s="8">
        <v>1297.5227670967231</v>
      </c>
      <c r="F149" s="8">
        <v>0.49863761282840929</v>
      </c>
      <c r="G149" s="8">
        <v>24.023828013999974</v>
      </c>
      <c r="H149" s="8">
        <v>49.987288393050378</v>
      </c>
      <c r="I149" s="8">
        <v>8.2207597332249929E-2</v>
      </c>
      <c r="J149" s="8">
        <v>88.956312378262723</v>
      </c>
      <c r="K149" s="8">
        <v>14.053496617589744</v>
      </c>
      <c r="L149" s="8">
        <v>649.40625742882901</v>
      </c>
      <c r="M149" s="8">
        <v>5.3628206429887788</v>
      </c>
      <c r="N149" s="8">
        <v>0.76079024834726039</v>
      </c>
      <c r="O149" s="8">
        <v>65.742109339960066</v>
      </c>
      <c r="P149" s="8">
        <v>5.6374898550085126E-3</v>
      </c>
      <c r="Q149" s="8">
        <v>5.5609591590784246</v>
      </c>
      <c r="R149" s="8">
        <v>0.48454403381525418</v>
      </c>
      <c r="S149" s="8">
        <v>0.49053401291177623</v>
      </c>
      <c r="T149" s="8">
        <v>3.888374979330771E-5</v>
      </c>
      <c r="U149" s="8">
        <v>1.5102709093307296</v>
      </c>
      <c r="V149" s="8">
        <v>5999.3267299957606</v>
      </c>
      <c r="W149" s="8">
        <v>0.72099827669347205</v>
      </c>
      <c r="Y149" s="12"/>
      <c r="Z149" s="12"/>
      <c r="AA149" t="str">
        <f t="shared" si="343"/>
        <v>BAU</v>
      </c>
      <c r="AB149" s="14">
        <f t="shared" si="360"/>
        <v>0.94536157098018236</v>
      </c>
      <c r="AC149" s="14">
        <f t="shared" si="360"/>
        <v>0.95833430523144436</v>
      </c>
      <c r="AD149" s="14">
        <f t="shared" si="358"/>
        <v>0.98223026464296814</v>
      </c>
      <c r="AE149" s="14">
        <f t="shared" si="358"/>
        <v>0.95100785972095081</v>
      </c>
      <c r="AF149" s="14">
        <f t="shared" si="358"/>
        <v>0.96161690248206977</v>
      </c>
      <c r="AG149" s="14">
        <f t="shared" si="358"/>
        <v>0.9528282717609754</v>
      </c>
      <c r="AH149" s="14">
        <f t="shared" si="358"/>
        <v>0.94518428911130536</v>
      </c>
      <c r="AI149" s="14">
        <f t="shared" si="358"/>
        <v>0.96315350904218977</v>
      </c>
      <c r="AJ149" s="14">
        <f t="shared" si="358"/>
        <v>0.95614141166694344</v>
      </c>
      <c r="AK149" s="14">
        <f t="shared" si="358"/>
        <v>0.96591166524062355</v>
      </c>
      <c r="AL149" s="14">
        <f t="shared" si="358"/>
        <v>0.97919022565647806</v>
      </c>
      <c r="AM149" s="14">
        <f t="shared" si="358"/>
        <v>0.96234513882224115</v>
      </c>
      <c r="AN149" s="14">
        <f t="shared" si="358"/>
        <v>0.97273436158950988</v>
      </c>
      <c r="AO149" s="14">
        <f t="shared" si="358"/>
        <v>0.97725422777925186</v>
      </c>
      <c r="AP149" s="14">
        <f t="shared" si="358"/>
        <v>0.9683314063037618</v>
      </c>
      <c r="AQ149" s="14">
        <f t="shared" si="358"/>
        <v>0.96841259054736184</v>
      </c>
      <c r="AR149" s="14">
        <f t="shared" si="347"/>
        <v>0.95164547429041757</v>
      </c>
      <c r="AS149" s="14">
        <f t="shared" si="347"/>
        <v>0.98861025604789154</v>
      </c>
      <c r="AT149" s="14">
        <f t="shared" si="347"/>
        <v>0.99793009955271195</v>
      </c>
      <c r="AU149" s="14">
        <f t="shared" si="347"/>
        <v>0.94384002895496555</v>
      </c>
      <c r="AV149" s="15"/>
      <c r="AW149" s="15"/>
      <c r="BC149" s="16">
        <f t="shared" si="361"/>
        <v>-5.4638429019817636E-2</v>
      </c>
      <c r="BD149" s="16">
        <f t="shared" si="359"/>
        <v>-4.1665694768555639E-2</v>
      </c>
      <c r="BE149" s="16">
        <f t="shared" si="359"/>
        <v>-1.7769735357031857E-2</v>
      </c>
      <c r="BF149" s="16">
        <f t="shared" si="359"/>
        <v>-4.899214027904919E-2</v>
      </c>
      <c r="BG149" s="16">
        <f t="shared" si="359"/>
        <v>-3.8383097517930231E-2</v>
      </c>
      <c r="BH149" s="16">
        <f t="shared" si="359"/>
        <v>-4.7171728239024602E-2</v>
      </c>
      <c r="BI149" s="16">
        <f t="shared" si="359"/>
        <v>-5.4815710888694635E-2</v>
      </c>
      <c r="BJ149" s="16">
        <f t="shared" si="359"/>
        <v>-3.684649095781023E-2</v>
      </c>
      <c r="BK149" s="16">
        <f t="shared" si="359"/>
        <v>-4.3858588333056558E-2</v>
      </c>
      <c r="BL149" s="16">
        <f t="shared" si="359"/>
        <v>-3.4088334759376449E-2</v>
      </c>
      <c r="BM149" s="16">
        <f t="shared" si="359"/>
        <v>-2.0809774343521936E-2</v>
      </c>
      <c r="BN149" s="16">
        <f t="shared" si="359"/>
        <v>-3.7654861177758847E-2</v>
      </c>
      <c r="BO149" s="16">
        <f t="shared" si="359"/>
        <v>-2.7265638410490123E-2</v>
      </c>
      <c r="BP149" s="16">
        <f t="shared" si="359"/>
        <v>-2.2745772220748139E-2</v>
      </c>
      <c r="BQ149" s="16">
        <f t="shared" si="359"/>
        <v>-3.1668593696238201E-2</v>
      </c>
      <c r="BR149" s="16">
        <f t="shared" si="359"/>
        <v>-3.158740945263816E-2</v>
      </c>
      <c r="BS149" s="16">
        <f t="shared" si="346"/>
        <v>-4.835452570958243E-2</v>
      </c>
      <c r="BT149" s="16">
        <f t="shared" si="346"/>
        <v>-1.1389743952108455E-2</v>
      </c>
      <c r="BU149" s="16">
        <f t="shared" si="346"/>
        <v>-2.0699004472880533E-3</v>
      </c>
      <c r="BV149" s="16">
        <f t="shared" si="346"/>
        <v>-5.6159971045034451E-2</v>
      </c>
    </row>
    <row r="150" spans="1:74" x14ac:dyDescent="0.2">
      <c r="A150" s="12"/>
      <c r="B150" s="12" t="str">
        <f t="shared" si="354"/>
        <v>BT2</v>
      </c>
      <c r="C150" t="str">
        <f t="shared" si="342"/>
        <v>Ally-shoring</v>
      </c>
      <c r="D150" s="8">
        <v>70.997376532166683</v>
      </c>
      <c r="E150" s="8">
        <v>1145.3402348949078</v>
      </c>
      <c r="F150" s="8">
        <v>0.53676242889784975</v>
      </c>
      <c r="G150" s="8">
        <v>20.596439507353917</v>
      </c>
      <c r="H150" s="8">
        <v>49.184137496478399</v>
      </c>
      <c r="I150" s="8">
        <v>7.7971042933778725E-2</v>
      </c>
      <c r="J150" s="8">
        <v>72.041467286469725</v>
      </c>
      <c r="K150" s="8">
        <v>10.697199832202223</v>
      </c>
      <c r="L150" s="8">
        <v>593.03967726290341</v>
      </c>
      <c r="M150" s="8">
        <v>5.6471925244361794</v>
      </c>
      <c r="N150" s="8">
        <v>0.80725045326241074</v>
      </c>
      <c r="O150" s="8">
        <v>64.221786657488011</v>
      </c>
      <c r="P150" s="8">
        <v>5.3413108492723904E-3</v>
      </c>
      <c r="Q150" s="8">
        <v>4.9523999803591083</v>
      </c>
      <c r="R150" s="8">
        <v>0.40163359534865178</v>
      </c>
      <c r="S150" s="8">
        <v>0.40715592512467608</v>
      </c>
      <c r="T150" s="8">
        <v>3.4461335663268794E-5</v>
      </c>
      <c r="U150" s="8">
        <v>1.6705415127929002</v>
      </c>
      <c r="V150" s="8">
        <v>5037.8872496419735</v>
      </c>
      <c r="W150" s="8">
        <v>0.708069868133822</v>
      </c>
      <c r="X150" s="13">
        <f>1-AB150/AB152</f>
        <v>0.17805616251063439</v>
      </c>
      <c r="Y150" s="12"/>
      <c r="Z150" s="12" t="str">
        <f t="shared" si="355"/>
        <v>BT2</v>
      </c>
      <c r="AA150" t="str">
        <f t="shared" si="343"/>
        <v>Ally-shoring</v>
      </c>
      <c r="AB150" s="14">
        <f t="shared" si="360"/>
        <v>0.76730614875882597</v>
      </c>
      <c r="AC150" s="14">
        <f t="shared" si="360"/>
        <v>0.84593416477586125</v>
      </c>
      <c r="AD150" s="14">
        <f t="shared" si="358"/>
        <v>1.0573295897118078</v>
      </c>
      <c r="AE150" s="14">
        <f t="shared" si="358"/>
        <v>0.81533117213235407</v>
      </c>
      <c r="AF150" s="14">
        <f t="shared" si="358"/>
        <v>0.94616650494671117</v>
      </c>
      <c r="AG150" s="14">
        <f t="shared" si="358"/>
        <v>0.90372443055026674</v>
      </c>
      <c r="AH150" s="14">
        <f t="shared" si="358"/>
        <v>0.76545959722512347</v>
      </c>
      <c r="AI150" s="14">
        <f t="shared" si="358"/>
        <v>0.73313039705830352</v>
      </c>
      <c r="AJ150" s="14">
        <f t="shared" si="358"/>
        <v>0.87315110950375163</v>
      </c>
      <c r="AK150" s="14">
        <f t="shared" si="358"/>
        <v>1.0171306292601596</v>
      </c>
      <c r="AL150" s="14">
        <f t="shared" si="358"/>
        <v>1.038987756754888</v>
      </c>
      <c r="AM150" s="14">
        <f t="shared" si="358"/>
        <v>0.9400903745987137</v>
      </c>
      <c r="AN150" s="14">
        <f t="shared" si="358"/>
        <v>0.92162943661922669</v>
      </c>
      <c r="AO150" s="14">
        <f t="shared" si="358"/>
        <v>0.87030918228535914</v>
      </c>
      <c r="AP150" s="14">
        <f t="shared" si="358"/>
        <v>0.80264000186014128</v>
      </c>
      <c r="AQ150" s="14">
        <f t="shared" si="358"/>
        <v>0.80380751146324725</v>
      </c>
      <c r="AR150" s="14">
        <f t="shared" si="347"/>
        <v>0.84341078975868378</v>
      </c>
      <c r="AS150" s="14">
        <f t="shared" si="347"/>
        <v>1.0935220048916146</v>
      </c>
      <c r="AT150" s="14">
        <f t="shared" si="347"/>
        <v>0.83800392124569378</v>
      </c>
      <c r="AU150" s="14">
        <f t="shared" si="347"/>
        <v>0.92691578668736652</v>
      </c>
      <c r="AV150" s="15"/>
      <c r="AW150" s="15"/>
      <c r="BC150" s="16">
        <f t="shared" si="361"/>
        <v>-0.23269385124117403</v>
      </c>
      <c r="BD150" s="16">
        <f t="shared" si="359"/>
        <v>-0.15406583522413875</v>
      </c>
      <c r="BE150" s="16">
        <f t="shared" si="359"/>
        <v>5.7329589711807794E-2</v>
      </c>
      <c r="BF150" s="16">
        <f t="shared" si="359"/>
        <v>-0.18466882786764593</v>
      </c>
      <c r="BG150" s="16">
        <f t="shared" si="359"/>
        <v>-5.3833495053288827E-2</v>
      </c>
      <c r="BH150" s="16">
        <f t="shared" si="359"/>
        <v>-9.6275569449733256E-2</v>
      </c>
      <c r="BI150" s="16">
        <f t="shared" si="359"/>
        <v>-0.23454040277487653</v>
      </c>
      <c r="BJ150" s="16">
        <f t="shared" si="359"/>
        <v>-0.26686960294169648</v>
      </c>
      <c r="BK150" s="16">
        <f t="shared" si="359"/>
        <v>-0.12684889049624837</v>
      </c>
      <c r="BL150" s="16">
        <f t="shared" si="359"/>
        <v>1.7130629260159624E-2</v>
      </c>
      <c r="BM150" s="16">
        <f t="shared" si="359"/>
        <v>3.898775675488797E-2</v>
      </c>
      <c r="BN150" s="16">
        <f t="shared" si="359"/>
        <v>-5.9909625401286304E-2</v>
      </c>
      <c r="BO150" s="16">
        <f t="shared" si="359"/>
        <v>-7.8370563380773306E-2</v>
      </c>
      <c r="BP150" s="16">
        <f t="shared" si="359"/>
        <v>-0.12969081771464086</v>
      </c>
      <c r="BQ150" s="16">
        <f t="shared" si="359"/>
        <v>-0.19735999813985872</v>
      </c>
      <c r="BR150" s="16">
        <f t="shared" si="359"/>
        <v>-0.19619248853675275</v>
      </c>
      <c r="BS150" s="16">
        <f t="shared" si="346"/>
        <v>-0.15658921024131622</v>
      </c>
      <c r="BT150" s="16">
        <f t="shared" si="346"/>
        <v>9.3522004891614552E-2</v>
      </c>
      <c r="BU150" s="16">
        <f t="shared" si="346"/>
        <v>-0.16199607875430622</v>
      </c>
      <c r="BV150" s="16">
        <f t="shared" si="346"/>
        <v>-7.3084213312633484E-2</v>
      </c>
    </row>
    <row r="151" spans="1:74" x14ac:dyDescent="0.2">
      <c r="A151" s="12"/>
      <c r="B151" s="12"/>
      <c r="C151" t="str">
        <f t="shared" si="342"/>
        <v>Reshoring</v>
      </c>
      <c r="D151" s="8">
        <v>69.548047286995995</v>
      </c>
      <c r="E151" s="8">
        <v>1122.6662554985103</v>
      </c>
      <c r="F151" s="8">
        <v>0.26278024995210608</v>
      </c>
      <c r="G151" s="8">
        <v>20.633059948860744</v>
      </c>
      <c r="H151" s="8">
        <v>37.234989292532212</v>
      </c>
      <c r="I151" s="8">
        <v>5.8840785893517301E-2</v>
      </c>
      <c r="J151" s="8">
        <v>70.46486674374944</v>
      </c>
      <c r="K151" s="8">
        <v>13.113957094669408</v>
      </c>
      <c r="L151" s="8">
        <v>485.25042212597657</v>
      </c>
      <c r="M151" s="8">
        <v>4.9559579591480025</v>
      </c>
      <c r="N151" s="8">
        <v>0.50787898166595358</v>
      </c>
      <c r="O151" s="8">
        <v>47.866111702422728</v>
      </c>
      <c r="P151" s="8">
        <v>3.7554882007830147E-3</v>
      </c>
      <c r="Q151" s="8">
        <v>2.8175518699484923</v>
      </c>
      <c r="R151" s="8">
        <v>0.59921356381354285</v>
      </c>
      <c r="S151" s="8">
        <v>0.60549495168150291</v>
      </c>
      <c r="T151" s="8">
        <v>3.8602719507462759E-5</v>
      </c>
      <c r="U151" s="8">
        <v>0.70767319721536182</v>
      </c>
      <c r="V151" s="8">
        <v>1927.325492667765</v>
      </c>
      <c r="W151" s="8">
        <v>0.61725158576309958</v>
      </c>
      <c r="X151" s="13">
        <f>1-AB151/AB152</f>
        <v>0.19483519435304952</v>
      </c>
      <c r="Y151" s="12"/>
      <c r="Z151" s="12"/>
      <c r="AA151" t="str">
        <f t="shared" si="343"/>
        <v>Reshoring</v>
      </c>
      <c r="AB151" s="14">
        <f t="shared" si="360"/>
        <v>0.7516424820754295</v>
      </c>
      <c r="AC151" s="14">
        <f t="shared" si="360"/>
        <v>0.82918744337512695</v>
      </c>
      <c r="AD151" s="14">
        <f t="shared" si="358"/>
        <v>0.51763185891519037</v>
      </c>
      <c r="AE151" s="14">
        <f t="shared" si="358"/>
        <v>0.81678082985048073</v>
      </c>
      <c r="AF151" s="14">
        <f t="shared" si="358"/>
        <v>0.71629800732331506</v>
      </c>
      <c r="AG151" s="14">
        <f t="shared" si="358"/>
        <v>0.68199492688473673</v>
      </c>
      <c r="AH151" s="14">
        <f t="shared" si="358"/>
        <v>0.74870780049093566</v>
      </c>
      <c r="AI151" s="14">
        <f t="shared" si="358"/>
        <v>0.89876236048974179</v>
      </c>
      <c r="AJ151" s="14">
        <f t="shared" si="358"/>
        <v>0.71444957346189342</v>
      </c>
      <c r="AK151" s="14">
        <f t="shared" si="358"/>
        <v>0.89263056213554326</v>
      </c>
      <c r="AL151" s="14">
        <f t="shared" si="358"/>
        <v>0.65367574800547612</v>
      </c>
      <c r="AM151" s="14">
        <f t="shared" si="358"/>
        <v>0.70067298377890597</v>
      </c>
      <c r="AN151" s="14">
        <f t="shared" si="358"/>
        <v>0.6479998210906025</v>
      </c>
      <c r="AO151" s="14">
        <f t="shared" si="358"/>
        <v>0.49514200664455366</v>
      </c>
      <c r="AP151" s="14">
        <f t="shared" si="358"/>
        <v>1.1974913989862237</v>
      </c>
      <c r="AQ151" s="14">
        <f t="shared" si="358"/>
        <v>1.1953685560774638</v>
      </c>
      <c r="AR151" s="14">
        <f t="shared" si="347"/>
        <v>0.94476750595957204</v>
      </c>
      <c r="AS151" s="14">
        <f t="shared" si="347"/>
        <v>0.46323674539115606</v>
      </c>
      <c r="AT151" s="14">
        <f t="shared" si="347"/>
        <v>0.32059199429029622</v>
      </c>
      <c r="AU151" s="14">
        <f t="shared" si="347"/>
        <v>0.80802794321632676</v>
      </c>
      <c r="AV151" s="15"/>
      <c r="AW151" s="15"/>
      <c r="BC151" s="16">
        <f t="shared" si="361"/>
        <v>-0.2483575179245705</v>
      </c>
      <c r="BD151" s="16">
        <f t="shared" si="359"/>
        <v>-0.17081255662487305</v>
      </c>
      <c r="BE151" s="16">
        <f t="shared" si="359"/>
        <v>-0.48236814108480963</v>
      </c>
      <c r="BF151" s="16">
        <f t="shared" si="359"/>
        <v>-0.18321917014951927</v>
      </c>
      <c r="BG151" s="16">
        <f t="shared" si="359"/>
        <v>-0.28370199267668494</v>
      </c>
      <c r="BH151" s="16">
        <f t="shared" si="359"/>
        <v>-0.31800507311526327</v>
      </c>
      <c r="BI151" s="16">
        <f t="shared" si="359"/>
        <v>-0.25129219950906434</v>
      </c>
      <c r="BJ151" s="16">
        <f t="shared" si="359"/>
        <v>-0.10123763951025821</v>
      </c>
      <c r="BK151" s="16">
        <f t="shared" si="359"/>
        <v>-0.28555042653810658</v>
      </c>
      <c r="BL151" s="16">
        <f t="shared" si="359"/>
        <v>-0.10736943786445674</v>
      </c>
      <c r="BM151" s="16">
        <f t="shared" si="359"/>
        <v>-0.34632425199452388</v>
      </c>
      <c r="BN151" s="16">
        <f t="shared" si="359"/>
        <v>-0.29932701622109403</v>
      </c>
      <c r="BO151" s="16">
        <f t="shared" si="359"/>
        <v>-0.3520001789093975</v>
      </c>
      <c r="BP151" s="16">
        <f t="shared" si="359"/>
        <v>-0.50485799335544634</v>
      </c>
      <c r="BQ151" s="16">
        <f t="shared" si="359"/>
        <v>0.1974913989862237</v>
      </c>
      <c r="BR151" s="16">
        <f t="shared" si="359"/>
        <v>0.19536855607746384</v>
      </c>
      <c r="BS151" s="16">
        <f t="shared" si="346"/>
        <v>-5.523249404042796E-2</v>
      </c>
      <c r="BT151" s="16">
        <f t="shared" si="346"/>
        <v>-0.53676325460884389</v>
      </c>
      <c r="BU151" s="16">
        <f t="shared" si="346"/>
        <v>-0.67940800570970383</v>
      </c>
      <c r="BV151" s="16">
        <f t="shared" si="346"/>
        <v>-0.19197205678367324</v>
      </c>
    </row>
    <row r="152" spans="1:74" x14ac:dyDescent="0.2">
      <c r="A152" s="12"/>
      <c r="B152" s="12"/>
      <c r="C152" t="str">
        <f t="shared" si="342"/>
        <v>BAU</v>
      </c>
      <c r="D152" s="8">
        <v>86.377405966116584</v>
      </c>
      <c r="E152" s="8">
        <v>1276.577051614363</v>
      </c>
      <c r="F152" s="8">
        <v>0.50826588424616048</v>
      </c>
      <c r="G152" s="8">
        <v>23.65625195938124</v>
      </c>
      <c r="H152" s="8">
        <v>50.657507452894848</v>
      </c>
      <c r="I152" s="8">
        <v>8.3016198837566002E-2</v>
      </c>
      <c r="J152" s="8">
        <v>87.857976050967366</v>
      </c>
      <c r="K152" s="8">
        <v>12.860496283489686</v>
      </c>
      <c r="L152" s="8">
        <v>656.06867833031481</v>
      </c>
      <c r="M152" s="8">
        <v>5.2478884698799453</v>
      </c>
      <c r="N152" s="8">
        <v>0.7596751295894183</v>
      </c>
      <c r="O152" s="8">
        <v>66.683099450004534</v>
      </c>
      <c r="P152" s="8">
        <v>5.6544735250592584E-3</v>
      </c>
      <c r="Q152" s="8">
        <v>5.1313059550904052</v>
      </c>
      <c r="R152" s="8">
        <v>0.48093508332374696</v>
      </c>
      <c r="S152" s="8">
        <v>0.48688595709280125</v>
      </c>
      <c r="T152" s="8">
        <v>3.8172079630827072E-5</v>
      </c>
      <c r="U152" s="8">
        <v>1.5481130723063912</v>
      </c>
      <c r="V152" s="8">
        <v>6237.8868512308954</v>
      </c>
      <c r="W152" s="8">
        <v>0.68675116053398255</v>
      </c>
      <c r="Y152" s="12"/>
      <c r="Z152" s="12"/>
      <c r="AA152" t="str">
        <f t="shared" si="343"/>
        <v>BAU</v>
      </c>
      <c r="AB152" s="14">
        <f t="shared" si="360"/>
        <v>0.9335262505313856</v>
      </c>
      <c r="AC152" s="14">
        <f t="shared" si="360"/>
        <v>0.9428640582320198</v>
      </c>
      <c r="AD152" s="14">
        <f t="shared" si="358"/>
        <v>1.0011963019803209</v>
      </c>
      <c r="AE152" s="14">
        <f t="shared" si="358"/>
        <v>0.93645698478195605</v>
      </c>
      <c r="AF152" s="14">
        <f t="shared" si="358"/>
        <v>0.97451005986329087</v>
      </c>
      <c r="AG152" s="14">
        <f t="shared" si="358"/>
        <v>0.96220037847441886</v>
      </c>
      <c r="AH152" s="14">
        <f t="shared" si="358"/>
        <v>0.93351417585047891</v>
      </c>
      <c r="AI152" s="14">
        <f t="shared" si="358"/>
        <v>0.8813914757672251</v>
      </c>
      <c r="AJ152" s="14">
        <f t="shared" si="358"/>
        <v>0.96595070508380598</v>
      </c>
      <c r="AK152" s="14">
        <f t="shared" si="358"/>
        <v>0.94521093066311823</v>
      </c>
      <c r="AL152" s="14">
        <f t="shared" si="358"/>
        <v>0.97775498987303144</v>
      </c>
      <c r="AM152" s="14">
        <f t="shared" si="358"/>
        <v>0.97611952585017114</v>
      </c>
      <c r="AN152" s="14">
        <f t="shared" si="358"/>
        <v>0.9756648501347942</v>
      </c>
      <c r="AO152" s="14">
        <f t="shared" si="358"/>
        <v>0.90174919383367313</v>
      </c>
      <c r="AP152" s="14">
        <f t="shared" si="358"/>
        <v>0.96111914103819818</v>
      </c>
      <c r="AQ152" s="14">
        <f t="shared" si="358"/>
        <v>0.96121059620420846</v>
      </c>
      <c r="AR152" s="14">
        <f t="shared" si="347"/>
        <v>0.9342279748745359</v>
      </c>
      <c r="AS152" s="14">
        <f t="shared" si="347"/>
        <v>1.0133814081621526</v>
      </c>
      <c r="AT152" s="14">
        <f t="shared" si="347"/>
        <v>1.0376122732778381</v>
      </c>
      <c r="AU152" s="14">
        <f t="shared" si="347"/>
        <v>0.8990080228982591</v>
      </c>
      <c r="AV152" s="15"/>
      <c r="AW152" s="15"/>
      <c r="BC152" s="16">
        <f t="shared" si="361"/>
        <v>-6.6473749468614396E-2</v>
      </c>
      <c r="BD152" s="16">
        <f t="shared" si="359"/>
        <v>-5.7135941767980203E-2</v>
      </c>
      <c r="BE152" s="16">
        <f t="shared" si="359"/>
        <v>1.1963019803209463E-3</v>
      </c>
      <c r="BF152" s="16">
        <f t="shared" si="359"/>
        <v>-6.3543015218043952E-2</v>
      </c>
      <c r="BG152" s="16">
        <f t="shared" si="359"/>
        <v>-2.5489940136709133E-2</v>
      </c>
      <c r="BH152" s="16">
        <f t="shared" si="359"/>
        <v>-3.779962152558114E-2</v>
      </c>
      <c r="BI152" s="16">
        <f t="shared" si="359"/>
        <v>-6.6485824149521089E-2</v>
      </c>
      <c r="BJ152" s="16">
        <f t="shared" si="359"/>
        <v>-0.1186085242327749</v>
      </c>
      <c r="BK152" s="16">
        <f t="shared" si="359"/>
        <v>-3.4049294916194017E-2</v>
      </c>
      <c r="BL152" s="16">
        <f t="shared" si="359"/>
        <v>-5.4789069336881768E-2</v>
      </c>
      <c r="BM152" s="16">
        <f t="shared" si="359"/>
        <v>-2.2245010126968556E-2</v>
      </c>
      <c r="BN152" s="16">
        <f t="shared" si="359"/>
        <v>-2.3880474149828856E-2</v>
      </c>
      <c r="BO152" s="16">
        <f t="shared" si="359"/>
        <v>-2.4335149865205796E-2</v>
      </c>
      <c r="BP152" s="16">
        <f t="shared" si="359"/>
        <v>-9.8250806166326865E-2</v>
      </c>
      <c r="BQ152" s="16">
        <f t="shared" si="359"/>
        <v>-3.8880858961801823E-2</v>
      </c>
      <c r="BR152" s="16">
        <f t="shared" si="359"/>
        <v>-3.8789403795791544E-2</v>
      </c>
      <c r="BS152" s="16">
        <f t="shared" si="346"/>
        <v>-6.5772025125464095E-2</v>
      </c>
      <c r="BT152" s="16">
        <f t="shared" si="346"/>
        <v>1.3381408162152608E-2</v>
      </c>
      <c r="BU152" s="16">
        <f t="shared" si="346"/>
        <v>3.7612273277838115E-2</v>
      </c>
      <c r="BV152" s="16">
        <f t="shared" si="346"/>
        <v>-0.1009919771017409</v>
      </c>
    </row>
    <row r="153" spans="1:74" x14ac:dyDescent="0.2">
      <c r="A153" s="12"/>
      <c r="B153" s="12" t="str">
        <f t="shared" si="356"/>
        <v>BT3</v>
      </c>
      <c r="C153" t="str">
        <f t="shared" si="342"/>
        <v>Ally-shoring</v>
      </c>
      <c r="D153" s="8">
        <v>48.904106541083216</v>
      </c>
      <c r="E153" s="8">
        <v>793.71746554951233</v>
      </c>
      <c r="F153" s="8">
        <v>0.19707217017587619</v>
      </c>
      <c r="G153" s="8">
        <v>14.381745144510218</v>
      </c>
      <c r="H153" s="8">
        <v>28.66819927724806</v>
      </c>
      <c r="I153" s="8">
        <v>5.0423087456972999E-2</v>
      </c>
      <c r="J153" s="8">
        <v>49.596394571551187</v>
      </c>
      <c r="K153" s="8">
        <v>6.9925147390473619</v>
      </c>
      <c r="L153" s="8">
        <v>381.08375440135262</v>
      </c>
      <c r="M153" s="8">
        <v>3.6812189526500898</v>
      </c>
      <c r="N153" s="8">
        <v>0.96832596162482154</v>
      </c>
      <c r="O153" s="8">
        <v>36.710001713995553</v>
      </c>
      <c r="P153" s="8">
        <v>4.6044484482291974E-3</v>
      </c>
      <c r="Q153" s="8">
        <v>3.7282242857851404</v>
      </c>
      <c r="R153" s="8">
        <v>0.29622671377641624</v>
      </c>
      <c r="S153" s="8">
        <v>0.30007164771841671</v>
      </c>
      <c r="T153" s="8">
        <v>2.4865311359649997E-5</v>
      </c>
      <c r="U153" s="8">
        <v>0.50479780978116484</v>
      </c>
      <c r="V153" s="8">
        <v>775.26275404110822</v>
      </c>
      <c r="W153" s="8">
        <v>0.70538376758608456</v>
      </c>
      <c r="X153" s="13">
        <f>1-AB153/AB155</f>
        <v>0.14042382211175253</v>
      </c>
      <c r="Y153" s="12"/>
      <c r="Z153" s="12" t="str">
        <f t="shared" si="357"/>
        <v>BT3</v>
      </c>
      <c r="AA153" t="str">
        <f t="shared" si="343"/>
        <v>Ally-shoring</v>
      </c>
      <c r="AB153" s="14">
        <f t="shared" si="360"/>
        <v>0.52853251037422111</v>
      </c>
      <c r="AC153" s="14">
        <f t="shared" si="360"/>
        <v>0.58622992612256242</v>
      </c>
      <c r="AD153" s="14">
        <f t="shared" si="358"/>
        <v>0.38819825236935374</v>
      </c>
      <c r="AE153" s="14">
        <f t="shared" si="358"/>
        <v>0.56931612484748173</v>
      </c>
      <c r="AF153" s="14">
        <f t="shared" si="358"/>
        <v>0.55149670796223238</v>
      </c>
      <c r="AG153" s="14">
        <f t="shared" si="358"/>
        <v>0.58442947899697695</v>
      </c>
      <c r="AH153" s="14">
        <f t="shared" si="358"/>
        <v>0.52697477775675439</v>
      </c>
      <c r="AI153" s="14">
        <f t="shared" si="358"/>
        <v>0.47923056383798146</v>
      </c>
      <c r="AJ153" s="14">
        <f t="shared" si="358"/>
        <v>0.5610816876623349</v>
      </c>
      <c r="AK153" s="14">
        <f t="shared" si="358"/>
        <v>0.66303398255883694</v>
      </c>
      <c r="AL153" s="14">
        <f t="shared" si="358"/>
        <v>1.2463031945168195</v>
      </c>
      <c r="AM153" s="14">
        <f t="shared" si="358"/>
        <v>0.53736778527954088</v>
      </c>
      <c r="AN153" s="14">
        <f t="shared" si="358"/>
        <v>0.79448572626358627</v>
      </c>
      <c r="AO153" s="14">
        <f t="shared" si="358"/>
        <v>0.65517887133639852</v>
      </c>
      <c r="AP153" s="14">
        <f t="shared" si="358"/>
        <v>0.59199084152840253</v>
      </c>
      <c r="AQ153" s="14">
        <f t="shared" si="358"/>
        <v>0.59240165629263142</v>
      </c>
      <c r="AR153" s="14">
        <f t="shared" si="347"/>
        <v>0.60855656020874982</v>
      </c>
      <c r="AS153" s="14">
        <f t="shared" si="347"/>
        <v>0.33043627398035724</v>
      </c>
      <c r="AT153" s="14">
        <f t="shared" si="347"/>
        <v>0.12895747675344554</v>
      </c>
      <c r="AU153" s="14">
        <f t="shared" si="347"/>
        <v>0.92339948255640625</v>
      </c>
      <c r="AV153" s="15"/>
      <c r="AW153" s="15"/>
      <c r="BC153" s="16">
        <f t="shared" si="361"/>
        <v>-0.47146748962577889</v>
      </c>
      <c r="BD153" s="16">
        <f t="shared" si="359"/>
        <v>-0.41377007387743758</v>
      </c>
      <c r="BE153" s="16">
        <f t="shared" si="359"/>
        <v>-0.61180174763064632</v>
      </c>
      <c r="BF153" s="16">
        <f t="shared" si="359"/>
        <v>-0.43068387515251827</v>
      </c>
      <c r="BG153" s="16">
        <f t="shared" si="359"/>
        <v>-0.44850329203776762</v>
      </c>
      <c r="BH153" s="16">
        <f t="shared" si="359"/>
        <v>-0.41557052100302305</v>
      </c>
      <c r="BI153" s="16">
        <f t="shared" si="359"/>
        <v>-0.47302522224324561</v>
      </c>
      <c r="BJ153" s="16">
        <f t="shared" si="359"/>
        <v>-0.52076943616201854</v>
      </c>
      <c r="BK153" s="16">
        <f t="shared" si="359"/>
        <v>-0.4389183123376651</v>
      </c>
      <c r="BL153" s="16">
        <f t="shared" si="359"/>
        <v>-0.33696601744116306</v>
      </c>
      <c r="BM153" s="16">
        <f t="shared" si="359"/>
        <v>0.24630319451681948</v>
      </c>
      <c r="BN153" s="16">
        <f t="shared" si="359"/>
        <v>-0.46263221472045912</v>
      </c>
      <c r="BO153" s="16">
        <f t="shared" si="359"/>
        <v>-0.20551427373641373</v>
      </c>
      <c r="BP153" s="16">
        <f t="shared" si="359"/>
        <v>-0.34482112866360148</v>
      </c>
      <c r="BQ153" s="16">
        <f t="shared" si="359"/>
        <v>-0.40800915847159747</v>
      </c>
      <c r="BR153" s="16">
        <f t="shared" si="359"/>
        <v>-0.40759834370736858</v>
      </c>
      <c r="BS153" s="16">
        <f t="shared" si="346"/>
        <v>-0.39144343979125018</v>
      </c>
      <c r="BT153" s="16">
        <f t="shared" si="346"/>
        <v>-0.66956372601964276</v>
      </c>
      <c r="BU153" s="16">
        <f t="shared" si="346"/>
        <v>-0.8710425232465544</v>
      </c>
      <c r="BV153" s="16">
        <f t="shared" si="346"/>
        <v>-7.6600517443593752E-2</v>
      </c>
    </row>
    <row r="154" spans="1:74" x14ac:dyDescent="0.2">
      <c r="A154" s="12"/>
      <c r="B154" s="12"/>
      <c r="C154" t="str">
        <f t="shared" si="342"/>
        <v>Reshoring</v>
      </c>
      <c r="D154" s="8">
        <v>54.876770568201557</v>
      </c>
      <c r="E154" s="8">
        <v>875.34324638962266</v>
      </c>
      <c r="F154" s="8">
        <v>0.21904020552615427</v>
      </c>
      <c r="G154" s="8">
        <v>16.263375366707091</v>
      </c>
      <c r="H154" s="8">
        <v>26.134300278771171</v>
      </c>
      <c r="I154" s="8">
        <v>4.581745922712694E-2</v>
      </c>
      <c r="J154" s="8">
        <v>55.596225507831647</v>
      </c>
      <c r="K154" s="8">
        <v>7.8863995351257614</v>
      </c>
      <c r="L154" s="8">
        <v>349.95124781678294</v>
      </c>
      <c r="M154" s="8">
        <v>3.5907094607441072</v>
      </c>
      <c r="N154" s="8">
        <v>0.93905538243632691</v>
      </c>
      <c r="O154" s="8">
        <v>33.437149687234516</v>
      </c>
      <c r="P154" s="8">
        <v>4.338686436427674E-3</v>
      </c>
      <c r="Q154" s="8">
        <v>3.3851469833470831</v>
      </c>
      <c r="R154" s="8">
        <v>0.4955242832552062</v>
      </c>
      <c r="S154" s="8">
        <v>0.50066044872871407</v>
      </c>
      <c r="T154" s="8">
        <v>3.066093200990045E-5</v>
      </c>
      <c r="U154" s="8">
        <v>0.60061586775667286</v>
      </c>
      <c r="V154" s="8">
        <v>548.46454206106057</v>
      </c>
      <c r="W154" s="8">
        <v>0.67988365993722744</v>
      </c>
      <c r="X154" s="13">
        <f>1-AB154/AB155</f>
        <v>3.5443686917418837E-2</v>
      </c>
      <c r="Y154" s="12"/>
      <c r="Z154" s="12"/>
      <c r="AA154" t="str">
        <f t="shared" si="343"/>
        <v>Reshoring</v>
      </c>
      <c r="AB154" s="14">
        <f t="shared" si="360"/>
        <v>0.59308224525635733</v>
      </c>
      <c r="AC154" s="14">
        <f t="shared" si="360"/>
        <v>0.64651772064459112</v>
      </c>
      <c r="AD154" s="14">
        <f t="shared" si="358"/>
        <v>0.4314715005573419</v>
      </c>
      <c r="AE154" s="14">
        <f t="shared" si="358"/>
        <v>0.64380238612752838</v>
      </c>
      <c r="AF154" s="14">
        <f t="shared" si="358"/>
        <v>0.50275151324475842</v>
      </c>
      <c r="AG154" s="14">
        <f t="shared" si="358"/>
        <v>0.53104788253841917</v>
      </c>
      <c r="AH154" s="14">
        <f t="shared" si="358"/>
        <v>0.59072456444060539</v>
      </c>
      <c r="AI154" s="14">
        <f t="shared" si="358"/>
        <v>0.54049277504773729</v>
      </c>
      <c r="AJ154" s="14">
        <f t="shared" si="358"/>
        <v>0.5152443116685208</v>
      </c>
      <c r="AK154" s="14">
        <f t="shared" si="358"/>
        <v>0.6467320810284759</v>
      </c>
      <c r="AL154" s="14">
        <f t="shared" si="358"/>
        <v>1.2086299132110432</v>
      </c>
      <c r="AM154" s="14">
        <f t="shared" si="358"/>
        <v>0.48945917282917079</v>
      </c>
      <c r="AN154" s="14">
        <f t="shared" si="358"/>
        <v>0.74862917529262074</v>
      </c>
      <c r="AO154" s="14">
        <f t="shared" si="358"/>
        <v>0.59488823897033472</v>
      </c>
      <c r="AP154" s="14">
        <f t="shared" si="358"/>
        <v>0.9902747584858852</v>
      </c>
      <c r="AQ154" s="14">
        <f t="shared" si="358"/>
        <v>0.98840420720260913</v>
      </c>
      <c r="AR154" s="14">
        <f t="shared" si="347"/>
        <v>0.75039926292730774</v>
      </c>
      <c r="AS154" s="14">
        <f t="shared" si="347"/>
        <v>0.39315794480374378</v>
      </c>
      <c r="AT154" s="14">
        <f t="shared" si="347"/>
        <v>9.1231783113855103E-2</v>
      </c>
      <c r="AU154" s="14">
        <f t="shared" si="347"/>
        <v>0.89001795708032749</v>
      </c>
      <c r="AV154" s="15"/>
      <c r="AW154" s="15"/>
      <c r="BC154" s="16">
        <f t="shared" si="361"/>
        <v>-0.40691775474364267</v>
      </c>
      <c r="BD154" s="16">
        <f t="shared" si="359"/>
        <v>-0.35348227935540888</v>
      </c>
      <c r="BE154" s="16">
        <f t="shared" si="359"/>
        <v>-0.56852849944265804</v>
      </c>
      <c r="BF154" s="16">
        <f t="shared" si="359"/>
        <v>-0.35619761387247162</v>
      </c>
      <c r="BG154" s="16">
        <f t="shared" si="359"/>
        <v>-0.49724848675524158</v>
      </c>
      <c r="BH154" s="16">
        <f t="shared" si="359"/>
        <v>-0.46895211746158083</v>
      </c>
      <c r="BI154" s="16">
        <f t="shared" si="359"/>
        <v>-0.40927543555939461</v>
      </c>
      <c r="BJ154" s="16">
        <f t="shared" si="359"/>
        <v>-0.45950722495226271</v>
      </c>
      <c r="BK154" s="16">
        <f t="shared" si="359"/>
        <v>-0.4847556883314792</v>
      </c>
      <c r="BL154" s="16">
        <f t="shared" si="359"/>
        <v>-0.3532679189715241</v>
      </c>
      <c r="BM154" s="16">
        <f t="shared" si="359"/>
        <v>0.20862991321104318</v>
      </c>
      <c r="BN154" s="16">
        <f t="shared" si="359"/>
        <v>-0.51054082717082916</v>
      </c>
      <c r="BO154" s="16">
        <f t="shared" si="359"/>
        <v>-0.25137082470737926</v>
      </c>
      <c r="BP154" s="16">
        <f t="shared" si="359"/>
        <v>-0.40511176102966528</v>
      </c>
      <c r="BQ154" s="16">
        <f t="shared" si="359"/>
        <v>-9.7252415141148019E-3</v>
      </c>
      <c r="BR154" s="16">
        <f t="shared" si="359"/>
        <v>-1.1595792797390869E-2</v>
      </c>
      <c r="BS154" s="16">
        <f t="shared" si="346"/>
        <v>-0.24960073707269226</v>
      </c>
      <c r="BT154" s="16">
        <f t="shared" si="346"/>
        <v>-0.60684205519625622</v>
      </c>
      <c r="BU154" s="16">
        <f t="shared" si="346"/>
        <v>-0.90876821688614484</v>
      </c>
      <c r="BV154" s="16">
        <f t="shared" si="346"/>
        <v>-0.10998204291967251</v>
      </c>
    </row>
    <row r="155" spans="1:74" x14ac:dyDescent="0.2">
      <c r="A155" s="12"/>
      <c r="B155" s="12"/>
      <c r="C155" t="str">
        <f t="shared" si="342"/>
        <v>BAU</v>
      </c>
      <c r="D155" s="8">
        <v>56.893278105063054</v>
      </c>
      <c r="E155" s="8">
        <v>869.35764005071087</v>
      </c>
      <c r="F155" s="8">
        <v>0.22317128783074569</v>
      </c>
      <c r="G155" s="8">
        <v>16.121479232210323</v>
      </c>
      <c r="H155" s="8">
        <v>29.15901208953116</v>
      </c>
      <c r="I155" s="8">
        <v>5.1865502426158019E-2</v>
      </c>
      <c r="J155" s="8">
        <v>57.775006804996849</v>
      </c>
      <c r="K155" s="8">
        <v>7.8589063926246476</v>
      </c>
      <c r="L155" s="8">
        <v>406.86879145177386</v>
      </c>
      <c r="M155" s="8">
        <v>3.5379989344983502</v>
      </c>
      <c r="N155" s="8">
        <v>0.92201869076747545</v>
      </c>
      <c r="O155" s="8">
        <v>37.526270726835811</v>
      </c>
      <c r="P155" s="8">
        <v>4.5894748168069299E-3</v>
      </c>
      <c r="Q155" s="8">
        <v>3.7516331913316701</v>
      </c>
      <c r="R155" s="8">
        <v>0.38301530793375926</v>
      </c>
      <c r="S155" s="8">
        <v>0.38737864118270521</v>
      </c>
      <c r="T155" s="8">
        <v>2.7965347130607669E-5</v>
      </c>
      <c r="U155" s="8">
        <v>0.60139596330967504</v>
      </c>
      <c r="V155" s="8">
        <v>1183.7945090443829</v>
      </c>
      <c r="W155" s="8">
        <v>0.68167210413144808</v>
      </c>
      <c r="Y155" s="12"/>
      <c r="Z155" s="12"/>
      <c r="AA155" t="str">
        <f t="shared" si="343"/>
        <v>BAU</v>
      </c>
      <c r="AB155" s="14">
        <f t="shared" si="360"/>
        <v>0.61487570731972407</v>
      </c>
      <c r="AC155" s="14">
        <f t="shared" si="360"/>
        <v>0.64209682566097159</v>
      </c>
      <c r="AD155" s="14">
        <f t="shared" si="358"/>
        <v>0.4396090215964879</v>
      </c>
      <c r="AE155" s="14">
        <f t="shared" si="358"/>
        <v>0.6381852821800722</v>
      </c>
      <c r="AF155" s="14">
        <f t="shared" si="358"/>
        <v>0.56093858631608606</v>
      </c>
      <c r="AG155" s="14">
        <f t="shared" si="358"/>
        <v>0.60114780925903366</v>
      </c>
      <c r="AH155" s="14">
        <f t="shared" si="358"/>
        <v>0.61387469056918487</v>
      </c>
      <c r="AI155" s="14">
        <f t="shared" si="358"/>
        <v>0.53860853816384313</v>
      </c>
      <c r="AJ155" s="14">
        <f t="shared" si="358"/>
        <v>0.59904581480654573</v>
      </c>
      <c r="AK155" s="14">
        <f t="shared" si="358"/>
        <v>0.63723825015641189</v>
      </c>
      <c r="AL155" s="14">
        <f t="shared" si="358"/>
        <v>1.18670250024025</v>
      </c>
      <c r="AM155" s="14">
        <f t="shared" si="358"/>
        <v>0.54931648185110926</v>
      </c>
      <c r="AN155" s="14">
        <f t="shared" si="358"/>
        <v>0.79190206470909574</v>
      </c>
      <c r="AO155" s="14">
        <f t="shared" si="358"/>
        <v>0.65929263143760064</v>
      </c>
      <c r="AP155" s="14">
        <f t="shared" si="358"/>
        <v>0.76543250124667905</v>
      </c>
      <c r="AQ155" s="14">
        <f t="shared" si="358"/>
        <v>0.76476318370593965</v>
      </c>
      <c r="AR155" s="14">
        <f t="shared" si="347"/>
        <v>0.68442720095847565</v>
      </c>
      <c r="AS155" s="14">
        <f t="shared" si="347"/>
        <v>0.39366858859594733</v>
      </c>
      <c r="AT155" s="14">
        <f t="shared" si="347"/>
        <v>0.19691279128940684</v>
      </c>
      <c r="AU155" s="14">
        <f t="shared" si="347"/>
        <v>0.89235916270400639</v>
      </c>
      <c r="AV155" s="15"/>
      <c r="AW155" s="15"/>
      <c r="BC155" s="16">
        <f t="shared" si="361"/>
        <v>-0.38512429268027593</v>
      </c>
      <c r="BD155" s="16">
        <f t="shared" si="359"/>
        <v>-0.35790317433902841</v>
      </c>
      <c r="BE155" s="16">
        <f t="shared" si="359"/>
        <v>-0.56039097840351215</v>
      </c>
      <c r="BF155" s="16">
        <f t="shared" si="359"/>
        <v>-0.3618147178199278</v>
      </c>
      <c r="BG155" s="16">
        <f t="shared" si="359"/>
        <v>-0.43906141368391394</v>
      </c>
      <c r="BH155" s="16">
        <f t="shared" si="359"/>
        <v>-0.39885219074096634</v>
      </c>
      <c r="BI155" s="16">
        <f t="shared" si="359"/>
        <v>-0.38612530943081513</v>
      </c>
      <c r="BJ155" s="16">
        <f t="shared" si="359"/>
        <v>-0.46139146183615687</v>
      </c>
      <c r="BK155" s="16">
        <f t="shared" si="359"/>
        <v>-0.40095418519345427</v>
      </c>
      <c r="BL155" s="16">
        <f t="shared" si="359"/>
        <v>-0.36276174984358811</v>
      </c>
      <c r="BM155" s="16">
        <f t="shared" si="359"/>
        <v>0.18670250024025004</v>
      </c>
      <c r="BN155" s="16">
        <f t="shared" si="359"/>
        <v>-0.45068351814889074</v>
      </c>
      <c r="BO155" s="16">
        <f t="shared" si="359"/>
        <v>-0.20809793529090426</v>
      </c>
      <c r="BP155" s="16">
        <f t="shared" si="359"/>
        <v>-0.34070736856239936</v>
      </c>
      <c r="BQ155" s="16">
        <f t="shared" si="359"/>
        <v>-0.23456749875332095</v>
      </c>
      <c r="BR155" s="16">
        <f t="shared" si="359"/>
        <v>-0.23523681629406035</v>
      </c>
      <c r="BS155" s="16">
        <f t="shared" si="346"/>
        <v>-0.31557279904152435</v>
      </c>
      <c r="BT155" s="16">
        <f t="shared" si="346"/>
        <v>-0.60633141140405267</v>
      </c>
      <c r="BU155" s="16">
        <f t="shared" si="346"/>
        <v>-0.80308720871059314</v>
      </c>
      <c r="BV155" s="16">
        <f t="shared" si="346"/>
        <v>-0.10764083729599361</v>
      </c>
    </row>
    <row r="156" spans="1:74" x14ac:dyDescent="0.2">
      <c r="A156" s="12"/>
      <c r="B156" s="12" t="str">
        <f t="shared" si="362"/>
        <v>BT4</v>
      </c>
      <c r="C156" t="str">
        <f t="shared" si="342"/>
        <v>Ally-shoring</v>
      </c>
      <c r="D156" s="8">
        <v>79.526978526191698</v>
      </c>
      <c r="E156" s="8">
        <v>1361.8395521136517</v>
      </c>
      <c r="F156" s="8">
        <v>0.43097143953784411</v>
      </c>
      <c r="G156" s="8">
        <v>24.558313351344129</v>
      </c>
      <c r="H156" s="8">
        <v>53.490826657373731</v>
      </c>
      <c r="I156" s="8">
        <v>8.4865993140635393E-2</v>
      </c>
      <c r="J156" s="8">
        <v>80.734149721783851</v>
      </c>
      <c r="K156" s="8">
        <v>11.92924566944501</v>
      </c>
      <c r="L156" s="8">
        <v>640.8578789632204</v>
      </c>
      <c r="M156" s="8">
        <v>6.1950085730970894</v>
      </c>
      <c r="N156" s="8">
        <v>0.68842478427131626</v>
      </c>
      <c r="O156" s="8">
        <v>68.647853306231397</v>
      </c>
      <c r="P156" s="8">
        <v>5.5795594076643992E-3</v>
      </c>
      <c r="Q156" s="8">
        <v>5.203675176142875</v>
      </c>
      <c r="R156" s="8">
        <v>0.40241708171658197</v>
      </c>
      <c r="S156" s="8">
        <v>0.40888144132470067</v>
      </c>
      <c r="T156" s="8">
        <v>3.9913844413932741E-5</v>
      </c>
      <c r="U156" s="8">
        <v>1.2069114774536398</v>
      </c>
      <c r="V156" s="8">
        <v>3301.3321934193823</v>
      </c>
      <c r="W156" s="8">
        <v>0.89601507293117233</v>
      </c>
      <c r="X156" s="13">
        <f>1-AB156/AB158</f>
        <v>0.19915371455446695</v>
      </c>
      <c r="Y156" s="12"/>
      <c r="Z156" s="12" t="str">
        <f t="shared" si="363"/>
        <v>BT4</v>
      </c>
      <c r="AA156" t="str">
        <f t="shared" si="343"/>
        <v>Ally-shoring</v>
      </c>
      <c r="AB156" s="14">
        <f t="shared" si="360"/>
        <v>0.85949006281536422</v>
      </c>
      <c r="AC156" s="14">
        <f t="shared" si="360"/>
        <v>1.0058378890196769</v>
      </c>
      <c r="AD156" s="14">
        <f t="shared" si="358"/>
        <v>0.84893955092891815</v>
      </c>
      <c r="AE156" s="14">
        <f t="shared" si="358"/>
        <v>0.9721660097220115</v>
      </c>
      <c r="AF156" s="14">
        <f t="shared" si="358"/>
        <v>1.0290152695824228</v>
      </c>
      <c r="AG156" s="14">
        <f t="shared" si="358"/>
        <v>0.98364044443065213</v>
      </c>
      <c r="AH156" s="14">
        <f t="shared" si="358"/>
        <v>0.85782164156387253</v>
      </c>
      <c r="AI156" s="14">
        <f t="shared" si="358"/>
        <v>0.8175684058849445</v>
      </c>
      <c r="AJ156" s="14">
        <f t="shared" si="358"/>
        <v>0.94355536316483757</v>
      </c>
      <c r="AK156" s="14">
        <f t="shared" si="358"/>
        <v>1.1157992119022784</v>
      </c>
      <c r="AL156" s="14">
        <f t="shared" si="358"/>
        <v>0.88605081534963637</v>
      </c>
      <c r="AM156" s="14">
        <f t="shared" si="358"/>
        <v>1.0048799556797767</v>
      </c>
      <c r="AN156" s="14">
        <f t="shared" si="358"/>
        <v>0.96273861203373778</v>
      </c>
      <c r="AO156" s="14">
        <f t="shared" si="358"/>
        <v>0.91446698679195437</v>
      </c>
      <c r="AP156" s="14">
        <f t="shared" si="358"/>
        <v>0.80420575110795256</v>
      </c>
      <c r="AQ156" s="14">
        <f t="shared" si="358"/>
        <v>0.80721402674926834</v>
      </c>
      <c r="AR156" s="14">
        <f t="shared" si="347"/>
        <v>0.97685613141632655</v>
      </c>
      <c r="AS156" s="14">
        <f t="shared" si="347"/>
        <v>0.79003379948656249</v>
      </c>
      <c r="AT156" s="14">
        <f t="shared" si="347"/>
        <v>0.54914474785371548</v>
      </c>
      <c r="AU156" s="14">
        <f t="shared" si="347"/>
        <v>1.1729499496972933</v>
      </c>
      <c r="AV156" s="15"/>
      <c r="AW156" s="15"/>
      <c r="BC156" s="16">
        <f t="shared" si="361"/>
        <v>-0.14050993718463578</v>
      </c>
      <c r="BD156" s="16">
        <f t="shared" si="359"/>
        <v>5.8378890196768563E-3</v>
      </c>
      <c r="BE156" s="16">
        <f t="shared" si="359"/>
        <v>-0.15106044907108185</v>
      </c>
      <c r="BF156" s="16">
        <f t="shared" si="359"/>
        <v>-2.7833990277988496E-2</v>
      </c>
      <c r="BG156" s="16">
        <f t="shared" si="359"/>
        <v>2.9015269582422842E-2</v>
      </c>
      <c r="BH156" s="16">
        <f t="shared" si="359"/>
        <v>-1.6359555569347872E-2</v>
      </c>
      <c r="BI156" s="16">
        <f t="shared" si="359"/>
        <v>-0.14217835843612747</v>
      </c>
      <c r="BJ156" s="16">
        <f t="shared" si="359"/>
        <v>-0.1824315941150555</v>
      </c>
      <c r="BK156" s="16">
        <f t="shared" si="359"/>
        <v>-5.6444636835162432E-2</v>
      </c>
      <c r="BL156" s="16">
        <f t="shared" si="359"/>
        <v>0.11579921190227838</v>
      </c>
      <c r="BM156" s="16">
        <f t="shared" si="359"/>
        <v>-0.11394918465036363</v>
      </c>
      <c r="BN156" s="16">
        <f t="shared" si="359"/>
        <v>4.8799556797767263E-3</v>
      </c>
      <c r="BO156" s="16">
        <f t="shared" si="359"/>
        <v>-3.7261387966262216E-2</v>
      </c>
      <c r="BP156" s="16">
        <f t="shared" si="359"/>
        <v>-8.5533013208045627E-2</v>
      </c>
      <c r="BQ156" s="16">
        <f t="shared" si="359"/>
        <v>-0.19579424889204744</v>
      </c>
      <c r="BR156" s="16">
        <f t="shared" si="359"/>
        <v>-0.19278597325073166</v>
      </c>
      <c r="BS156" s="16">
        <f t="shared" si="346"/>
        <v>-2.3143868583673455E-2</v>
      </c>
      <c r="BT156" s="16">
        <f t="shared" si="346"/>
        <v>-0.20996620051343751</v>
      </c>
      <c r="BU156" s="16">
        <f t="shared" si="346"/>
        <v>-0.45085525214628452</v>
      </c>
      <c r="BV156" s="16">
        <f t="shared" si="346"/>
        <v>0.17294994969729327</v>
      </c>
    </row>
    <row r="157" spans="1:74" x14ac:dyDescent="0.2">
      <c r="A157" s="12"/>
      <c r="B157" s="12"/>
      <c r="C157" t="str">
        <f t="shared" si="342"/>
        <v>Reshoring</v>
      </c>
      <c r="D157" s="8">
        <v>77.124807141092347</v>
      </c>
      <c r="E157" s="8">
        <v>1333.6059481387174</v>
      </c>
      <c r="F157" s="8">
        <v>0.24998250182393889</v>
      </c>
      <c r="G157" s="8">
        <v>24.135395324940667</v>
      </c>
      <c r="H157" s="8">
        <v>44.847315172218657</v>
      </c>
      <c r="I157" s="8">
        <v>6.9644298696073775E-2</v>
      </c>
      <c r="J157" s="8">
        <v>78.271167549575352</v>
      </c>
      <c r="K157" s="8">
        <v>18.94614803877727</v>
      </c>
      <c r="L157" s="8">
        <v>550.50144452547136</v>
      </c>
      <c r="M157" s="8">
        <v>5.8223611156807156</v>
      </c>
      <c r="N157" s="8">
        <v>0.48283438951350832</v>
      </c>
      <c r="O157" s="8">
        <v>57.01230363597093</v>
      </c>
      <c r="P157" s="8">
        <v>3.8450014739889152E-3</v>
      </c>
      <c r="Q157" s="8">
        <v>3.6048848057097711</v>
      </c>
      <c r="R157" s="8">
        <v>0.52952093359574692</v>
      </c>
      <c r="S157" s="8">
        <v>0.53644282403354926</v>
      </c>
      <c r="T157" s="8">
        <v>4.21989517584217E-5</v>
      </c>
      <c r="U157" s="8">
        <v>0.64434400201385633</v>
      </c>
      <c r="V157" s="8">
        <v>1456.8915507108836</v>
      </c>
      <c r="W157" s="8">
        <v>1.08281923878556</v>
      </c>
      <c r="X157" s="13">
        <f>1-AB157/AB158</f>
        <v>0.22334387073054729</v>
      </c>
      <c r="Y157" s="12"/>
      <c r="Z157" s="12"/>
      <c r="AA157" t="str">
        <f t="shared" si="343"/>
        <v>Reshoring</v>
      </c>
      <c r="AB157" s="14">
        <f t="shared" si="360"/>
        <v>0.83352852783774234</v>
      </c>
      <c r="AC157" s="14">
        <f t="shared" si="360"/>
        <v>0.98498489750721163</v>
      </c>
      <c r="AD157" s="14">
        <f t="shared" si="358"/>
        <v>0.49242249803392563</v>
      </c>
      <c r="AE157" s="14">
        <f t="shared" si="358"/>
        <v>0.95542436609664994</v>
      </c>
      <c r="AF157" s="14">
        <f t="shared" si="358"/>
        <v>0.86273806175375056</v>
      </c>
      <c r="AG157" s="14">
        <f t="shared" si="358"/>
        <v>0.80721318853765545</v>
      </c>
      <c r="AH157" s="14">
        <f t="shared" si="358"/>
        <v>0.83165180615485024</v>
      </c>
      <c r="AI157" s="14">
        <f t="shared" si="358"/>
        <v>1.2984703709638616</v>
      </c>
      <c r="AJ157" s="14">
        <f t="shared" si="358"/>
        <v>0.8105207214621909</v>
      </c>
      <c r="AK157" s="14">
        <f t="shared" si="358"/>
        <v>1.0486807027999243</v>
      </c>
      <c r="AL157" s="14">
        <f t="shared" si="358"/>
        <v>0.62144160739378718</v>
      </c>
      <c r="AM157" s="14">
        <f t="shared" si="358"/>
        <v>0.83455663056714957</v>
      </c>
      <c r="AN157" s="14">
        <f t="shared" si="358"/>
        <v>0.66344510594346506</v>
      </c>
      <c r="AO157" s="14">
        <f t="shared" si="358"/>
        <v>0.63350382843323783</v>
      </c>
      <c r="AP157" s="14">
        <f t="shared" si="358"/>
        <v>1.0582149701827746</v>
      </c>
      <c r="AQ157" s="14">
        <f t="shared" si="358"/>
        <v>1.0590457974956062</v>
      </c>
      <c r="AR157" s="14">
        <f t="shared" si="347"/>
        <v>1.0327821178299359</v>
      </c>
      <c r="AS157" s="14">
        <f t="shared" si="347"/>
        <v>0.42178200273759353</v>
      </c>
      <c r="AT157" s="14">
        <f t="shared" si="347"/>
        <v>0.24233984839819589</v>
      </c>
      <c r="AU157" s="14">
        <f t="shared" si="347"/>
        <v>1.4174904084033713</v>
      </c>
      <c r="AV157" s="15"/>
      <c r="AW157" s="15"/>
      <c r="BC157" s="16">
        <f t="shared" si="361"/>
        <v>-0.16647147216225766</v>
      </c>
      <c r="BD157" s="16">
        <f t="shared" si="359"/>
        <v>-1.5015102492788368E-2</v>
      </c>
      <c r="BE157" s="16">
        <f t="shared" si="359"/>
        <v>-0.50757750196607443</v>
      </c>
      <c r="BF157" s="16">
        <f t="shared" si="359"/>
        <v>-4.4575633903350065E-2</v>
      </c>
      <c r="BG157" s="16">
        <f t="shared" si="359"/>
        <v>-0.13726193824624944</v>
      </c>
      <c r="BH157" s="16">
        <f t="shared" si="359"/>
        <v>-0.19278681146234455</v>
      </c>
      <c r="BI157" s="16">
        <f t="shared" si="359"/>
        <v>-0.16834819384514976</v>
      </c>
      <c r="BJ157" s="16">
        <f t="shared" si="359"/>
        <v>0.29847037096386164</v>
      </c>
      <c r="BK157" s="16">
        <f t="shared" si="359"/>
        <v>-0.1894792785378091</v>
      </c>
      <c r="BL157" s="16">
        <f t="shared" si="359"/>
        <v>4.8680702799924314E-2</v>
      </c>
      <c r="BM157" s="16">
        <f t="shared" si="359"/>
        <v>-0.37855839260621282</v>
      </c>
      <c r="BN157" s="16">
        <f t="shared" si="359"/>
        <v>-0.16544336943285043</v>
      </c>
      <c r="BO157" s="16">
        <f t="shared" si="359"/>
        <v>-0.33655489405653494</v>
      </c>
      <c r="BP157" s="16">
        <f t="shared" si="359"/>
        <v>-0.36649617156676217</v>
      </c>
      <c r="BQ157" s="16">
        <f t="shared" si="359"/>
        <v>5.821497018277455E-2</v>
      </c>
      <c r="BR157" s="16">
        <f t="shared" si="359"/>
        <v>5.9045797495606234E-2</v>
      </c>
      <c r="BS157" s="16">
        <f t="shared" si="346"/>
        <v>3.2782117829935897E-2</v>
      </c>
      <c r="BT157" s="16">
        <f t="shared" si="346"/>
        <v>-0.57821799726240641</v>
      </c>
      <c r="BU157" s="16">
        <f t="shared" si="346"/>
        <v>-0.75766015160180411</v>
      </c>
      <c r="BV157" s="16">
        <f t="shared" si="346"/>
        <v>0.41749040840337126</v>
      </c>
    </row>
    <row r="158" spans="1:74" x14ac:dyDescent="0.2">
      <c r="A158" s="12"/>
      <c r="B158" s="12"/>
      <c r="C158" t="str">
        <f t="shared" si="342"/>
        <v>BAU</v>
      </c>
      <c r="D158" s="8">
        <v>99.30367409015156</v>
      </c>
      <c r="E158" s="8">
        <v>1531.8702412254067</v>
      </c>
      <c r="F158" s="8">
        <v>0.43736560146833975</v>
      </c>
      <c r="G158" s="8">
        <v>28.462975181184508</v>
      </c>
      <c r="H158" s="8">
        <v>54.629604141672843</v>
      </c>
      <c r="I158" s="8">
        <v>9.0406881926151303E-2</v>
      </c>
      <c r="J158" s="8">
        <v>101.0759112214552</v>
      </c>
      <c r="K158" s="8">
        <v>14.594256285872607</v>
      </c>
      <c r="L158" s="8">
        <v>709.73027012076977</v>
      </c>
      <c r="M158" s="8">
        <v>5.8873060008429876</v>
      </c>
      <c r="N158" s="8">
        <v>0.62413334341930804</v>
      </c>
      <c r="O158" s="8">
        <v>70.680758401836243</v>
      </c>
      <c r="P158" s="8">
        <v>5.8703111522905105E-3</v>
      </c>
      <c r="Q158" s="8">
        <v>5.4283189090243242</v>
      </c>
      <c r="R158" s="8">
        <v>0.50854558127527416</v>
      </c>
      <c r="S158" s="8">
        <v>0.51553057554958115</v>
      </c>
      <c r="T158" s="8">
        <v>4.4684405252103083E-5</v>
      </c>
      <c r="U158" s="8">
        <v>1.2378242373943016</v>
      </c>
      <c r="V158" s="8">
        <v>4413.9369158143109</v>
      </c>
      <c r="W158" s="8">
        <v>0.86478020892971563</v>
      </c>
      <c r="X158" s="13">
        <f>1-AB155/AB158</f>
        <v>0.42707781332024808</v>
      </c>
      <c r="Y158" s="12"/>
      <c r="Z158" s="12"/>
      <c r="AA158" t="str">
        <f t="shared" si="343"/>
        <v>BAU</v>
      </c>
      <c r="AB158" s="14">
        <f t="shared" si="360"/>
        <v>1.0732272577592166</v>
      </c>
      <c r="AC158" s="14">
        <f t="shared" si="360"/>
        <v>1.1314204579348555</v>
      </c>
      <c r="AD158" s="14">
        <f t="shared" si="358"/>
        <v>0.86153494927750196</v>
      </c>
      <c r="AE158" s="14">
        <f t="shared" si="358"/>
        <v>1.1267360510812241</v>
      </c>
      <c r="AF158" s="14">
        <f t="shared" si="358"/>
        <v>1.0509221925676728</v>
      </c>
      <c r="AG158" s="14">
        <f t="shared" si="358"/>
        <v>1.0478621910435013</v>
      </c>
      <c r="AH158" s="14">
        <f t="shared" si="358"/>
        <v>1.0739582244359478</v>
      </c>
      <c r="AI158" s="14">
        <f t="shared" si="358"/>
        <v>1.0002143620261539</v>
      </c>
      <c r="AJ158" s="14">
        <f t="shared" si="358"/>
        <v>1.0449583671441673</v>
      </c>
      <c r="AK158" s="14">
        <f t="shared" si="358"/>
        <v>1.0603780960845506</v>
      </c>
      <c r="AL158" s="14">
        <f t="shared" si="358"/>
        <v>0.80330323727221187</v>
      </c>
      <c r="AM158" s="14">
        <f t="shared" si="358"/>
        <v>1.0346379959386576</v>
      </c>
      <c r="AN158" s="14">
        <f t="shared" si="358"/>
        <v>1.0129070770711777</v>
      </c>
      <c r="AO158" s="14">
        <f t="shared" si="358"/>
        <v>0.95394471561938399</v>
      </c>
      <c r="AP158" s="14">
        <f t="shared" si="358"/>
        <v>1.0162970205378834</v>
      </c>
      <c r="AQ158" s="14">
        <f t="shared" si="358"/>
        <v>1.0177608219475967</v>
      </c>
      <c r="AR158" s="14">
        <f t="shared" si="347"/>
        <v>1.0936113995065782</v>
      </c>
      <c r="AS158" s="14">
        <f t="shared" si="347"/>
        <v>0.81026902439308435</v>
      </c>
      <c r="AT158" s="14">
        <f t="shared" si="347"/>
        <v>0.73421580521604268</v>
      </c>
      <c r="AU158" s="14">
        <f t="shared" si="347"/>
        <v>1.1320612043333806</v>
      </c>
      <c r="AV158" s="15"/>
      <c r="AW158" s="15"/>
      <c r="BC158" s="16">
        <f t="shared" si="361"/>
        <v>7.3227257759216569E-2</v>
      </c>
      <c r="BD158" s="16">
        <f t="shared" si="359"/>
        <v>0.13142045793485546</v>
      </c>
      <c r="BE158" s="16">
        <f t="shared" si="359"/>
        <v>-0.13846505072249804</v>
      </c>
      <c r="BF158" s="16">
        <f t="shared" si="359"/>
        <v>0.1267360510812241</v>
      </c>
      <c r="BG158" s="16">
        <f t="shared" si="359"/>
        <v>5.092219256767283E-2</v>
      </c>
      <c r="BH158" s="16">
        <f t="shared" si="359"/>
        <v>4.7862191043501312E-2</v>
      </c>
      <c r="BI158" s="16">
        <f t="shared" si="359"/>
        <v>7.3958224435947795E-2</v>
      </c>
      <c r="BJ158" s="16">
        <f t="shared" si="359"/>
        <v>2.1436202615388034E-4</v>
      </c>
      <c r="BK158" s="16">
        <f t="shared" si="359"/>
        <v>4.4958367144167344E-2</v>
      </c>
      <c r="BL158" s="16">
        <f t="shared" si="359"/>
        <v>6.0378096084550581E-2</v>
      </c>
      <c r="BM158" s="16">
        <f t="shared" si="359"/>
        <v>-0.19669676272778813</v>
      </c>
      <c r="BN158" s="16">
        <f t="shared" si="359"/>
        <v>3.4637995938657573E-2</v>
      </c>
      <c r="BO158" s="16">
        <f t="shared" si="359"/>
        <v>1.2907077071177664E-2</v>
      </c>
      <c r="BP158" s="16">
        <f t="shared" si="359"/>
        <v>-4.6055284380616013E-2</v>
      </c>
      <c r="BQ158" s="16">
        <f t="shared" si="359"/>
        <v>1.62970205378834E-2</v>
      </c>
      <c r="BR158" s="16">
        <f t="shared" si="359"/>
        <v>1.776082194759665E-2</v>
      </c>
      <c r="BS158" s="16">
        <f t="shared" si="346"/>
        <v>9.3611399506578152E-2</v>
      </c>
      <c r="BT158" s="16">
        <f t="shared" si="346"/>
        <v>-0.18973097560691565</v>
      </c>
      <c r="BU158" s="16">
        <f t="shared" si="346"/>
        <v>-0.26578419478395732</v>
      </c>
      <c r="BV158" s="16">
        <f t="shared" si="346"/>
        <v>0.13206120433338064</v>
      </c>
    </row>
    <row r="159" spans="1:74" x14ac:dyDescent="0.2">
      <c r="A159" s="12">
        <f>C7</f>
        <v>2045</v>
      </c>
      <c r="B159" s="12" t="str">
        <f t="shared" ref="B159" si="366">B147</f>
        <v>BT1</v>
      </c>
      <c r="C159" t="str">
        <f t="shared" si="342"/>
        <v>Ally-shoring</v>
      </c>
      <c r="D159" s="8">
        <v>71.012985211411788</v>
      </c>
      <c r="E159" s="8">
        <v>1155.5285707598487</v>
      </c>
      <c r="F159" s="8">
        <v>0.52223049939093269</v>
      </c>
      <c r="G159" s="8">
        <v>20.688860100895219</v>
      </c>
      <c r="H159" s="8">
        <v>48.569499652079031</v>
      </c>
      <c r="I159" s="8">
        <v>7.6873834015648165E-2</v>
      </c>
      <c r="J159" s="8">
        <v>72.042396850792557</v>
      </c>
      <c r="K159" s="8">
        <v>11.900522583771568</v>
      </c>
      <c r="L159" s="8">
        <v>586.30392939710305</v>
      </c>
      <c r="M159" s="8">
        <v>5.4945155060844524</v>
      </c>
      <c r="N159" s="8">
        <v>0.81542128614679021</v>
      </c>
      <c r="O159" s="8">
        <v>63.358970277141552</v>
      </c>
      <c r="P159" s="8">
        <v>5.3058571559139707E-3</v>
      </c>
      <c r="Q159" s="8">
        <v>5.386703586810679</v>
      </c>
      <c r="R159" s="8">
        <v>0.40373826211275377</v>
      </c>
      <c r="S159" s="8">
        <v>0.40928321927425393</v>
      </c>
      <c r="T159" s="8">
        <v>3.4998346750057364E-5</v>
      </c>
      <c r="U159" s="8">
        <v>1.6170580512519808</v>
      </c>
      <c r="V159" s="8">
        <v>4820.6462678007301</v>
      </c>
      <c r="W159" s="8">
        <v>0.74166103852357823</v>
      </c>
      <c r="X159" s="13">
        <f>1-AB159/AB161</f>
        <v>0.18162841476505143</v>
      </c>
      <c r="Y159" s="12">
        <f>AA7</f>
        <v>2045</v>
      </c>
      <c r="Z159" s="12" t="str">
        <f t="shared" ref="Z159" si="367">Z147</f>
        <v>BT1</v>
      </c>
      <c r="AA159" t="str">
        <f t="shared" si="343"/>
        <v>Ally-shoring</v>
      </c>
      <c r="AB159" s="14">
        <f t="shared" si="360"/>
        <v>0.76747483999987975</v>
      </c>
      <c r="AC159" s="14">
        <f t="shared" si="360"/>
        <v>0.85345914392858913</v>
      </c>
      <c r="AD159" s="14">
        <f t="shared" si="358"/>
        <v>1.0287041900264777</v>
      </c>
      <c r="AE159" s="14">
        <f t="shared" si="358"/>
        <v>0.81898973607173264</v>
      </c>
      <c r="AF159" s="14">
        <f t="shared" si="358"/>
        <v>0.93434257612240335</v>
      </c>
      <c r="AG159" s="14">
        <f t="shared" si="358"/>
        <v>0.89100721570456609</v>
      </c>
      <c r="AH159" s="14">
        <f t="shared" si="358"/>
        <v>0.76546947409130839</v>
      </c>
      <c r="AI159" s="14">
        <f t="shared" si="358"/>
        <v>0.81559987509793253</v>
      </c>
      <c r="AJ159" s="14">
        <f t="shared" si="358"/>
        <v>0.86323385447369094</v>
      </c>
      <c r="AK159" s="14">
        <f t="shared" si="358"/>
        <v>0.98963157179440386</v>
      </c>
      <c r="AL159" s="14">
        <f t="shared" si="358"/>
        <v>1.0495041897838835</v>
      </c>
      <c r="AM159" s="14">
        <f t="shared" si="358"/>
        <v>0.92746030906447752</v>
      </c>
      <c r="AN159" s="14">
        <f t="shared" si="358"/>
        <v>0.91551199310057396</v>
      </c>
      <c r="AO159" s="14">
        <f t="shared" si="358"/>
        <v>0.9466314539301145</v>
      </c>
      <c r="AP159" s="14">
        <f t="shared" si="358"/>
        <v>0.80684604875217814</v>
      </c>
      <c r="AQ159" s="14">
        <f t="shared" si="358"/>
        <v>0.80800721705760625</v>
      </c>
      <c r="AR159" s="14">
        <f t="shared" si="347"/>
        <v>0.85655366237520481</v>
      </c>
      <c r="AS159" s="14">
        <f t="shared" si="347"/>
        <v>1.0585121942135243</v>
      </c>
      <c r="AT159" s="14">
        <f t="shared" si="347"/>
        <v>0.80186798059891484</v>
      </c>
      <c r="AU159" s="14">
        <f t="shared" si="347"/>
        <v>0.97088911125437893</v>
      </c>
      <c r="AV159" s="15"/>
      <c r="AW159" s="15"/>
      <c r="BC159" s="16">
        <f t="shared" si="361"/>
        <v>-0.23252516000012025</v>
      </c>
      <c r="BD159" s="16">
        <f t="shared" si="361"/>
        <v>-0.14654085607141087</v>
      </c>
      <c r="BE159" s="16">
        <f t="shared" si="361"/>
        <v>2.8704190026477727E-2</v>
      </c>
      <c r="BF159" s="16">
        <f t="shared" si="361"/>
        <v>-0.18101026392826736</v>
      </c>
      <c r="BG159" s="16">
        <f t="shared" si="361"/>
        <v>-6.5657423877596655E-2</v>
      </c>
      <c r="BH159" s="16">
        <f t="shared" si="361"/>
        <v>-0.10899278429543391</v>
      </c>
      <c r="BI159" s="16">
        <f t="shared" si="361"/>
        <v>-0.23453052590869161</v>
      </c>
      <c r="BJ159" s="16">
        <f t="shared" si="361"/>
        <v>-0.18440012490206747</v>
      </c>
      <c r="BK159" s="16">
        <f t="shared" si="361"/>
        <v>-0.13676614552630906</v>
      </c>
      <c r="BL159" s="16">
        <f t="shared" si="361"/>
        <v>-1.0368428205596136E-2</v>
      </c>
      <c r="BM159" s="16">
        <f t="shared" si="361"/>
        <v>4.950418978388349E-2</v>
      </c>
      <c r="BN159" s="16">
        <f t="shared" si="361"/>
        <v>-7.2539690935522483E-2</v>
      </c>
      <c r="BO159" s="16">
        <f t="shared" si="361"/>
        <v>-8.4488006899426038E-2</v>
      </c>
      <c r="BP159" s="16">
        <f t="shared" si="361"/>
        <v>-5.3368546069885503E-2</v>
      </c>
      <c r="BQ159" s="16">
        <f t="shared" si="361"/>
        <v>-0.19315395124782186</v>
      </c>
      <c r="BR159" s="16">
        <f t="shared" si="361"/>
        <v>-0.19199278294239375</v>
      </c>
      <c r="BS159" s="16">
        <f t="shared" si="346"/>
        <v>-0.14344633762479519</v>
      </c>
      <c r="BT159" s="16">
        <f t="shared" si="346"/>
        <v>5.8512194213524271E-2</v>
      </c>
      <c r="BU159" s="16">
        <f t="shared" si="346"/>
        <v>-0.19813201940108516</v>
      </c>
      <c r="BV159" s="16">
        <f t="shared" si="346"/>
        <v>-2.9110888745621066E-2</v>
      </c>
    </row>
    <row r="160" spans="1:74" x14ac:dyDescent="0.2">
      <c r="A160" s="12"/>
      <c r="B160" s="12"/>
      <c r="C160" t="str">
        <f t="shared" si="342"/>
        <v>Reshoring</v>
      </c>
      <c r="D160" s="8">
        <v>70.951955036361625</v>
      </c>
      <c r="E160" s="8">
        <v>1143.7590570191742</v>
      </c>
      <c r="F160" s="8">
        <v>0.2627181483257795</v>
      </c>
      <c r="G160" s="8">
        <v>20.992859150012599</v>
      </c>
      <c r="H160" s="8">
        <v>37.402851900829788</v>
      </c>
      <c r="I160" s="8">
        <v>5.8940884488628748E-2</v>
      </c>
      <c r="J160" s="8">
        <v>71.878060115142716</v>
      </c>
      <c r="K160" s="8">
        <v>23.986447082751457</v>
      </c>
      <c r="L160" s="8">
        <v>484.55825530466313</v>
      </c>
      <c r="M160" s="8">
        <v>5.0192439617623599</v>
      </c>
      <c r="N160" s="8">
        <v>0.53630873351250552</v>
      </c>
      <c r="O160" s="8">
        <v>48.079526227926728</v>
      </c>
      <c r="P160" s="8">
        <v>3.9069684770714147E-3</v>
      </c>
      <c r="Q160" s="8">
        <v>2.9274237745106322</v>
      </c>
      <c r="R160" s="8">
        <v>0.59681331724449416</v>
      </c>
      <c r="S160" s="8">
        <v>0.60312093582637971</v>
      </c>
      <c r="T160" s="8">
        <v>3.9255787769329481E-5</v>
      </c>
      <c r="U160" s="8">
        <v>0.70557998901288077</v>
      </c>
      <c r="V160" s="8">
        <v>1862.1914089275147</v>
      </c>
      <c r="W160" s="8">
        <v>0.64816767416380572</v>
      </c>
      <c r="X160" s="13">
        <f>1-AB160/AB161</f>
        <v>0.18233174192351798</v>
      </c>
      <c r="Y160" s="12"/>
      <c r="Z160" s="12"/>
      <c r="AA160" t="str">
        <f t="shared" si="343"/>
        <v>Reshoring</v>
      </c>
      <c r="AB160" s="14">
        <f t="shared" si="360"/>
        <v>0.76681525466217926</v>
      </c>
      <c r="AC160" s="14">
        <f t="shared" si="360"/>
        <v>0.84476632630750115</v>
      </c>
      <c r="AD160" s="14">
        <f t="shared" si="358"/>
        <v>0.51750952940114603</v>
      </c>
      <c r="AE160" s="14">
        <f t="shared" si="358"/>
        <v>0.83102385007262569</v>
      </c>
      <c r="AF160" s="14">
        <f t="shared" si="358"/>
        <v>0.71952721872130954</v>
      </c>
      <c r="AG160" s="14">
        <f t="shared" ref="AG160:AQ223" si="368">I160/I$113</f>
        <v>0.68315512100889131</v>
      </c>
      <c r="AH160" s="14">
        <f t="shared" si="368"/>
        <v>0.76372335291668525</v>
      </c>
      <c r="AI160" s="14">
        <f t="shared" si="368"/>
        <v>1.6439062324383364</v>
      </c>
      <c r="AJ160" s="14">
        <f t="shared" si="368"/>
        <v>0.71343047431699158</v>
      </c>
      <c r="AK160" s="14">
        <f t="shared" si="368"/>
        <v>0.90402916974170566</v>
      </c>
      <c r="AL160" s="14">
        <f t="shared" si="368"/>
        <v>0.69026682575188303</v>
      </c>
      <c r="AM160" s="14">
        <f t="shared" si="368"/>
        <v>0.7037969850200404</v>
      </c>
      <c r="AN160" s="14">
        <f t="shared" si="368"/>
        <v>0.6741373528003739</v>
      </c>
      <c r="AO160" s="14">
        <f t="shared" si="368"/>
        <v>0.5144503274172787</v>
      </c>
      <c r="AP160" s="14">
        <f t="shared" si="368"/>
        <v>1.1926946540601087</v>
      </c>
      <c r="AQ160" s="14">
        <f t="shared" si="368"/>
        <v>1.1906817723198737</v>
      </c>
      <c r="AR160" s="14">
        <f t="shared" si="347"/>
        <v>0.96075077555450039</v>
      </c>
      <c r="AS160" s="14">
        <f t="shared" si="347"/>
        <v>0.46186654943211891</v>
      </c>
      <c r="AT160" s="14">
        <f t="shared" si="347"/>
        <v>0.3097575680960708</v>
      </c>
      <c r="AU160" s="14">
        <f t="shared" si="347"/>
        <v>0.84849938776001788</v>
      </c>
      <c r="AV160" s="15"/>
      <c r="AW160" s="15"/>
      <c r="BC160" s="16">
        <f t="shared" si="361"/>
        <v>-0.23318474533782074</v>
      </c>
      <c r="BD160" s="16">
        <f t="shared" si="361"/>
        <v>-0.15523367369249885</v>
      </c>
      <c r="BE160" s="16">
        <f t="shared" si="361"/>
        <v>-0.48249047059885397</v>
      </c>
      <c r="BF160" s="16">
        <f t="shared" si="361"/>
        <v>-0.16897614992737431</v>
      </c>
      <c r="BG160" s="16">
        <f t="shared" si="361"/>
        <v>-0.28047278127869046</v>
      </c>
      <c r="BH160" s="16">
        <f t="shared" si="361"/>
        <v>-0.31684487899110869</v>
      </c>
      <c r="BI160" s="16">
        <f t="shared" si="361"/>
        <v>-0.23627664708331475</v>
      </c>
      <c r="BJ160" s="16">
        <f t="shared" si="361"/>
        <v>0.64390623243833645</v>
      </c>
      <c r="BK160" s="16">
        <f t="shared" si="361"/>
        <v>-0.28656952568300842</v>
      </c>
      <c r="BL160" s="16">
        <f t="shared" si="361"/>
        <v>-9.5970830258294337E-2</v>
      </c>
      <c r="BM160" s="16">
        <f t="shared" si="361"/>
        <v>-0.30973317424811697</v>
      </c>
      <c r="BN160" s="16">
        <f t="shared" si="361"/>
        <v>-0.2962030149799596</v>
      </c>
      <c r="BO160" s="16">
        <f t="shared" si="361"/>
        <v>-0.3258626471996261</v>
      </c>
      <c r="BP160" s="16">
        <f t="shared" si="361"/>
        <v>-0.4855496725827213</v>
      </c>
      <c r="BQ160" s="16">
        <f t="shared" si="361"/>
        <v>0.19269465406010866</v>
      </c>
      <c r="BR160" s="16">
        <f t="shared" si="361"/>
        <v>0.19068177231987371</v>
      </c>
      <c r="BS160" s="16">
        <f t="shared" si="346"/>
        <v>-3.9249224445499609E-2</v>
      </c>
      <c r="BT160" s="16">
        <f t="shared" si="346"/>
        <v>-0.53813345056788109</v>
      </c>
      <c r="BU160" s="16">
        <f t="shared" si="346"/>
        <v>-0.6902424319039292</v>
      </c>
      <c r="BV160" s="16">
        <f t="shared" si="346"/>
        <v>-0.15150061223998212</v>
      </c>
    </row>
    <row r="161" spans="1:74" x14ac:dyDescent="0.2">
      <c r="A161" s="12"/>
      <c r="B161" s="12"/>
      <c r="C161" t="str">
        <f t="shared" si="342"/>
        <v>BAU</v>
      </c>
      <c r="D161" s="8">
        <v>86.773522557023369</v>
      </c>
      <c r="E161" s="8">
        <v>1291.3683618293442</v>
      </c>
      <c r="F161" s="8">
        <v>0.4979339619776037</v>
      </c>
      <c r="G161" s="8">
        <v>23.846592653302572</v>
      </c>
      <c r="H161" s="8">
        <v>50.025669268635454</v>
      </c>
      <c r="I161" s="8">
        <v>8.2014443991818384E-2</v>
      </c>
      <c r="J161" s="8">
        <v>88.245098592371249</v>
      </c>
      <c r="K161" s="8">
        <v>14.057928014838659</v>
      </c>
      <c r="L161" s="8">
        <v>649.57021176410285</v>
      </c>
      <c r="M161" s="8">
        <v>5.2548069128415786</v>
      </c>
      <c r="N161" s="8">
        <v>0.76296147713212359</v>
      </c>
      <c r="O161" s="8">
        <v>65.791588024239005</v>
      </c>
      <c r="P161" s="8">
        <v>5.6228712360608156E-3</v>
      </c>
      <c r="Q161" s="8">
        <v>5.5668968913152277</v>
      </c>
      <c r="R161" s="8">
        <v>0.4833640314221414</v>
      </c>
      <c r="S161" s="8">
        <v>0.48934154569627697</v>
      </c>
      <c r="T161" s="8">
        <v>3.8762366486306274E-5</v>
      </c>
      <c r="U161" s="8">
        <v>1.5088988472993277</v>
      </c>
      <c r="V161" s="8">
        <v>6003.3699999650826</v>
      </c>
      <c r="W161" s="8">
        <v>0.71859231632041232</v>
      </c>
      <c r="Y161" s="12"/>
      <c r="Z161" s="12"/>
      <c r="AA161" t="str">
        <f t="shared" si="343"/>
        <v>BAU</v>
      </c>
      <c r="AB161" s="14">
        <f t="shared" si="360"/>
        <v>0.93780729175676747</v>
      </c>
      <c r="AC161" s="14">
        <f t="shared" si="360"/>
        <v>0.95378873744212278</v>
      </c>
      <c r="AD161" s="14">
        <f t="shared" si="360"/>
        <v>0.98084419358931729</v>
      </c>
      <c r="AE161" s="14">
        <f t="shared" si="360"/>
        <v>0.9439918162766886</v>
      </c>
      <c r="AF161" s="14">
        <f t="shared" si="360"/>
        <v>0.96235524416614882</v>
      </c>
      <c r="AG161" s="14">
        <f t="shared" si="368"/>
        <v>0.95058952534920005</v>
      </c>
      <c r="AH161" s="14">
        <f t="shared" si="368"/>
        <v>0.93762745499069211</v>
      </c>
      <c r="AI161" s="14">
        <f t="shared" si="368"/>
        <v>0.96345721394399408</v>
      </c>
      <c r="AJ161" s="14">
        <f t="shared" si="368"/>
        <v>0.95638280683027055</v>
      </c>
      <c r="AK161" s="14">
        <f t="shared" si="368"/>
        <v>0.94645702953660571</v>
      </c>
      <c r="AL161" s="14">
        <f t="shared" si="368"/>
        <v>0.98198474886234277</v>
      </c>
      <c r="AM161" s="14">
        <f t="shared" si="368"/>
        <v>0.96306941694123083</v>
      </c>
      <c r="AN161" s="14">
        <f t="shared" si="368"/>
        <v>0.97021195652357883</v>
      </c>
      <c r="AO161" s="14">
        <f t="shared" si="368"/>
        <v>0.97829769416083168</v>
      </c>
      <c r="AP161" s="14">
        <f t="shared" si="368"/>
        <v>0.9659732442028528</v>
      </c>
      <c r="AQ161" s="14">
        <f t="shared" si="368"/>
        <v>0.96605842093851124</v>
      </c>
      <c r="AR161" s="14">
        <f t="shared" si="347"/>
        <v>0.94867472493171756</v>
      </c>
      <c r="AS161" s="14">
        <f t="shared" si="347"/>
        <v>0.98771211612624077</v>
      </c>
      <c r="AT161" s="14">
        <f t="shared" si="347"/>
        <v>0.99860265848883889</v>
      </c>
      <c r="AU161" s="14">
        <f t="shared" si="347"/>
        <v>0.94069044901617926</v>
      </c>
      <c r="AV161" s="15"/>
      <c r="AW161" s="15"/>
      <c r="BC161" s="16">
        <f t="shared" si="361"/>
        <v>-6.2192708243232531E-2</v>
      </c>
      <c r="BD161" s="16">
        <f t="shared" si="361"/>
        <v>-4.621126255787722E-2</v>
      </c>
      <c r="BE161" s="16">
        <f t="shared" si="361"/>
        <v>-1.9155806410682708E-2</v>
      </c>
      <c r="BF161" s="16">
        <f t="shared" si="361"/>
        <v>-5.60081837233114E-2</v>
      </c>
      <c r="BG161" s="16">
        <f t="shared" si="361"/>
        <v>-3.7644755833851185E-2</v>
      </c>
      <c r="BH161" s="16">
        <f t="shared" si="361"/>
        <v>-4.9410474650799951E-2</v>
      </c>
      <c r="BI161" s="16">
        <f t="shared" si="361"/>
        <v>-6.2372545009307889E-2</v>
      </c>
      <c r="BJ161" s="16">
        <f t="shared" si="361"/>
        <v>-3.6542786056005916E-2</v>
      </c>
      <c r="BK161" s="16">
        <f t="shared" si="361"/>
        <v>-4.3617193169729451E-2</v>
      </c>
      <c r="BL161" s="16">
        <f t="shared" si="361"/>
        <v>-5.354297046339429E-2</v>
      </c>
      <c r="BM161" s="16">
        <f t="shared" si="361"/>
        <v>-1.8015251137657229E-2</v>
      </c>
      <c r="BN161" s="16">
        <f t="shared" si="361"/>
        <v>-3.6930583058769173E-2</v>
      </c>
      <c r="BO161" s="16">
        <f t="shared" si="361"/>
        <v>-2.9788043476421167E-2</v>
      </c>
      <c r="BP161" s="16">
        <f t="shared" si="361"/>
        <v>-2.1702305839168323E-2</v>
      </c>
      <c r="BQ161" s="16">
        <f t="shared" si="361"/>
        <v>-3.4026755797147201E-2</v>
      </c>
      <c r="BR161" s="16">
        <f t="shared" si="361"/>
        <v>-3.3941579061488758E-2</v>
      </c>
      <c r="BS161" s="16">
        <f t="shared" si="346"/>
        <v>-5.1325275068282439E-2</v>
      </c>
      <c r="BT161" s="16">
        <f t="shared" si="346"/>
        <v>-1.2287883873759231E-2</v>
      </c>
      <c r="BU161" s="16">
        <f t="shared" si="346"/>
        <v>-1.3973415111611098E-3</v>
      </c>
      <c r="BV161" s="16">
        <f t="shared" si="346"/>
        <v>-5.9309550983820736E-2</v>
      </c>
    </row>
    <row r="162" spans="1:74" x14ac:dyDescent="0.2">
      <c r="A162" s="12"/>
      <c r="B162" s="12" t="str">
        <f t="shared" si="354"/>
        <v>BT2</v>
      </c>
      <c r="C162" t="str">
        <f t="shared" si="342"/>
        <v>Ally-shoring</v>
      </c>
      <c r="D162" s="8">
        <v>69.978387656701329</v>
      </c>
      <c r="E162" s="8">
        <v>1133.3698985268736</v>
      </c>
      <c r="F162" s="8">
        <v>0.53573289754003595</v>
      </c>
      <c r="G162" s="8">
        <v>20.317856874491213</v>
      </c>
      <c r="H162" s="8">
        <v>49.231946189567047</v>
      </c>
      <c r="I162" s="8">
        <v>7.7698034268669308E-2</v>
      </c>
      <c r="J162" s="8">
        <v>71.007845575659971</v>
      </c>
      <c r="K162" s="8">
        <v>10.673904397614393</v>
      </c>
      <c r="L162" s="8">
        <v>593.12326170134077</v>
      </c>
      <c r="M162" s="8">
        <v>5.3488465502998528</v>
      </c>
      <c r="N162" s="8">
        <v>0.80978901476335263</v>
      </c>
      <c r="O162" s="8">
        <v>64.281462860770375</v>
      </c>
      <c r="P162" s="8">
        <v>5.3155097796724112E-3</v>
      </c>
      <c r="Q162" s="8">
        <v>4.9472933949214664</v>
      </c>
      <c r="R162" s="8">
        <v>0.39990668682689434</v>
      </c>
      <c r="S162" s="8">
        <v>0.40540294534174731</v>
      </c>
      <c r="T162" s="8">
        <v>3.4255356951338723E-5</v>
      </c>
      <c r="U162" s="8">
        <v>1.6682524582970013</v>
      </c>
      <c r="V162" s="8">
        <v>5040.5419484769736</v>
      </c>
      <c r="W162" s="8">
        <v>0.70329017997439758</v>
      </c>
      <c r="X162" s="13">
        <f>1-AB162/AB164</f>
        <v>0.18304172320466583</v>
      </c>
      <c r="Y162" s="12"/>
      <c r="Z162" s="12" t="str">
        <f t="shared" si="355"/>
        <v>BT2</v>
      </c>
      <c r="AA162" t="str">
        <f t="shared" si="343"/>
        <v>Ally-shoring</v>
      </c>
      <c r="AB162" s="14">
        <f t="shared" si="360"/>
        <v>0.75629339775517213</v>
      </c>
      <c r="AC162" s="14">
        <f t="shared" si="360"/>
        <v>0.83709302204021963</v>
      </c>
      <c r="AD162" s="14">
        <f t="shared" si="360"/>
        <v>1.055301590154559</v>
      </c>
      <c r="AE162" s="14">
        <f t="shared" si="360"/>
        <v>0.80430319302428699</v>
      </c>
      <c r="AF162" s="14">
        <f t="shared" si="360"/>
        <v>0.94708621171292207</v>
      </c>
      <c r="AG162" s="14">
        <f t="shared" si="368"/>
        <v>0.90056011991483198</v>
      </c>
      <c r="AH162" s="14">
        <f t="shared" si="368"/>
        <v>0.75447709383865824</v>
      </c>
      <c r="AI162" s="14">
        <f t="shared" si="368"/>
        <v>0.73153384922551379</v>
      </c>
      <c r="AJ162" s="14">
        <f t="shared" si="368"/>
        <v>0.873274173521147</v>
      </c>
      <c r="AK162" s="14">
        <f t="shared" si="368"/>
        <v>0.96339475482389469</v>
      </c>
      <c r="AL162" s="14">
        <f t="shared" si="368"/>
        <v>1.0422550628413554</v>
      </c>
      <c r="AM162" s="14">
        <f t="shared" si="368"/>
        <v>0.94096392588431632</v>
      </c>
      <c r="AN162" s="14">
        <f t="shared" si="368"/>
        <v>0.91717752848082623</v>
      </c>
      <c r="AO162" s="14">
        <f t="shared" si="368"/>
        <v>0.86941177734752495</v>
      </c>
      <c r="AP162" s="14">
        <f t="shared" si="368"/>
        <v>0.79918888154757761</v>
      </c>
      <c r="AQ162" s="14">
        <f t="shared" si="368"/>
        <v>0.80034677755269468</v>
      </c>
      <c r="AR162" s="14">
        <f t="shared" si="347"/>
        <v>0.83836964249149915</v>
      </c>
      <c r="AS162" s="14">
        <f t="shared" si="347"/>
        <v>1.0920236096452272</v>
      </c>
      <c r="AT162" s="14">
        <f t="shared" si="347"/>
        <v>0.83844550477530022</v>
      </c>
      <c r="AU162" s="14">
        <f t="shared" si="347"/>
        <v>0.92065882164789969</v>
      </c>
      <c r="AV162" s="15"/>
      <c r="AW162" s="15"/>
      <c r="BC162" s="16">
        <f t="shared" si="361"/>
        <v>-0.24370660224482787</v>
      </c>
      <c r="BD162" s="16">
        <f t="shared" si="361"/>
        <v>-0.16290697795978037</v>
      </c>
      <c r="BE162" s="16">
        <f t="shared" si="361"/>
        <v>5.5301590154559044E-2</v>
      </c>
      <c r="BF162" s="16">
        <f t="shared" si="361"/>
        <v>-0.19569680697571301</v>
      </c>
      <c r="BG162" s="16">
        <f t="shared" si="361"/>
        <v>-5.2913788287077934E-2</v>
      </c>
      <c r="BH162" s="16">
        <f t="shared" si="361"/>
        <v>-9.943988008516802E-2</v>
      </c>
      <c r="BI162" s="16">
        <f t="shared" si="361"/>
        <v>-0.24552290616134176</v>
      </c>
      <c r="BJ162" s="16">
        <f t="shared" si="361"/>
        <v>-0.26846615077448621</v>
      </c>
      <c r="BK162" s="16">
        <f t="shared" si="361"/>
        <v>-0.126725826478853</v>
      </c>
      <c r="BL162" s="16">
        <f t="shared" si="361"/>
        <v>-3.6605245176105305E-2</v>
      </c>
      <c r="BM162" s="16">
        <f t="shared" si="361"/>
        <v>4.2255062841355384E-2</v>
      </c>
      <c r="BN162" s="16">
        <f t="shared" si="361"/>
        <v>-5.9036074115683679E-2</v>
      </c>
      <c r="BO162" s="16">
        <f t="shared" si="361"/>
        <v>-8.2822471519173768E-2</v>
      </c>
      <c r="BP162" s="16">
        <f t="shared" si="361"/>
        <v>-0.13058822265247505</v>
      </c>
      <c r="BQ162" s="16">
        <f t="shared" si="361"/>
        <v>-0.20081111845242239</v>
      </c>
      <c r="BR162" s="16">
        <f t="shared" si="361"/>
        <v>-0.19965322244730532</v>
      </c>
      <c r="BS162" s="16">
        <f t="shared" si="346"/>
        <v>-0.16163035750850085</v>
      </c>
      <c r="BT162" s="16">
        <f t="shared" si="346"/>
        <v>9.2023609645227156E-2</v>
      </c>
      <c r="BU162" s="16">
        <f t="shared" si="346"/>
        <v>-0.16155449522469978</v>
      </c>
      <c r="BV162" s="16">
        <f t="shared" si="346"/>
        <v>-7.9341178352100306E-2</v>
      </c>
    </row>
    <row r="163" spans="1:74" x14ac:dyDescent="0.2">
      <c r="A163" s="12"/>
      <c r="B163" s="12"/>
      <c r="C163" t="str">
        <f t="shared" si="342"/>
        <v>Reshoring</v>
      </c>
      <c r="D163" s="8">
        <v>69.233758542666934</v>
      </c>
      <c r="E163" s="8">
        <v>1119.9408750050868</v>
      </c>
      <c r="F163" s="8">
        <v>0.26197302420967145</v>
      </c>
      <c r="G163" s="8">
        <v>20.563387544898415</v>
      </c>
      <c r="H163" s="8">
        <v>37.260859721747821</v>
      </c>
      <c r="I163" s="8">
        <v>5.8633453464064615E-2</v>
      </c>
      <c r="J163" s="8">
        <v>70.146758278013607</v>
      </c>
      <c r="K163" s="8">
        <v>12.943954052098588</v>
      </c>
      <c r="L163" s="8">
        <v>485.34774047182424</v>
      </c>
      <c r="M163" s="8">
        <v>4.8948851142632863</v>
      </c>
      <c r="N163" s="8">
        <v>0.5079916965073632</v>
      </c>
      <c r="O163" s="8">
        <v>47.898238549782199</v>
      </c>
      <c r="P163" s="8">
        <v>3.7378669448133728E-3</v>
      </c>
      <c r="Q163" s="8">
        <v>2.8173634920183837</v>
      </c>
      <c r="R163" s="8">
        <v>0.59871928517414308</v>
      </c>
      <c r="S163" s="8">
        <v>0.60499834551907017</v>
      </c>
      <c r="T163" s="8">
        <v>3.8548935996657491E-5</v>
      </c>
      <c r="U163" s="8">
        <v>0.70676990342466461</v>
      </c>
      <c r="V163" s="8">
        <v>1928.2336308264853</v>
      </c>
      <c r="W163" s="8">
        <v>0.6144320171680786</v>
      </c>
      <c r="X163" s="13">
        <f>1-AB163/AB164</f>
        <v>0.19173484887137182</v>
      </c>
      <c r="Y163" s="12"/>
      <c r="Z163" s="12"/>
      <c r="AA163" t="str">
        <f t="shared" si="343"/>
        <v>Reshoring</v>
      </c>
      <c r="AB163" s="14">
        <f t="shared" si="360"/>
        <v>0.74824579760920673</v>
      </c>
      <c r="AC163" s="14">
        <f t="shared" si="360"/>
        <v>0.82717451097202122</v>
      </c>
      <c r="AD163" s="14">
        <f t="shared" si="360"/>
        <v>0.51604176315382022</v>
      </c>
      <c r="AE163" s="14">
        <f t="shared" si="360"/>
        <v>0.81402277631566466</v>
      </c>
      <c r="AF163" s="14">
        <f t="shared" si="360"/>
        <v>0.71679568268855154</v>
      </c>
      <c r="AG163" s="14">
        <f t="shared" si="368"/>
        <v>0.67959183754936814</v>
      </c>
      <c r="AH163" s="14">
        <f t="shared" si="368"/>
        <v>0.74532781411325977</v>
      </c>
      <c r="AI163" s="14">
        <f t="shared" si="368"/>
        <v>0.88711123682597015</v>
      </c>
      <c r="AJ163" s="14">
        <f t="shared" si="368"/>
        <v>0.71459285834637898</v>
      </c>
      <c r="AK163" s="14">
        <f t="shared" si="368"/>
        <v>0.88163057216185248</v>
      </c>
      <c r="AL163" s="14">
        <f t="shared" si="368"/>
        <v>0.6538208198846629</v>
      </c>
      <c r="AM163" s="14">
        <f t="shared" si="368"/>
        <v>0.70114326250425374</v>
      </c>
      <c r="AN163" s="14">
        <f t="shared" si="368"/>
        <v>0.64495931873638424</v>
      </c>
      <c r="AO163" s="14">
        <f t="shared" si="368"/>
        <v>0.49510890208051123</v>
      </c>
      <c r="AP163" s="14">
        <f t="shared" si="368"/>
        <v>1.196503613570258</v>
      </c>
      <c r="AQ163" s="14">
        <f t="shared" si="368"/>
        <v>1.1943881558450955</v>
      </c>
      <c r="AR163" s="14">
        <f t="shared" si="347"/>
        <v>0.94345120197856835</v>
      </c>
      <c r="AS163" s="14">
        <f t="shared" si="347"/>
        <v>0.46264545709963795</v>
      </c>
      <c r="AT163" s="14">
        <f t="shared" si="347"/>
        <v>0.32074305430818256</v>
      </c>
      <c r="AU163" s="14">
        <f t="shared" si="347"/>
        <v>0.80433691954763009</v>
      </c>
      <c r="AV163" s="15"/>
      <c r="AW163" s="15"/>
      <c r="BC163" s="16">
        <f t="shared" si="361"/>
        <v>-0.25175420239079327</v>
      </c>
      <c r="BD163" s="16">
        <f t="shared" si="361"/>
        <v>-0.17282548902797878</v>
      </c>
      <c r="BE163" s="16">
        <f t="shared" si="361"/>
        <v>-0.48395823684617978</v>
      </c>
      <c r="BF163" s="16">
        <f t="shared" si="361"/>
        <v>-0.18597722368433534</v>
      </c>
      <c r="BG163" s="16">
        <f t="shared" si="361"/>
        <v>-0.28320431731144846</v>
      </c>
      <c r="BH163" s="16">
        <f t="shared" si="361"/>
        <v>-0.32040816245063186</v>
      </c>
      <c r="BI163" s="16">
        <f t="shared" si="361"/>
        <v>-0.25467218588674023</v>
      </c>
      <c r="BJ163" s="16">
        <f t="shared" si="361"/>
        <v>-0.11288876317402985</v>
      </c>
      <c r="BK163" s="16">
        <f t="shared" si="361"/>
        <v>-0.28540714165362102</v>
      </c>
      <c r="BL163" s="16">
        <f t="shared" si="361"/>
        <v>-0.11836942783814752</v>
      </c>
      <c r="BM163" s="16">
        <f t="shared" si="361"/>
        <v>-0.3461791801153371</v>
      </c>
      <c r="BN163" s="16">
        <f t="shared" si="361"/>
        <v>-0.29885673749574626</v>
      </c>
      <c r="BO163" s="16">
        <f t="shared" si="361"/>
        <v>-0.35504068126361576</v>
      </c>
      <c r="BP163" s="16">
        <f t="shared" si="361"/>
        <v>-0.50489109791948872</v>
      </c>
      <c r="BQ163" s="16">
        <f t="shared" si="361"/>
        <v>0.19650361357025803</v>
      </c>
      <c r="BR163" s="16">
        <f t="shared" si="361"/>
        <v>0.1943881558450955</v>
      </c>
      <c r="BS163" s="16">
        <f t="shared" si="346"/>
        <v>-5.6548798021431645E-2</v>
      </c>
      <c r="BT163" s="16">
        <f t="shared" si="346"/>
        <v>-0.53735454290036211</v>
      </c>
      <c r="BU163" s="16">
        <f t="shared" si="346"/>
        <v>-0.67925694569181738</v>
      </c>
      <c r="BV163" s="16">
        <f t="shared" si="346"/>
        <v>-0.19566308045236991</v>
      </c>
    </row>
    <row r="164" spans="1:74" x14ac:dyDescent="0.2">
      <c r="A164" s="12"/>
      <c r="B164" s="12"/>
      <c r="C164" t="str">
        <f t="shared" si="342"/>
        <v>BAU</v>
      </c>
      <c r="D164" s="8">
        <v>85.657235680632482</v>
      </c>
      <c r="E164" s="8">
        <v>1269.9144166601861</v>
      </c>
      <c r="F164" s="8">
        <v>0.50748072049263326</v>
      </c>
      <c r="G164" s="8">
        <v>23.471217428462623</v>
      </c>
      <c r="H164" s="8">
        <v>50.700364645065179</v>
      </c>
      <c r="I164" s="8">
        <v>8.2829565868481447E-2</v>
      </c>
      <c r="J164" s="8">
        <v>87.125860287411754</v>
      </c>
      <c r="K164" s="8">
        <v>12.83809696996971</v>
      </c>
      <c r="L164" s="8">
        <v>656.27816677868327</v>
      </c>
      <c r="M164" s="8">
        <v>5.1400167230734501</v>
      </c>
      <c r="N164" s="8">
        <v>0.76121244924245834</v>
      </c>
      <c r="O164" s="8">
        <v>66.737709674847693</v>
      </c>
      <c r="P164" s="8">
        <v>5.6379916980848219E-3</v>
      </c>
      <c r="Q164" s="8">
        <v>5.1262608421487794</v>
      </c>
      <c r="R164" s="8">
        <v>0.47957979737759093</v>
      </c>
      <c r="S164" s="8">
        <v>0.48551608583855155</v>
      </c>
      <c r="T164" s="8">
        <v>3.8034796875275187E-5</v>
      </c>
      <c r="U164" s="8">
        <v>1.5465170388205032</v>
      </c>
      <c r="V164" s="8">
        <v>6241.382637372607</v>
      </c>
      <c r="W164" s="8">
        <v>0.6835717592192827</v>
      </c>
      <c r="Y164" s="12"/>
      <c r="Z164" s="12"/>
      <c r="AA164" t="str">
        <f t="shared" si="343"/>
        <v>BAU</v>
      </c>
      <c r="AB164" s="14">
        <f t="shared" si="360"/>
        <v>0.92574298986463432</v>
      </c>
      <c r="AC164" s="14">
        <f t="shared" si="360"/>
        <v>0.93794311826723709</v>
      </c>
      <c r="AD164" s="14">
        <f t="shared" si="360"/>
        <v>0.99964966453947368</v>
      </c>
      <c r="AE164" s="14">
        <f t="shared" si="360"/>
        <v>0.92913220318924572</v>
      </c>
      <c r="AF164" s="14">
        <f t="shared" si="360"/>
        <v>0.97533451347357392</v>
      </c>
      <c r="AG164" s="14">
        <f t="shared" si="368"/>
        <v>0.96003720651516866</v>
      </c>
      <c r="AH164" s="14">
        <f t="shared" si="368"/>
        <v>0.9257352527024395</v>
      </c>
      <c r="AI164" s="14">
        <f t="shared" si="368"/>
        <v>0.87985634340807273</v>
      </c>
      <c r="AJ164" s="14">
        <f t="shared" si="368"/>
        <v>0.96625914156476012</v>
      </c>
      <c r="AK164" s="14">
        <f t="shared" si="368"/>
        <v>0.92578186795029049</v>
      </c>
      <c r="AL164" s="14">
        <f t="shared" si="368"/>
        <v>0.9797336277186619</v>
      </c>
      <c r="AM164" s="14">
        <f t="shared" si="368"/>
        <v>0.97691892040771477</v>
      </c>
      <c r="AN164" s="14">
        <f t="shared" si="368"/>
        <v>0.97282095332040552</v>
      </c>
      <c r="AO164" s="14">
        <f t="shared" si="368"/>
        <v>0.90086259175464534</v>
      </c>
      <c r="AP164" s="14">
        <f t="shared" si="368"/>
        <v>0.95841068555304532</v>
      </c>
      <c r="AQ164" s="14">
        <f t="shared" si="368"/>
        <v>0.95850619541827786</v>
      </c>
      <c r="AR164" s="14">
        <f t="shared" si="347"/>
        <v>0.93086810053850788</v>
      </c>
      <c r="AS164" s="14">
        <f t="shared" si="347"/>
        <v>1.0123366584663223</v>
      </c>
      <c r="AT164" s="14">
        <f t="shared" si="347"/>
        <v>1.0381937635632348</v>
      </c>
      <c r="AU164" s="14">
        <f t="shared" si="347"/>
        <v>0.89484595160637226</v>
      </c>
      <c r="AV164" s="15"/>
      <c r="AW164" s="15"/>
      <c r="BC164" s="16">
        <f t="shared" si="361"/>
        <v>-7.4257010135365675E-2</v>
      </c>
      <c r="BD164" s="16">
        <f t="shared" si="361"/>
        <v>-6.2056881732762914E-2</v>
      </c>
      <c r="BE164" s="16">
        <f t="shared" si="361"/>
        <v>-3.503354605263187E-4</v>
      </c>
      <c r="BF164" s="16">
        <f t="shared" si="361"/>
        <v>-7.086779681075428E-2</v>
      </c>
      <c r="BG164" s="16">
        <f t="shared" si="361"/>
        <v>-2.4665486526426084E-2</v>
      </c>
      <c r="BH164" s="16">
        <f t="shared" si="361"/>
        <v>-3.9962793484831338E-2</v>
      </c>
      <c r="BI164" s="16">
        <f t="shared" si="361"/>
        <v>-7.4264747297560496E-2</v>
      </c>
      <c r="BJ164" s="16">
        <f t="shared" si="361"/>
        <v>-0.12014365659192727</v>
      </c>
      <c r="BK164" s="16">
        <f t="shared" si="361"/>
        <v>-3.3740858435239884E-2</v>
      </c>
      <c r="BL164" s="16">
        <f t="shared" si="361"/>
        <v>-7.4218132049709507E-2</v>
      </c>
      <c r="BM164" s="16">
        <f t="shared" si="361"/>
        <v>-2.0266372281338096E-2</v>
      </c>
      <c r="BN164" s="16">
        <f t="shared" si="361"/>
        <v>-2.3081079592285225E-2</v>
      </c>
      <c r="BO164" s="16">
        <f t="shared" si="361"/>
        <v>-2.7179046679594476E-2</v>
      </c>
      <c r="BP164" s="16">
        <f t="shared" si="361"/>
        <v>-9.9137408245354663E-2</v>
      </c>
      <c r="BQ164" s="16">
        <f t="shared" si="361"/>
        <v>-4.1589314446954684E-2</v>
      </c>
      <c r="BR164" s="16">
        <f t="shared" si="361"/>
        <v>-4.1493804581722138E-2</v>
      </c>
      <c r="BS164" s="16">
        <f t="shared" si="346"/>
        <v>-6.9131899461492119E-2</v>
      </c>
      <c r="BT164" s="16">
        <f t="shared" si="346"/>
        <v>1.2336658466322259E-2</v>
      </c>
      <c r="BU164" s="16">
        <f t="shared" si="346"/>
        <v>3.8193763563234784E-2</v>
      </c>
      <c r="BV164" s="16">
        <f t="shared" si="346"/>
        <v>-0.10515404839362774</v>
      </c>
    </row>
    <row r="165" spans="1:74" x14ac:dyDescent="0.2">
      <c r="A165" s="12"/>
      <c r="B165" s="12" t="str">
        <f t="shared" si="356"/>
        <v>BT3</v>
      </c>
      <c r="C165" t="str">
        <f t="shared" si="342"/>
        <v>Ally-shoring</v>
      </c>
      <c r="D165" s="8">
        <v>45.648077221409977</v>
      </c>
      <c r="E165" s="8">
        <v>744.15308080796478</v>
      </c>
      <c r="F165" s="8">
        <v>0.16749041539275908</v>
      </c>
      <c r="G165" s="8">
        <v>13.461309063021584</v>
      </c>
      <c r="H165" s="8">
        <v>26.748534320695892</v>
      </c>
      <c r="I165" s="8">
        <v>4.7404647429325313E-2</v>
      </c>
      <c r="J165" s="8">
        <v>46.292909898903424</v>
      </c>
      <c r="K165" s="8">
        <v>6.4616659084775883</v>
      </c>
      <c r="L165" s="8">
        <v>359.79011349621248</v>
      </c>
      <c r="M165" s="8">
        <v>3.3390151729169357</v>
      </c>
      <c r="N165" s="8">
        <v>0.95422587377671131</v>
      </c>
      <c r="O165" s="8">
        <v>34.158205722357394</v>
      </c>
      <c r="P165" s="8">
        <v>4.4251641275973403E-3</v>
      </c>
      <c r="Q165" s="8">
        <v>3.5152872894551077</v>
      </c>
      <c r="R165" s="8">
        <v>0.28079213357881366</v>
      </c>
      <c r="S165" s="8">
        <v>0.2844181092221521</v>
      </c>
      <c r="T165" s="8">
        <v>2.3503325648809329E-5</v>
      </c>
      <c r="U165" s="8">
        <v>0.40798416612333094</v>
      </c>
      <c r="V165" s="8">
        <v>450.53357706825489</v>
      </c>
      <c r="W165" s="8">
        <v>0.68391075328867756</v>
      </c>
      <c r="X165" s="13">
        <f>1-AB165/AB167</f>
        <v>0.15730539571218416</v>
      </c>
      <c r="Y165" s="12"/>
      <c r="Z165" s="12" t="str">
        <f t="shared" si="357"/>
        <v>BT3</v>
      </c>
      <c r="AA165" t="str">
        <f t="shared" si="343"/>
        <v>Ally-shoring</v>
      </c>
      <c r="AB165" s="14">
        <f t="shared" si="360"/>
        <v>0.49334288169276758</v>
      </c>
      <c r="AC165" s="14">
        <f t="shared" si="360"/>
        <v>0.5496222831431663</v>
      </c>
      <c r="AD165" s="14">
        <f t="shared" si="360"/>
        <v>0.32992728748082401</v>
      </c>
      <c r="AE165" s="14">
        <f t="shared" si="360"/>
        <v>0.53287971898592068</v>
      </c>
      <c r="AF165" s="14">
        <f t="shared" si="360"/>
        <v>0.51456767402848302</v>
      </c>
      <c r="AG165" s="14">
        <f t="shared" si="368"/>
        <v>0.54944420892110013</v>
      </c>
      <c r="AH165" s="14">
        <f t="shared" si="368"/>
        <v>0.49187438152371921</v>
      </c>
      <c r="AI165" s="14">
        <f t="shared" si="368"/>
        <v>0.44284894808448444</v>
      </c>
      <c r="AJ165" s="14">
        <f t="shared" si="368"/>
        <v>0.52973038538942607</v>
      </c>
      <c r="AK165" s="14">
        <f t="shared" si="368"/>
        <v>0.60139876394196512</v>
      </c>
      <c r="AL165" s="14">
        <f t="shared" si="368"/>
        <v>1.2281553959195572</v>
      </c>
      <c r="AM165" s="14">
        <f t="shared" si="368"/>
        <v>0.50001412424745706</v>
      </c>
      <c r="AN165" s="14">
        <f t="shared" si="368"/>
        <v>0.76355067827979262</v>
      </c>
      <c r="AO165" s="14">
        <f t="shared" si="368"/>
        <v>0.61775842389894142</v>
      </c>
      <c r="AP165" s="14">
        <f t="shared" si="368"/>
        <v>0.56114578368965262</v>
      </c>
      <c r="AQ165" s="14">
        <f t="shared" si="368"/>
        <v>0.56149842967146979</v>
      </c>
      <c r="AR165" s="14">
        <f t="shared" si="347"/>
        <v>0.57522316143266738</v>
      </c>
      <c r="AS165" s="14">
        <f t="shared" si="347"/>
        <v>0.26706290139257799</v>
      </c>
      <c r="AT165" s="14">
        <f t="shared" si="347"/>
        <v>7.494191225952461E-2</v>
      </c>
      <c r="AU165" s="14">
        <f t="shared" si="347"/>
        <v>0.89528971989627792</v>
      </c>
      <c r="AV165" s="15"/>
      <c r="AW165" s="15"/>
      <c r="BC165" s="16">
        <f t="shared" si="361"/>
        <v>-0.50665711830723237</v>
      </c>
      <c r="BD165" s="16">
        <f t="shared" si="361"/>
        <v>-0.4503777168568337</v>
      </c>
      <c r="BE165" s="16">
        <f t="shared" si="361"/>
        <v>-0.67007271251917599</v>
      </c>
      <c r="BF165" s="16">
        <f t="shared" si="361"/>
        <v>-0.46712028101407932</v>
      </c>
      <c r="BG165" s="16">
        <f t="shared" si="361"/>
        <v>-0.48543232597151698</v>
      </c>
      <c r="BH165" s="16">
        <f t="shared" si="361"/>
        <v>-0.45055579107889987</v>
      </c>
      <c r="BI165" s="16">
        <f t="shared" si="361"/>
        <v>-0.50812561847628079</v>
      </c>
      <c r="BJ165" s="16">
        <f t="shared" si="361"/>
        <v>-0.55715105191551562</v>
      </c>
      <c r="BK165" s="16">
        <f t="shared" si="361"/>
        <v>-0.47026961461057393</v>
      </c>
      <c r="BL165" s="16">
        <f t="shared" si="361"/>
        <v>-0.39860123605803488</v>
      </c>
      <c r="BM165" s="16">
        <f t="shared" si="361"/>
        <v>0.22815539591955725</v>
      </c>
      <c r="BN165" s="16">
        <f t="shared" si="361"/>
        <v>-0.49998587575254294</v>
      </c>
      <c r="BO165" s="16">
        <f t="shared" si="361"/>
        <v>-0.23644932172020738</v>
      </c>
      <c r="BP165" s="16">
        <f t="shared" si="361"/>
        <v>-0.38224157610105858</v>
      </c>
      <c r="BQ165" s="16">
        <f t="shared" si="361"/>
        <v>-0.43885421631034738</v>
      </c>
      <c r="BR165" s="16">
        <f t="shared" si="361"/>
        <v>-0.43850157032853021</v>
      </c>
      <c r="BS165" s="16">
        <f t="shared" si="346"/>
        <v>-0.42477683856733262</v>
      </c>
      <c r="BT165" s="16">
        <f t="shared" si="346"/>
        <v>-0.73293709860742196</v>
      </c>
      <c r="BU165" s="16">
        <f t="shared" si="346"/>
        <v>-0.92505808774047538</v>
      </c>
      <c r="BV165" s="16">
        <f t="shared" si="346"/>
        <v>-0.10471028010372208</v>
      </c>
    </row>
    <row r="166" spans="1:74" x14ac:dyDescent="0.2">
      <c r="A166" s="12"/>
      <c r="B166" s="12"/>
      <c r="C166" t="str">
        <f t="shared" si="342"/>
        <v>Reshoring</v>
      </c>
      <c r="D166" s="8">
        <v>53.364710481472713</v>
      </c>
      <c r="E166" s="8">
        <v>852.3026320850588</v>
      </c>
      <c r="F166" s="8">
        <v>0.215078892078269</v>
      </c>
      <c r="G166" s="8">
        <v>15.835737274748402</v>
      </c>
      <c r="H166" s="8">
        <v>25.304640730134583</v>
      </c>
      <c r="I166" s="8">
        <v>4.4685745365369227E-2</v>
      </c>
      <c r="J166" s="8">
        <v>54.064842091172281</v>
      </c>
      <c r="K166" s="8">
        <v>6.577453814124639</v>
      </c>
      <c r="L166" s="8">
        <v>339.88256343537574</v>
      </c>
      <c r="M166" s="8">
        <v>3.4301657188051173</v>
      </c>
      <c r="N166" s="8">
        <v>0.97022178451925079</v>
      </c>
      <c r="O166" s="8">
        <v>32.35638034001466</v>
      </c>
      <c r="P166" s="8">
        <v>4.3603834508278106E-3</v>
      </c>
      <c r="Q166" s="8">
        <v>3.4218182969099789</v>
      </c>
      <c r="R166" s="8">
        <v>0.48700764011687014</v>
      </c>
      <c r="S166" s="8">
        <v>0.49204989207985889</v>
      </c>
      <c r="T166" s="8">
        <v>2.9950753515433432E-5</v>
      </c>
      <c r="U166" s="8">
        <v>0.59168039649143689</v>
      </c>
      <c r="V166" s="8">
        <v>445.88555332227531</v>
      </c>
      <c r="W166" s="8">
        <v>0.68048523551971485</v>
      </c>
      <c r="X166" s="13">
        <f>1-AB166/AB167</f>
        <v>1.4851088601241291E-2</v>
      </c>
      <c r="Y166" s="12"/>
      <c r="Z166" s="12"/>
      <c r="AA166" t="str">
        <f t="shared" si="343"/>
        <v>Reshoring</v>
      </c>
      <c r="AB166" s="14">
        <f t="shared" si="360"/>
        <v>0.57674061323402215</v>
      </c>
      <c r="AC166" s="14">
        <f t="shared" si="360"/>
        <v>0.6295002072247099</v>
      </c>
      <c r="AD166" s="14">
        <f t="shared" si="360"/>
        <v>0.42366839494286623</v>
      </c>
      <c r="AE166" s="14">
        <f t="shared" si="360"/>
        <v>0.62687389386843517</v>
      </c>
      <c r="AF166" s="14">
        <f t="shared" si="360"/>
        <v>0.48679116270520995</v>
      </c>
      <c r="AG166" s="14">
        <f t="shared" si="368"/>
        <v>0.51793073767565945</v>
      </c>
      <c r="AH166" s="14">
        <f t="shared" si="368"/>
        <v>0.57445321160082963</v>
      </c>
      <c r="AI166" s="14">
        <f t="shared" si="368"/>
        <v>0.45078444845590226</v>
      </c>
      <c r="AJ166" s="14">
        <f t="shared" si="368"/>
        <v>0.50041986859003273</v>
      </c>
      <c r="AK166" s="14">
        <f t="shared" si="368"/>
        <v>0.61781612738326364</v>
      </c>
      <c r="AL166" s="14">
        <f t="shared" si="368"/>
        <v>1.2487432510919843</v>
      </c>
      <c r="AM166" s="14">
        <f t="shared" si="368"/>
        <v>0.47363867151080302</v>
      </c>
      <c r="AN166" s="14">
        <f t="shared" si="368"/>
        <v>0.75237293927157756</v>
      </c>
      <c r="AO166" s="14">
        <f t="shared" si="368"/>
        <v>0.60133266612622438</v>
      </c>
      <c r="AP166" s="14">
        <f t="shared" si="368"/>
        <v>0.97325477175279784</v>
      </c>
      <c r="AQ166" s="14">
        <f t="shared" si="368"/>
        <v>0.9714052402586546</v>
      </c>
      <c r="AR166" s="14">
        <f t="shared" si="347"/>
        <v>0.73301827077016146</v>
      </c>
      <c r="AS166" s="14">
        <f t="shared" si="347"/>
        <v>0.38730886270803677</v>
      </c>
      <c r="AT166" s="14">
        <f t="shared" si="347"/>
        <v>7.4168758369379334E-2</v>
      </c>
      <c r="AU166" s="14">
        <f t="shared" si="347"/>
        <v>0.89080546397673421</v>
      </c>
      <c r="AV166" s="15"/>
      <c r="AW166" s="15"/>
      <c r="BC166" s="16">
        <f t="shared" si="361"/>
        <v>-0.42325938676597785</v>
      </c>
      <c r="BD166" s="16">
        <f t="shared" si="361"/>
        <v>-0.3704997927752901</v>
      </c>
      <c r="BE166" s="16">
        <f t="shared" si="361"/>
        <v>-0.57633160505713377</v>
      </c>
      <c r="BF166" s="16">
        <f t="shared" si="361"/>
        <v>-0.37312610613156483</v>
      </c>
      <c r="BG166" s="16">
        <f t="shared" si="361"/>
        <v>-0.51320883729479005</v>
      </c>
      <c r="BH166" s="16">
        <f t="shared" si="361"/>
        <v>-0.48206926232434055</v>
      </c>
      <c r="BI166" s="16">
        <f t="shared" si="361"/>
        <v>-0.42554678839917037</v>
      </c>
      <c r="BJ166" s="16">
        <f t="shared" si="361"/>
        <v>-0.54921555154409774</v>
      </c>
      <c r="BK166" s="16">
        <f t="shared" si="361"/>
        <v>-0.49958013140996727</v>
      </c>
      <c r="BL166" s="16">
        <f t="shared" si="361"/>
        <v>-0.38218387261673636</v>
      </c>
      <c r="BM166" s="16">
        <f t="shared" si="361"/>
        <v>0.24874325109198425</v>
      </c>
      <c r="BN166" s="16">
        <f t="shared" si="361"/>
        <v>-0.52636132848919703</v>
      </c>
      <c r="BO166" s="16">
        <f t="shared" si="361"/>
        <v>-0.24762706072842244</v>
      </c>
      <c r="BP166" s="16">
        <f t="shared" si="361"/>
        <v>-0.39866733387377562</v>
      </c>
      <c r="BQ166" s="16">
        <f t="shared" si="361"/>
        <v>-2.6745228247202157E-2</v>
      </c>
      <c r="BR166" s="16">
        <f t="shared" si="361"/>
        <v>-2.8594759741345399E-2</v>
      </c>
      <c r="BS166" s="16">
        <f t="shared" si="346"/>
        <v>-0.26698172922983854</v>
      </c>
      <c r="BT166" s="16">
        <f t="shared" si="346"/>
        <v>-0.61269113729196323</v>
      </c>
      <c r="BU166" s="16">
        <f t="shared" si="346"/>
        <v>-0.92583124163062069</v>
      </c>
      <c r="BV166" s="16">
        <f t="shared" si="346"/>
        <v>-0.10919453602326579</v>
      </c>
    </row>
    <row r="167" spans="1:74" x14ac:dyDescent="0.2">
      <c r="A167" s="12"/>
      <c r="B167" s="12"/>
      <c r="C167" t="str">
        <f t="shared" si="342"/>
        <v>BAU</v>
      </c>
      <c r="D167" s="8">
        <v>54.169181799838874</v>
      </c>
      <c r="E167" s="8">
        <v>833.41446035398826</v>
      </c>
      <c r="F167" s="8">
        <v>0.20117802145278149</v>
      </c>
      <c r="G167" s="8">
        <v>15.42364237067016</v>
      </c>
      <c r="H167" s="8">
        <v>27.588273326285677</v>
      </c>
      <c r="I167" s="8">
        <v>4.9428789673029036E-2</v>
      </c>
      <c r="J167" s="8">
        <v>54.998386113675522</v>
      </c>
      <c r="K167" s="8">
        <v>7.3679614081468765</v>
      </c>
      <c r="L167" s="8">
        <v>388.48423863820966</v>
      </c>
      <c r="M167" s="8">
        <v>3.3603253888922859</v>
      </c>
      <c r="N167" s="8">
        <v>0.93443955200722428</v>
      </c>
      <c r="O167" s="8">
        <v>35.39212286472285</v>
      </c>
      <c r="P167" s="8">
        <v>4.4977922878582724E-3</v>
      </c>
      <c r="Q167" s="8">
        <v>3.6089856670712082</v>
      </c>
      <c r="R167" s="8">
        <v>0.37451191963026026</v>
      </c>
      <c r="S167" s="8">
        <v>0.37874443792994178</v>
      </c>
      <c r="T167" s="8">
        <v>2.7064340881020209E-5</v>
      </c>
      <c r="U167" s="8">
        <v>0.52941700266078917</v>
      </c>
      <c r="V167" s="8">
        <v>807.20444891764964</v>
      </c>
      <c r="W167" s="8">
        <v>0.67701437239103179</v>
      </c>
      <c r="Y167" s="12"/>
      <c r="Z167" s="12"/>
      <c r="AA167" t="str">
        <f t="shared" si="343"/>
        <v>BAU</v>
      </c>
      <c r="AB167" s="14">
        <f t="shared" si="360"/>
        <v>0.58543495969065218</v>
      </c>
      <c r="AC167" s="14">
        <f t="shared" si="360"/>
        <v>0.61554963665130091</v>
      </c>
      <c r="AD167" s="14">
        <f t="shared" si="360"/>
        <v>0.39628607262708299</v>
      </c>
      <c r="AE167" s="14">
        <f t="shared" si="360"/>
        <v>0.61056069463553297</v>
      </c>
      <c r="AF167" s="14">
        <f t="shared" si="360"/>
        <v>0.53072192538733221</v>
      </c>
      <c r="AG167" s="14">
        <f t="shared" si="368"/>
        <v>0.57290505704772443</v>
      </c>
      <c r="AH167" s="14">
        <f t="shared" si="368"/>
        <v>0.58437236314469965</v>
      </c>
      <c r="AI167" s="14">
        <f t="shared" si="368"/>
        <v>0.50496172432004927</v>
      </c>
      <c r="AJ167" s="14">
        <f t="shared" si="368"/>
        <v>0.57197765511614851</v>
      </c>
      <c r="AK167" s="14">
        <f t="shared" si="368"/>
        <v>0.60523700272891734</v>
      </c>
      <c r="AL167" s="14">
        <f t="shared" si="368"/>
        <v>1.2026890168216851</v>
      </c>
      <c r="AM167" s="14">
        <f t="shared" si="368"/>
        <v>0.51807643127694958</v>
      </c>
      <c r="AN167" s="14">
        <f t="shared" si="368"/>
        <v>0.7760824803622518</v>
      </c>
      <c r="AO167" s="14">
        <f t="shared" si="368"/>
        <v>0.63422449261874225</v>
      </c>
      <c r="AP167" s="14">
        <f t="shared" si="368"/>
        <v>0.74843900348458792</v>
      </c>
      <c r="AQ167" s="14">
        <f t="shared" si="368"/>
        <v>0.74771753362005067</v>
      </c>
      <c r="AR167" s="14">
        <f t="shared" si="347"/>
        <v>0.66237586783640978</v>
      </c>
      <c r="AS167" s="14">
        <f t="shared" si="347"/>
        <v>0.34655178440040729</v>
      </c>
      <c r="AT167" s="14">
        <f t="shared" si="347"/>
        <v>0.13427066941365792</v>
      </c>
      <c r="AU167" s="14">
        <f t="shared" si="347"/>
        <v>0.8862618476301064</v>
      </c>
      <c r="AV167" s="15"/>
      <c r="AW167" s="15"/>
      <c r="BC167" s="16">
        <f t="shared" si="361"/>
        <v>-0.41456504030934782</v>
      </c>
      <c r="BD167" s="16">
        <f t="shared" si="361"/>
        <v>-0.38445036334869909</v>
      </c>
      <c r="BE167" s="16">
        <f t="shared" si="361"/>
        <v>-0.60371392737291707</v>
      </c>
      <c r="BF167" s="16">
        <f t="shared" si="361"/>
        <v>-0.38943930536446703</v>
      </c>
      <c r="BG167" s="16">
        <f t="shared" si="361"/>
        <v>-0.46927807461266779</v>
      </c>
      <c r="BH167" s="16">
        <f t="shared" si="361"/>
        <v>-0.42709494295227557</v>
      </c>
      <c r="BI167" s="16">
        <f t="shared" si="361"/>
        <v>-0.41562763685530035</v>
      </c>
      <c r="BJ167" s="16">
        <f t="shared" si="361"/>
        <v>-0.49503827567995073</v>
      </c>
      <c r="BK167" s="16">
        <f t="shared" si="361"/>
        <v>-0.42802234488385149</v>
      </c>
      <c r="BL167" s="16">
        <f t="shared" si="361"/>
        <v>-0.39476299727108266</v>
      </c>
      <c r="BM167" s="16">
        <f t="shared" si="361"/>
        <v>0.20268901682168505</v>
      </c>
      <c r="BN167" s="16">
        <f t="shared" si="361"/>
        <v>-0.48192356872305042</v>
      </c>
      <c r="BO167" s="16">
        <f t="shared" si="361"/>
        <v>-0.2239175196377482</v>
      </c>
      <c r="BP167" s="16">
        <f t="shared" si="361"/>
        <v>-0.36577550738125775</v>
      </c>
      <c r="BQ167" s="16">
        <f t="shared" si="361"/>
        <v>-0.25156099651541208</v>
      </c>
      <c r="BR167" s="16">
        <f t="shared" si="361"/>
        <v>-0.25228246637994933</v>
      </c>
      <c r="BS167" s="16">
        <f t="shared" si="346"/>
        <v>-0.33762413216359022</v>
      </c>
      <c r="BT167" s="16">
        <f t="shared" si="346"/>
        <v>-0.65344821559959265</v>
      </c>
      <c r="BU167" s="16">
        <f t="shared" si="346"/>
        <v>-0.86572933058634205</v>
      </c>
      <c r="BV167" s="16">
        <f t="shared" si="346"/>
        <v>-0.1137381523698936</v>
      </c>
    </row>
    <row r="168" spans="1:74" x14ac:dyDescent="0.2">
      <c r="A168" s="12"/>
      <c r="B168" s="12" t="str">
        <f t="shared" si="362"/>
        <v>BT4</v>
      </c>
      <c r="C168" t="str">
        <f t="shared" si="342"/>
        <v>Ally-shoring</v>
      </c>
      <c r="D168" s="8">
        <v>88.34397153684202</v>
      </c>
      <c r="E168" s="8">
        <v>1608.3020556440424</v>
      </c>
      <c r="F168" s="8">
        <v>0.30531169274497411</v>
      </c>
      <c r="G168" s="8">
        <v>29.045846597705324</v>
      </c>
      <c r="H168" s="8">
        <v>60.227156703687143</v>
      </c>
      <c r="I168" s="8">
        <v>9.4856662752769133E-2</v>
      </c>
      <c r="J168" s="8">
        <v>89.751689024627481</v>
      </c>
      <c r="K168" s="8">
        <v>11.960866484176075</v>
      </c>
      <c r="L168" s="8">
        <v>714.29841936384696</v>
      </c>
      <c r="M168" s="8">
        <v>6.3150323036485059</v>
      </c>
      <c r="N168" s="8">
        <v>0.52516933174354519</v>
      </c>
      <c r="O168" s="8">
        <v>75.904748004939137</v>
      </c>
      <c r="P168" s="8">
        <v>5.8790398671338361E-3</v>
      </c>
      <c r="Q168" s="8">
        <v>4.9637167530661239</v>
      </c>
      <c r="R168" s="8">
        <v>0.39644190347889302</v>
      </c>
      <c r="S168" s="8">
        <v>0.40407816028255444</v>
      </c>
      <c r="T168" s="8">
        <v>4.6017683014538472E-5</v>
      </c>
      <c r="U168" s="8">
        <v>0.64823082918374697</v>
      </c>
      <c r="V168" s="8">
        <v>1259.6183761430777</v>
      </c>
      <c r="W168" s="8">
        <v>1.0924174612652435</v>
      </c>
      <c r="X168" s="13">
        <f>1-AB168/AB170</f>
        <v>0.22721534047972036</v>
      </c>
      <c r="Y168" s="12"/>
      <c r="Z168" s="12" t="str">
        <f t="shared" si="363"/>
        <v>BT4</v>
      </c>
      <c r="AA168" t="str">
        <f t="shared" si="343"/>
        <v>Ally-shoring</v>
      </c>
      <c r="AB168" s="14">
        <f t="shared" si="360"/>
        <v>0.95477996338754134</v>
      </c>
      <c r="AC168" s="14">
        <f t="shared" si="360"/>
        <v>1.1878720529479869</v>
      </c>
      <c r="AD168" s="14">
        <f t="shared" si="360"/>
        <v>0.60141148009764178</v>
      </c>
      <c r="AE168" s="14">
        <f t="shared" si="360"/>
        <v>1.1498096136289977</v>
      </c>
      <c r="AF168" s="14">
        <f t="shared" si="360"/>
        <v>1.1586035917634154</v>
      </c>
      <c r="AG168" s="14">
        <f t="shared" si="368"/>
        <v>1.0994374360613739</v>
      </c>
      <c r="AH168" s="14">
        <f t="shared" si="368"/>
        <v>0.95363537582984292</v>
      </c>
      <c r="AI168" s="14">
        <f t="shared" si="368"/>
        <v>0.8197355319387466</v>
      </c>
      <c r="AJ168" s="14">
        <f t="shared" si="368"/>
        <v>1.0516841980335621</v>
      </c>
      <c r="AK168" s="14">
        <f t="shared" si="368"/>
        <v>1.137417000219864</v>
      </c>
      <c r="AL168" s="14">
        <f t="shared" si="368"/>
        <v>0.67592963707797182</v>
      </c>
      <c r="AM168" s="14">
        <f t="shared" si="368"/>
        <v>1.1111077205988042</v>
      </c>
      <c r="AN168" s="14">
        <f t="shared" si="368"/>
        <v>1.0144131943465953</v>
      </c>
      <c r="AO168" s="14">
        <f t="shared" si="368"/>
        <v>0.87229793344435536</v>
      </c>
      <c r="AP168" s="14">
        <f t="shared" si="368"/>
        <v>0.79226472543839899</v>
      </c>
      <c r="AQ168" s="14">
        <f t="shared" si="368"/>
        <v>0.79773138596450299</v>
      </c>
      <c r="AR168" s="14">
        <f t="shared" si="347"/>
        <v>1.1262421965706018</v>
      </c>
      <c r="AS168" s="14">
        <f t="shared" si="347"/>
        <v>0.42432628613727996</v>
      </c>
      <c r="AT168" s="14">
        <f t="shared" si="347"/>
        <v>0.20952535977379169</v>
      </c>
      <c r="AU168" s="14">
        <f t="shared" si="347"/>
        <v>1.4300551909777299</v>
      </c>
      <c r="AV168" s="15"/>
      <c r="AW168" s="15"/>
      <c r="BC168" s="16">
        <f t="shared" si="361"/>
        <v>-4.5220036612458658E-2</v>
      </c>
      <c r="BD168" s="16">
        <f t="shared" si="361"/>
        <v>0.18787205294798692</v>
      </c>
      <c r="BE168" s="16">
        <f t="shared" si="361"/>
        <v>-0.39858851990235822</v>
      </c>
      <c r="BF168" s="16">
        <f t="shared" si="361"/>
        <v>0.1498096136289977</v>
      </c>
      <c r="BG168" s="16">
        <f t="shared" si="361"/>
        <v>0.15860359176341543</v>
      </c>
      <c r="BH168" s="16">
        <f t="shared" si="361"/>
        <v>9.9437436061373896E-2</v>
      </c>
      <c r="BI168" s="16">
        <f t="shared" si="361"/>
        <v>-4.6364624170157076E-2</v>
      </c>
      <c r="BJ168" s="16">
        <f t="shared" si="361"/>
        <v>-0.1802644680612534</v>
      </c>
      <c r="BK168" s="16">
        <f t="shared" si="361"/>
        <v>5.1684198033562057E-2</v>
      </c>
      <c r="BL168" s="16">
        <f t="shared" si="361"/>
        <v>0.13741700021986403</v>
      </c>
      <c r="BM168" s="16">
        <f t="shared" si="361"/>
        <v>-0.32407036292202818</v>
      </c>
      <c r="BN168" s="16">
        <f t="shared" si="361"/>
        <v>0.11110772059880425</v>
      </c>
      <c r="BO168" s="16">
        <f t="shared" si="361"/>
        <v>1.4413194346595271E-2</v>
      </c>
      <c r="BP168" s="16">
        <f t="shared" si="361"/>
        <v>-0.12770206655564464</v>
      </c>
      <c r="BQ168" s="16">
        <f t="shared" si="361"/>
        <v>-0.20773527456160101</v>
      </c>
      <c r="BR168" s="16">
        <f t="shared" si="361"/>
        <v>-0.20226861403549701</v>
      </c>
      <c r="BS168" s="16">
        <f t="shared" si="346"/>
        <v>0.12624219657060176</v>
      </c>
      <c r="BT168" s="16">
        <f t="shared" si="346"/>
        <v>-0.57567371386272004</v>
      </c>
      <c r="BU168" s="16">
        <f t="shared" si="346"/>
        <v>-0.79047464022620828</v>
      </c>
      <c r="BV168" s="16">
        <f t="shared" si="346"/>
        <v>0.43005519097772993</v>
      </c>
    </row>
    <row r="169" spans="1:74" x14ac:dyDescent="0.2">
      <c r="A169" s="12"/>
      <c r="B169" s="12"/>
      <c r="C169" t="str">
        <f t="shared" si="342"/>
        <v>Reshoring</v>
      </c>
      <c r="D169" s="8">
        <v>84.668510698783763</v>
      </c>
      <c r="E169" s="8">
        <v>1582.9125467947404</v>
      </c>
      <c r="F169" s="8">
        <v>0.23065866841989155</v>
      </c>
      <c r="G169" s="8">
        <v>28.200672368170601</v>
      </c>
      <c r="H169" s="8">
        <v>54.942169666033777</v>
      </c>
      <c r="I169" s="8">
        <v>8.345883145952511E-2</v>
      </c>
      <c r="J169" s="8">
        <v>86.101725261478023</v>
      </c>
      <c r="K169" s="8">
        <v>12.163259006896769</v>
      </c>
      <c r="L169" s="8">
        <v>639.42367385359501</v>
      </c>
      <c r="M169" s="8">
        <v>6.7441356748331414</v>
      </c>
      <c r="N169" s="8">
        <v>0.4122486073537126</v>
      </c>
      <c r="O169" s="8">
        <v>69.128777736358799</v>
      </c>
      <c r="P169" s="8">
        <v>3.7197072153780089E-3</v>
      </c>
      <c r="Q169" s="8">
        <v>4.5205283946267301</v>
      </c>
      <c r="R169" s="8">
        <v>0.43787792552038945</v>
      </c>
      <c r="S169" s="8">
        <v>0.44562404121157573</v>
      </c>
      <c r="T169" s="8">
        <v>4.6053646089898068E-5</v>
      </c>
      <c r="U169" s="8">
        <v>0.55969863711623768</v>
      </c>
      <c r="V169" s="8">
        <v>912.7436700688271</v>
      </c>
      <c r="W169" s="8">
        <v>1.6610631756817502</v>
      </c>
      <c r="X169" s="13">
        <f>1-AB169/AB170</f>
        <v>0.25936625811346592</v>
      </c>
      <c r="Y169" s="12"/>
      <c r="Z169" s="12"/>
      <c r="AA169" t="str">
        <f t="shared" si="343"/>
        <v>Reshoring</v>
      </c>
      <c r="AB169" s="14">
        <f t="shared" si="360"/>
        <v>0.91505731674458235</v>
      </c>
      <c r="AC169" s="14">
        <f t="shared" si="360"/>
        <v>1.169119675001119</v>
      </c>
      <c r="AD169" s="14">
        <f t="shared" si="360"/>
        <v>0.45435787252220039</v>
      </c>
      <c r="AE169" s="14">
        <f t="shared" si="360"/>
        <v>1.1163525253309661</v>
      </c>
      <c r="AF169" s="14">
        <f t="shared" si="360"/>
        <v>1.0569350870658756</v>
      </c>
      <c r="AG169" s="14">
        <f t="shared" si="368"/>
        <v>0.9673307178821231</v>
      </c>
      <c r="AH169" s="14">
        <f t="shared" si="368"/>
        <v>0.91485354784573392</v>
      </c>
      <c r="AI169" s="14">
        <f t="shared" si="368"/>
        <v>0.833606461983185</v>
      </c>
      <c r="AJ169" s="14">
        <f t="shared" si="368"/>
        <v>0.94144373753380883</v>
      </c>
      <c r="AK169" s="14">
        <f t="shared" si="368"/>
        <v>1.2147039317459432</v>
      </c>
      <c r="AL169" s="14">
        <f t="shared" si="368"/>
        <v>0.53059277210529754</v>
      </c>
      <c r="AM169" s="14">
        <f t="shared" si="368"/>
        <v>1.0119198163127947</v>
      </c>
      <c r="AN169" s="14">
        <f t="shared" si="368"/>
        <v>0.64182590417187679</v>
      </c>
      <c r="AO169" s="14">
        <f t="shared" si="368"/>
        <v>0.79441430139494829</v>
      </c>
      <c r="AP169" s="14">
        <f t="shared" si="368"/>
        <v>0.87507206325483</v>
      </c>
      <c r="AQ169" s="14">
        <f t="shared" si="368"/>
        <v>0.87975129308209943</v>
      </c>
      <c r="AR169" s="14">
        <f t="shared" si="347"/>
        <v>1.127122361114645</v>
      </c>
      <c r="AS169" s="14">
        <f t="shared" si="347"/>
        <v>0.36637388003079718</v>
      </c>
      <c r="AT169" s="14">
        <f t="shared" si="347"/>
        <v>0.15182610024950849</v>
      </c>
      <c r="AU169" s="14">
        <f t="shared" si="347"/>
        <v>2.1744544564258663</v>
      </c>
      <c r="AV169" s="15"/>
      <c r="AW169" s="15"/>
      <c r="BC169" s="16">
        <f t="shared" si="361"/>
        <v>-8.494268325541765E-2</v>
      </c>
      <c r="BD169" s="16">
        <f t="shared" si="361"/>
        <v>0.16911967500111902</v>
      </c>
      <c r="BE169" s="16">
        <f t="shared" si="361"/>
        <v>-0.54564212747779961</v>
      </c>
      <c r="BF169" s="16">
        <f t="shared" si="361"/>
        <v>0.11635252533096607</v>
      </c>
      <c r="BG169" s="16">
        <f t="shared" si="361"/>
        <v>5.6935087065875578E-2</v>
      </c>
      <c r="BH169" s="16">
        <f t="shared" si="361"/>
        <v>-3.2669282117876897E-2</v>
      </c>
      <c r="BI169" s="16">
        <f t="shared" si="361"/>
        <v>-8.5146452154266083E-2</v>
      </c>
      <c r="BJ169" s="16">
        <f t="shared" si="361"/>
        <v>-0.166393538016815</v>
      </c>
      <c r="BK169" s="16">
        <f t="shared" si="361"/>
        <v>-5.8556262466191167E-2</v>
      </c>
      <c r="BL169" s="16">
        <f t="shared" si="361"/>
        <v>0.21470393174594316</v>
      </c>
      <c r="BM169" s="16">
        <f t="shared" si="361"/>
        <v>-0.46940722789470246</v>
      </c>
      <c r="BN169" s="16">
        <f t="shared" si="361"/>
        <v>1.1919816312794707E-2</v>
      </c>
      <c r="BO169" s="16">
        <f t="shared" si="361"/>
        <v>-0.35817409582812321</v>
      </c>
      <c r="BP169" s="16">
        <f t="shared" si="361"/>
        <v>-0.20558569860505171</v>
      </c>
      <c r="BQ169" s="16">
        <f t="shared" si="361"/>
        <v>-0.12492793674517</v>
      </c>
      <c r="BR169" s="16">
        <f t="shared" si="361"/>
        <v>-0.12024870691790057</v>
      </c>
      <c r="BS169" s="16">
        <f t="shared" si="346"/>
        <v>0.12712236111464503</v>
      </c>
      <c r="BT169" s="16">
        <f t="shared" si="346"/>
        <v>-0.63362611996920282</v>
      </c>
      <c r="BU169" s="16">
        <f t="shared" si="346"/>
        <v>-0.84817389975049151</v>
      </c>
      <c r="BV169" s="16">
        <f t="shared" si="346"/>
        <v>1.1744544564258663</v>
      </c>
    </row>
    <row r="170" spans="1:74" x14ac:dyDescent="0.2">
      <c r="A170" s="12"/>
      <c r="B170" s="12"/>
      <c r="C170" t="str">
        <f t="shared" si="342"/>
        <v>BAU</v>
      </c>
      <c r="D170" s="8">
        <v>114.31900264645934</v>
      </c>
      <c r="E170" s="8">
        <v>1839.9307162551311</v>
      </c>
      <c r="F170" s="8">
        <v>0.35367721060518198</v>
      </c>
      <c r="G170" s="8">
        <v>34.21048953543437</v>
      </c>
      <c r="H170" s="8">
        <v>60.924120349340178</v>
      </c>
      <c r="I170" s="8">
        <v>0.10118696740633899</v>
      </c>
      <c r="J170" s="8">
        <v>116.4632319679074</v>
      </c>
      <c r="K170" s="8">
        <v>15.310659088007821</v>
      </c>
      <c r="L170" s="8">
        <v>791.08081999188778</v>
      </c>
      <c r="M170" s="8">
        <v>6.5187511979471155</v>
      </c>
      <c r="N170" s="8">
        <v>0.44163406220563595</v>
      </c>
      <c r="O170" s="8">
        <v>77.38443048997226</v>
      </c>
      <c r="P170" s="8">
        <v>6.1621404873038856E-3</v>
      </c>
      <c r="Q170" s="8">
        <v>5.2484692537144202</v>
      </c>
      <c r="R170" s="8">
        <v>0.53908736489665154</v>
      </c>
      <c r="S170" s="8">
        <v>0.54739457774254685</v>
      </c>
      <c r="T170" s="8">
        <v>5.2329429833785318E-5</v>
      </c>
      <c r="U170" s="8">
        <v>0.86828330148610011</v>
      </c>
      <c r="V170" s="8">
        <v>2279.8765174835021</v>
      </c>
      <c r="W170" s="8">
        <v>1.0548697784405106</v>
      </c>
      <c r="X170" s="13">
        <f>1-AB167/AB170</f>
        <v>0.52615767680058045</v>
      </c>
      <c r="Y170" s="12"/>
      <c r="Z170" s="12"/>
      <c r="AA170" t="str">
        <f t="shared" si="343"/>
        <v>BAU</v>
      </c>
      <c r="AB170" s="14">
        <f t="shared" si="360"/>
        <v>1.2355058445133198</v>
      </c>
      <c r="AC170" s="14">
        <f t="shared" si="360"/>
        <v>1.3589501235356072</v>
      </c>
      <c r="AD170" s="14">
        <f t="shared" si="360"/>
        <v>0.69668322491841195</v>
      </c>
      <c r="AE170" s="14">
        <f t="shared" si="360"/>
        <v>1.3542572988010011</v>
      </c>
      <c r="AF170" s="14">
        <f t="shared" si="360"/>
        <v>1.1720112408602339</v>
      </c>
      <c r="AG170" s="14">
        <f t="shared" si="368"/>
        <v>1.1728089179987884</v>
      </c>
      <c r="AH170" s="14">
        <f t="shared" si="368"/>
        <v>1.237452567133285</v>
      </c>
      <c r="AI170" s="14">
        <f t="shared" si="368"/>
        <v>1.0493128811733787</v>
      </c>
      <c r="AJ170" s="14">
        <f t="shared" si="368"/>
        <v>1.164733359614389</v>
      </c>
      <c r="AK170" s="14">
        <f t="shared" si="368"/>
        <v>1.174109343584024</v>
      </c>
      <c r="AL170" s="14">
        <f t="shared" si="368"/>
        <v>0.56841390641923173</v>
      </c>
      <c r="AM170" s="14">
        <f t="shared" si="368"/>
        <v>1.132767586106139</v>
      </c>
      <c r="AN170" s="14">
        <f t="shared" si="368"/>
        <v>1.0632614775558413</v>
      </c>
      <c r="AO170" s="14">
        <f t="shared" si="368"/>
        <v>0.92233886652241415</v>
      </c>
      <c r="AP170" s="14">
        <f t="shared" si="368"/>
        <v>1.0773328938975162</v>
      </c>
      <c r="AQ170" s="14">
        <f t="shared" si="368"/>
        <v>1.0806667573092013</v>
      </c>
      <c r="AR170" s="14">
        <f t="shared" si="347"/>
        <v>1.2807166319666701</v>
      </c>
      <c r="AS170" s="14">
        <f t="shared" si="347"/>
        <v>0.56837072852358372</v>
      </c>
      <c r="AT170" s="14">
        <f t="shared" si="347"/>
        <v>0.37923545465272723</v>
      </c>
      <c r="AU170" s="14">
        <f t="shared" si="347"/>
        <v>1.3809024992306531</v>
      </c>
      <c r="AV170" s="15"/>
      <c r="AW170" s="15"/>
      <c r="BC170" s="16">
        <f t="shared" si="361"/>
        <v>0.2355058445133198</v>
      </c>
      <c r="BD170" s="16">
        <f t="shared" si="361"/>
        <v>0.35895012353560718</v>
      </c>
      <c r="BE170" s="16">
        <f t="shared" si="361"/>
        <v>-0.30331677508158805</v>
      </c>
      <c r="BF170" s="16">
        <f t="shared" si="361"/>
        <v>0.3542572988010011</v>
      </c>
      <c r="BG170" s="16">
        <f t="shared" si="361"/>
        <v>0.17201124086023389</v>
      </c>
      <c r="BH170" s="16">
        <f t="shared" si="361"/>
        <v>0.17280891799878839</v>
      </c>
      <c r="BI170" s="16">
        <f t="shared" si="361"/>
        <v>0.237452567133285</v>
      </c>
      <c r="BJ170" s="16">
        <f t="shared" si="361"/>
        <v>4.9312881173378731E-2</v>
      </c>
      <c r="BK170" s="16">
        <f t="shared" si="361"/>
        <v>0.16473335961438895</v>
      </c>
      <c r="BL170" s="16">
        <f t="shared" si="361"/>
        <v>0.17410934358402397</v>
      </c>
      <c r="BM170" s="16">
        <f t="shared" si="361"/>
        <v>-0.43158609358076827</v>
      </c>
      <c r="BN170" s="16">
        <f t="shared" si="361"/>
        <v>0.13276758610613903</v>
      </c>
      <c r="BO170" s="16">
        <f t="shared" si="361"/>
        <v>6.3261477555841328E-2</v>
      </c>
      <c r="BP170" s="16">
        <f t="shared" si="361"/>
        <v>-7.7661133477585853E-2</v>
      </c>
      <c r="BQ170" s="16">
        <f t="shared" si="361"/>
        <v>7.7332893897516186E-2</v>
      </c>
      <c r="BR170" s="16">
        <f t="shared" si="361"/>
        <v>8.0666757309201254E-2</v>
      </c>
      <c r="BS170" s="16">
        <f t="shared" si="346"/>
        <v>0.28071663196667007</v>
      </c>
      <c r="BT170" s="16">
        <f t="shared" si="346"/>
        <v>-0.43162927147641628</v>
      </c>
      <c r="BU170" s="16">
        <f t="shared" si="346"/>
        <v>-0.62076454534727277</v>
      </c>
      <c r="BV170" s="16">
        <f t="shared" si="346"/>
        <v>0.38090249923065311</v>
      </c>
    </row>
    <row r="171" spans="1:74" x14ac:dyDescent="0.2">
      <c r="A171" s="12">
        <f>C8</f>
        <v>2050</v>
      </c>
      <c r="B171" s="12" t="str">
        <f t="shared" ref="B171" si="369">B159</f>
        <v>BT1</v>
      </c>
      <c r="C171" t="str">
        <f t="shared" si="342"/>
        <v>Ally-shoring</v>
      </c>
      <c r="D171" s="8">
        <v>70.294129605927012</v>
      </c>
      <c r="E171" s="8">
        <v>1150.0208944810979</v>
      </c>
      <c r="F171" s="8">
        <v>0.52123183025442987</v>
      </c>
      <c r="G171" s="8">
        <v>20.530239042269915</v>
      </c>
      <c r="H171" s="8">
        <v>48.601282000484922</v>
      </c>
      <c r="I171" s="8">
        <v>7.6637399115868948E-2</v>
      </c>
      <c r="J171" s="8">
        <v>71.312070782488362</v>
      </c>
      <c r="K171" s="8">
        <v>11.89729406968555</v>
      </c>
      <c r="L171" s="8">
        <v>586.34188555036053</v>
      </c>
      <c r="M171" s="8">
        <v>5.3985730663157065</v>
      </c>
      <c r="N171" s="8">
        <v>0.81925609670421351</v>
      </c>
      <c r="O171" s="8">
        <v>63.398790811372237</v>
      </c>
      <c r="P171" s="8">
        <v>5.2885196806660385E-3</v>
      </c>
      <c r="Q171" s="8">
        <v>5.3903040573880396</v>
      </c>
      <c r="R171" s="8">
        <v>0.40238388143178544</v>
      </c>
      <c r="S171" s="8">
        <v>0.40791744422300436</v>
      </c>
      <c r="T171" s="8">
        <v>3.4889863286525847E-5</v>
      </c>
      <c r="U171" s="8">
        <v>1.6146235063913938</v>
      </c>
      <c r="V171" s="8">
        <v>4822.2970798148035</v>
      </c>
      <c r="W171" s="8">
        <v>0.73958627165865853</v>
      </c>
      <c r="X171" s="13">
        <f>1-AB171/AB173</f>
        <v>0.18521545232393455</v>
      </c>
      <c r="Y171" s="12">
        <f>AA8</f>
        <v>2050</v>
      </c>
      <c r="Z171" s="12" t="str">
        <f t="shared" ref="Z171" si="370">Z159</f>
        <v>BT1</v>
      </c>
      <c r="AA171" t="str">
        <f t="shared" si="343"/>
        <v>Ally-shoring</v>
      </c>
      <c r="AB171" s="17">
        <f t="shared" si="360"/>
        <v>0.75970578777429065</v>
      </c>
      <c r="AC171" s="14">
        <f t="shared" si="360"/>
        <v>0.84939124219007356</v>
      </c>
      <c r="AD171" s="14">
        <f t="shared" si="360"/>
        <v>1.0267369837327651</v>
      </c>
      <c r="AE171" s="18">
        <f t="shared" si="360"/>
        <v>0.81271055885725985</v>
      </c>
      <c r="AF171" s="14">
        <f t="shared" si="360"/>
        <v>0.93495398042958178</v>
      </c>
      <c r="AG171" s="14">
        <f t="shared" si="368"/>
        <v>0.88826681379219641</v>
      </c>
      <c r="AH171" s="19">
        <f t="shared" si="368"/>
        <v>0.75770956692750557</v>
      </c>
      <c r="AI171" s="17">
        <f t="shared" si="368"/>
        <v>0.81537860954704833</v>
      </c>
      <c r="AJ171" s="14">
        <f t="shared" si="368"/>
        <v>0.86328973852091395</v>
      </c>
      <c r="AK171" s="14">
        <f t="shared" si="368"/>
        <v>0.97235112780166388</v>
      </c>
      <c r="AL171" s="14">
        <f t="shared" si="368"/>
        <v>1.0544398590083912</v>
      </c>
      <c r="AM171" s="14">
        <f t="shared" si="368"/>
        <v>0.92804320939923923</v>
      </c>
      <c r="AN171" s="14">
        <f t="shared" si="368"/>
        <v>0.91252045637933477</v>
      </c>
      <c r="AO171" s="14">
        <f t="shared" si="368"/>
        <v>0.94726418202486706</v>
      </c>
      <c r="AP171" s="18">
        <f t="shared" si="368"/>
        <v>0.8041394023837436</v>
      </c>
      <c r="AQ171" s="18">
        <f t="shared" si="368"/>
        <v>0.80531090299849639</v>
      </c>
      <c r="AR171" s="18">
        <f t="shared" si="347"/>
        <v>0.85389862530563476</v>
      </c>
      <c r="AS171" s="14">
        <f t="shared" si="347"/>
        <v>1.056918562234576</v>
      </c>
      <c r="AT171" s="14">
        <f t="shared" si="347"/>
        <v>0.80214257724478688</v>
      </c>
      <c r="AU171" s="14">
        <f t="shared" si="347"/>
        <v>0.96817308809432201</v>
      </c>
      <c r="AV171" s="15"/>
      <c r="AW171" s="15"/>
      <c r="BC171" s="16">
        <f t="shared" si="361"/>
        <v>-0.24029421222570935</v>
      </c>
      <c r="BD171" s="16">
        <f t="shared" si="361"/>
        <v>-0.15060875780992644</v>
      </c>
      <c r="BE171" s="16">
        <f t="shared" si="361"/>
        <v>2.6736983732765118E-2</v>
      </c>
      <c r="BF171" s="16">
        <f t="shared" si="361"/>
        <v>-0.18728944114274015</v>
      </c>
      <c r="BG171" s="16">
        <f t="shared" si="361"/>
        <v>-6.5046019570418223E-2</v>
      </c>
      <c r="BH171" s="16">
        <f t="shared" si="361"/>
        <v>-0.11173318620780359</v>
      </c>
      <c r="BI171" s="16">
        <f t="shared" si="361"/>
        <v>-0.24229043307249443</v>
      </c>
      <c r="BJ171" s="16">
        <f t="shared" si="361"/>
        <v>-0.18462139045295167</v>
      </c>
      <c r="BK171" s="16">
        <f t="shared" si="361"/>
        <v>-0.13671026147908605</v>
      </c>
      <c r="BL171" s="16">
        <f t="shared" si="361"/>
        <v>-2.7648872198336116E-2</v>
      </c>
      <c r="BM171" s="16">
        <f t="shared" si="361"/>
        <v>5.4439859008391212E-2</v>
      </c>
      <c r="BN171" s="16">
        <f t="shared" si="361"/>
        <v>-7.1956790600760767E-2</v>
      </c>
      <c r="BO171" s="16">
        <f t="shared" si="361"/>
        <v>-8.7479543620665234E-2</v>
      </c>
      <c r="BP171" s="16">
        <f t="shared" si="361"/>
        <v>-5.2735817975132937E-2</v>
      </c>
      <c r="BQ171" s="16">
        <f t="shared" si="361"/>
        <v>-0.1958605976162564</v>
      </c>
      <c r="BR171" s="16">
        <f t="shared" si="361"/>
        <v>-0.19468909700150361</v>
      </c>
      <c r="BS171" s="16">
        <f t="shared" si="346"/>
        <v>-0.14610137469436524</v>
      </c>
      <c r="BT171" s="16">
        <f t="shared" si="346"/>
        <v>5.6918562234576031E-2</v>
      </c>
      <c r="BU171" s="16">
        <f t="shared" si="346"/>
        <v>-0.19785742275521312</v>
      </c>
      <c r="BV171" s="16">
        <f t="shared" si="346"/>
        <v>-3.182691190567799E-2</v>
      </c>
    </row>
    <row r="172" spans="1:74" x14ac:dyDescent="0.2">
      <c r="A172" s="12"/>
      <c r="B172" s="12"/>
      <c r="C172" t="str">
        <f t="shared" si="342"/>
        <v>Reshoring</v>
      </c>
      <c r="D172" s="8">
        <v>70.785660452992047</v>
      </c>
      <c r="E172" s="8">
        <v>1142.0762978756441</v>
      </c>
      <c r="F172" s="8">
        <v>0.2621228301939596</v>
      </c>
      <c r="G172" s="8">
        <v>20.970953765607444</v>
      </c>
      <c r="H172" s="8">
        <v>37.426310333150546</v>
      </c>
      <c r="I172" s="8">
        <v>5.877504231750337E-2</v>
      </c>
      <c r="J172" s="8">
        <v>71.710116994219419</v>
      </c>
      <c r="K172" s="8">
        <v>24.006152966277757</v>
      </c>
      <c r="L172" s="8">
        <v>484.65275319075158</v>
      </c>
      <c r="M172" s="8">
        <v>4.9387860965203183</v>
      </c>
      <c r="N172" s="8">
        <v>0.53629080325202882</v>
      </c>
      <c r="O172" s="8">
        <v>48.10926206670527</v>
      </c>
      <c r="P172" s="8">
        <v>3.8949881813266519E-3</v>
      </c>
      <c r="Q172" s="8">
        <v>2.9292072025276878</v>
      </c>
      <c r="R172" s="8">
        <v>0.59660331587461002</v>
      </c>
      <c r="S172" s="8">
        <v>0.60291405899206496</v>
      </c>
      <c r="T172" s="8">
        <v>3.9248541343317166E-5</v>
      </c>
      <c r="U172" s="8">
        <v>0.7049549599451933</v>
      </c>
      <c r="V172" s="8">
        <v>1862.8158310491801</v>
      </c>
      <c r="W172" s="8">
        <v>0.64651299624264835</v>
      </c>
      <c r="X172" s="13">
        <f>1-AB172/AB173</f>
        <v>0.17951808127545732</v>
      </c>
      <c r="Y172" s="12"/>
      <c r="Z172" s="12"/>
      <c r="AA172" t="str">
        <f t="shared" si="343"/>
        <v>Reshoring</v>
      </c>
      <c r="AB172" s="14">
        <f t="shared" si="360"/>
        <v>0.76501802126346419</v>
      </c>
      <c r="AC172" s="17">
        <f t="shared" si="360"/>
        <v>0.84352346116819021</v>
      </c>
      <c r="AD172" s="18">
        <f t="shared" si="360"/>
        <v>0.51633685515612182</v>
      </c>
      <c r="AE172" s="14">
        <f t="shared" si="360"/>
        <v>0.8301567029748621</v>
      </c>
      <c r="AF172" s="18">
        <f t="shared" si="360"/>
        <v>0.71997849395048374</v>
      </c>
      <c r="AG172" s="18">
        <f t="shared" si="368"/>
        <v>0.68123292507534727</v>
      </c>
      <c r="AH172" s="20">
        <f t="shared" si="368"/>
        <v>0.76193891294702876</v>
      </c>
      <c r="AI172" s="14">
        <f t="shared" si="368"/>
        <v>1.6452567711251553</v>
      </c>
      <c r="AJ172" s="18">
        <f t="shared" si="368"/>
        <v>0.71356960654919688</v>
      </c>
      <c r="AK172" s="18">
        <f t="shared" si="368"/>
        <v>0.88953769300376007</v>
      </c>
      <c r="AL172" s="18">
        <f t="shared" si="368"/>
        <v>0.69024374825339985</v>
      </c>
      <c r="AM172" s="18">
        <f t="shared" si="368"/>
        <v>0.70423226372017078</v>
      </c>
      <c r="AN172" s="18">
        <f t="shared" si="368"/>
        <v>0.67207018361113235</v>
      </c>
      <c r="AO172" s="18">
        <f t="shared" si="368"/>
        <v>0.51476373784158691</v>
      </c>
      <c r="AP172" s="14">
        <f t="shared" si="368"/>
        <v>1.1922749792573368</v>
      </c>
      <c r="AQ172" s="14">
        <f t="shared" si="368"/>
        <v>1.1902733559292269</v>
      </c>
      <c r="AR172" s="14">
        <f t="shared" si="347"/>
        <v>0.96057342567039561</v>
      </c>
      <c r="AS172" s="18">
        <f t="shared" si="347"/>
        <v>0.46145741081809521</v>
      </c>
      <c r="AT172" s="18">
        <f t="shared" si="347"/>
        <v>0.30986143468945387</v>
      </c>
      <c r="AU172" s="18">
        <f t="shared" si="347"/>
        <v>0.84633329207366126</v>
      </c>
      <c r="AV172" s="15"/>
      <c r="AW172" s="15"/>
      <c r="BC172" s="16">
        <f t="shared" si="361"/>
        <v>-0.23498197873653581</v>
      </c>
      <c r="BD172" s="16">
        <f t="shared" si="361"/>
        <v>-0.15647653883180979</v>
      </c>
      <c r="BE172" s="16">
        <f t="shared" si="361"/>
        <v>-0.48366314484387818</v>
      </c>
      <c r="BF172" s="16">
        <f t="shared" si="361"/>
        <v>-0.1698432970251379</v>
      </c>
      <c r="BG172" s="16">
        <f t="shared" si="361"/>
        <v>-0.28002150604951626</v>
      </c>
      <c r="BH172" s="16">
        <f t="shared" si="361"/>
        <v>-0.31876707492465273</v>
      </c>
      <c r="BI172" s="16">
        <f t="shared" si="361"/>
        <v>-0.23806108705297124</v>
      </c>
      <c r="BJ172" s="16">
        <f t="shared" si="361"/>
        <v>0.64525677112515534</v>
      </c>
      <c r="BK172" s="16">
        <f t="shared" si="361"/>
        <v>-0.28643039345080312</v>
      </c>
      <c r="BL172" s="16">
        <f t="shared" si="361"/>
        <v>-0.11046230699623993</v>
      </c>
      <c r="BM172" s="16">
        <f t="shared" si="361"/>
        <v>-0.30975625174660015</v>
      </c>
      <c r="BN172" s="16">
        <f t="shared" si="361"/>
        <v>-0.29576773627982922</v>
      </c>
      <c r="BO172" s="16">
        <f t="shared" si="361"/>
        <v>-0.32792981638886765</v>
      </c>
      <c r="BP172" s="16">
        <f t="shared" si="361"/>
        <v>-0.48523626215841309</v>
      </c>
      <c r="BQ172" s="16">
        <f t="shared" si="361"/>
        <v>0.19227497925733683</v>
      </c>
      <c r="BR172" s="16">
        <f t="shared" si="361"/>
        <v>0.1902733559292269</v>
      </c>
      <c r="BS172" s="16">
        <f t="shared" si="346"/>
        <v>-3.9426574329604391E-2</v>
      </c>
      <c r="BT172" s="16">
        <f t="shared" si="346"/>
        <v>-0.53854258918190479</v>
      </c>
      <c r="BU172" s="16">
        <f t="shared" si="346"/>
        <v>-0.69013856531054607</v>
      </c>
      <c r="BV172" s="16">
        <f t="shared" si="346"/>
        <v>-0.15366670792633874</v>
      </c>
    </row>
    <row r="173" spans="1:74" x14ac:dyDescent="0.2">
      <c r="A173" s="12"/>
      <c r="B173" s="12"/>
      <c r="C173" t="str">
        <f t="shared" si="342"/>
        <v>BAU</v>
      </c>
      <c r="D173" s="8">
        <v>86.273272862648724</v>
      </c>
      <c r="E173" s="8">
        <v>1288.7606375979688</v>
      </c>
      <c r="F173" s="8">
        <v>0.49723186375612055</v>
      </c>
      <c r="G173" s="8">
        <v>23.74098701332942</v>
      </c>
      <c r="H173" s="8">
        <v>50.05561476038929</v>
      </c>
      <c r="I173" s="8">
        <v>8.1864526151948808E-2</v>
      </c>
      <c r="J173" s="8">
        <v>87.735659406188262</v>
      </c>
      <c r="K173" s="8">
        <v>14.057462437282888</v>
      </c>
      <c r="L173" s="8">
        <v>649.73427698762941</v>
      </c>
      <c r="M173" s="8">
        <v>5.2621230039227367</v>
      </c>
      <c r="N173" s="8">
        <v>0.76552786612827628</v>
      </c>
      <c r="O173" s="8">
        <v>65.830002260036991</v>
      </c>
      <c r="P173" s="8">
        <v>5.612896482039993E-3</v>
      </c>
      <c r="Q173" s="8">
        <v>5.570562131269952</v>
      </c>
      <c r="R173" s="8">
        <v>0.48236907725925893</v>
      </c>
      <c r="S173" s="8">
        <v>0.48834107700103291</v>
      </c>
      <c r="T173" s="8">
        <v>3.8693619483818982E-5</v>
      </c>
      <c r="U173" s="8">
        <v>1.5073220723135583</v>
      </c>
      <c r="V173" s="8">
        <v>6005.7093061911055</v>
      </c>
      <c r="W173" s="8">
        <v>0.71742917444164189</v>
      </c>
      <c r="Y173" s="12"/>
      <c r="Z173" s="12"/>
      <c r="AA173" t="str">
        <f t="shared" si="343"/>
        <v>BAU</v>
      </c>
      <c r="AB173" s="14">
        <f t="shared" si="360"/>
        <v>0.93240082907945321</v>
      </c>
      <c r="AC173" s="14">
        <f t="shared" si="360"/>
        <v>0.95186270450236776</v>
      </c>
      <c r="AD173" s="14">
        <f t="shared" si="360"/>
        <v>0.97946118094817081</v>
      </c>
      <c r="AE173" s="14">
        <f t="shared" si="360"/>
        <v>0.93981130875778685</v>
      </c>
      <c r="AF173" s="14">
        <f t="shared" si="360"/>
        <v>0.96293131244169128</v>
      </c>
      <c r="AG173" s="14">
        <f t="shared" si="368"/>
        <v>0.94885190059303859</v>
      </c>
      <c r="AH173" s="14">
        <f t="shared" si="368"/>
        <v>0.93221452922787151</v>
      </c>
      <c r="AI173" s="21">
        <f t="shared" si="368"/>
        <v>0.96342530568167517</v>
      </c>
      <c r="AJ173" s="14">
        <f t="shared" si="368"/>
        <v>0.95662436525788597</v>
      </c>
      <c r="AK173" s="21">
        <f t="shared" si="368"/>
        <v>0.94777474985389665</v>
      </c>
      <c r="AL173" s="21">
        <f t="shared" si="368"/>
        <v>0.98528787088017133</v>
      </c>
      <c r="AM173" s="14">
        <f t="shared" si="368"/>
        <v>0.96363173161979698</v>
      </c>
      <c r="AN173" s="14">
        <f t="shared" si="368"/>
        <v>0.96849083839582961</v>
      </c>
      <c r="AO173" s="14">
        <f t="shared" si="368"/>
        <v>0.97894180449128287</v>
      </c>
      <c r="AP173" s="21">
        <f t="shared" si="368"/>
        <v>0.96398488959209494</v>
      </c>
      <c r="AQ173" s="21">
        <f t="shared" si="368"/>
        <v>0.96408329494231026</v>
      </c>
      <c r="AR173" s="21">
        <f t="shared" si="347"/>
        <v>0.94699220269207174</v>
      </c>
      <c r="AS173" s="21">
        <f t="shared" si="347"/>
        <v>0.98667997287778064</v>
      </c>
      <c r="AT173" s="14">
        <f t="shared" si="347"/>
        <v>0.99899177950192652</v>
      </c>
      <c r="AU173" s="21">
        <f t="shared" si="347"/>
        <v>0.9391678103358595</v>
      </c>
      <c r="AV173" s="15"/>
      <c r="AW173" s="15"/>
      <c r="BC173" s="16">
        <f t="shared" si="361"/>
        <v>-6.7599170920546792E-2</v>
      </c>
      <c r="BD173" s="16">
        <f t="shared" si="361"/>
        <v>-4.8137295497632238E-2</v>
      </c>
      <c r="BE173" s="16">
        <f t="shared" si="361"/>
        <v>-2.0538819051829194E-2</v>
      </c>
      <c r="BF173" s="16">
        <f t="shared" si="361"/>
        <v>-6.0188691242213155E-2</v>
      </c>
      <c r="BG173" s="16">
        <f t="shared" si="361"/>
        <v>-3.7068687558308722E-2</v>
      </c>
      <c r="BH173" s="16">
        <f t="shared" si="361"/>
        <v>-5.1148099406961411E-2</v>
      </c>
      <c r="BI173" s="16">
        <f t="shared" si="361"/>
        <v>-6.7785470772128487E-2</v>
      </c>
      <c r="BJ173" s="16">
        <f t="shared" si="361"/>
        <v>-3.657469431832483E-2</v>
      </c>
      <c r="BK173" s="16">
        <f t="shared" si="361"/>
        <v>-4.3375634742114033E-2</v>
      </c>
      <c r="BL173" s="16">
        <f t="shared" si="361"/>
        <v>-5.2225250146103352E-2</v>
      </c>
      <c r="BM173" s="16">
        <f t="shared" si="361"/>
        <v>-1.4712129119828665E-2</v>
      </c>
      <c r="BN173" s="16">
        <f t="shared" si="361"/>
        <v>-3.6368268380203017E-2</v>
      </c>
      <c r="BO173" s="16">
        <f t="shared" si="361"/>
        <v>-3.1509161604170388E-2</v>
      </c>
      <c r="BP173" s="16">
        <f t="shared" si="361"/>
        <v>-2.1058195508717126E-2</v>
      </c>
      <c r="BQ173" s="16">
        <f t="shared" si="361"/>
        <v>-3.601511040790506E-2</v>
      </c>
      <c r="BR173" s="16">
        <f t="shared" ref="BR173:BR231" si="371">AQ173-1</f>
        <v>-3.5916705057689735E-2</v>
      </c>
      <c r="BS173" s="16">
        <f t="shared" si="346"/>
        <v>-5.3007797307928262E-2</v>
      </c>
      <c r="BT173" s="16">
        <f t="shared" si="346"/>
        <v>-1.3320027122219358E-2</v>
      </c>
      <c r="BU173" s="16">
        <f t="shared" si="346"/>
        <v>-1.0082204980734755E-3</v>
      </c>
      <c r="BV173" s="16">
        <f t="shared" si="346"/>
        <v>-6.0832189664140501E-2</v>
      </c>
    </row>
    <row r="174" spans="1:74" x14ac:dyDescent="0.2">
      <c r="A174" s="12"/>
      <c r="B174" s="12" t="str">
        <f t="shared" si="354"/>
        <v>BT2</v>
      </c>
      <c r="C174" t="str">
        <f t="shared" si="342"/>
        <v>Ally-shoring</v>
      </c>
      <c r="D174" s="8">
        <v>69.268974413357611</v>
      </c>
      <c r="E174" s="8">
        <v>1127.873706913806</v>
      </c>
      <c r="F174" s="8">
        <v>0.53463773328421649</v>
      </c>
      <c r="G174" s="8">
        <v>20.160568343197195</v>
      </c>
      <c r="H174" s="8">
        <v>49.261962686140635</v>
      </c>
      <c r="I174" s="8">
        <v>7.7463819540905782E-2</v>
      </c>
      <c r="J174" s="8">
        <v>70.287270935417638</v>
      </c>
      <c r="K174" s="8">
        <v>10.666597167636276</v>
      </c>
      <c r="L174" s="8">
        <v>593.14740609729449</v>
      </c>
      <c r="M174" s="8">
        <v>5.2562331127282622</v>
      </c>
      <c r="N174" s="8">
        <v>0.81324376294995027</v>
      </c>
      <c r="O174" s="8">
        <v>64.318352266915412</v>
      </c>
      <c r="P174" s="8">
        <v>5.2976453925529391E-3</v>
      </c>
      <c r="Q174" s="8">
        <v>4.948833563767324</v>
      </c>
      <c r="R174" s="8">
        <v>0.39853242895810465</v>
      </c>
      <c r="S174" s="8">
        <v>0.40401692067981287</v>
      </c>
      <c r="T174" s="8">
        <v>3.4146198052361479E-5</v>
      </c>
      <c r="U174" s="8">
        <v>1.6654701761585946</v>
      </c>
      <c r="V174" s="8">
        <v>5040.6914966039185</v>
      </c>
      <c r="W174" s="8">
        <v>0.70112187216957911</v>
      </c>
      <c r="X174" s="13">
        <f>1-AB174/AB176</f>
        <v>0.1866208361866557</v>
      </c>
      <c r="Y174" s="12"/>
      <c r="Z174" s="12" t="str">
        <f t="shared" si="355"/>
        <v>BT2</v>
      </c>
      <c r="AA174" t="str">
        <f t="shared" si="343"/>
        <v>Ally-shoring</v>
      </c>
      <c r="AB174" s="19">
        <f t="shared" si="360"/>
        <v>0.74862639412466547</v>
      </c>
      <c r="AC174" s="19">
        <f t="shared" si="360"/>
        <v>0.83303360273406468</v>
      </c>
      <c r="AD174" s="14">
        <f t="shared" si="360"/>
        <v>1.0531443050859108</v>
      </c>
      <c r="AE174" s="18">
        <f t="shared" si="360"/>
        <v>0.79807676527025018</v>
      </c>
      <c r="AF174" s="14">
        <f t="shared" si="360"/>
        <v>0.94766364592442587</v>
      </c>
      <c r="AG174" s="14">
        <f t="shared" si="368"/>
        <v>0.89784545093631973</v>
      </c>
      <c r="AH174" s="14">
        <f t="shared" si="368"/>
        <v>0.74682079817081415</v>
      </c>
      <c r="AI174" s="17">
        <f t="shared" si="368"/>
        <v>0.73103304971729788</v>
      </c>
      <c r="AJ174" s="14">
        <f t="shared" si="368"/>
        <v>0.87330972208041469</v>
      </c>
      <c r="AK174" s="14">
        <f t="shared" si="368"/>
        <v>0.94671390613181938</v>
      </c>
      <c r="AL174" s="14">
        <f t="shared" si="368"/>
        <v>1.0467015652298519</v>
      </c>
      <c r="AM174" s="14">
        <f t="shared" si="368"/>
        <v>0.94150391982479276</v>
      </c>
      <c r="AN174" s="14">
        <f t="shared" si="368"/>
        <v>0.9140950744726104</v>
      </c>
      <c r="AO174" s="14">
        <f t="shared" si="368"/>
        <v>0.86968243866206651</v>
      </c>
      <c r="AP174" s="18">
        <f t="shared" si="368"/>
        <v>0.7964425118436087</v>
      </c>
      <c r="AQ174" s="18">
        <f t="shared" si="368"/>
        <v>0.79761048669804224</v>
      </c>
      <c r="AR174" s="18">
        <f t="shared" si="347"/>
        <v>0.83569807473524083</v>
      </c>
      <c r="AS174" s="14">
        <f t="shared" si="347"/>
        <v>1.0902023518561419</v>
      </c>
      <c r="AT174" s="14">
        <f t="shared" si="347"/>
        <v>0.83847038066286672</v>
      </c>
      <c r="AU174" s="14">
        <f t="shared" si="347"/>
        <v>0.91782034648445177</v>
      </c>
      <c r="AV174" s="15"/>
      <c r="AW174" s="15"/>
      <c r="BC174" s="16">
        <f t="shared" ref="BC174:BQ237" si="372">AB174-1</f>
        <v>-0.25137360587533453</v>
      </c>
      <c r="BD174" s="16">
        <f t="shared" si="372"/>
        <v>-0.16696639726593532</v>
      </c>
      <c r="BE174" s="16">
        <f t="shared" si="372"/>
        <v>5.3144305085910837E-2</v>
      </c>
      <c r="BF174" s="16">
        <f t="shared" si="372"/>
        <v>-0.20192323472974982</v>
      </c>
      <c r="BG174" s="16">
        <f t="shared" si="372"/>
        <v>-5.2336354075574132E-2</v>
      </c>
      <c r="BH174" s="16">
        <f t="shared" si="372"/>
        <v>-0.10215454906368027</v>
      </c>
      <c r="BI174" s="16">
        <f t="shared" si="372"/>
        <v>-0.25317920182918585</v>
      </c>
      <c r="BJ174" s="16">
        <f t="shared" si="372"/>
        <v>-0.26896695028270212</v>
      </c>
      <c r="BK174" s="16">
        <f t="shared" si="372"/>
        <v>-0.12669027791958531</v>
      </c>
      <c r="BL174" s="16">
        <f t="shared" si="372"/>
        <v>-5.3286093868180617E-2</v>
      </c>
      <c r="BM174" s="16">
        <f t="shared" si="372"/>
        <v>4.6701565229851916E-2</v>
      </c>
      <c r="BN174" s="16">
        <f t="shared" si="372"/>
        <v>-5.8496080175207243E-2</v>
      </c>
      <c r="BO174" s="16">
        <f t="shared" si="372"/>
        <v>-8.5904925527389597E-2</v>
      </c>
      <c r="BP174" s="16">
        <f t="shared" si="372"/>
        <v>-0.13031756133793349</v>
      </c>
      <c r="BQ174" s="16">
        <f t="shared" si="372"/>
        <v>-0.2035574881563913</v>
      </c>
      <c r="BR174" s="16">
        <f t="shared" si="371"/>
        <v>-0.20238951330195776</v>
      </c>
      <c r="BS174" s="16">
        <f t="shared" si="346"/>
        <v>-0.16430192526475917</v>
      </c>
      <c r="BT174" s="16">
        <f t="shared" si="346"/>
        <v>9.0202351856141894E-2</v>
      </c>
      <c r="BU174" s="16">
        <f t="shared" si="346"/>
        <v>-0.16152961933713328</v>
      </c>
      <c r="BV174" s="16">
        <f t="shared" si="346"/>
        <v>-8.2179653515548234E-2</v>
      </c>
    </row>
    <row r="175" spans="1:74" x14ac:dyDescent="0.2">
      <c r="A175" s="12"/>
      <c r="B175" s="12"/>
      <c r="C175" t="str">
        <f t="shared" si="342"/>
        <v>Reshoring</v>
      </c>
      <c r="D175" s="8">
        <v>69.058042589486931</v>
      </c>
      <c r="E175" s="8">
        <v>1118.1128925221576</v>
      </c>
      <c r="F175" s="8">
        <v>0.26135001478527559</v>
      </c>
      <c r="G175" s="8">
        <v>20.53797160011872</v>
      </c>
      <c r="H175" s="8">
        <v>37.285081680647416</v>
      </c>
      <c r="I175" s="8">
        <v>5.8472534580235859E-2</v>
      </c>
      <c r="J175" s="8">
        <v>69.969442657899194</v>
      </c>
      <c r="K175" s="8">
        <v>12.937315801229888</v>
      </c>
      <c r="L175" s="8">
        <v>485.44479959090114</v>
      </c>
      <c r="M175" s="8">
        <v>4.8160769678289839</v>
      </c>
      <c r="N175" s="8">
        <v>0.50782242447204218</v>
      </c>
      <c r="O175" s="8">
        <v>47.928588089377996</v>
      </c>
      <c r="P175" s="8">
        <v>3.7254798514192492E-3</v>
      </c>
      <c r="Q175" s="8">
        <v>2.8186529243948972</v>
      </c>
      <c r="R175" s="8">
        <v>0.5983657580866395</v>
      </c>
      <c r="S175" s="8">
        <v>0.60464665186927702</v>
      </c>
      <c r="T175" s="8">
        <v>3.8535504503649478E-5</v>
      </c>
      <c r="U175" s="8">
        <v>0.70602796310522575</v>
      </c>
      <c r="V175" s="8">
        <v>1928.3738988242542</v>
      </c>
      <c r="W175" s="8">
        <v>0.61271343855103944</v>
      </c>
      <c r="X175" s="13">
        <f>1-AB175/AB176</f>
        <v>0.1890976672928556</v>
      </c>
      <c r="Y175" s="12"/>
      <c r="Z175" s="12"/>
      <c r="AA175" t="str">
        <f t="shared" si="343"/>
        <v>Reshoring</v>
      </c>
      <c r="AB175" s="20">
        <f t="shared" si="360"/>
        <v>0.74634674249061439</v>
      </c>
      <c r="AC175" s="22">
        <f t="shared" si="360"/>
        <v>0.8258243856661871</v>
      </c>
      <c r="AD175" s="18">
        <f t="shared" si="360"/>
        <v>0.51481454182904218</v>
      </c>
      <c r="AE175" s="14">
        <f t="shared" si="360"/>
        <v>0.81301666008665907</v>
      </c>
      <c r="AF175" s="18">
        <f t="shared" si="360"/>
        <v>0.71726164605319598</v>
      </c>
      <c r="AG175" s="18">
        <f t="shared" si="368"/>
        <v>0.67772670504400412</v>
      </c>
      <c r="AH175" s="18">
        <f t="shared" si="368"/>
        <v>0.74344378886687235</v>
      </c>
      <c r="AI175" s="14">
        <f t="shared" si="368"/>
        <v>0.88665628566384525</v>
      </c>
      <c r="AJ175" s="18">
        <f t="shared" si="368"/>
        <v>0.71473576156307539</v>
      </c>
      <c r="AK175" s="18">
        <f t="shared" si="368"/>
        <v>0.86743623059713815</v>
      </c>
      <c r="AL175" s="18">
        <f t="shared" si="368"/>
        <v>0.65360295494380249</v>
      </c>
      <c r="AM175" s="18">
        <f t="shared" si="368"/>
        <v>0.70158752467029528</v>
      </c>
      <c r="AN175" s="18">
        <f t="shared" si="368"/>
        <v>0.64282195765998651</v>
      </c>
      <c r="AO175" s="18">
        <f t="shared" si="368"/>
        <v>0.495335500263547</v>
      </c>
      <c r="AP175" s="14">
        <f t="shared" si="368"/>
        <v>1.1957971114612271</v>
      </c>
      <c r="AQ175" s="14">
        <f t="shared" si="368"/>
        <v>1.193693841996289</v>
      </c>
      <c r="AR175" s="14">
        <f t="shared" si="347"/>
        <v>0.94312247803599636</v>
      </c>
      <c r="AS175" s="18">
        <f t="shared" si="347"/>
        <v>0.46215978939284375</v>
      </c>
      <c r="AT175" s="18">
        <f t="shared" si="347"/>
        <v>0.32076638653582701</v>
      </c>
      <c r="AU175" s="18">
        <f t="shared" si="347"/>
        <v>0.80208717312783773</v>
      </c>
      <c r="AV175" s="15"/>
      <c r="AW175" s="15"/>
      <c r="BC175" s="16">
        <f t="shared" si="372"/>
        <v>-0.25365325750938561</v>
      </c>
      <c r="BD175" s="16">
        <f t="shared" si="372"/>
        <v>-0.1741756143338129</v>
      </c>
      <c r="BE175" s="16">
        <f t="shared" si="372"/>
        <v>-0.48518545817095782</v>
      </c>
      <c r="BF175" s="16">
        <f t="shared" si="372"/>
        <v>-0.18698333991334093</v>
      </c>
      <c r="BG175" s="16">
        <f t="shared" si="372"/>
        <v>-0.28273835394680402</v>
      </c>
      <c r="BH175" s="16">
        <f t="shared" si="372"/>
        <v>-0.32227329495599588</v>
      </c>
      <c r="BI175" s="16">
        <f t="shared" si="372"/>
        <v>-0.25655621113312765</v>
      </c>
      <c r="BJ175" s="16">
        <f t="shared" si="372"/>
        <v>-0.11334371433615475</v>
      </c>
      <c r="BK175" s="16">
        <f t="shared" si="372"/>
        <v>-0.28526423843692461</v>
      </c>
      <c r="BL175" s="16">
        <f t="shared" si="372"/>
        <v>-0.13256376940286185</v>
      </c>
      <c r="BM175" s="16">
        <f t="shared" si="372"/>
        <v>-0.34639704505619751</v>
      </c>
      <c r="BN175" s="16">
        <f t="shared" si="372"/>
        <v>-0.29841247532970472</v>
      </c>
      <c r="BO175" s="16">
        <f t="shared" si="372"/>
        <v>-0.35717804234001349</v>
      </c>
      <c r="BP175" s="16">
        <f t="shared" si="372"/>
        <v>-0.504664499736453</v>
      </c>
      <c r="BQ175" s="16">
        <f t="shared" si="372"/>
        <v>0.19579711146122714</v>
      </c>
      <c r="BR175" s="16">
        <f t="shared" si="371"/>
        <v>0.19369384199628903</v>
      </c>
      <c r="BS175" s="16">
        <f t="shared" si="346"/>
        <v>-5.6877521964003641E-2</v>
      </c>
      <c r="BT175" s="16">
        <f t="shared" si="346"/>
        <v>-0.53784021060715625</v>
      </c>
      <c r="BU175" s="16">
        <f t="shared" si="346"/>
        <v>-0.67923361346417299</v>
      </c>
      <c r="BV175" s="16">
        <f t="shared" si="346"/>
        <v>-0.19791282687216227</v>
      </c>
    </row>
    <row r="176" spans="1:74" x14ac:dyDescent="0.2">
      <c r="A176" s="12"/>
      <c r="B176" s="12"/>
      <c r="C176" t="str">
        <f t="shared" si="342"/>
        <v>BAU</v>
      </c>
      <c r="D176" s="8">
        <v>85.161973031870758</v>
      </c>
      <c r="E176" s="8">
        <v>1267.2209687048048</v>
      </c>
      <c r="F176" s="8">
        <v>0.50670368725617676</v>
      </c>
      <c r="G176" s="8">
        <v>23.365712603778356</v>
      </c>
      <c r="H176" s="8">
        <v>50.728343328070736</v>
      </c>
      <c r="I176" s="8">
        <v>8.2680460831789093E-2</v>
      </c>
      <c r="J176" s="8">
        <v>86.621696267885881</v>
      </c>
      <c r="K176" s="8">
        <v>12.833647099276497</v>
      </c>
      <c r="L176" s="8">
        <v>656.42632141596732</v>
      </c>
      <c r="M176" s="8">
        <v>5.1458444090459263</v>
      </c>
      <c r="N176" s="8">
        <v>0.76346863962495737</v>
      </c>
      <c r="O176" s="8">
        <v>66.772887962882891</v>
      </c>
      <c r="P176" s="8">
        <v>5.6272785293259324E-3</v>
      </c>
      <c r="Q176" s="8">
        <v>5.1278734653519242</v>
      </c>
      <c r="R176" s="8">
        <v>0.47855233589689983</v>
      </c>
      <c r="S176" s="8">
        <v>0.48448250594037462</v>
      </c>
      <c r="T176" s="8">
        <v>3.7964516575979493E-5</v>
      </c>
      <c r="U176" s="8">
        <v>1.5446657831678978</v>
      </c>
      <c r="V176" s="8">
        <v>6242.1121070672061</v>
      </c>
      <c r="W176" s="8">
        <v>0.68229388554972437</v>
      </c>
      <c r="Y176" s="12"/>
      <c r="Z176" s="12"/>
      <c r="AA176" t="str">
        <f t="shared" si="343"/>
        <v>BAU</v>
      </c>
      <c r="AB176" s="14">
        <f t="shared" si="360"/>
        <v>0.92039042482339961</v>
      </c>
      <c r="AC176" s="14">
        <f t="shared" si="360"/>
        <v>0.93595377084270359</v>
      </c>
      <c r="AD176" s="14">
        <f t="shared" si="360"/>
        <v>0.99811904281771502</v>
      </c>
      <c r="AE176" s="14">
        <f t="shared" si="360"/>
        <v>0.9249556865469043</v>
      </c>
      <c r="AF176" s="14">
        <f t="shared" si="360"/>
        <v>0.97587274579927596</v>
      </c>
      <c r="AG176" s="14">
        <f t="shared" si="368"/>
        <v>0.95830900256525586</v>
      </c>
      <c r="AH176" s="14">
        <f t="shared" si="368"/>
        <v>0.92037837697714242</v>
      </c>
      <c r="AI176" s="14">
        <f t="shared" si="368"/>
        <v>0.87955137243255144</v>
      </c>
      <c r="AJ176" s="14">
        <f t="shared" si="368"/>
        <v>0.96647727433206465</v>
      </c>
      <c r="AK176" s="14">
        <f t="shared" si="368"/>
        <v>0.92683150772698764</v>
      </c>
      <c r="AL176" s="14">
        <f t="shared" si="368"/>
        <v>0.98263750243914172</v>
      </c>
      <c r="AM176" s="14">
        <f t="shared" si="368"/>
        <v>0.97743386668526266</v>
      </c>
      <c r="AN176" s="14">
        <f t="shared" si="368"/>
        <v>0.97097242363054348</v>
      </c>
      <c r="AO176" s="14">
        <f t="shared" si="368"/>
        <v>0.9011459858235471</v>
      </c>
      <c r="AP176" s="14">
        <f t="shared" si="368"/>
        <v>0.95635736706992081</v>
      </c>
      <c r="AQ176" s="14">
        <f t="shared" si="368"/>
        <v>0.95646570126214425</v>
      </c>
      <c r="AR176" s="14">
        <f t="shared" si="347"/>
        <v>0.92914805221209784</v>
      </c>
      <c r="AS176" s="14">
        <f t="shared" si="347"/>
        <v>1.0111248425507635</v>
      </c>
      <c r="AT176" s="14">
        <f t="shared" si="347"/>
        <v>1.0383151038065179</v>
      </c>
      <c r="AU176" s="14">
        <f t="shared" si="347"/>
        <v>0.89317312053275588</v>
      </c>
      <c r="AV176" s="15"/>
      <c r="AW176" s="15"/>
      <c r="BC176" s="16">
        <f t="shared" si="372"/>
        <v>-7.9609575176600389E-2</v>
      </c>
      <c r="BD176" s="16">
        <f t="shared" si="372"/>
        <v>-6.4046229157296408E-2</v>
      </c>
      <c r="BE176" s="16">
        <f t="shared" si="372"/>
        <v>-1.8809571822849813E-3</v>
      </c>
      <c r="BF176" s="16">
        <f t="shared" si="372"/>
        <v>-7.5044313453095701E-2</v>
      </c>
      <c r="BG176" s="16">
        <f t="shared" si="372"/>
        <v>-2.4127254200724035E-2</v>
      </c>
      <c r="BH176" s="16">
        <f t="shared" si="372"/>
        <v>-4.1690997434744137E-2</v>
      </c>
      <c r="BI176" s="16">
        <f t="shared" si="372"/>
        <v>-7.9621623022857579E-2</v>
      </c>
      <c r="BJ176" s="16">
        <f t="shared" si="372"/>
        <v>-0.12044862756744856</v>
      </c>
      <c r="BK176" s="16">
        <f t="shared" si="372"/>
        <v>-3.3522725667935349E-2</v>
      </c>
      <c r="BL176" s="16">
        <f t="shared" si="372"/>
        <v>-7.3168492273012364E-2</v>
      </c>
      <c r="BM176" s="16">
        <f t="shared" si="372"/>
        <v>-1.7362497560858281E-2</v>
      </c>
      <c r="BN176" s="16">
        <f t="shared" si="372"/>
        <v>-2.2566133314737336E-2</v>
      </c>
      <c r="BO176" s="16">
        <f t="shared" si="372"/>
        <v>-2.902757636945652E-2</v>
      </c>
      <c r="BP176" s="16">
        <f t="shared" si="372"/>
        <v>-9.8854014176452898E-2</v>
      </c>
      <c r="BQ176" s="16">
        <f t="shared" si="372"/>
        <v>-4.3642632930079195E-2</v>
      </c>
      <c r="BR176" s="16">
        <f t="shared" si="371"/>
        <v>-4.3534298737855748E-2</v>
      </c>
      <c r="BS176" s="16">
        <f t="shared" si="346"/>
        <v>-7.0851947787902159E-2</v>
      </c>
      <c r="BT176" s="16">
        <f t="shared" si="346"/>
        <v>1.1124842550763514E-2</v>
      </c>
      <c r="BU176" s="16">
        <f t="shared" si="346"/>
        <v>3.8315103806517925E-2</v>
      </c>
      <c r="BV176" s="16">
        <f t="shared" si="346"/>
        <v>-0.10682687946724412</v>
      </c>
    </row>
    <row r="177" spans="1:74" x14ac:dyDescent="0.2">
      <c r="A177" s="12"/>
      <c r="B177" s="12" t="str">
        <f t="shared" si="356"/>
        <v>BT3</v>
      </c>
      <c r="C177" t="str">
        <f t="shared" si="342"/>
        <v>Ally-shoring</v>
      </c>
      <c r="D177" s="8">
        <v>45.032369391468983</v>
      </c>
      <c r="E177" s="8">
        <v>737.00383230964349</v>
      </c>
      <c r="F177" s="8">
        <v>0.1625700284014594</v>
      </c>
      <c r="G177" s="8">
        <v>13.308897395871956</v>
      </c>
      <c r="H177" s="8">
        <v>26.517616259435588</v>
      </c>
      <c r="I177" s="8">
        <v>4.6958117332417386E-2</v>
      </c>
      <c r="J177" s="8">
        <v>45.667706587198424</v>
      </c>
      <c r="K177" s="8">
        <v>6.3909860136208403</v>
      </c>
      <c r="L177" s="8">
        <v>357.34634102756775</v>
      </c>
      <c r="M177" s="8">
        <v>3.275984200086143</v>
      </c>
      <c r="N177" s="8">
        <v>0.95692942165450723</v>
      </c>
      <c r="O177" s="8">
        <v>33.845321359020559</v>
      </c>
      <c r="P177" s="8">
        <v>4.4060204525437144E-3</v>
      </c>
      <c r="Q177" s="8">
        <v>3.493250488362122</v>
      </c>
      <c r="R177" s="8">
        <v>0.27876758999160178</v>
      </c>
      <c r="S177" s="8">
        <v>0.28236739128765592</v>
      </c>
      <c r="T177" s="8">
        <v>2.3324246346568445E-5</v>
      </c>
      <c r="U177" s="8">
        <v>0.3917530513358588</v>
      </c>
      <c r="V177" s="8">
        <v>395.6574145698512</v>
      </c>
      <c r="W177" s="8">
        <v>0.68219708556764302</v>
      </c>
      <c r="X177" s="13">
        <f>1-AB177/AB179</f>
        <v>0.15887265294823227</v>
      </c>
      <c r="Y177" s="12"/>
      <c r="Z177" s="12" t="str">
        <f t="shared" si="357"/>
        <v>BT3</v>
      </c>
      <c r="AA177" t="str">
        <f t="shared" si="343"/>
        <v>Ally-shoring</v>
      </c>
      <c r="AB177" s="17">
        <f t="shared" si="360"/>
        <v>0.48668860195978852</v>
      </c>
      <c r="AC177" s="18">
        <f t="shared" si="360"/>
        <v>0.54434193641915773</v>
      </c>
      <c r="AD177" s="17">
        <f t="shared" si="360"/>
        <v>0.32023497207526069</v>
      </c>
      <c r="AE177" s="18">
        <f t="shared" si="360"/>
        <v>0.52684634689850796</v>
      </c>
      <c r="AF177" s="14">
        <f t="shared" si="360"/>
        <v>0.51012545045655644</v>
      </c>
      <c r="AG177" s="14">
        <f t="shared" si="368"/>
        <v>0.54426869577714487</v>
      </c>
      <c r="AH177" s="17">
        <f t="shared" si="368"/>
        <v>0.48523143138420416</v>
      </c>
      <c r="AI177" s="19">
        <f t="shared" si="368"/>
        <v>0.43800491598326313</v>
      </c>
      <c r="AJ177" s="14">
        <f t="shared" si="368"/>
        <v>0.52613234174381351</v>
      </c>
      <c r="AK177" s="17">
        <f t="shared" si="368"/>
        <v>0.59004609041775846</v>
      </c>
      <c r="AL177" s="17">
        <f t="shared" si="368"/>
        <v>1.2316350510048886</v>
      </c>
      <c r="AM177" s="14">
        <f t="shared" si="368"/>
        <v>0.49543406514844551</v>
      </c>
      <c r="AN177" s="14">
        <f t="shared" si="368"/>
        <v>0.76024748643187789</v>
      </c>
      <c r="AO177" s="14">
        <f t="shared" si="368"/>
        <v>0.6138857903444056</v>
      </c>
      <c r="AP177" s="18">
        <f t="shared" si="368"/>
        <v>0.55709985803147888</v>
      </c>
      <c r="AQ177" s="18">
        <f t="shared" si="368"/>
        <v>0.55744990089435398</v>
      </c>
      <c r="AR177" s="18">
        <f t="shared" si="347"/>
        <v>0.57084035348789575</v>
      </c>
      <c r="AS177" s="17">
        <f t="shared" si="347"/>
        <v>0.25643815423837613</v>
      </c>
      <c r="AT177" s="22">
        <f t="shared" si="347"/>
        <v>6.58137922604424E-2</v>
      </c>
      <c r="AU177" s="19">
        <f t="shared" si="347"/>
        <v>0.89304640220229115</v>
      </c>
      <c r="AV177" s="15"/>
      <c r="AW177" s="15"/>
      <c r="BC177" s="16">
        <f t="shared" si="372"/>
        <v>-0.51331139804021153</v>
      </c>
      <c r="BD177" s="16">
        <f t="shared" si="372"/>
        <v>-0.45565806358084227</v>
      </c>
      <c r="BE177" s="16">
        <f t="shared" si="372"/>
        <v>-0.67976502792473936</v>
      </c>
      <c r="BF177" s="16">
        <f t="shared" si="372"/>
        <v>-0.47315365310149204</v>
      </c>
      <c r="BG177" s="16">
        <f t="shared" si="372"/>
        <v>-0.48987454954344356</v>
      </c>
      <c r="BH177" s="16">
        <f t="shared" si="372"/>
        <v>-0.45573130422285513</v>
      </c>
      <c r="BI177" s="16">
        <f t="shared" si="372"/>
        <v>-0.5147685686157959</v>
      </c>
      <c r="BJ177" s="16">
        <f t="shared" si="372"/>
        <v>-0.56199508401673692</v>
      </c>
      <c r="BK177" s="16">
        <f t="shared" si="372"/>
        <v>-0.47386765825618649</v>
      </c>
      <c r="BL177" s="16">
        <f t="shared" si="372"/>
        <v>-0.40995390958224154</v>
      </c>
      <c r="BM177" s="16">
        <f t="shared" si="372"/>
        <v>0.23163505100488857</v>
      </c>
      <c r="BN177" s="16">
        <f t="shared" si="372"/>
        <v>-0.50456593485155454</v>
      </c>
      <c r="BO177" s="16">
        <f t="shared" si="372"/>
        <v>-0.23975251356812211</v>
      </c>
      <c r="BP177" s="16">
        <f t="shared" si="372"/>
        <v>-0.3861142096555944</v>
      </c>
      <c r="BQ177" s="16">
        <f t="shared" si="372"/>
        <v>-0.44290014196852112</v>
      </c>
      <c r="BR177" s="16">
        <f t="shared" si="371"/>
        <v>-0.44255009910564602</v>
      </c>
      <c r="BS177" s="16">
        <f t="shared" si="346"/>
        <v>-0.42915964651210425</v>
      </c>
      <c r="BT177" s="16">
        <f t="shared" si="346"/>
        <v>-0.74356184576162387</v>
      </c>
      <c r="BU177" s="16">
        <f t="shared" si="346"/>
        <v>-0.93418620773955763</v>
      </c>
      <c r="BV177" s="16">
        <f t="shared" si="346"/>
        <v>-0.10695359779770885</v>
      </c>
    </row>
    <row r="178" spans="1:74" x14ac:dyDescent="0.2">
      <c r="A178" s="12"/>
      <c r="B178" s="12"/>
      <c r="C178" t="str">
        <f t="shared" si="342"/>
        <v>Reshoring</v>
      </c>
      <c r="D178" s="8">
        <v>53.012610364409582</v>
      </c>
      <c r="E178" s="8">
        <v>847.64685209338347</v>
      </c>
      <c r="F178" s="8">
        <v>0.21415369396604711</v>
      </c>
      <c r="G178" s="8">
        <v>15.749926024670101</v>
      </c>
      <c r="H178" s="8">
        <v>25.190120117624183</v>
      </c>
      <c r="I178" s="8">
        <v>4.4444755676014178E-2</v>
      </c>
      <c r="J178" s="8">
        <v>53.70833897224297</v>
      </c>
      <c r="K178" s="8">
        <v>6.3486766969864998</v>
      </c>
      <c r="L178" s="8">
        <v>338.43612418393502</v>
      </c>
      <c r="M178" s="8">
        <v>3.3698432185375782</v>
      </c>
      <c r="N178" s="8">
        <v>0.97571362092227154</v>
      </c>
      <c r="O178" s="8">
        <v>32.205950475208795</v>
      </c>
      <c r="P178" s="8">
        <v>4.359265856038165E-3</v>
      </c>
      <c r="Q178" s="8">
        <v>3.429677050424754</v>
      </c>
      <c r="R178" s="8">
        <v>0.48537544373297514</v>
      </c>
      <c r="S178" s="8">
        <v>0.49040338057135024</v>
      </c>
      <c r="T178" s="8">
        <v>2.9825811794102775E-5</v>
      </c>
      <c r="U178" s="8">
        <v>0.58986496692390145</v>
      </c>
      <c r="V178" s="8">
        <v>428.3229298391613</v>
      </c>
      <c r="W178" s="8">
        <v>0.67994103808445827</v>
      </c>
      <c r="X178" s="13">
        <f>1-AB178/AB179</f>
        <v>9.8154523365550084E-3</v>
      </c>
      <c r="Y178" s="12"/>
      <c r="Z178" s="12"/>
      <c r="AA178" t="str">
        <f t="shared" si="343"/>
        <v>Reshoring</v>
      </c>
      <c r="AB178" s="14">
        <f t="shared" si="360"/>
        <v>0.57293528129082227</v>
      </c>
      <c r="AC178" s="14">
        <f t="shared" si="360"/>
        <v>0.6260615055720089</v>
      </c>
      <c r="AD178" s="14">
        <f t="shared" si="360"/>
        <v>0.42184591392010473</v>
      </c>
      <c r="AE178" s="14">
        <f t="shared" si="360"/>
        <v>0.62347696756554172</v>
      </c>
      <c r="AF178" s="18">
        <f t="shared" si="360"/>
        <v>0.48458810348329961</v>
      </c>
      <c r="AG178" s="18">
        <f t="shared" si="368"/>
        <v>0.51513754341294005</v>
      </c>
      <c r="AH178" s="14">
        <f t="shared" si="368"/>
        <v>0.57066527190298866</v>
      </c>
      <c r="AI178" s="20">
        <f t="shared" si="368"/>
        <v>0.43510525564317826</v>
      </c>
      <c r="AJ178" s="18">
        <f t="shared" si="368"/>
        <v>0.49829023024432501</v>
      </c>
      <c r="AK178" s="14">
        <f t="shared" si="368"/>
        <v>0.60695128394288633</v>
      </c>
      <c r="AL178" s="14">
        <f t="shared" si="368"/>
        <v>1.2558116283989023</v>
      </c>
      <c r="AM178" s="18">
        <f t="shared" si="368"/>
        <v>0.47143665136598212</v>
      </c>
      <c r="AN178" s="18">
        <f t="shared" si="368"/>
        <v>0.75218010116770839</v>
      </c>
      <c r="AO178" s="18">
        <f t="shared" si="368"/>
        <v>0.60271372286080793</v>
      </c>
      <c r="AP178" s="14">
        <f t="shared" si="368"/>
        <v>0.96999292781399993</v>
      </c>
      <c r="AQ178" s="14">
        <f t="shared" si="368"/>
        <v>0.96815469608974769</v>
      </c>
      <c r="AR178" s="14">
        <f t="shared" si="347"/>
        <v>0.72996043235986385</v>
      </c>
      <c r="AS178" s="14">
        <f t="shared" si="347"/>
        <v>0.38612049823745748</v>
      </c>
      <c r="AT178" s="19">
        <f t="shared" si="347"/>
        <v>7.1247385457102047E-2</v>
      </c>
      <c r="AU178" s="20">
        <f t="shared" si="347"/>
        <v>0.89009306931553567</v>
      </c>
      <c r="AV178" s="15"/>
      <c r="AW178" s="15"/>
      <c r="BC178" s="16">
        <f t="shared" si="372"/>
        <v>-0.42706471870917773</v>
      </c>
      <c r="BD178" s="16">
        <f t="shared" si="372"/>
        <v>-0.3739384944279911</v>
      </c>
      <c r="BE178" s="16">
        <f t="shared" si="372"/>
        <v>-0.57815408607989527</v>
      </c>
      <c r="BF178" s="16">
        <f t="shared" si="372"/>
        <v>-0.37652303243445828</v>
      </c>
      <c r="BG178" s="16">
        <f t="shared" si="372"/>
        <v>-0.51541189651670039</v>
      </c>
      <c r="BH178" s="16">
        <f t="shared" si="372"/>
        <v>-0.48486245658705995</v>
      </c>
      <c r="BI178" s="16">
        <f t="shared" si="372"/>
        <v>-0.42933472809701134</v>
      </c>
      <c r="BJ178" s="16">
        <f t="shared" si="372"/>
        <v>-0.56489474435682174</v>
      </c>
      <c r="BK178" s="16">
        <f t="shared" si="372"/>
        <v>-0.50170976975567494</v>
      </c>
      <c r="BL178" s="16">
        <f t="shared" si="372"/>
        <v>-0.39304871605711367</v>
      </c>
      <c r="BM178" s="16">
        <f t="shared" si="372"/>
        <v>0.25581162839890226</v>
      </c>
      <c r="BN178" s="16">
        <f t="shared" si="372"/>
        <v>-0.52856334863401788</v>
      </c>
      <c r="BO178" s="16">
        <f t="shared" si="372"/>
        <v>-0.24781989883229161</v>
      </c>
      <c r="BP178" s="16">
        <f t="shared" si="372"/>
        <v>-0.39728627713919207</v>
      </c>
      <c r="BQ178" s="16">
        <f t="shared" si="372"/>
        <v>-3.0007072186000072E-2</v>
      </c>
      <c r="BR178" s="16">
        <f t="shared" si="371"/>
        <v>-3.1845303910252309E-2</v>
      </c>
      <c r="BS178" s="16">
        <f t="shared" si="346"/>
        <v>-0.27003956764013615</v>
      </c>
      <c r="BT178" s="16">
        <f t="shared" si="346"/>
        <v>-0.61387950176254247</v>
      </c>
      <c r="BU178" s="16">
        <f t="shared" si="346"/>
        <v>-0.92875261454289793</v>
      </c>
      <c r="BV178" s="16">
        <f t="shared" si="346"/>
        <v>-0.10990693068446433</v>
      </c>
    </row>
    <row r="179" spans="1:74" x14ac:dyDescent="0.2">
      <c r="A179" s="12"/>
      <c r="B179" s="12"/>
      <c r="C179" t="str">
        <f t="shared" ref="C179:C182" si="373">C176</f>
        <v>BAU</v>
      </c>
      <c r="D179" s="8">
        <v>53.538111142518154</v>
      </c>
      <c r="E179" s="8">
        <v>826.76895220807751</v>
      </c>
      <c r="F179" s="8">
        <v>0.19711448850032462</v>
      </c>
      <c r="G179" s="8">
        <v>15.274449257759349</v>
      </c>
      <c r="H179" s="8">
        <v>27.350664175235739</v>
      </c>
      <c r="I179" s="8">
        <v>4.8977135708520012E-2</v>
      </c>
      <c r="J179" s="8">
        <v>54.355234262281037</v>
      </c>
      <c r="K179" s="8">
        <v>7.2823851888639295</v>
      </c>
      <c r="L179" s="8">
        <v>385.6744375122297</v>
      </c>
      <c r="M179" s="8">
        <v>3.3428972117662874</v>
      </c>
      <c r="N179" s="8">
        <v>0.93718987311004043</v>
      </c>
      <c r="O179" s="8">
        <v>35.065818526431464</v>
      </c>
      <c r="P179" s="8">
        <v>4.478379748270242E-3</v>
      </c>
      <c r="Q179" s="8">
        <v>3.5859405256891366</v>
      </c>
      <c r="R179" s="8">
        <v>0.37278454179862991</v>
      </c>
      <c r="S179" s="8">
        <v>0.37699521144917475</v>
      </c>
      <c r="T179" s="8">
        <v>2.689674642557563E-5</v>
      </c>
      <c r="U179" s="8">
        <v>0.51644874152185294</v>
      </c>
      <c r="V179" s="8">
        <v>742.28028476924624</v>
      </c>
      <c r="W179" s="8">
        <v>0.67586574406529409</v>
      </c>
      <c r="Y179" s="12"/>
      <c r="Z179" s="12"/>
      <c r="AA179" t="str">
        <f t="shared" ref="AA179:AA182" si="374">AA176</f>
        <v>BAU</v>
      </c>
      <c r="AB179" s="14">
        <f t="shared" si="360"/>
        <v>0.5786146457675867</v>
      </c>
      <c r="AC179" s="14">
        <f t="shared" si="360"/>
        <v>0.61064134633577039</v>
      </c>
      <c r="AD179" s="14">
        <f t="shared" si="360"/>
        <v>0.38828161218408258</v>
      </c>
      <c r="AE179" s="14">
        <f t="shared" si="360"/>
        <v>0.60465473231713252</v>
      </c>
      <c r="AF179" s="14">
        <f t="shared" si="360"/>
        <v>0.52615098379039216</v>
      </c>
      <c r="AG179" s="14">
        <f t="shared" si="368"/>
        <v>0.56767015564684986</v>
      </c>
      <c r="AH179" s="14">
        <f t="shared" si="368"/>
        <v>0.57753870503546967</v>
      </c>
      <c r="AI179" s="14">
        <f t="shared" si="368"/>
        <v>0.49909677567874311</v>
      </c>
      <c r="AJ179" s="14">
        <f t="shared" si="368"/>
        <v>0.56784069587936092</v>
      </c>
      <c r="AK179" s="14">
        <f t="shared" si="368"/>
        <v>0.60209796812184169</v>
      </c>
      <c r="AL179" s="14">
        <f t="shared" si="368"/>
        <v>1.2062288723168688</v>
      </c>
      <c r="AM179" s="14">
        <f t="shared" si="368"/>
        <v>0.51329992810593783</v>
      </c>
      <c r="AN179" s="14">
        <f t="shared" si="368"/>
        <v>0.77273289663107803</v>
      </c>
      <c r="AO179" s="14">
        <f t="shared" si="368"/>
        <v>0.6301746585521435</v>
      </c>
      <c r="AP179" s="14">
        <f t="shared" si="368"/>
        <v>0.74498694528515019</v>
      </c>
      <c r="AQ179" s="14">
        <f t="shared" si="368"/>
        <v>0.74426420948124461</v>
      </c>
      <c r="AR179" s="14">
        <f t="shared" si="347"/>
        <v>0.6582741413854426</v>
      </c>
      <c r="AS179" s="14">
        <f t="shared" si="347"/>
        <v>0.33806287298335497</v>
      </c>
      <c r="AT179" s="14">
        <f t="shared" si="347"/>
        <v>0.1234711613175155</v>
      </c>
      <c r="AU179" s="14">
        <f t="shared" si="347"/>
        <v>0.88475820826331819</v>
      </c>
      <c r="AV179" s="15"/>
      <c r="AW179" s="15"/>
      <c r="BC179" s="16">
        <f t="shared" si="372"/>
        <v>-0.4213853542324133</v>
      </c>
      <c r="BD179" s="16">
        <f t="shared" si="372"/>
        <v>-0.38935865366422961</v>
      </c>
      <c r="BE179" s="16">
        <f t="shared" si="372"/>
        <v>-0.61171838781591736</v>
      </c>
      <c r="BF179" s="16">
        <f t="shared" si="372"/>
        <v>-0.39534526768286748</v>
      </c>
      <c r="BG179" s="16">
        <f t="shared" si="372"/>
        <v>-0.47384901620960784</v>
      </c>
      <c r="BH179" s="16">
        <f t="shared" si="372"/>
        <v>-0.43232984435315014</v>
      </c>
      <c r="BI179" s="16">
        <f t="shared" si="372"/>
        <v>-0.42246129496453033</v>
      </c>
      <c r="BJ179" s="16">
        <f t="shared" si="372"/>
        <v>-0.50090322432125689</v>
      </c>
      <c r="BK179" s="16">
        <f t="shared" si="372"/>
        <v>-0.43215930412063908</v>
      </c>
      <c r="BL179" s="16">
        <f t="shared" si="372"/>
        <v>-0.39790203187815831</v>
      </c>
      <c r="BM179" s="16">
        <f t="shared" si="372"/>
        <v>0.20622887231686882</v>
      </c>
      <c r="BN179" s="16">
        <f t="shared" si="372"/>
        <v>-0.48670007189406217</v>
      </c>
      <c r="BO179" s="16">
        <f t="shared" si="372"/>
        <v>-0.22726710336892197</v>
      </c>
      <c r="BP179" s="16">
        <f t="shared" si="372"/>
        <v>-0.3698253414478565</v>
      </c>
      <c r="BQ179" s="16">
        <f t="shared" si="372"/>
        <v>-0.25501305471484981</v>
      </c>
      <c r="BR179" s="16">
        <f t="shared" si="371"/>
        <v>-0.25573579051875539</v>
      </c>
      <c r="BS179" s="16">
        <f t="shared" si="346"/>
        <v>-0.3417258586145574</v>
      </c>
      <c r="BT179" s="16">
        <f t="shared" si="346"/>
        <v>-0.66193712701664498</v>
      </c>
      <c r="BU179" s="16">
        <f t="shared" si="346"/>
        <v>-0.87652883868248455</v>
      </c>
      <c r="BV179" s="16">
        <f t="shared" si="346"/>
        <v>-0.11524179173668181</v>
      </c>
    </row>
    <row r="180" spans="1:74" x14ac:dyDescent="0.2">
      <c r="A180" s="12"/>
      <c r="B180" s="12" t="str">
        <f t="shared" si="362"/>
        <v>BT4</v>
      </c>
      <c r="C180" t="str">
        <f t="shared" si="373"/>
        <v>Ally-shoring</v>
      </c>
      <c r="D180" s="8">
        <v>89.680773732571581</v>
      </c>
      <c r="E180" s="8">
        <v>1659.5519352252531</v>
      </c>
      <c r="F180" s="8">
        <v>0.27590374852621247</v>
      </c>
      <c r="G180" s="8">
        <v>29.926049510096064</v>
      </c>
      <c r="H180" s="8">
        <v>61.78644186251578</v>
      </c>
      <c r="I180" s="8">
        <v>9.6887306202673884E-2</v>
      </c>
      <c r="J180" s="8">
        <v>91.123186085814069</v>
      </c>
      <c r="K180" s="8">
        <v>11.961476034281052</v>
      </c>
      <c r="L180" s="8">
        <v>730.96874253864155</v>
      </c>
      <c r="M180" s="8">
        <v>6.2770683844334245</v>
      </c>
      <c r="N180" s="8">
        <v>0.49234577251962824</v>
      </c>
      <c r="O180" s="8">
        <v>77.590295001272068</v>
      </c>
      <c r="P180" s="8">
        <v>5.9297314721344398E-3</v>
      </c>
      <c r="Q180" s="8">
        <v>4.9107348050734263</v>
      </c>
      <c r="R180" s="8">
        <v>0.39383433329021772</v>
      </c>
      <c r="S180" s="8">
        <v>0.40172675500154464</v>
      </c>
      <c r="T180" s="8">
        <v>4.7307905747100754E-5</v>
      </c>
      <c r="U180" s="8">
        <v>0.51944369655427636</v>
      </c>
      <c r="V180" s="8">
        <v>799.30181109405976</v>
      </c>
      <c r="W180" s="8">
        <v>1.1349718005832423</v>
      </c>
      <c r="X180" s="13">
        <f>1-AB180/AB182</f>
        <v>0.23509872052647829</v>
      </c>
      <c r="Y180" s="12"/>
      <c r="Z180" s="12" t="str">
        <f t="shared" si="363"/>
        <v>BT4</v>
      </c>
      <c r="AA180" t="str">
        <f t="shared" si="374"/>
        <v>Ally-shoring</v>
      </c>
      <c r="AB180" s="14">
        <f t="shared" si="360"/>
        <v>0.96922749081121817</v>
      </c>
      <c r="AC180" s="14">
        <f t="shared" si="360"/>
        <v>1.2257245816181013</v>
      </c>
      <c r="AD180" s="14">
        <f t="shared" si="360"/>
        <v>0.54348289210213507</v>
      </c>
      <c r="AE180" s="14">
        <f t="shared" si="360"/>
        <v>1.1846533482471882</v>
      </c>
      <c r="AF180" s="14">
        <f t="shared" si="360"/>
        <v>1.1885999170837447</v>
      </c>
      <c r="AG180" s="14">
        <f t="shared" si="368"/>
        <v>1.1229736365066392</v>
      </c>
      <c r="AH180" s="14">
        <f t="shared" si="368"/>
        <v>0.96820789395855811</v>
      </c>
      <c r="AI180" s="14">
        <f t="shared" si="368"/>
        <v>0.81977730733020404</v>
      </c>
      <c r="AJ180" s="14">
        <f t="shared" si="368"/>
        <v>1.0762284431050519</v>
      </c>
      <c r="AK180" s="17">
        <f t="shared" si="368"/>
        <v>1.1305792193449731</v>
      </c>
      <c r="AL180" s="14">
        <f t="shared" si="368"/>
        <v>0.63368342212826922</v>
      </c>
      <c r="AM180" s="14">
        <f t="shared" si="368"/>
        <v>1.1357810688448953</v>
      </c>
      <c r="AN180" s="14">
        <f t="shared" si="368"/>
        <v>1.0231599002913343</v>
      </c>
      <c r="AO180" s="14">
        <f t="shared" si="368"/>
        <v>0.86298715967481299</v>
      </c>
      <c r="AP180" s="23">
        <f t="shared" si="368"/>
        <v>0.78705365702846686</v>
      </c>
      <c r="AQ180" s="23">
        <f t="shared" si="368"/>
        <v>0.79308924001810355</v>
      </c>
      <c r="AR180" s="14">
        <f t="shared" si="347"/>
        <v>1.1578192597601409</v>
      </c>
      <c r="AS180" s="17">
        <f t="shared" si="347"/>
        <v>0.34002334460679906</v>
      </c>
      <c r="AT180" s="19">
        <f t="shared" si="347"/>
        <v>0.13295614188332791</v>
      </c>
      <c r="AU180" s="17">
        <f t="shared" si="347"/>
        <v>1.4857619660871733</v>
      </c>
      <c r="AV180" s="15"/>
      <c r="AW180" s="15"/>
      <c r="BC180" s="16">
        <f t="shared" si="372"/>
        <v>-3.0772509188781827E-2</v>
      </c>
      <c r="BD180" s="16">
        <f t="shared" si="372"/>
        <v>0.22572458161810127</v>
      </c>
      <c r="BE180" s="16">
        <f t="shared" si="372"/>
        <v>-0.45651710789786493</v>
      </c>
      <c r="BF180" s="16">
        <f t="shared" si="372"/>
        <v>0.18465334824718815</v>
      </c>
      <c r="BG180" s="16">
        <f t="shared" si="372"/>
        <v>0.18859991708374468</v>
      </c>
      <c r="BH180" s="16">
        <f t="shared" si="372"/>
        <v>0.12297363650663917</v>
      </c>
      <c r="BI180" s="16">
        <f t="shared" si="372"/>
        <v>-3.1792106041441892E-2</v>
      </c>
      <c r="BJ180" s="16">
        <f t="shared" si="372"/>
        <v>-0.18022269266979596</v>
      </c>
      <c r="BK180" s="16">
        <f t="shared" si="372"/>
        <v>7.6228443105051946E-2</v>
      </c>
      <c r="BL180" s="16">
        <f t="shared" si="372"/>
        <v>0.13057921934497307</v>
      </c>
      <c r="BM180" s="16">
        <f t="shared" si="372"/>
        <v>-0.36631657787173078</v>
      </c>
      <c r="BN180" s="16">
        <f t="shared" si="372"/>
        <v>0.13578106884489527</v>
      </c>
      <c r="BO180" s="16">
        <f t="shared" si="372"/>
        <v>2.3159900291334301E-2</v>
      </c>
      <c r="BP180" s="16">
        <f t="shared" si="372"/>
        <v>-0.13701284032518701</v>
      </c>
      <c r="BQ180" s="16">
        <f t="shared" si="372"/>
        <v>-0.21294634297153314</v>
      </c>
      <c r="BR180" s="16">
        <f t="shared" si="371"/>
        <v>-0.20691075998189645</v>
      </c>
      <c r="BS180" s="16">
        <f t="shared" si="346"/>
        <v>0.15781925976014088</v>
      </c>
      <c r="BT180" s="16">
        <f t="shared" si="346"/>
        <v>-0.65997665539320094</v>
      </c>
      <c r="BU180" s="16">
        <f t="shared" si="346"/>
        <v>-0.86704385811667206</v>
      </c>
      <c r="BV180" s="16">
        <f t="shared" si="346"/>
        <v>0.48576196608717326</v>
      </c>
    </row>
    <row r="181" spans="1:74" x14ac:dyDescent="0.2">
      <c r="A181" s="12"/>
      <c r="B181" s="12"/>
      <c r="C181" t="str">
        <f t="shared" si="373"/>
        <v>Reshoring</v>
      </c>
      <c r="D181" s="8">
        <v>86.202270969792906</v>
      </c>
      <c r="E181" s="8">
        <v>1636.9056897918001</v>
      </c>
      <c r="F181" s="8">
        <v>0.22554695083325679</v>
      </c>
      <c r="G181" s="8">
        <v>29.102542575715766</v>
      </c>
      <c r="H181" s="8">
        <v>57.252077151707937</v>
      </c>
      <c r="I181" s="8">
        <v>8.6369747939913255E-2</v>
      </c>
      <c r="J181" s="8">
        <v>87.699556363557562</v>
      </c>
      <c r="K181" s="8">
        <v>10.615847850109359</v>
      </c>
      <c r="L181" s="8">
        <v>659.56836658674843</v>
      </c>
      <c r="M181" s="8">
        <v>6.8374704343608279</v>
      </c>
      <c r="N181" s="8">
        <v>0.39511449122204756</v>
      </c>
      <c r="O181" s="8">
        <v>71.90217434920757</v>
      </c>
      <c r="P181" s="8">
        <v>3.6757312811564764E-3</v>
      </c>
      <c r="Q181" s="8">
        <v>4.7281719721141249</v>
      </c>
      <c r="R181" s="8">
        <v>0.4168156047830483</v>
      </c>
      <c r="S181" s="8">
        <v>0.42475124522224911</v>
      </c>
      <c r="T181" s="8">
        <v>4.6917636585223735E-5</v>
      </c>
      <c r="U181" s="8">
        <v>0.53975987603715658</v>
      </c>
      <c r="V181" s="8">
        <v>790.22856353450766</v>
      </c>
      <c r="W181" s="8">
        <v>1.789349625573704</v>
      </c>
      <c r="X181" s="13">
        <f>1-AB181/AB182</f>
        <v>0.26476741207719845</v>
      </c>
      <c r="Y181" s="12"/>
      <c r="Z181" s="12"/>
      <c r="AA181" t="str">
        <f t="shared" si="374"/>
        <v>Reshoring</v>
      </c>
      <c r="AB181" s="23">
        <f t="shared" si="360"/>
        <v>0.9316334741203991</v>
      </c>
      <c r="AC181" s="17">
        <f t="shared" si="360"/>
        <v>1.2089983441801795</v>
      </c>
      <c r="AD181" s="23">
        <f t="shared" si="360"/>
        <v>0.44428866877838225</v>
      </c>
      <c r="AE181" s="17">
        <f t="shared" si="360"/>
        <v>1.1520539820398552</v>
      </c>
      <c r="AF181" s="23">
        <f t="shared" si="360"/>
        <v>1.101371305808698</v>
      </c>
      <c r="AG181" s="23">
        <f t="shared" si="368"/>
        <v>1.0010697348252773</v>
      </c>
      <c r="AH181" s="23">
        <f t="shared" si="368"/>
        <v>0.93183092487455088</v>
      </c>
      <c r="AI181" s="23">
        <f t="shared" si="368"/>
        <v>0.72755495564664741</v>
      </c>
      <c r="AJ181" s="23">
        <f t="shared" si="368"/>
        <v>0.97110340700440212</v>
      </c>
      <c r="AK181" s="14">
        <f t="shared" si="368"/>
        <v>1.2315146996238666</v>
      </c>
      <c r="AL181" s="23">
        <f t="shared" si="368"/>
        <v>0.508539967041304</v>
      </c>
      <c r="AM181" s="23">
        <f t="shared" si="368"/>
        <v>1.0525173081669055</v>
      </c>
      <c r="AN181" s="23">
        <f t="shared" si="368"/>
        <v>0.63423796993155512</v>
      </c>
      <c r="AO181" s="23">
        <f t="shared" si="368"/>
        <v>0.83090451075739102</v>
      </c>
      <c r="AP181" s="14">
        <f t="shared" si="368"/>
        <v>0.83298031258560856</v>
      </c>
      <c r="AQ181" s="14">
        <f t="shared" si="368"/>
        <v>0.83854420467653801</v>
      </c>
      <c r="AR181" s="17">
        <f t="shared" si="347"/>
        <v>1.1482677663051732</v>
      </c>
      <c r="AS181" s="14">
        <f t="shared" si="347"/>
        <v>0.35332213972785825</v>
      </c>
      <c r="AT181" s="24">
        <f t="shared" si="347"/>
        <v>0.13144689472145904</v>
      </c>
      <c r="AU181" s="14">
        <f t="shared" si="347"/>
        <v>2.3423909002351886</v>
      </c>
      <c r="AV181" s="15"/>
      <c r="AW181" s="15"/>
      <c r="BC181" s="16">
        <f t="shared" si="372"/>
        <v>-6.8366525879600903E-2</v>
      </c>
      <c r="BD181" s="16">
        <f t="shared" si="372"/>
        <v>0.20899834418017949</v>
      </c>
      <c r="BE181" s="16">
        <f t="shared" si="372"/>
        <v>-0.55571133122161775</v>
      </c>
      <c r="BF181" s="16">
        <f t="shared" si="372"/>
        <v>0.15205398203985521</v>
      </c>
      <c r="BG181" s="16">
        <f t="shared" si="372"/>
        <v>0.10137130580869802</v>
      </c>
      <c r="BH181" s="16">
        <f t="shared" si="372"/>
        <v>1.0697348252772798E-3</v>
      </c>
      <c r="BI181" s="16">
        <f t="shared" si="372"/>
        <v>-6.8169075125449119E-2</v>
      </c>
      <c r="BJ181" s="16">
        <f t="shared" si="372"/>
        <v>-0.27244504435335259</v>
      </c>
      <c r="BK181" s="16">
        <f t="shared" si="372"/>
        <v>-2.8896592995597881E-2</v>
      </c>
      <c r="BL181" s="16">
        <f t="shared" si="372"/>
        <v>0.23151469962386662</v>
      </c>
      <c r="BM181" s="16">
        <f t="shared" si="372"/>
        <v>-0.491460032958696</v>
      </c>
      <c r="BN181" s="16">
        <f t="shared" si="372"/>
        <v>5.2517308166905474E-2</v>
      </c>
      <c r="BO181" s="16">
        <f t="shared" si="372"/>
        <v>-0.36576203006844488</v>
      </c>
      <c r="BP181" s="16">
        <f t="shared" si="372"/>
        <v>-0.16909548924260898</v>
      </c>
      <c r="BQ181" s="16">
        <f t="shared" si="372"/>
        <v>-0.16701968741439144</v>
      </c>
      <c r="BR181" s="16">
        <f t="shared" si="371"/>
        <v>-0.16145579532346199</v>
      </c>
      <c r="BS181" s="16">
        <f t="shared" si="346"/>
        <v>0.14826776630517324</v>
      </c>
      <c r="BT181" s="16">
        <f t="shared" si="346"/>
        <v>-0.64667786027214169</v>
      </c>
      <c r="BU181" s="16">
        <f t="shared" si="346"/>
        <v>-0.8685531052785409</v>
      </c>
      <c r="BV181" s="16">
        <f t="shared" si="346"/>
        <v>1.3423909002351886</v>
      </c>
    </row>
    <row r="182" spans="1:74" x14ac:dyDescent="0.2">
      <c r="A182" s="12"/>
      <c r="B182" s="12"/>
      <c r="C182" t="str">
        <f t="shared" si="373"/>
        <v>BAU</v>
      </c>
      <c r="D182" s="8">
        <v>117.2448996219466</v>
      </c>
      <c r="E182" s="8">
        <v>1908.2642802850974</v>
      </c>
      <c r="F182" s="8">
        <v>0.33405337237615368</v>
      </c>
      <c r="G182" s="8">
        <v>35.418037790048906</v>
      </c>
      <c r="H182" s="8">
        <v>62.380925966331368</v>
      </c>
      <c r="I182" s="8">
        <v>0.10348949288786669</v>
      </c>
      <c r="J182" s="8">
        <v>119.46389348091031</v>
      </c>
      <c r="K182" s="8">
        <v>15.469247702818345</v>
      </c>
      <c r="L182" s="8">
        <v>809.67933868685839</v>
      </c>
      <c r="M182" s="8">
        <v>6.7424404306689656</v>
      </c>
      <c r="N182" s="8">
        <v>0.40263369925237191</v>
      </c>
      <c r="O182" s="8">
        <v>78.942696327971035</v>
      </c>
      <c r="P182" s="8">
        <v>6.2195284461257017E-3</v>
      </c>
      <c r="Q182" s="8">
        <v>5.209238430426308</v>
      </c>
      <c r="R182" s="8">
        <v>0.54498324700926015</v>
      </c>
      <c r="S182" s="8">
        <v>0.55358547964868232</v>
      </c>
      <c r="T182" s="8">
        <v>5.400000373442033E-5</v>
      </c>
      <c r="U182" s="8">
        <v>0.78313123141984597</v>
      </c>
      <c r="V182" s="8">
        <v>1799.531277440107</v>
      </c>
      <c r="W182" s="8">
        <v>1.0970035392195152</v>
      </c>
      <c r="X182" s="13">
        <f>1-AB179/AB182</f>
        <v>0.54336511596538073</v>
      </c>
      <c r="Y182" s="12"/>
      <c r="Z182" s="12"/>
      <c r="AA182" t="str">
        <f t="shared" si="374"/>
        <v>BAU</v>
      </c>
      <c r="AB182" s="14">
        <f t="shared" si="360"/>
        <v>1.2671275585763608</v>
      </c>
      <c r="AC182" s="14">
        <f t="shared" si="360"/>
        <v>1.4094204507385553</v>
      </c>
      <c r="AD182" s="14">
        <f t="shared" si="360"/>
        <v>0.65802764154259019</v>
      </c>
      <c r="AE182" s="14">
        <f t="shared" si="360"/>
        <v>1.4020593343659207</v>
      </c>
      <c r="AF182" s="14">
        <f t="shared" si="360"/>
        <v>1.2000361437898417</v>
      </c>
      <c r="AG182" s="14">
        <f t="shared" si="368"/>
        <v>1.1994963708187842</v>
      </c>
      <c r="AH182" s="14">
        <f t="shared" si="368"/>
        <v>1.2693353873987117</v>
      </c>
      <c r="AI182" s="14">
        <f t="shared" si="368"/>
        <v>1.0601817193711063</v>
      </c>
      <c r="AJ182" s="14">
        <f t="shared" si="368"/>
        <v>1.1921165480522862</v>
      </c>
      <c r="AK182" s="14">
        <f t="shared" si="368"/>
        <v>1.214398596881584</v>
      </c>
      <c r="AL182" s="14">
        <f t="shared" si="368"/>
        <v>0.51821771333729827</v>
      </c>
      <c r="AM182" s="14">
        <f t="shared" si="368"/>
        <v>1.1555777692482152</v>
      </c>
      <c r="AN182" s="14">
        <f t="shared" si="368"/>
        <v>1.0731636221136482</v>
      </c>
      <c r="AO182" s="14">
        <f t="shared" si="368"/>
        <v>0.91544464435302819</v>
      </c>
      <c r="AP182" s="14">
        <f t="shared" si="368"/>
        <v>1.0891154511453065</v>
      </c>
      <c r="AQ182" s="14">
        <f t="shared" si="368"/>
        <v>1.0928888401718293</v>
      </c>
      <c r="AR182" s="14">
        <f t="shared" si="347"/>
        <v>1.3216024544621285</v>
      </c>
      <c r="AS182" s="14">
        <f t="shared" si="347"/>
        <v>0.51263092100222152</v>
      </c>
      <c r="AT182" s="14">
        <f t="shared" si="347"/>
        <v>0.29933465998197001</v>
      </c>
      <c r="AU182" s="14">
        <f t="shared" si="347"/>
        <v>1.4360587059500547</v>
      </c>
      <c r="AV182" s="15"/>
      <c r="AW182" s="15"/>
      <c r="BC182" s="16">
        <f t="shared" si="372"/>
        <v>0.26712755857636084</v>
      </c>
      <c r="BD182" s="16">
        <f t="shared" si="372"/>
        <v>0.40942045073855526</v>
      </c>
      <c r="BE182" s="16">
        <f t="shared" si="372"/>
        <v>-0.34197235845740981</v>
      </c>
      <c r="BF182" s="16">
        <f t="shared" si="372"/>
        <v>0.40205933436592067</v>
      </c>
      <c r="BG182" s="16">
        <f t="shared" si="372"/>
        <v>0.20003614378984169</v>
      </c>
      <c r="BH182" s="16">
        <f t="shared" si="372"/>
        <v>0.19949637081878424</v>
      </c>
      <c r="BI182" s="16">
        <f t="shared" si="372"/>
        <v>0.26933538739871166</v>
      </c>
      <c r="BJ182" s="16">
        <f t="shared" si="372"/>
        <v>6.0181719371106279E-2</v>
      </c>
      <c r="BK182" s="16">
        <f t="shared" si="372"/>
        <v>0.19211654805228617</v>
      </c>
      <c r="BL182" s="16">
        <f t="shared" si="372"/>
        <v>0.21439859688158402</v>
      </c>
      <c r="BM182" s="16">
        <f t="shared" si="372"/>
        <v>-0.48178228666270173</v>
      </c>
      <c r="BN182" s="16">
        <f t="shared" si="372"/>
        <v>0.1555777692482152</v>
      </c>
      <c r="BO182" s="16">
        <f t="shared" si="372"/>
        <v>7.3163622113648241E-2</v>
      </c>
      <c r="BP182" s="16">
        <f t="shared" si="372"/>
        <v>-8.4555355646971808E-2</v>
      </c>
      <c r="BQ182" s="16">
        <f t="shared" si="372"/>
        <v>8.9115451145306501E-2</v>
      </c>
      <c r="BR182" s="16">
        <f t="shared" si="371"/>
        <v>9.2888840171829301E-2</v>
      </c>
      <c r="BS182" s="16">
        <f t="shared" si="346"/>
        <v>0.32160245446212854</v>
      </c>
      <c r="BT182" s="16">
        <f t="shared" si="346"/>
        <v>-0.48736907899777848</v>
      </c>
      <c r="BU182" s="16">
        <f t="shared" si="346"/>
        <v>-0.70066534001803005</v>
      </c>
      <c r="BV182" s="16">
        <f t="shared" si="346"/>
        <v>0.43605870595005469</v>
      </c>
    </row>
    <row r="183" spans="1:74" x14ac:dyDescent="0.2">
      <c r="D183" s="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6">
        <f>AB182/AB180</f>
        <v>1.3073582524117306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74" x14ac:dyDescent="0.2">
      <c r="B184" t="str">
        <f>B88</f>
        <v>Direct-emissions-pricing only</v>
      </c>
      <c r="C184">
        <f>C110</f>
        <v>1</v>
      </c>
      <c r="D184" s="4" t="str">
        <f>D110</f>
        <v>IPCC 2013 100a</v>
      </c>
      <c r="E184" s="9" t="str">
        <f t="shared" ref="E184:W184" si="375">E110</f>
        <v>CED</v>
      </c>
      <c r="F184" s="9" t="str">
        <f t="shared" si="375"/>
        <v>Fine particulate matter formation</v>
      </c>
      <c r="G184" s="9" t="str">
        <f t="shared" si="375"/>
        <v>Fossil resource scarcity</v>
      </c>
      <c r="H184" s="9" t="str">
        <f t="shared" si="375"/>
        <v>Freshwater ecotoxicity</v>
      </c>
      <c r="I184" s="9" t="str">
        <f t="shared" si="375"/>
        <v>Freshwater eutrophication</v>
      </c>
      <c r="J184" s="9" t="str">
        <f t="shared" si="375"/>
        <v>Global warming</v>
      </c>
      <c r="K184" s="9" t="str">
        <f t="shared" si="375"/>
        <v>Human carcinogenic toxicity</v>
      </c>
      <c r="L184" s="9" t="str">
        <f t="shared" si="375"/>
        <v>Human non-carcinogenic toxicity</v>
      </c>
      <c r="M184" s="9" t="str">
        <f t="shared" si="375"/>
        <v>Ionizing radiation</v>
      </c>
      <c r="N184" s="9" t="str">
        <f t="shared" si="375"/>
        <v>Land use</v>
      </c>
      <c r="O184" s="9" t="str">
        <f t="shared" si="375"/>
        <v>Marine ecotoxicity</v>
      </c>
      <c r="P184" s="9" t="str">
        <f t="shared" si="375"/>
        <v>Marine eutrophication</v>
      </c>
      <c r="Q184" s="9" t="str">
        <f t="shared" si="375"/>
        <v>Mineral resource scarcity</v>
      </c>
      <c r="R184" s="9" t="str">
        <f t="shared" si="375"/>
        <v>Ozone formation, Human health</v>
      </c>
      <c r="S184" s="9" t="str">
        <f t="shared" si="375"/>
        <v>Ozone formation, Terrestrial ecosystems</v>
      </c>
      <c r="T184" s="9" t="str">
        <f t="shared" si="375"/>
        <v>Stratospheric ozone depletion</v>
      </c>
      <c r="U184" s="9" t="str">
        <f t="shared" si="375"/>
        <v>Terrestrial acidification</v>
      </c>
      <c r="V184" s="9" t="str">
        <f t="shared" si="375"/>
        <v>Terrestrial ecotoxicity</v>
      </c>
      <c r="W184" s="9" t="str">
        <f t="shared" si="375"/>
        <v>Water consumption</v>
      </c>
      <c r="X184" s="16">
        <f>AB182/AB181</f>
        <v>1.3601138149020655</v>
      </c>
      <c r="Z184" t="str">
        <f>B184</f>
        <v>Direct-emissions-pricing only</v>
      </c>
      <c r="AA184">
        <f>C184</f>
        <v>1</v>
      </c>
      <c r="AB184" s="4" t="str">
        <f>AB110</f>
        <v>Carbon footprint</v>
      </c>
      <c r="AC184" s="4" t="str">
        <f t="shared" ref="AC184:AU184" si="376">E184</f>
        <v>CED</v>
      </c>
      <c r="AD184" s="4" t="str">
        <f t="shared" si="376"/>
        <v>Fine particulate matter formation</v>
      </c>
      <c r="AE184" s="4" t="str">
        <f t="shared" si="376"/>
        <v>Fossil resource scarcity</v>
      </c>
      <c r="AF184" s="4" t="str">
        <f t="shared" si="376"/>
        <v>Freshwater ecotoxicity</v>
      </c>
      <c r="AG184" s="4" t="str">
        <f t="shared" si="376"/>
        <v>Freshwater eutrophication</v>
      </c>
      <c r="AH184" s="4" t="str">
        <f t="shared" si="376"/>
        <v>Global warming</v>
      </c>
      <c r="AI184" s="4" t="str">
        <f t="shared" si="376"/>
        <v>Human carcinogenic toxicity</v>
      </c>
      <c r="AJ184" s="4" t="str">
        <f t="shared" si="376"/>
        <v>Human non-carcinogenic toxicity</v>
      </c>
      <c r="AK184" s="4" t="str">
        <f t="shared" si="376"/>
        <v>Ionizing radiation</v>
      </c>
      <c r="AL184" s="4" t="str">
        <f t="shared" si="376"/>
        <v>Land use</v>
      </c>
      <c r="AM184" s="4" t="str">
        <f t="shared" si="376"/>
        <v>Marine ecotoxicity</v>
      </c>
      <c r="AN184" s="4" t="str">
        <f t="shared" si="376"/>
        <v>Marine eutrophication</v>
      </c>
      <c r="AO184" s="4" t="str">
        <f t="shared" si="376"/>
        <v>Mineral resource scarcity</v>
      </c>
      <c r="AP184" s="4" t="str">
        <f t="shared" si="376"/>
        <v>Ozone formation, Human health</v>
      </c>
      <c r="AQ184" s="4" t="str">
        <f t="shared" si="376"/>
        <v>Ozone formation, Terrestrial ecosystems</v>
      </c>
      <c r="AR184" s="4" t="str">
        <f t="shared" si="376"/>
        <v>Stratospheric ozone depletion</v>
      </c>
      <c r="AS184" s="4" t="str">
        <f t="shared" si="376"/>
        <v>Terrestrial acidification</v>
      </c>
      <c r="AT184" s="4" t="str">
        <f t="shared" si="376"/>
        <v>Terrestrial ecotoxicity</v>
      </c>
      <c r="AU184" s="4" t="str">
        <f t="shared" si="376"/>
        <v>Water consumption</v>
      </c>
    </row>
    <row r="185" spans="1:74" x14ac:dyDescent="0.2">
      <c r="A185" s="12">
        <f>A111</f>
        <v>2025</v>
      </c>
      <c r="B185" s="12" t="str">
        <f>B111</f>
        <v>BT1</v>
      </c>
      <c r="C185" t="str">
        <f>C111</f>
        <v>Ally-shoring</v>
      </c>
      <c r="D185" s="8">
        <v>76.001905647573565</v>
      </c>
      <c r="E185" s="8">
        <v>1223.9258657757705</v>
      </c>
      <c r="F185" s="8">
        <v>0.52797639192993873</v>
      </c>
      <c r="G185" s="8">
        <v>22.094322326174325</v>
      </c>
      <c r="H185" s="8">
        <v>50.463004709791477</v>
      </c>
      <c r="I185" s="8">
        <v>8.0689061368432347E-2</v>
      </c>
      <c r="J185" s="8">
        <v>77.108107285831565</v>
      </c>
      <c r="K185" s="8">
        <v>12.283953319782269</v>
      </c>
      <c r="L185" s="8">
        <v>612.31309265789673</v>
      </c>
      <c r="M185" s="8">
        <v>6.4399472993310169</v>
      </c>
      <c r="N185" s="8">
        <v>0.82644009669710139</v>
      </c>
      <c r="O185" s="8">
        <v>65.779101728037446</v>
      </c>
      <c r="P185" s="8">
        <v>5.4762254364662316E-3</v>
      </c>
      <c r="Q185" s="8">
        <v>5.499256379068024</v>
      </c>
      <c r="R185" s="8">
        <v>0.41803208470839187</v>
      </c>
      <c r="S185" s="8">
        <v>0.42377530196421098</v>
      </c>
      <c r="T185" s="8">
        <v>3.7114448055474854E-5</v>
      </c>
      <c r="U185" s="8">
        <v>1.6254826310178219</v>
      </c>
      <c r="V185" s="8">
        <v>4790.4015275788388</v>
      </c>
      <c r="W185" s="8">
        <v>0.79446880192415914</v>
      </c>
      <c r="Y185" s="12">
        <f>Y111</f>
        <v>2025</v>
      </c>
      <c r="Z185" s="12" t="str">
        <f>Z171</f>
        <v>BT1</v>
      </c>
      <c r="AA185" t="str">
        <f>C185</f>
        <v>Ally-shoring</v>
      </c>
      <c r="AB185" s="14">
        <f t="shared" ref="AB185:AQ200" si="377">D185/D$187</f>
        <v>0.82184167751607895</v>
      </c>
      <c r="AC185" s="14">
        <f t="shared" si="377"/>
        <v>0.90447754644141298</v>
      </c>
      <c r="AD185" s="14">
        <f t="shared" si="377"/>
        <v>1.0403086110519513</v>
      </c>
      <c r="AE185" s="14">
        <f t="shared" si="377"/>
        <v>0.87507462517788759</v>
      </c>
      <c r="AF185" s="14">
        <f t="shared" si="377"/>
        <v>0.97149755117211878</v>
      </c>
      <c r="AG185" s="14">
        <f t="shared" si="377"/>
        <v>0.93596649916260821</v>
      </c>
      <c r="AH185" s="14">
        <f t="shared" si="377"/>
        <v>0.81974256941041346</v>
      </c>
      <c r="AI185" s="14">
        <f t="shared" si="377"/>
        <v>0.84232023249894072</v>
      </c>
      <c r="AJ185" s="14">
        <f t="shared" si="377"/>
        <v>0.90226682383292522</v>
      </c>
      <c r="AK185" s="14">
        <f t="shared" si="377"/>
        <v>1.1608332621331603</v>
      </c>
      <c r="AL185" s="14">
        <f t="shared" si="377"/>
        <v>1.0642799785080144</v>
      </c>
      <c r="AM185" s="14">
        <f t="shared" si="377"/>
        <v>0.96359989760696219</v>
      </c>
      <c r="AN185" s="14">
        <f t="shared" si="377"/>
        <v>0.94529744130386228</v>
      </c>
      <c r="AO185" s="14">
        <f t="shared" si="377"/>
        <v>0.96674475065464005</v>
      </c>
      <c r="AP185" s="14">
        <f t="shared" si="377"/>
        <v>0.83570288977587015</v>
      </c>
      <c r="AQ185" s="14">
        <f t="shared" si="377"/>
        <v>0.83690983992948875</v>
      </c>
      <c r="AR185" s="14">
        <f t="shared" ref="AR185:AU200" si="378">T185/T$187</f>
        <v>0.90889917826014521</v>
      </c>
      <c r="AS185" s="14">
        <f t="shared" si="378"/>
        <v>1.0642437364657957</v>
      </c>
      <c r="AT185" s="14">
        <f t="shared" si="378"/>
        <v>0.7969823538767622</v>
      </c>
      <c r="AU185" s="14">
        <f t="shared" si="378"/>
        <v>1.0406935730274558</v>
      </c>
    </row>
    <row r="186" spans="1:74" x14ac:dyDescent="0.2">
      <c r="A186" s="12"/>
      <c r="B186" s="12"/>
      <c r="C186" t="str">
        <f t="shared" ref="C186:C249" si="379">C112</f>
        <v>Reshoring</v>
      </c>
      <c r="D186" s="8">
        <v>73.730119811291019</v>
      </c>
      <c r="E186" s="8">
        <v>1184.416465272561</v>
      </c>
      <c r="F186" s="8">
        <v>0.26838320648066616</v>
      </c>
      <c r="G186" s="8">
        <v>21.606474643912357</v>
      </c>
      <c r="H186" s="8">
        <v>39.427679302576216</v>
      </c>
      <c r="I186" s="8">
        <v>6.2954468079737383E-2</v>
      </c>
      <c r="J186" s="8">
        <v>74.708698285346216</v>
      </c>
      <c r="K186" s="8">
        <v>25.123912019081128</v>
      </c>
      <c r="L186" s="8">
        <v>511.17460177929337</v>
      </c>
      <c r="M186" s="8">
        <v>5.8300100046086119</v>
      </c>
      <c r="N186" s="8">
        <v>0.55714739761297338</v>
      </c>
      <c r="O186" s="8">
        <v>50.677082950675462</v>
      </c>
      <c r="P186" s="8">
        <v>4.0829257922313017E-3</v>
      </c>
      <c r="Q186" s="8">
        <v>3.0247835321520888</v>
      </c>
      <c r="R186" s="8">
        <v>0.59886086681766948</v>
      </c>
      <c r="S186" s="8">
        <v>0.60522121896900583</v>
      </c>
      <c r="T186" s="8">
        <v>4.0379015988930727E-5</v>
      </c>
      <c r="U186" s="8">
        <v>0.71274151696505172</v>
      </c>
      <c r="V186" s="8">
        <v>1862.2445492848649</v>
      </c>
      <c r="W186" s="8">
        <v>0.68944185849265482</v>
      </c>
      <c r="Y186" s="12"/>
      <c r="Z186" s="12"/>
      <c r="AA186" t="str">
        <f t="shared" ref="AA186:AA249" si="380">C186</f>
        <v>Reshoring</v>
      </c>
      <c r="AB186" s="14">
        <f t="shared" si="377"/>
        <v>0.79727586871510814</v>
      </c>
      <c r="AC186" s="14">
        <f t="shared" si="377"/>
        <v>0.87528021788764176</v>
      </c>
      <c r="AD186" s="14">
        <f t="shared" si="377"/>
        <v>0.52881410046193933</v>
      </c>
      <c r="AE186" s="14">
        <f t="shared" si="377"/>
        <v>0.85575277762823199</v>
      </c>
      <c r="AF186" s="14">
        <f t="shared" si="377"/>
        <v>0.75904901246239531</v>
      </c>
      <c r="AG186" s="14">
        <f t="shared" si="377"/>
        <v>0.73025106620323477</v>
      </c>
      <c r="AH186" s="14">
        <f t="shared" si="377"/>
        <v>0.79423425688196236</v>
      </c>
      <c r="AI186" s="14">
        <f t="shared" si="377"/>
        <v>1.722766186282646</v>
      </c>
      <c r="AJ186" s="14">
        <f t="shared" si="377"/>
        <v>0.75323537892917092</v>
      </c>
      <c r="AK186" s="14">
        <f t="shared" si="377"/>
        <v>1.0508889618742381</v>
      </c>
      <c r="AL186" s="14">
        <f t="shared" si="377"/>
        <v>0.71748796159228168</v>
      </c>
      <c r="AM186" s="14">
        <f t="shared" si="377"/>
        <v>0.74237000292565936</v>
      </c>
      <c r="AN186" s="14">
        <f t="shared" si="377"/>
        <v>0.70478824314441535</v>
      </c>
      <c r="AO186" s="14">
        <f t="shared" si="377"/>
        <v>0.53174345766185294</v>
      </c>
      <c r="AP186" s="14">
        <f t="shared" si="377"/>
        <v>1.1972041747042537</v>
      </c>
      <c r="AQ186" s="14">
        <f t="shared" si="377"/>
        <v>1.1952456670824516</v>
      </c>
      <c r="AR186" s="14">
        <f t="shared" si="378"/>
        <v>0.98884548670739614</v>
      </c>
      <c r="AS186" s="14">
        <f t="shared" si="378"/>
        <v>0.46664952345520899</v>
      </c>
      <c r="AT186" s="14">
        <f t="shared" si="378"/>
        <v>0.30982288975958827</v>
      </c>
      <c r="AU186" s="14">
        <f t="shared" si="378"/>
        <v>0.90311628269312916</v>
      </c>
    </row>
    <row r="187" spans="1:74" x14ac:dyDescent="0.2">
      <c r="A187" s="12"/>
      <c r="B187" s="12"/>
      <c r="C187" t="str">
        <f t="shared" si="379"/>
        <v>BAU</v>
      </c>
      <c r="D187" s="8">
        <v>92.47755100140516</v>
      </c>
      <c r="E187" s="8">
        <v>1353.185461144059</v>
      </c>
      <c r="F187" s="8">
        <v>0.50751900572663089</v>
      </c>
      <c r="G187" s="8">
        <v>25.248500745502625</v>
      </c>
      <c r="H187" s="8">
        <v>51.943522295972336</v>
      </c>
      <c r="I187" s="8">
        <v>8.6209347707020864E-2</v>
      </c>
      <c r="J187" s="8">
        <v>94.063807545447247</v>
      </c>
      <c r="K187" s="8">
        <v>14.583471755556717</v>
      </c>
      <c r="L187" s="8">
        <v>678.6385983435872</v>
      </c>
      <c r="M187" s="8">
        <v>5.5476936347403569</v>
      </c>
      <c r="N187" s="8">
        <v>0.77652508116864671</v>
      </c>
      <c r="O187" s="8">
        <v>68.263915232240663</v>
      </c>
      <c r="P187" s="8">
        <v>5.7931241503338836E-3</v>
      </c>
      <c r="Q187" s="8">
        <v>5.6884264179807049</v>
      </c>
      <c r="R187" s="8">
        <v>0.50021615316001267</v>
      </c>
      <c r="S187" s="8">
        <v>0.50635717462697638</v>
      </c>
      <c r="T187" s="8">
        <v>4.0834505017950353E-5</v>
      </c>
      <c r="U187" s="8">
        <v>1.5273593588775274</v>
      </c>
      <c r="V187" s="8">
        <v>6010.6745203038472</v>
      </c>
      <c r="W187" s="8">
        <v>0.76340319813159763</v>
      </c>
      <c r="Y187" s="12"/>
      <c r="Z187" s="12"/>
      <c r="AA187" t="str">
        <f t="shared" si="380"/>
        <v>BAU</v>
      </c>
      <c r="AB187" s="14">
        <f>D187/D$187</f>
        <v>1</v>
      </c>
      <c r="AC187" s="14">
        <f t="shared" si="377"/>
        <v>1</v>
      </c>
      <c r="AD187" s="14">
        <f t="shared" si="377"/>
        <v>1</v>
      </c>
      <c r="AE187" s="14">
        <f t="shared" si="377"/>
        <v>1</v>
      </c>
      <c r="AF187" s="14">
        <f t="shared" si="377"/>
        <v>1</v>
      </c>
      <c r="AG187" s="14">
        <f t="shared" si="377"/>
        <v>1</v>
      </c>
      <c r="AH187" s="14">
        <f t="shared" si="377"/>
        <v>1</v>
      </c>
      <c r="AI187" s="14">
        <f t="shared" si="377"/>
        <v>1</v>
      </c>
      <c r="AJ187" s="14">
        <f t="shared" si="377"/>
        <v>1</v>
      </c>
      <c r="AK187" s="14">
        <f t="shared" si="377"/>
        <v>1</v>
      </c>
      <c r="AL187" s="14">
        <f t="shared" si="377"/>
        <v>1</v>
      </c>
      <c r="AM187" s="14">
        <f t="shared" si="377"/>
        <v>1</v>
      </c>
      <c r="AN187" s="14">
        <f t="shared" si="377"/>
        <v>1</v>
      </c>
      <c r="AO187" s="14">
        <f t="shared" si="377"/>
        <v>1</v>
      </c>
      <c r="AP187" s="14">
        <f t="shared" si="377"/>
        <v>1</v>
      </c>
      <c r="AQ187" s="14">
        <f t="shared" si="377"/>
        <v>1</v>
      </c>
      <c r="AR187" s="14">
        <f t="shared" si="378"/>
        <v>1</v>
      </c>
      <c r="AS187" s="14">
        <f t="shared" si="378"/>
        <v>1</v>
      </c>
      <c r="AT187" s="14">
        <f t="shared" si="378"/>
        <v>1</v>
      </c>
      <c r="AU187" s="14">
        <f t="shared" si="378"/>
        <v>1</v>
      </c>
    </row>
    <row r="188" spans="1:74" x14ac:dyDescent="0.2">
      <c r="A188" s="12"/>
      <c r="B188" s="12" t="str">
        <f t="shared" ref="B188" si="381">B114</f>
        <v>BT2</v>
      </c>
      <c r="C188" t="str">
        <f t="shared" si="379"/>
        <v>Ally-shoring</v>
      </c>
      <c r="D188" s="8">
        <v>75.856744376279266</v>
      </c>
      <c r="E188" s="8">
        <v>1221.4413314733597</v>
      </c>
      <c r="F188" s="8">
        <v>0.52688071640668821</v>
      </c>
      <c r="G188" s="8">
        <v>22.051012279737385</v>
      </c>
      <c r="H188" s="8">
        <v>50.387884554136591</v>
      </c>
      <c r="I188" s="8">
        <v>8.0587299125698633E-2</v>
      </c>
      <c r="J188" s="8">
        <v>76.961242743076113</v>
      </c>
      <c r="K188" s="8">
        <v>12.2231462430215</v>
      </c>
      <c r="L188" s="8">
        <v>611.55154716125708</v>
      </c>
      <c r="M188" s="8">
        <v>6.4236813429577895</v>
      </c>
      <c r="N188" s="8">
        <v>0.82712774274138434</v>
      </c>
      <c r="O188" s="8">
        <v>65.68000560169844</v>
      </c>
      <c r="P188" s="8">
        <v>5.4733248558516126E-3</v>
      </c>
      <c r="Q188" s="8">
        <v>5.4782183079480209</v>
      </c>
      <c r="R188" s="8">
        <v>0.4173558544888008</v>
      </c>
      <c r="S188" s="8">
        <v>0.42308926014856957</v>
      </c>
      <c r="T188" s="8">
        <v>3.703872375199061E-5</v>
      </c>
      <c r="U188" s="8">
        <v>1.6218907045003732</v>
      </c>
      <c r="V188" s="8">
        <v>4778.6609890291766</v>
      </c>
      <c r="W188" s="8">
        <v>0.79311482816502088</v>
      </c>
      <c r="Y188" s="12"/>
      <c r="Z188" s="12" t="str">
        <f>Z174</f>
        <v>BT2</v>
      </c>
      <c r="AA188" t="str">
        <f t="shared" si="380"/>
        <v>Ally-shoring</v>
      </c>
      <c r="AB188" s="14">
        <f t="shared" ref="AB188:AQ251" si="382">D188/D$187</f>
        <v>0.82027198552356406</v>
      </c>
      <c r="AC188" s="14">
        <f t="shared" si="377"/>
        <v>0.90264148303861069</v>
      </c>
      <c r="AD188" s="14">
        <f t="shared" si="377"/>
        <v>1.0381497253533127</v>
      </c>
      <c r="AE188" s="14">
        <f t="shared" si="377"/>
        <v>0.87335927396264146</v>
      </c>
      <c r="AF188" s="14">
        <f t="shared" si="377"/>
        <v>0.97005136207414322</v>
      </c>
      <c r="AG188" s="14">
        <f t="shared" si="377"/>
        <v>0.93478609070992458</v>
      </c>
      <c r="AH188" s="14">
        <f t="shared" si="377"/>
        <v>0.81818124049350249</v>
      </c>
      <c r="AI188" s="14">
        <f t="shared" si="377"/>
        <v>0.83815064395514283</v>
      </c>
      <c r="AJ188" s="14">
        <f t="shared" si="377"/>
        <v>0.9011446573388614</v>
      </c>
      <c r="AK188" s="14">
        <f t="shared" si="377"/>
        <v>1.1579012407483873</v>
      </c>
      <c r="AL188" s="14">
        <f t="shared" si="377"/>
        <v>1.0651655211143756</v>
      </c>
      <c r="AM188" s="14">
        <f t="shared" si="377"/>
        <v>0.96214823568569863</v>
      </c>
      <c r="AN188" s="14">
        <f t="shared" si="377"/>
        <v>0.94479674762988819</v>
      </c>
      <c r="AO188" s="14">
        <f t="shared" si="377"/>
        <v>0.96304635155897744</v>
      </c>
      <c r="AP188" s="14">
        <f t="shared" si="377"/>
        <v>0.83435101376123311</v>
      </c>
      <c r="AQ188" s="14">
        <f t="shared" si="377"/>
        <v>0.83555498242964821</v>
      </c>
      <c r="AR188" s="14">
        <f t="shared" si="378"/>
        <v>0.90704475873305768</v>
      </c>
      <c r="AS188" s="14">
        <f t="shared" si="378"/>
        <v>1.0618920132144396</v>
      </c>
      <c r="AT188" s="14">
        <f t="shared" si="378"/>
        <v>0.79502907250875554</v>
      </c>
      <c r="AU188" s="14">
        <f t="shared" si="378"/>
        <v>1.0389199706081156</v>
      </c>
    </row>
    <row r="189" spans="1:74" x14ac:dyDescent="0.2">
      <c r="A189" s="12"/>
      <c r="B189" s="12"/>
      <c r="C189" t="str">
        <f t="shared" si="379"/>
        <v>Reshoring</v>
      </c>
      <c r="D189" s="8">
        <v>73.628530945490994</v>
      </c>
      <c r="E189" s="8">
        <v>1182.8245353943187</v>
      </c>
      <c r="F189" s="8">
        <v>0.26830440836196834</v>
      </c>
      <c r="G189" s="8">
        <v>21.580090624051337</v>
      </c>
      <c r="H189" s="8">
        <v>39.368452994226935</v>
      </c>
      <c r="I189" s="8">
        <v>6.2883231891030969E-2</v>
      </c>
      <c r="J189" s="8">
        <v>74.605864228203998</v>
      </c>
      <c r="K189" s="8">
        <v>24.709549555690483</v>
      </c>
      <c r="L189" s="8">
        <v>510.57279470133909</v>
      </c>
      <c r="M189" s="8">
        <v>5.8181705078969133</v>
      </c>
      <c r="N189" s="8">
        <v>0.55844384792085322</v>
      </c>
      <c r="O189" s="8">
        <v>50.60051772169205</v>
      </c>
      <c r="P189" s="8">
        <v>4.0803764189530078E-3</v>
      </c>
      <c r="Q189" s="8">
        <v>3.0240075201965961</v>
      </c>
      <c r="R189" s="8">
        <v>0.59893172558611818</v>
      </c>
      <c r="S189" s="8">
        <v>0.60528957353138413</v>
      </c>
      <c r="T189" s="8">
        <v>4.0332889604518258E-5</v>
      </c>
      <c r="U189" s="8">
        <v>0.71275592540254207</v>
      </c>
      <c r="V189" s="8">
        <v>1858.3527374160151</v>
      </c>
      <c r="W189" s="8">
        <v>0.68869104680361704</v>
      </c>
      <c r="Y189" s="12"/>
      <c r="Z189" s="12"/>
      <c r="AA189" t="str">
        <f t="shared" si="380"/>
        <v>Reshoring</v>
      </c>
      <c r="AB189" s="14">
        <f t="shared" si="382"/>
        <v>0.79617734410345964</v>
      </c>
      <c r="AC189" s="14">
        <f t="shared" si="377"/>
        <v>0.87410378647897413</v>
      </c>
      <c r="AD189" s="14">
        <f t="shared" si="377"/>
        <v>0.52865883904747268</v>
      </c>
      <c r="AE189" s="14">
        <f t="shared" si="377"/>
        <v>0.85470780390377354</v>
      </c>
      <c r="AF189" s="14">
        <f t="shared" si="377"/>
        <v>0.75790880660550697</v>
      </c>
      <c r="AG189" s="14">
        <f t="shared" si="377"/>
        <v>0.72942474990922335</v>
      </c>
      <c r="AH189" s="14">
        <f t="shared" si="377"/>
        <v>0.79314101964411676</v>
      </c>
      <c r="AI189" s="14">
        <f t="shared" si="377"/>
        <v>1.6943530299138436</v>
      </c>
      <c r="AJ189" s="14">
        <f t="shared" si="377"/>
        <v>0.75234859312090252</v>
      </c>
      <c r="AK189" s="14">
        <f t="shared" si="377"/>
        <v>1.0487548323618299</v>
      </c>
      <c r="AL189" s="14">
        <f t="shared" si="377"/>
        <v>0.71915751527357252</v>
      </c>
      <c r="AM189" s="14">
        <f t="shared" si="377"/>
        <v>0.74124839674876586</v>
      </c>
      <c r="AN189" s="14">
        <f t="shared" si="377"/>
        <v>0.70434817432970731</v>
      </c>
      <c r="AO189" s="14">
        <f t="shared" si="377"/>
        <v>0.53160703822025834</v>
      </c>
      <c r="AP189" s="14">
        <f t="shared" si="377"/>
        <v>1.197345831002238</v>
      </c>
      <c r="AQ189" s="14">
        <f t="shared" si="377"/>
        <v>1.1953806598618639</v>
      </c>
      <c r="AR189" s="14">
        <f t="shared" si="378"/>
        <v>0.98771589337959176</v>
      </c>
      <c r="AS189" s="14">
        <f t="shared" si="378"/>
        <v>0.46665895701608429</v>
      </c>
      <c r="AT189" s="14">
        <f t="shared" si="378"/>
        <v>0.30917540637719859</v>
      </c>
      <c r="AU189" s="14">
        <f t="shared" si="378"/>
        <v>0.90213277661026836</v>
      </c>
    </row>
    <row r="190" spans="1:74" x14ac:dyDescent="0.2">
      <c r="A190" s="12"/>
      <c r="B190" s="12"/>
      <c r="C190" t="str">
        <f t="shared" si="379"/>
        <v>BAU</v>
      </c>
      <c r="D190" s="8">
        <v>92.295860429240832</v>
      </c>
      <c r="E190" s="8">
        <v>1350.5462739399534</v>
      </c>
      <c r="F190" s="8">
        <v>0.50653669088729669</v>
      </c>
      <c r="G190" s="8">
        <v>25.199967650960019</v>
      </c>
      <c r="H190" s="8">
        <v>51.866721533927979</v>
      </c>
      <c r="I190" s="8">
        <v>8.6091577181329176E-2</v>
      </c>
      <c r="J190" s="8">
        <v>93.879052629802771</v>
      </c>
      <c r="K190" s="8">
        <v>14.516539567025468</v>
      </c>
      <c r="L190" s="8">
        <v>677.71011169522262</v>
      </c>
      <c r="M190" s="8">
        <v>5.5357698798221291</v>
      </c>
      <c r="N190" s="8">
        <v>0.77744781213756842</v>
      </c>
      <c r="O190" s="8">
        <v>68.160967932882443</v>
      </c>
      <c r="P190" s="8">
        <v>5.7892674848247401E-3</v>
      </c>
      <c r="Q190" s="8">
        <v>5.6669251459074772</v>
      </c>
      <c r="R190" s="8">
        <v>0.49963486401698426</v>
      </c>
      <c r="S190" s="8">
        <v>0.50576746864770139</v>
      </c>
      <c r="T190" s="8">
        <v>4.0759338321322523E-5</v>
      </c>
      <c r="U190" s="8">
        <v>1.5243179497853265</v>
      </c>
      <c r="V190" s="8">
        <v>5995.6975091263621</v>
      </c>
      <c r="W190" s="8">
        <v>0.76225869498687804</v>
      </c>
      <c r="Y190" s="12"/>
      <c r="Z190" s="12"/>
      <c r="AA190" t="str">
        <f t="shared" si="380"/>
        <v>BAU</v>
      </c>
      <c r="AB190" s="14">
        <f t="shared" si="382"/>
        <v>0.99803530078168301</v>
      </c>
      <c r="AC190" s="14">
        <f t="shared" si="377"/>
        <v>0.9980496485663729</v>
      </c>
      <c r="AD190" s="14">
        <f t="shared" si="377"/>
        <v>0.99806447674224974</v>
      </c>
      <c r="AE190" s="14">
        <f t="shared" si="377"/>
        <v>0.99807778311148831</v>
      </c>
      <c r="AF190" s="14">
        <f t="shared" si="377"/>
        <v>0.99852145640785106</v>
      </c>
      <c r="AG190" s="14">
        <f t="shared" si="377"/>
        <v>0.99863390074482494</v>
      </c>
      <c r="AH190" s="14">
        <f t="shared" si="377"/>
        <v>0.9980358554425387</v>
      </c>
      <c r="AI190" s="14">
        <f t="shared" si="377"/>
        <v>0.99541040777853562</v>
      </c>
      <c r="AJ190" s="14">
        <f t="shared" si="377"/>
        <v>0.9986318393167869</v>
      </c>
      <c r="AK190" s="14">
        <f t="shared" si="377"/>
        <v>0.99785068251722486</v>
      </c>
      <c r="AL190" s="14">
        <f t="shared" si="377"/>
        <v>1.0011882822477969</v>
      </c>
      <c r="AM190" s="14">
        <f t="shared" si="377"/>
        <v>0.99849192213766258</v>
      </c>
      <c r="AN190" s="14">
        <f t="shared" si="377"/>
        <v>0.99933426845186446</v>
      </c>
      <c r="AO190" s="14">
        <f t="shared" si="377"/>
        <v>0.99622017224213999</v>
      </c>
      <c r="AP190" s="14">
        <f t="shared" si="377"/>
        <v>0.9988379240867048</v>
      </c>
      <c r="AQ190" s="14">
        <f t="shared" si="377"/>
        <v>0.99883539523319798</v>
      </c>
      <c r="AR190" s="14">
        <f t="shared" si="378"/>
        <v>0.99815923575919951</v>
      </c>
      <c r="AS190" s="14">
        <f t="shared" si="378"/>
        <v>0.99800871414148662</v>
      </c>
      <c r="AT190" s="14">
        <f t="shared" si="378"/>
        <v>0.99750826448397878</v>
      </c>
      <c r="AU190" s="14">
        <f t="shared" si="378"/>
        <v>0.99850078811888565</v>
      </c>
    </row>
    <row r="191" spans="1:74" x14ac:dyDescent="0.2">
      <c r="A191" s="12"/>
      <c r="B191" s="12" t="str">
        <f t="shared" ref="B191" si="383">B117</f>
        <v>BT3</v>
      </c>
      <c r="C191" t="str">
        <f t="shared" si="379"/>
        <v>Ally-shoring</v>
      </c>
      <c r="D191" s="8">
        <v>74.770076348658151</v>
      </c>
      <c r="E191" s="8">
        <v>1204.1775816098007</v>
      </c>
      <c r="F191" s="8">
        <v>0.51093748426896801</v>
      </c>
      <c r="G191" s="8">
        <v>21.748104522647267</v>
      </c>
      <c r="H191" s="8">
        <v>49.38088861578948</v>
      </c>
      <c r="I191" s="8">
        <v>7.9252809547246103E-2</v>
      </c>
      <c r="J191" s="8">
        <v>75.855774364914666</v>
      </c>
      <c r="K191" s="8">
        <v>12.061417755258324</v>
      </c>
      <c r="L191" s="8">
        <v>601.34027636439293</v>
      </c>
      <c r="M191" s="8">
        <v>6.3145616773516169</v>
      </c>
      <c r="N191" s="8">
        <v>0.83582464108809873</v>
      </c>
      <c r="O191" s="8">
        <v>64.33327704186766</v>
      </c>
      <c r="P191" s="8">
        <v>5.4423090833192146E-3</v>
      </c>
      <c r="Q191" s="8">
        <v>5.4311003846734671</v>
      </c>
      <c r="R191" s="8">
        <v>0.41261950192450925</v>
      </c>
      <c r="S191" s="8">
        <v>0.41827495116517921</v>
      </c>
      <c r="T191" s="8">
        <v>3.6566122037291861E-5</v>
      </c>
      <c r="U191" s="8">
        <v>1.5672552941282503</v>
      </c>
      <c r="V191" s="8">
        <v>4577.4237198967903</v>
      </c>
      <c r="W191" s="8">
        <v>0.79304271114407665</v>
      </c>
      <c r="Y191" s="12"/>
      <c r="Z191" s="12" t="str">
        <f>Z177</f>
        <v>BT3</v>
      </c>
      <c r="AA191" t="str">
        <f t="shared" si="380"/>
        <v>Ally-shoring</v>
      </c>
      <c r="AB191" s="14">
        <f t="shared" si="382"/>
        <v>0.80852137128417301</v>
      </c>
      <c r="AC191" s="14">
        <f t="shared" si="377"/>
        <v>0.88988362363258122</v>
      </c>
      <c r="AD191" s="14">
        <f t="shared" si="377"/>
        <v>1.0067356660612992</v>
      </c>
      <c r="AE191" s="14">
        <f t="shared" si="377"/>
        <v>0.86136221480481912</v>
      </c>
      <c r="AF191" s="14">
        <f t="shared" si="377"/>
        <v>0.95066499985154918</v>
      </c>
      <c r="AG191" s="14">
        <f t="shared" si="377"/>
        <v>0.91930645173866432</v>
      </c>
      <c r="AH191" s="14">
        <f t="shared" si="377"/>
        <v>0.8064289161191428</v>
      </c>
      <c r="AI191" s="14">
        <f t="shared" si="377"/>
        <v>0.82706079577125258</v>
      </c>
      <c r="AJ191" s="14">
        <f t="shared" si="377"/>
        <v>0.88609795822421089</v>
      </c>
      <c r="AK191" s="14">
        <f t="shared" si="377"/>
        <v>1.1382318659071287</v>
      </c>
      <c r="AL191" s="14">
        <f t="shared" si="377"/>
        <v>1.0763652860126656</v>
      </c>
      <c r="AM191" s="14">
        <f t="shared" si="377"/>
        <v>0.94241997141534328</v>
      </c>
      <c r="AN191" s="14">
        <f t="shared" si="377"/>
        <v>0.93944285364668911</v>
      </c>
      <c r="AO191" s="14">
        <f t="shared" si="377"/>
        <v>0.95476323074271496</v>
      </c>
      <c r="AP191" s="14">
        <f t="shared" si="377"/>
        <v>0.82488240197336771</v>
      </c>
      <c r="AQ191" s="14">
        <f t="shared" si="377"/>
        <v>0.82604724910497085</v>
      </c>
      <c r="AR191" s="14">
        <f t="shared" si="378"/>
        <v>0.89547117128560361</v>
      </c>
      <c r="AS191" s="14">
        <f t="shared" si="378"/>
        <v>1.0261208569017071</v>
      </c>
      <c r="AT191" s="14">
        <f t="shared" si="378"/>
        <v>0.76154909144296767</v>
      </c>
      <c r="AU191" s="14">
        <f t="shared" si="378"/>
        <v>1.0388255028077178</v>
      </c>
    </row>
    <row r="192" spans="1:74" x14ac:dyDescent="0.2">
      <c r="A192" s="12"/>
      <c r="B192" s="12"/>
      <c r="C192" t="str">
        <f t="shared" si="379"/>
        <v>Reshoring</v>
      </c>
      <c r="D192" s="8">
        <v>72.990545317379613</v>
      </c>
      <c r="E192" s="8">
        <v>1171.7815222509548</v>
      </c>
      <c r="F192" s="8">
        <v>0.26654593044547253</v>
      </c>
      <c r="G192" s="8">
        <v>21.394919263316979</v>
      </c>
      <c r="H192" s="8">
        <v>38.819513091219861</v>
      </c>
      <c r="I192" s="8">
        <v>6.2264719851752734E-2</v>
      </c>
      <c r="J192" s="8">
        <v>73.957510853392307</v>
      </c>
      <c r="K192" s="8">
        <v>24.599468203275666</v>
      </c>
      <c r="L192" s="8">
        <v>504.17137032539216</v>
      </c>
      <c r="M192" s="8">
        <v>5.7391780660532845</v>
      </c>
      <c r="N192" s="8">
        <v>0.58119062290876511</v>
      </c>
      <c r="O192" s="8">
        <v>49.889472762897896</v>
      </c>
      <c r="P192" s="8">
        <v>4.117954408599825E-3</v>
      </c>
      <c r="Q192" s="8">
        <v>3.0597681564718857</v>
      </c>
      <c r="R192" s="8">
        <v>0.59485187274745188</v>
      </c>
      <c r="S192" s="8">
        <v>0.60116345838381646</v>
      </c>
      <c r="T192" s="8">
        <v>3.9983673392083048E-5</v>
      </c>
      <c r="U192" s="8">
        <v>0.70874322013797075</v>
      </c>
      <c r="V192" s="8">
        <v>1793.6086597377691</v>
      </c>
      <c r="W192" s="8">
        <v>0.69261535758565884</v>
      </c>
      <c r="Y192" s="12"/>
      <c r="Z192" s="12"/>
      <c r="AA192" t="str">
        <f t="shared" si="380"/>
        <v>Reshoring</v>
      </c>
      <c r="AB192" s="14">
        <f t="shared" si="382"/>
        <v>0.78927852789127761</v>
      </c>
      <c r="AC192" s="14">
        <f t="shared" si="377"/>
        <v>0.86594303286429408</v>
      </c>
      <c r="AD192" s="14">
        <f t="shared" si="377"/>
        <v>0.52519398768889525</v>
      </c>
      <c r="AE192" s="14">
        <f t="shared" si="377"/>
        <v>0.84737384920282588</v>
      </c>
      <c r="AF192" s="14">
        <f t="shared" si="377"/>
        <v>0.74734079198610481</v>
      </c>
      <c r="AG192" s="14">
        <f t="shared" si="377"/>
        <v>0.72225021425004832</v>
      </c>
      <c r="AH192" s="14">
        <f t="shared" si="377"/>
        <v>0.78624832210475304</v>
      </c>
      <c r="AI192" s="14">
        <f t="shared" si="377"/>
        <v>1.6868046659673182</v>
      </c>
      <c r="AJ192" s="14">
        <f t="shared" si="377"/>
        <v>0.74291584881256012</v>
      </c>
      <c r="AK192" s="14">
        <f t="shared" si="377"/>
        <v>1.0345160428675853</v>
      </c>
      <c r="AL192" s="14">
        <f t="shared" si="377"/>
        <v>0.7484505484795041</v>
      </c>
      <c r="AM192" s="14">
        <f t="shared" si="377"/>
        <v>0.73083227929674</v>
      </c>
      <c r="AN192" s="14">
        <f t="shared" si="377"/>
        <v>0.71083482793347164</v>
      </c>
      <c r="AO192" s="14">
        <f t="shared" si="377"/>
        <v>0.53789359862336961</v>
      </c>
      <c r="AP192" s="14">
        <f t="shared" si="377"/>
        <v>1.1891896512929412</v>
      </c>
      <c r="AQ192" s="14">
        <f t="shared" si="377"/>
        <v>1.1872320340413505</v>
      </c>
      <c r="AR192" s="14">
        <f t="shared" si="378"/>
        <v>0.97916390499913519</v>
      </c>
      <c r="AS192" s="14">
        <f t="shared" si="378"/>
        <v>0.46403173949766063</v>
      </c>
      <c r="AT192" s="14">
        <f t="shared" si="378"/>
        <v>0.29840389022546837</v>
      </c>
      <c r="AU192" s="14">
        <f t="shared" si="378"/>
        <v>0.90727332460855614</v>
      </c>
    </row>
    <row r="193" spans="1:47" x14ac:dyDescent="0.2">
      <c r="A193" s="12"/>
      <c r="B193" s="12"/>
      <c r="C193" t="str">
        <f t="shared" si="379"/>
        <v>BAU</v>
      </c>
      <c r="D193" s="8">
        <v>90.848163029600656</v>
      </c>
      <c r="E193" s="8">
        <v>1331.081994694832</v>
      </c>
      <c r="F193" s="8">
        <v>0.49317514588729849</v>
      </c>
      <c r="G193" s="8">
        <v>24.839495994743238</v>
      </c>
      <c r="H193" s="8">
        <v>50.838967067924088</v>
      </c>
      <c r="I193" s="8">
        <v>8.4598788227348468E-2</v>
      </c>
      <c r="J193" s="8">
        <v>92.399528131429108</v>
      </c>
      <c r="K193" s="8">
        <v>14.28890967602884</v>
      </c>
      <c r="L193" s="8">
        <v>665.82858006568108</v>
      </c>
      <c r="M193" s="8">
        <v>5.4510997691475644</v>
      </c>
      <c r="N193" s="8">
        <v>0.78723136922792702</v>
      </c>
      <c r="O193" s="8">
        <v>66.767128531964332</v>
      </c>
      <c r="P193" s="8">
        <v>5.7463263359414166E-3</v>
      </c>
      <c r="Q193" s="8">
        <v>5.6154837040844097</v>
      </c>
      <c r="R193" s="8">
        <v>0.4956039931682294</v>
      </c>
      <c r="S193" s="8">
        <v>0.50166815348697769</v>
      </c>
      <c r="T193" s="8">
        <v>4.0277561095926334E-5</v>
      </c>
      <c r="U193" s="8">
        <v>1.4800639517984113</v>
      </c>
      <c r="V193" s="8">
        <v>5754.3610218666845</v>
      </c>
      <c r="W193" s="8">
        <v>0.76301210964741151</v>
      </c>
      <c r="Y193" s="12"/>
      <c r="Z193" s="12"/>
      <c r="AA193" t="str">
        <f t="shared" si="380"/>
        <v>BAU</v>
      </c>
      <c r="AB193" s="14">
        <f t="shared" si="382"/>
        <v>0.9823807188430006</v>
      </c>
      <c r="AC193" s="14">
        <f t="shared" si="377"/>
        <v>0.98366560454282481</v>
      </c>
      <c r="AD193" s="14">
        <f t="shared" si="377"/>
        <v>0.97173729519982044</v>
      </c>
      <c r="AE193" s="14">
        <f t="shared" si="377"/>
        <v>0.98380083020049258</v>
      </c>
      <c r="AF193" s="14">
        <f t="shared" si="377"/>
        <v>0.97873545768123826</v>
      </c>
      <c r="AG193" s="14">
        <f t="shared" si="377"/>
        <v>0.98131804122743371</v>
      </c>
      <c r="AH193" s="14">
        <f t="shared" si="377"/>
        <v>0.98230690998539438</v>
      </c>
      <c r="AI193" s="14">
        <f t="shared" si="377"/>
        <v>0.97980164912270362</v>
      </c>
      <c r="AJ193" s="14">
        <f t="shared" si="377"/>
        <v>0.9811239468117896</v>
      </c>
      <c r="AK193" s="14">
        <f t="shared" si="377"/>
        <v>0.98258846433265357</v>
      </c>
      <c r="AL193" s="14">
        <f t="shared" si="377"/>
        <v>1.0137874336823323</v>
      </c>
      <c r="AM193" s="14">
        <f t="shared" si="377"/>
        <v>0.97807352984099849</v>
      </c>
      <c r="AN193" s="14">
        <f t="shared" si="377"/>
        <v>0.99192183471680473</v>
      </c>
      <c r="AO193" s="14">
        <f t="shared" si="377"/>
        <v>0.98717699614330445</v>
      </c>
      <c r="AP193" s="14">
        <f t="shared" si="377"/>
        <v>0.99077966602508361</v>
      </c>
      <c r="AQ193" s="14">
        <f t="shared" si="377"/>
        <v>0.99073969645349058</v>
      </c>
      <c r="AR193" s="14">
        <f t="shared" si="378"/>
        <v>0.9863609483749296</v>
      </c>
      <c r="AS193" s="14">
        <f t="shared" si="378"/>
        <v>0.9690345256313001</v>
      </c>
      <c r="AT193" s="14">
        <f t="shared" si="378"/>
        <v>0.95735694927892956</v>
      </c>
      <c r="AU193" s="14">
        <f t="shared" si="378"/>
        <v>0.99948770389599717</v>
      </c>
    </row>
    <row r="194" spans="1:47" x14ac:dyDescent="0.2">
      <c r="A194" s="12"/>
      <c r="B194" s="12" t="str">
        <f t="shared" ref="B194" si="384">B120</f>
        <v>BT4</v>
      </c>
      <c r="C194" t="str">
        <f t="shared" si="379"/>
        <v>Ally-shoring</v>
      </c>
      <c r="D194" s="8">
        <v>76.01465980811976</v>
      </c>
      <c r="E194" s="8">
        <v>1224.1192438736146</v>
      </c>
      <c r="F194" s="8">
        <v>0.52808878945914461</v>
      </c>
      <c r="G194" s="8">
        <v>22.098169532668503</v>
      </c>
      <c r="H194" s="8">
        <v>50.464071579103141</v>
      </c>
      <c r="I194" s="8">
        <v>8.0693377284929424E-2</v>
      </c>
      <c r="J194" s="8">
        <v>77.12087311287587</v>
      </c>
      <c r="K194" s="8">
        <v>12.289545802488295</v>
      </c>
      <c r="L194" s="8">
        <v>612.32974099036301</v>
      </c>
      <c r="M194" s="8">
        <v>6.4405417151544846</v>
      </c>
      <c r="N194" s="8">
        <v>0.82667561740107165</v>
      </c>
      <c r="O194" s="8">
        <v>65.781081950229293</v>
      </c>
      <c r="P194" s="8">
        <v>5.4772636604274796E-3</v>
      </c>
      <c r="Q194" s="8">
        <v>5.5017734180852962</v>
      </c>
      <c r="R194" s="8">
        <v>0.41810548442594536</v>
      </c>
      <c r="S194" s="8">
        <v>0.4238495713911305</v>
      </c>
      <c r="T194" s="8">
        <v>3.7119763278095352E-5</v>
      </c>
      <c r="U194" s="8">
        <v>1.6258599656471662</v>
      </c>
      <c r="V194" s="8">
        <v>4791.6307711179552</v>
      </c>
      <c r="W194" s="8">
        <v>0.79466193242716288</v>
      </c>
      <c r="Y194" s="12"/>
      <c r="Z194" s="12" t="str">
        <f>Z180</f>
        <v>BT4</v>
      </c>
      <c r="AA194" t="str">
        <f t="shared" si="380"/>
        <v>Ally-shoring</v>
      </c>
      <c r="AB194" s="14">
        <f t="shared" si="382"/>
        <v>0.82197959380395735</v>
      </c>
      <c r="AC194" s="14">
        <f t="shared" si="377"/>
        <v>0.90462045227612431</v>
      </c>
      <c r="AD194" s="14">
        <f t="shared" si="377"/>
        <v>1.0405300757221168</v>
      </c>
      <c r="AE194" s="14">
        <f t="shared" si="377"/>
        <v>0.8752269988389203</v>
      </c>
      <c r="AF194" s="14">
        <f t="shared" si="377"/>
        <v>0.97151809019728508</v>
      </c>
      <c r="AG194" s="14">
        <f t="shared" si="377"/>
        <v>0.93601656237050701</v>
      </c>
      <c r="AH194" s="14">
        <f t="shared" si="377"/>
        <v>0.81987828395756424</v>
      </c>
      <c r="AI194" s="14">
        <f t="shared" si="377"/>
        <v>0.84270371338742633</v>
      </c>
      <c r="AJ194" s="14">
        <f t="shared" si="377"/>
        <v>0.90229135578926689</v>
      </c>
      <c r="AK194" s="14">
        <f t="shared" si="377"/>
        <v>1.1609404086092643</v>
      </c>
      <c r="AL194" s="14">
        <f t="shared" si="377"/>
        <v>1.0645832793410226</v>
      </c>
      <c r="AM194" s="14">
        <f t="shared" si="377"/>
        <v>0.96362890593713346</v>
      </c>
      <c r="AN194" s="14">
        <f t="shared" si="377"/>
        <v>0.94547665789482527</v>
      </c>
      <c r="AO194" s="14">
        <f t="shared" si="377"/>
        <v>0.967187234890582</v>
      </c>
      <c r="AP194" s="14">
        <f t="shared" si="377"/>
        <v>0.83584962577607691</v>
      </c>
      <c r="AQ194" s="14">
        <f t="shared" si="377"/>
        <v>0.83705651391899871</v>
      </c>
      <c r="AR194" s="14">
        <f t="shared" si="378"/>
        <v>0.90902934324238671</v>
      </c>
      <c r="AS194" s="14">
        <f t="shared" si="378"/>
        <v>1.0644907867929836</v>
      </c>
      <c r="AT194" s="14">
        <f t="shared" si="378"/>
        <v>0.7971868639587778</v>
      </c>
      <c r="AU194" s="14">
        <f t="shared" si="378"/>
        <v>1.0409465592652347</v>
      </c>
    </row>
    <row r="195" spans="1:47" x14ac:dyDescent="0.2">
      <c r="A195" s="12"/>
      <c r="B195" s="12"/>
      <c r="C195" t="str">
        <f t="shared" si="379"/>
        <v>Reshoring</v>
      </c>
      <c r="D195" s="8">
        <v>73.743511246977505</v>
      </c>
      <c r="E195" s="8">
        <v>1184.5941703088092</v>
      </c>
      <c r="F195" s="8">
        <v>0.26841507379248369</v>
      </c>
      <c r="G195" s="8">
        <v>21.610161792520714</v>
      </c>
      <c r="H195" s="8">
        <v>39.427323150344357</v>
      </c>
      <c r="I195" s="8">
        <v>6.2955863297302239E-2</v>
      </c>
      <c r="J195" s="8">
        <v>74.722078035829085</v>
      </c>
      <c r="K195" s="8">
        <v>25.161968954612053</v>
      </c>
      <c r="L195" s="8">
        <v>511.1798896722089</v>
      </c>
      <c r="M195" s="8">
        <v>5.8303897908638991</v>
      </c>
      <c r="N195" s="8">
        <v>0.55733346037627662</v>
      </c>
      <c r="O195" s="8">
        <v>50.676991908786626</v>
      </c>
      <c r="P195" s="8">
        <v>4.0838893195155081E-3</v>
      </c>
      <c r="Q195" s="8">
        <v>3.0254082996509517</v>
      </c>
      <c r="R195" s="8">
        <v>0.59895871234317133</v>
      </c>
      <c r="S195" s="8">
        <v>0.6053199296806947</v>
      </c>
      <c r="T195" s="8">
        <v>4.0384707541437642E-5</v>
      </c>
      <c r="U195" s="8">
        <v>0.71283179735781843</v>
      </c>
      <c r="V195" s="8">
        <v>1862.640981091241</v>
      </c>
      <c r="W195" s="8">
        <v>0.68958168588274071</v>
      </c>
      <c r="Y195" s="12"/>
      <c r="Z195" s="12"/>
      <c r="AA195" t="str">
        <f t="shared" si="380"/>
        <v>Reshoring</v>
      </c>
      <c r="AB195" s="14">
        <f t="shared" si="382"/>
        <v>0.79742067613638468</v>
      </c>
      <c r="AC195" s="14">
        <f t="shared" si="377"/>
        <v>0.87541154137680932</v>
      </c>
      <c r="AD195" s="14">
        <f t="shared" si="377"/>
        <v>0.5288768908431033</v>
      </c>
      <c r="AE195" s="14">
        <f t="shared" si="377"/>
        <v>0.85589881198668838</v>
      </c>
      <c r="AF195" s="14">
        <f t="shared" si="377"/>
        <v>0.75904215593407154</v>
      </c>
      <c r="AG195" s="14">
        <f t="shared" si="377"/>
        <v>0.73026725026681916</v>
      </c>
      <c r="AH195" s="14">
        <f t="shared" si="377"/>
        <v>0.79437649809919575</v>
      </c>
      <c r="AI195" s="14">
        <f t="shared" si="377"/>
        <v>1.7253757799492859</v>
      </c>
      <c r="AJ195" s="14">
        <f t="shared" si="377"/>
        <v>0.75324317084216919</v>
      </c>
      <c r="AK195" s="14">
        <f t="shared" si="377"/>
        <v>1.0509574202788097</v>
      </c>
      <c r="AL195" s="14">
        <f t="shared" si="377"/>
        <v>0.71772757106249119</v>
      </c>
      <c r="AM195" s="14">
        <f t="shared" si="377"/>
        <v>0.74236866925048806</v>
      </c>
      <c r="AN195" s="14">
        <f t="shared" si="377"/>
        <v>0.70495456571220472</v>
      </c>
      <c r="AO195" s="14">
        <f t="shared" si="377"/>
        <v>0.53185328900236006</v>
      </c>
      <c r="AP195" s="14">
        <f t="shared" si="377"/>
        <v>1.1973997811933359</v>
      </c>
      <c r="AQ195" s="14">
        <f t="shared" si="377"/>
        <v>1.195440609934326</v>
      </c>
      <c r="AR195" s="14">
        <f t="shared" si="378"/>
        <v>0.98898486766730764</v>
      </c>
      <c r="AS195" s="14">
        <f t="shared" si="378"/>
        <v>0.4667086322643062</v>
      </c>
      <c r="AT195" s="14">
        <f t="shared" si="378"/>
        <v>0.30988884438831371</v>
      </c>
      <c r="AU195" s="14">
        <f t="shared" si="378"/>
        <v>0.90329944591595579</v>
      </c>
    </row>
    <row r="196" spans="1:47" x14ac:dyDescent="0.2">
      <c r="A196" s="12"/>
      <c r="B196" s="12"/>
      <c r="C196" t="str">
        <f t="shared" si="379"/>
        <v>BAU</v>
      </c>
      <c r="D196" s="8">
        <v>92.490595753081195</v>
      </c>
      <c r="E196" s="8">
        <v>1353.3744616879344</v>
      </c>
      <c r="F196" s="8">
        <v>0.50761073771649601</v>
      </c>
      <c r="G196" s="8">
        <v>25.252356996702559</v>
      </c>
      <c r="H196" s="8">
        <v>51.944886930434564</v>
      </c>
      <c r="I196" s="8">
        <v>8.6213564099939688E-2</v>
      </c>
      <c r="J196" s="8">
        <v>94.076874632680699</v>
      </c>
      <c r="K196" s="8">
        <v>14.589010743437855</v>
      </c>
      <c r="L196" s="8">
        <v>678.65632290192048</v>
      </c>
      <c r="M196" s="8">
        <v>5.5480691577984986</v>
      </c>
      <c r="N196" s="8">
        <v>0.77675245271335069</v>
      </c>
      <c r="O196" s="8">
        <v>68.266299668137833</v>
      </c>
      <c r="P196" s="8">
        <v>5.7941781422542974E-3</v>
      </c>
      <c r="Q196" s="8">
        <v>5.6909381922437756</v>
      </c>
      <c r="R196" s="8">
        <v>0.50029502006084503</v>
      </c>
      <c r="S196" s="8">
        <v>0.50643694831833641</v>
      </c>
      <c r="T196" s="8">
        <v>4.0839729438746283E-5</v>
      </c>
      <c r="U196" s="8">
        <v>1.5276618135065925</v>
      </c>
      <c r="V196" s="8">
        <v>6011.9911218252046</v>
      </c>
      <c r="W196" s="8">
        <v>0.76358438141278484</v>
      </c>
      <c r="Y196" s="12"/>
      <c r="Z196" s="12"/>
      <c r="AA196" t="str">
        <f t="shared" si="380"/>
        <v>BAU</v>
      </c>
      <c r="AB196" s="14">
        <f t="shared" si="382"/>
        <v>1.0001410585762143</v>
      </c>
      <c r="AC196" s="14">
        <f t="shared" si="377"/>
        <v>1.0001396708354491</v>
      </c>
      <c r="AD196" s="14">
        <f t="shared" si="377"/>
        <v>1.0001807459205074</v>
      </c>
      <c r="AE196" s="14">
        <f t="shared" si="377"/>
        <v>1.0001527318884715</v>
      </c>
      <c r="AF196" s="14">
        <f t="shared" si="377"/>
        <v>1.0000262715041628</v>
      </c>
      <c r="AG196" s="14">
        <f t="shared" si="377"/>
        <v>1.0000489087672157</v>
      </c>
      <c r="AH196" s="14">
        <f t="shared" si="377"/>
        <v>1.0001389172687607</v>
      </c>
      <c r="AI196" s="14">
        <f t="shared" si="377"/>
        <v>1.0003798127067396</v>
      </c>
      <c r="AJ196" s="14">
        <f t="shared" si="377"/>
        <v>1.0000261178164291</v>
      </c>
      <c r="AK196" s="14">
        <f t="shared" si="377"/>
        <v>1.0000676899415986</v>
      </c>
      <c r="AL196" s="14">
        <f t="shared" si="377"/>
        <v>1.0002928064401497</v>
      </c>
      <c r="AM196" s="14">
        <f t="shared" si="377"/>
        <v>1.0000349296680253</v>
      </c>
      <c r="AN196" s="14">
        <f t="shared" si="377"/>
        <v>1.0001819384313304</v>
      </c>
      <c r="AO196" s="14">
        <f t="shared" si="377"/>
        <v>1.0004415587156286</v>
      </c>
      <c r="AP196" s="14">
        <f t="shared" si="377"/>
        <v>1.0001576656418114</v>
      </c>
      <c r="AQ196" s="14">
        <f t="shared" si="377"/>
        <v>1.000157544309348</v>
      </c>
      <c r="AR196" s="14">
        <f t="shared" si="378"/>
        <v>1.000127941327895</v>
      </c>
      <c r="AS196" s="14">
        <f t="shared" si="378"/>
        <v>1.0001980245364701</v>
      </c>
      <c r="AT196" s="14">
        <f t="shared" si="378"/>
        <v>1.0002190438888199</v>
      </c>
      <c r="AU196" s="14">
        <f t="shared" si="378"/>
        <v>1.0002373362878629</v>
      </c>
    </row>
    <row r="197" spans="1:47" x14ac:dyDescent="0.2">
      <c r="A197" s="12">
        <f t="shared" ref="A197:B197" si="385">A123</f>
        <v>2030</v>
      </c>
      <c r="B197" s="12" t="str">
        <f t="shared" si="385"/>
        <v>BT1</v>
      </c>
      <c r="C197" t="str">
        <f t="shared" si="379"/>
        <v>Ally-shoring</v>
      </c>
      <c r="D197" s="8">
        <v>72.805234104795275</v>
      </c>
      <c r="E197" s="8">
        <v>1179.6361466090011</v>
      </c>
      <c r="F197" s="8">
        <v>0.52311241373870732</v>
      </c>
      <c r="G197" s="8">
        <v>21.252458152516972</v>
      </c>
      <c r="H197" s="8">
        <v>48.313335430518826</v>
      </c>
      <c r="I197" s="8">
        <v>7.7022517932595402E-2</v>
      </c>
      <c r="J197" s="8">
        <v>73.858984790926343</v>
      </c>
      <c r="K197" s="8">
        <v>11.837703664613317</v>
      </c>
      <c r="L197" s="8">
        <v>584.00432875752347</v>
      </c>
      <c r="M197" s="8">
        <v>6.2260722455137465</v>
      </c>
      <c r="N197" s="8">
        <v>0.80211318549451338</v>
      </c>
      <c r="O197" s="8">
        <v>63.028334549559951</v>
      </c>
      <c r="P197" s="8">
        <v>5.3388445234415199E-3</v>
      </c>
      <c r="Q197" s="8">
        <v>5.3555852095273622</v>
      </c>
      <c r="R197" s="8">
        <v>0.40589484773873635</v>
      </c>
      <c r="S197" s="8">
        <v>0.41148725124311636</v>
      </c>
      <c r="T197" s="8">
        <v>3.537341340079196E-5</v>
      </c>
      <c r="U197" s="8">
        <v>1.6168428148574892</v>
      </c>
      <c r="V197" s="8">
        <v>4804.6870705729398</v>
      </c>
      <c r="W197" s="8">
        <v>0.75197900415675445</v>
      </c>
      <c r="Y197" s="12">
        <f t="shared" ref="Y197" si="386">Y123</f>
        <v>2030</v>
      </c>
      <c r="Z197" s="12" t="str">
        <f>Z185</f>
        <v>BT1</v>
      </c>
      <c r="AA197" t="str">
        <f t="shared" si="380"/>
        <v>Ally-shoring</v>
      </c>
      <c r="AB197" s="14">
        <f t="shared" si="382"/>
        <v>0.78727467711260035</v>
      </c>
      <c r="AC197" s="14">
        <f t="shared" si="377"/>
        <v>0.8717475767229057</v>
      </c>
      <c r="AD197" s="14">
        <f t="shared" si="377"/>
        <v>1.0307247764834953</v>
      </c>
      <c r="AE197" s="14">
        <f t="shared" si="377"/>
        <v>0.8417314899896603</v>
      </c>
      <c r="AF197" s="14">
        <f t="shared" si="377"/>
        <v>0.93011280897031134</v>
      </c>
      <c r="AG197" s="14">
        <f t="shared" si="377"/>
        <v>0.89343580459921179</v>
      </c>
      <c r="AH197" s="14">
        <f t="shared" si="377"/>
        <v>0.78520088350921924</v>
      </c>
      <c r="AI197" s="14">
        <f t="shared" si="377"/>
        <v>0.81172054659089088</v>
      </c>
      <c r="AJ197" s="14">
        <f t="shared" si="377"/>
        <v>0.86055277460338109</v>
      </c>
      <c r="AK197" s="14">
        <f t="shared" si="377"/>
        <v>1.1222811956531444</v>
      </c>
      <c r="AL197" s="14">
        <f t="shared" si="377"/>
        <v>1.0329520641977943</v>
      </c>
      <c r="AM197" s="14">
        <f t="shared" si="377"/>
        <v>0.92330383241469893</v>
      </c>
      <c r="AN197" s="14">
        <f t="shared" si="377"/>
        <v>0.92158296368183623</v>
      </c>
      <c r="AO197" s="14">
        <f t="shared" si="377"/>
        <v>0.9414879996687211</v>
      </c>
      <c r="AP197" s="14">
        <f t="shared" si="377"/>
        <v>0.81143890531039253</v>
      </c>
      <c r="AQ197" s="14">
        <f t="shared" si="377"/>
        <v>0.81264228466052868</v>
      </c>
      <c r="AR197" s="14">
        <f t="shared" si="378"/>
        <v>0.86626281830139085</v>
      </c>
      <c r="AS197" s="14">
        <f t="shared" si="378"/>
        <v>1.0585870348453714</v>
      </c>
      <c r="AT197" s="14">
        <f t="shared" si="378"/>
        <v>0.79935904936174396</v>
      </c>
      <c r="AU197" s="14">
        <f t="shared" si="378"/>
        <v>0.9850351766893255</v>
      </c>
    </row>
    <row r="198" spans="1:47" x14ac:dyDescent="0.2">
      <c r="A198" s="12"/>
      <c r="B198" s="12"/>
      <c r="C198" t="str">
        <f t="shared" si="379"/>
        <v>Reshoring</v>
      </c>
      <c r="D198" s="8">
        <v>71.580529188436088</v>
      </c>
      <c r="E198" s="8">
        <v>1147.8247385550942</v>
      </c>
      <c r="F198" s="8">
        <v>0.26579156387081265</v>
      </c>
      <c r="G198" s="8">
        <v>21.054382496327449</v>
      </c>
      <c r="H198" s="8">
        <v>37.21952112638732</v>
      </c>
      <c r="I198" s="8">
        <v>5.9738440790765894E-2</v>
      </c>
      <c r="J198" s="8">
        <v>72.510648034806351</v>
      </c>
      <c r="K198" s="8">
        <v>23.749234107306197</v>
      </c>
      <c r="L198" s="8">
        <v>483.26819614988551</v>
      </c>
      <c r="M198" s="8">
        <v>5.3321792889930473</v>
      </c>
      <c r="N198" s="8">
        <v>0.53215100423430994</v>
      </c>
      <c r="O198" s="8">
        <v>47.844248097137402</v>
      </c>
      <c r="P198" s="8">
        <v>3.9640349386769339E-3</v>
      </c>
      <c r="Q198" s="8">
        <v>2.9125331573140727</v>
      </c>
      <c r="R198" s="8">
        <v>0.59673628519293997</v>
      </c>
      <c r="S198" s="8">
        <v>0.60301687778269575</v>
      </c>
      <c r="T198" s="8">
        <v>3.9211787797769132E-5</v>
      </c>
      <c r="U198" s="8">
        <v>0.70756100524404852</v>
      </c>
      <c r="V198" s="8">
        <v>1856.2177109645288</v>
      </c>
      <c r="W198" s="8">
        <v>0.65839441408623656</v>
      </c>
      <c r="Y198" s="12"/>
      <c r="Z198" s="12"/>
      <c r="AA198" t="str">
        <f t="shared" si="380"/>
        <v>Reshoring</v>
      </c>
      <c r="AB198" s="14">
        <f t="shared" si="382"/>
        <v>0.77403140992940489</v>
      </c>
      <c r="AC198" s="14">
        <f t="shared" si="377"/>
        <v>0.84823904151664375</v>
      </c>
      <c r="AD198" s="14">
        <f t="shared" si="377"/>
        <v>0.52370760675311168</v>
      </c>
      <c r="AE198" s="14">
        <f t="shared" si="377"/>
        <v>0.83388644373578291</v>
      </c>
      <c r="AF198" s="14">
        <f t="shared" si="377"/>
        <v>0.71653826081165262</v>
      </c>
      <c r="AG198" s="14">
        <f t="shared" si="377"/>
        <v>0.69294621035510762</v>
      </c>
      <c r="AH198" s="14">
        <f t="shared" si="377"/>
        <v>0.77086660562589482</v>
      </c>
      <c r="AI198" s="14">
        <f t="shared" si="377"/>
        <v>1.6285034527705697</v>
      </c>
      <c r="AJ198" s="14">
        <f t="shared" si="377"/>
        <v>0.71211422004206748</v>
      </c>
      <c r="AK198" s="14">
        <f t="shared" si="377"/>
        <v>0.96115244281015599</v>
      </c>
      <c r="AL198" s="14">
        <f t="shared" si="377"/>
        <v>0.68529789589466805</v>
      </c>
      <c r="AM198" s="14">
        <f t="shared" si="377"/>
        <v>0.70087172607030357</v>
      </c>
      <c r="AN198" s="14">
        <f t="shared" si="377"/>
        <v>0.68426549057272812</v>
      </c>
      <c r="AO198" s="14">
        <f t="shared" si="377"/>
        <v>0.51201034228161335</v>
      </c>
      <c r="AP198" s="14">
        <f t="shared" si="377"/>
        <v>1.1929568476011445</v>
      </c>
      <c r="AQ198" s="14">
        <f t="shared" si="377"/>
        <v>1.1908923345006945</v>
      </c>
      <c r="AR198" s="14">
        <f t="shared" si="378"/>
        <v>0.96026112672437458</v>
      </c>
      <c r="AS198" s="14">
        <f t="shared" si="378"/>
        <v>0.46325771412697703</v>
      </c>
      <c r="AT198" s="14">
        <f t="shared" si="378"/>
        <v>0.30882020057720488</v>
      </c>
      <c r="AU198" s="14">
        <f t="shared" si="378"/>
        <v>0.86244649707734211</v>
      </c>
    </row>
    <row r="199" spans="1:47" x14ac:dyDescent="0.2">
      <c r="A199" s="12"/>
      <c r="B199" s="12"/>
      <c r="C199" t="str">
        <f t="shared" si="379"/>
        <v>BAU</v>
      </c>
      <c r="D199" s="8">
        <v>88.215967816841697</v>
      </c>
      <c r="E199" s="8">
        <v>1302.566688296783</v>
      </c>
      <c r="F199" s="8">
        <v>0.49886388836289686</v>
      </c>
      <c r="G199" s="8">
        <v>24.238508869991044</v>
      </c>
      <c r="H199" s="8">
        <v>49.782926328865003</v>
      </c>
      <c r="I199" s="8">
        <v>8.2112156868502553E-2</v>
      </c>
      <c r="J199" s="8">
        <v>89.714114968297167</v>
      </c>
      <c r="K199" s="8">
        <v>13.998658272613058</v>
      </c>
      <c r="L199" s="8">
        <v>646.99397819211151</v>
      </c>
      <c r="M199" s="8">
        <v>5.4151110555806445</v>
      </c>
      <c r="N199" s="8">
        <v>0.75270800510924796</v>
      </c>
      <c r="O199" s="8">
        <v>65.473769883037122</v>
      </c>
      <c r="P199" s="8">
        <v>5.639520256135646E-3</v>
      </c>
      <c r="Q199" s="8">
        <v>5.5349143071419311</v>
      </c>
      <c r="R199" s="8">
        <v>0.48543070240247177</v>
      </c>
      <c r="S199" s="8">
        <v>0.49142749133333513</v>
      </c>
      <c r="T199" s="8">
        <v>3.899493684328608E-5</v>
      </c>
      <c r="U199" s="8">
        <v>1.5089422913513559</v>
      </c>
      <c r="V199" s="8">
        <v>5981.7233011709141</v>
      </c>
      <c r="W199" s="8">
        <v>0.72446730388750835</v>
      </c>
      <c r="Y199" s="12"/>
      <c r="Z199" s="12"/>
      <c r="AA199" t="str">
        <f t="shared" si="380"/>
        <v>BAU</v>
      </c>
      <c r="AB199" s="14">
        <f t="shared" si="382"/>
        <v>0.95391764662432821</v>
      </c>
      <c r="AC199" s="14">
        <f t="shared" si="377"/>
        <v>0.96259287858112219</v>
      </c>
      <c r="AD199" s="14">
        <f t="shared" si="377"/>
        <v>0.98294622020835998</v>
      </c>
      <c r="AE199" s="14">
        <f t="shared" si="377"/>
        <v>0.95999794658336357</v>
      </c>
      <c r="AF199" s="14">
        <f t="shared" si="377"/>
        <v>0.9584049007151203</v>
      </c>
      <c r="AG199" s="14">
        <f t="shared" si="377"/>
        <v>0.95247393760079879</v>
      </c>
      <c r="AH199" s="14">
        <f t="shared" si="377"/>
        <v>0.95375806390732687</v>
      </c>
      <c r="AI199" s="14">
        <f t="shared" si="377"/>
        <v>0.95989888465887219</v>
      </c>
      <c r="AJ199" s="14">
        <f t="shared" si="377"/>
        <v>0.95337043865657878</v>
      </c>
      <c r="AK199" s="14">
        <f t="shared" si="377"/>
        <v>0.97610131562971258</v>
      </c>
      <c r="AL199" s="14">
        <f t="shared" si="377"/>
        <v>0.96932864547845021</v>
      </c>
      <c r="AM199" s="14">
        <f t="shared" si="377"/>
        <v>0.95912708288542803</v>
      </c>
      <c r="AN199" s="14">
        <f t="shared" si="377"/>
        <v>0.97348513682563065</v>
      </c>
      <c r="AO199" s="14">
        <f t="shared" si="377"/>
        <v>0.9730132554139167</v>
      </c>
      <c r="AP199" s="14">
        <f t="shared" si="377"/>
        <v>0.97044187664845116</v>
      </c>
      <c r="AQ199" s="14">
        <f t="shared" si="377"/>
        <v>0.97051550952222676</v>
      </c>
      <c r="AR199" s="14">
        <f t="shared" si="378"/>
        <v>0.95495064348507175</v>
      </c>
      <c r="AS199" s="14">
        <f t="shared" si="378"/>
        <v>0.98794188975952169</v>
      </c>
      <c r="AT199" s="14">
        <f t="shared" si="378"/>
        <v>0.99518336602071245</v>
      </c>
      <c r="AU199" s="14">
        <f t="shared" si="378"/>
        <v>0.94899694638510357</v>
      </c>
    </row>
    <row r="200" spans="1:47" x14ac:dyDescent="0.2">
      <c r="A200" s="12"/>
      <c r="B200" s="12" t="str">
        <f t="shared" ref="B200" si="387">B126</f>
        <v>BT2</v>
      </c>
      <c r="C200" t="str">
        <f t="shared" si="379"/>
        <v>Ally-shoring</v>
      </c>
      <c r="D200" s="8">
        <v>72.448858945446105</v>
      </c>
      <c r="E200" s="8">
        <v>1171.7462746453066</v>
      </c>
      <c r="F200" s="8">
        <v>0.52886903536315544</v>
      </c>
      <c r="G200" s="8">
        <v>21.121686035223334</v>
      </c>
      <c r="H200" s="8">
        <v>48.574199945875598</v>
      </c>
      <c r="I200" s="8">
        <v>7.7358308476887946E-2</v>
      </c>
      <c r="J200" s="8">
        <v>73.50246641671481</v>
      </c>
      <c r="K200" s="8">
        <v>11.393065722741522</v>
      </c>
      <c r="L200" s="8">
        <v>586.70906123822726</v>
      </c>
      <c r="M200" s="8">
        <v>6.1633239917478484</v>
      </c>
      <c r="N200" s="8">
        <v>0.80134221299302189</v>
      </c>
      <c r="O200" s="8">
        <v>63.394157207847613</v>
      </c>
      <c r="P200" s="8">
        <v>5.3473738311490444E-3</v>
      </c>
      <c r="Q200" s="8">
        <v>5.1987899626582186</v>
      </c>
      <c r="R200" s="8">
        <v>0.40471553911359109</v>
      </c>
      <c r="S200" s="8">
        <v>0.41029257153960991</v>
      </c>
      <c r="T200" s="8">
        <v>3.5106351254051187E-5</v>
      </c>
      <c r="U200" s="8">
        <v>1.6384398958011845</v>
      </c>
      <c r="V200" s="8">
        <v>4895.8876121165886</v>
      </c>
      <c r="W200" s="8">
        <v>0.73805688914732737</v>
      </c>
      <c r="Y200" s="12"/>
      <c r="Z200" s="12" t="str">
        <f t="shared" ref="Z200" si="388">Z188</f>
        <v>BT2</v>
      </c>
      <c r="AA200" t="str">
        <f t="shared" si="380"/>
        <v>Ally-shoring</v>
      </c>
      <c r="AB200" s="14">
        <f t="shared" si="382"/>
        <v>0.78342103744015967</v>
      </c>
      <c r="AC200" s="14">
        <f t="shared" si="377"/>
        <v>0.86591698498936465</v>
      </c>
      <c r="AD200" s="14">
        <f t="shared" si="377"/>
        <v>1.0420674485006862</v>
      </c>
      <c r="AE200" s="14">
        <f t="shared" si="377"/>
        <v>0.83655208870117259</v>
      </c>
      <c r="AF200" s="14">
        <f t="shared" si="377"/>
        <v>0.9351348887952099</v>
      </c>
      <c r="AG200" s="14">
        <f t="shared" si="377"/>
        <v>0.89733086416321306</v>
      </c>
      <c r="AH200" s="14">
        <f t="shared" si="377"/>
        <v>0.78141070763270815</v>
      </c>
      <c r="AI200" s="14">
        <f t="shared" si="377"/>
        <v>0.78123137711707369</v>
      </c>
      <c r="AJ200" s="14">
        <f t="shared" si="377"/>
        <v>0.86453830163839718</v>
      </c>
      <c r="AK200" s="14">
        <f t="shared" si="377"/>
        <v>1.1109705036976694</v>
      </c>
      <c r="AL200" s="14">
        <f t="shared" si="377"/>
        <v>1.031959214745551</v>
      </c>
      <c r="AM200" s="14">
        <f t="shared" si="377"/>
        <v>0.92866277874883607</v>
      </c>
      <c r="AN200" s="14">
        <f t="shared" si="377"/>
        <v>0.92305527939373633</v>
      </c>
      <c r="AO200" s="14">
        <f t="shared" si="377"/>
        <v>0.91392409440776434</v>
      </c>
      <c r="AP200" s="14">
        <f t="shared" si="377"/>
        <v>0.80908130726463734</v>
      </c>
      <c r="AQ200" s="14">
        <f t="shared" si="377"/>
        <v>0.81028292300166294</v>
      </c>
      <c r="AR200" s="14">
        <f t="shared" si="378"/>
        <v>0.85972270849417332</v>
      </c>
      <c r="AS200" s="14">
        <f t="shared" si="378"/>
        <v>1.0727271786289321</v>
      </c>
      <c r="AT200" s="14">
        <f t="shared" si="378"/>
        <v>0.81453214536545815</v>
      </c>
      <c r="AU200" s="14">
        <f t="shared" si="378"/>
        <v>0.96679826722457485</v>
      </c>
    </row>
    <row r="201" spans="1:47" x14ac:dyDescent="0.2">
      <c r="A201" s="12"/>
      <c r="B201" s="12"/>
      <c r="C201" t="str">
        <f t="shared" si="379"/>
        <v>Reshoring</v>
      </c>
      <c r="D201" s="8">
        <v>70.992726005352111</v>
      </c>
      <c r="E201" s="8">
        <v>1139.6992711249675</v>
      </c>
      <c r="F201" s="8">
        <v>0.26570731518621937</v>
      </c>
      <c r="G201" s="8">
        <v>20.911201250382941</v>
      </c>
      <c r="H201" s="8">
        <v>37.162130957591756</v>
      </c>
      <c r="I201" s="8">
        <v>5.9615245466737139E-2</v>
      </c>
      <c r="J201" s="8">
        <v>71.9178080645694</v>
      </c>
      <c r="K201" s="8">
        <v>19.682529328240445</v>
      </c>
      <c r="L201" s="8">
        <v>483.57989683401223</v>
      </c>
      <c r="M201" s="8">
        <v>5.2833347702577553</v>
      </c>
      <c r="N201" s="8">
        <v>0.52225290664294199</v>
      </c>
      <c r="O201" s="8">
        <v>47.77285835320432</v>
      </c>
      <c r="P201" s="8">
        <v>3.902985474303618E-3</v>
      </c>
      <c r="Q201" s="8">
        <v>2.8731610092488209</v>
      </c>
      <c r="R201" s="8">
        <v>0.59822714283753675</v>
      </c>
      <c r="S201" s="8">
        <v>0.60450329662128532</v>
      </c>
      <c r="T201" s="8">
        <v>3.8976347986827621E-5</v>
      </c>
      <c r="U201" s="8">
        <v>0.70868755643334136</v>
      </c>
      <c r="V201" s="8">
        <v>1883.7832832898541</v>
      </c>
      <c r="W201" s="8">
        <v>0.64602409662105253</v>
      </c>
      <c r="Y201" s="12"/>
      <c r="Z201" s="12"/>
      <c r="AA201" t="str">
        <f t="shared" si="380"/>
        <v>Reshoring</v>
      </c>
      <c r="AB201" s="14">
        <f t="shared" si="382"/>
        <v>0.76767523833187801</v>
      </c>
      <c r="AC201" s="14">
        <f t="shared" si="382"/>
        <v>0.84223434543953912</v>
      </c>
      <c r="AD201" s="14">
        <f t="shared" si="382"/>
        <v>0.52354160570951991</v>
      </c>
      <c r="AE201" s="14">
        <f t="shared" si="382"/>
        <v>0.82821556262534668</v>
      </c>
      <c r="AF201" s="14">
        <f t="shared" si="382"/>
        <v>0.71543340372343756</v>
      </c>
      <c r="AG201" s="14">
        <f t="shared" si="382"/>
        <v>0.69151718522841921</v>
      </c>
      <c r="AH201" s="14">
        <f t="shared" si="382"/>
        <v>0.76456407561241946</v>
      </c>
      <c r="AI201" s="14">
        <f t="shared" si="382"/>
        <v>1.3496463433503645</v>
      </c>
      <c r="AJ201" s="14">
        <f t="shared" si="382"/>
        <v>0.71257352295364296</v>
      </c>
      <c r="AK201" s="14">
        <f t="shared" si="382"/>
        <v>0.95234796982530667</v>
      </c>
      <c r="AL201" s="14">
        <f t="shared" si="382"/>
        <v>0.67255124053039883</v>
      </c>
      <c r="AM201" s="14">
        <f t="shared" si="382"/>
        <v>0.69982593571839935</v>
      </c>
      <c r="AN201" s="14">
        <f t="shared" si="382"/>
        <v>0.67372722783416816</v>
      </c>
      <c r="AO201" s="14">
        <f t="shared" si="382"/>
        <v>0.50508889420929604</v>
      </c>
      <c r="AP201" s="14">
        <f t="shared" si="382"/>
        <v>1.1959372744329821</v>
      </c>
      <c r="AQ201" s="14">
        <f t="shared" si="382"/>
        <v>1.1938278490210221</v>
      </c>
      <c r="AR201" s="14">
        <f t="shared" ref="AR201:AU264" si="389">T201/T$187</f>
        <v>0.95449541924639691</v>
      </c>
      <c r="AS201" s="14">
        <f t="shared" si="389"/>
        <v>0.46399529509163018</v>
      </c>
      <c r="AT201" s="14">
        <f t="shared" si="389"/>
        <v>0.31340630355653104</v>
      </c>
      <c r="AU201" s="14">
        <f t="shared" si="389"/>
        <v>0.84624232411152289</v>
      </c>
    </row>
    <row r="202" spans="1:47" x14ac:dyDescent="0.2">
      <c r="A202" s="12"/>
      <c r="B202" s="12"/>
      <c r="C202" t="str">
        <f t="shared" si="379"/>
        <v>BAU</v>
      </c>
      <c r="D202" s="8">
        <v>87.831419017842038</v>
      </c>
      <c r="E202" s="8">
        <v>1295.1042973679491</v>
      </c>
      <c r="F202" s="8">
        <v>0.50298110658748874</v>
      </c>
      <c r="G202" s="8">
        <v>24.107912617333938</v>
      </c>
      <c r="H202" s="8">
        <v>50.049738893557972</v>
      </c>
      <c r="I202" s="8">
        <v>8.2442839047041847E-2</v>
      </c>
      <c r="J202" s="8">
        <v>89.328225263955815</v>
      </c>
      <c r="K202" s="8">
        <v>13.556080691346663</v>
      </c>
      <c r="L202" s="8">
        <v>649.65852180507636</v>
      </c>
      <c r="M202" s="8">
        <v>5.3721622416683692</v>
      </c>
      <c r="N202" s="8">
        <v>0.7533075926136743</v>
      </c>
      <c r="O202" s="8">
        <v>65.850414190852803</v>
      </c>
      <c r="P202" s="8">
        <v>5.6503735014511473E-3</v>
      </c>
      <c r="Q202" s="8">
        <v>5.3776186478609667</v>
      </c>
      <c r="R202" s="8">
        <v>0.48430421802473134</v>
      </c>
      <c r="S202" s="8">
        <v>0.49028915015494223</v>
      </c>
      <c r="T202" s="8">
        <v>3.8735200572307536E-5</v>
      </c>
      <c r="U202" s="8">
        <v>1.5249164801277375</v>
      </c>
      <c r="V202" s="8">
        <v>6080.3736694105992</v>
      </c>
      <c r="W202" s="8">
        <v>0.7118332642092764</v>
      </c>
      <c r="Y202" s="12"/>
      <c r="Z202" s="12"/>
      <c r="AA202" t="str">
        <f t="shared" si="380"/>
        <v>BAU</v>
      </c>
      <c r="AB202" s="14">
        <f t="shared" si="382"/>
        <v>0.94975935312676563</v>
      </c>
      <c r="AC202" s="14">
        <f t="shared" si="382"/>
        <v>0.95707819405109129</v>
      </c>
      <c r="AD202" s="14">
        <f t="shared" si="382"/>
        <v>0.99105866166993073</v>
      </c>
      <c r="AE202" s="14">
        <f t="shared" si="382"/>
        <v>0.95482551064455368</v>
      </c>
      <c r="AF202" s="14">
        <f t="shared" si="382"/>
        <v>0.96354149047452631</v>
      </c>
      <c r="AG202" s="14">
        <f t="shared" si="382"/>
        <v>0.95630974180689365</v>
      </c>
      <c r="AH202" s="14">
        <f t="shared" si="382"/>
        <v>0.94965563902775874</v>
      </c>
      <c r="AI202" s="14">
        <f t="shared" si="382"/>
        <v>0.92955099571413169</v>
      </c>
      <c r="AJ202" s="14">
        <f t="shared" si="382"/>
        <v>0.95729674585376512</v>
      </c>
      <c r="AK202" s="14">
        <f t="shared" si="382"/>
        <v>0.96835957343195955</v>
      </c>
      <c r="AL202" s="14">
        <f t="shared" si="382"/>
        <v>0.97010078731773763</v>
      </c>
      <c r="AM202" s="14">
        <f t="shared" si="382"/>
        <v>0.96464455586561526</v>
      </c>
      <c r="AN202" s="14">
        <f t="shared" si="382"/>
        <v>0.9753586070005924</v>
      </c>
      <c r="AO202" s="14">
        <f t="shared" si="382"/>
        <v>0.94536137988226454</v>
      </c>
      <c r="AP202" s="14">
        <f t="shared" si="382"/>
        <v>0.96818988144472951</v>
      </c>
      <c r="AQ202" s="14">
        <f t="shared" si="382"/>
        <v>0.9682674102843094</v>
      </c>
      <c r="AR202" s="14">
        <f t="shared" si="389"/>
        <v>0.94858993773231759</v>
      </c>
      <c r="AS202" s="14">
        <f t="shared" si="389"/>
        <v>0.99840058678032051</v>
      </c>
      <c r="AT202" s="14">
        <f t="shared" si="389"/>
        <v>1.0115958947488024</v>
      </c>
      <c r="AU202" s="14">
        <f t="shared" si="389"/>
        <v>0.93244731742212128</v>
      </c>
    </row>
    <row r="203" spans="1:47" x14ac:dyDescent="0.2">
      <c r="A203" s="12"/>
      <c r="B203" s="12" t="str">
        <f t="shared" ref="B203" si="390">B129</f>
        <v>BT3</v>
      </c>
      <c r="C203" t="str">
        <f t="shared" si="379"/>
        <v>Ally-shoring</v>
      </c>
      <c r="D203" s="8">
        <v>66.494918765561877</v>
      </c>
      <c r="E203" s="8">
        <v>1076.8000574071441</v>
      </c>
      <c r="F203" s="8">
        <v>0.43734202359637997</v>
      </c>
      <c r="G203" s="8">
        <v>19.441576167174905</v>
      </c>
      <c r="H203" s="8">
        <v>42.849636493588775</v>
      </c>
      <c r="I203" s="8">
        <v>6.9687516733209623E-2</v>
      </c>
      <c r="J203" s="8">
        <v>67.448955597390963</v>
      </c>
      <c r="K203" s="8">
        <v>10.601010605167316</v>
      </c>
      <c r="L203" s="8">
        <v>527.2423488787573</v>
      </c>
      <c r="M203" s="8">
        <v>5.5774618090530748</v>
      </c>
      <c r="N203" s="8">
        <v>0.8464483780312908</v>
      </c>
      <c r="O203" s="8">
        <v>55.737407582942595</v>
      </c>
      <c r="P203" s="8">
        <v>5.1435289604188587E-3</v>
      </c>
      <c r="Q203" s="8">
        <v>4.9462492813354579</v>
      </c>
      <c r="R203" s="8">
        <v>0.37622660914350264</v>
      </c>
      <c r="S203" s="8">
        <v>0.38134615629691088</v>
      </c>
      <c r="T203" s="8">
        <v>3.2522985046791326E-5</v>
      </c>
      <c r="U203" s="8">
        <v>1.3247259974013794</v>
      </c>
      <c r="V203" s="8">
        <v>3750.2261889368006</v>
      </c>
      <c r="W203" s="8">
        <v>0.74065734268420891</v>
      </c>
      <c r="Y203" s="12"/>
      <c r="Z203" s="12" t="str">
        <f t="shared" ref="Z203" si="391">Z191</f>
        <v>BT3</v>
      </c>
      <c r="AA203" t="str">
        <f t="shared" si="380"/>
        <v>Ally-shoring</v>
      </c>
      <c r="AB203" s="14">
        <f t="shared" si="382"/>
        <v>0.71903849145563459</v>
      </c>
      <c r="AC203" s="14">
        <f t="shared" si="382"/>
        <v>0.79575201502442749</v>
      </c>
      <c r="AD203" s="14">
        <f t="shared" si="382"/>
        <v>0.8617254105986113</v>
      </c>
      <c r="AE203" s="14">
        <f t="shared" si="382"/>
        <v>0.77000913294378182</v>
      </c>
      <c r="AF203" s="14">
        <f t="shared" si="382"/>
        <v>0.82492743271111024</v>
      </c>
      <c r="AG203" s="14">
        <f t="shared" si="382"/>
        <v>0.80835220990234091</v>
      </c>
      <c r="AH203" s="14">
        <f t="shared" si="382"/>
        <v>0.71705534102266455</v>
      </c>
      <c r="AI203" s="14">
        <f t="shared" si="382"/>
        <v>0.72691954171530038</v>
      </c>
      <c r="AJ203" s="14">
        <f t="shared" si="382"/>
        <v>0.77691182046768925</v>
      </c>
      <c r="AK203" s="14">
        <f t="shared" si="382"/>
        <v>1.0053658648571193</v>
      </c>
      <c r="AL203" s="14">
        <f t="shared" si="382"/>
        <v>1.0900464113244246</v>
      </c>
      <c r="AM203" s="14">
        <f t="shared" si="382"/>
        <v>0.81649883973572801</v>
      </c>
      <c r="AN203" s="14">
        <f t="shared" si="382"/>
        <v>0.8878678976908192</v>
      </c>
      <c r="AO203" s="14">
        <f t="shared" si="382"/>
        <v>0.86952856869181283</v>
      </c>
      <c r="AP203" s="14">
        <f t="shared" si="382"/>
        <v>0.75212806856949421</v>
      </c>
      <c r="AQ203" s="14">
        <f t="shared" si="382"/>
        <v>0.75311692103077488</v>
      </c>
      <c r="AR203" s="14">
        <f t="shared" si="389"/>
        <v>0.79645841262174266</v>
      </c>
      <c r="AS203" s="14">
        <f t="shared" si="389"/>
        <v>0.86733091966970666</v>
      </c>
      <c r="AT203" s="14">
        <f t="shared" si="389"/>
        <v>0.6239276767139309</v>
      </c>
      <c r="AU203" s="14">
        <f t="shared" si="389"/>
        <v>0.97020466314123599</v>
      </c>
    </row>
    <row r="204" spans="1:47" x14ac:dyDescent="0.2">
      <c r="A204" s="12"/>
      <c r="B204" s="12"/>
      <c r="C204" t="str">
        <f t="shared" si="379"/>
        <v>Reshoring</v>
      </c>
      <c r="D204" s="8">
        <v>67.536801828258916</v>
      </c>
      <c r="E204" s="8">
        <v>1079.6836193031124</v>
      </c>
      <c r="F204" s="8">
        <v>0.25473472798460201</v>
      </c>
      <c r="G204" s="8">
        <v>19.877454658214955</v>
      </c>
      <c r="H204" s="8">
        <v>34.132201261611151</v>
      </c>
      <c r="I204" s="8">
        <v>5.6025859960489373E-2</v>
      </c>
      <c r="J204" s="8">
        <v>68.410038403628889</v>
      </c>
      <c r="K204" s="8">
        <v>20.177109912710652</v>
      </c>
      <c r="L204" s="8">
        <v>446.53753139218577</v>
      </c>
      <c r="M204" s="8">
        <v>4.9018258163673218</v>
      </c>
      <c r="N204" s="8">
        <v>0.64708563881003534</v>
      </c>
      <c r="O204" s="8">
        <v>43.844750479238222</v>
      </c>
      <c r="P204" s="8">
        <v>4.0939700597762523E-3</v>
      </c>
      <c r="Q204" s="8">
        <v>3.0511656781678109</v>
      </c>
      <c r="R204" s="8">
        <v>0.57365147555609508</v>
      </c>
      <c r="S204" s="8">
        <v>0.57965162565084505</v>
      </c>
      <c r="T204" s="8">
        <v>3.7067070481822882E-5</v>
      </c>
      <c r="U204" s="8">
        <v>0.68258075019768805</v>
      </c>
      <c r="V204" s="8">
        <v>1514.2501858542344</v>
      </c>
      <c r="W204" s="8">
        <v>0.66871074579235834</v>
      </c>
      <c r="Y204" s="12"/>
      <c r="Z204" s="12"/>
      <c r="AA204" t="str">
        <f t="shared" si="380"/>
        <v>Reshoring</v>
      </c>
      <c r="AB204" s="14">
        <f t="shared" si="382"/>
        <v>0.73030482638140715</v>
      </c>
      <c r="AC204" s="14">
        <f t="shared" si="382"/>
        <v>0.79788295862289804</v>
      </c>
      <c r="AD204" s="14">
        <f t="shared" si="382"/>
        <v>0.50192155389312032</v>
      </c>
      <c r="AE204" s="14">
        <f t="shared" si="382"/>
        <v>0.78727267248751853</v>
      </c>
      <c r="AF204" s="14">
        <f t="shared" si="382"/>
        <v>0.65710217083714662</v>
      </c>
      <c r="AG204" s="14">
        <f t="shared" si="382"/>
        <v>0.64988149720017707</v>
      </c>
      <c r="AH204" s="14">
        <f t="shared" si="382"/>
        <v>0.72727269062095268</v>
      </c>
      <c r="AI204" s="14">
        <f t="shared" si="382"/>
        <v>1.3835601186680806</v>
      </c>
      <c r="AJ204" s="14">
        <f t="shared" si="382"/>
        <v>0.65799017692493345</v>
      </c>
      <c r="AK204" s="14">
        <f t="shared" si="382"/>
        <v>0.88357904006657295</v>
      </c>
      <c r="AL204" s="14">
        <f t="shared" si="382"/>
        <v>0.83330938626758977</v>
      </c>
      <c r="AM204" s="14">
        <f t="shared" si="382"/>
        <v>0.64228297380942767</v>
      </c>
      <c r="AN204" s="14">
        <f t="shared" si="382"/>
        <v>0.70669468727686402</v>
      </c>
      <c r="AO204" s="14">
        <f t="shared" si="382"/>
        <v>0.53638132129534044</v>
      </c>
      <c r="AP204" s="14">
        <f t="shared" si="382"/>
        <v>1.1468071791208059</v>
      </c>
      <c r="AQ204" s="14">
        <f t="shared" si="382"/>
        <v>1.144748518825399</v>
      </c>
      <c r="AR204" s="14">
        <f t="shared" si="389"/>
        <v>0.90773894444241821</v>
      </c>
      <c r="AS204" s="14">
        <f t="shared" si="389"/>
        <v>0.44690252246814</v>
      </c>
      <c r="AT204" s="14">
        <f t="shared" si="389"/>
        <v>0.2519268312964128</v>
      </c>
      <c r="AU204" s="14">
        <f t="shared" si="389"/>
        <v>0.87596010526155021</v>
      </c>
    </row>
    <row r="205" spans="1:47" x14ac:dyDescent="0.2">
      <c r="A205" s="12"/>
      <c r="B205" s="12"/>
      <c r="C205" t="str">
        <f t="shared" si="379"/>
        <v>BAU</v>
      </c>
      <c r="D205" s="8">
        <v>80.166254480940012</v>
      </c>
      <c r="E205" s="8">
        <v>1190.1030675891843</v>
      </c>
      <c r="F205" s="8">
        <v>0.42695547234993625</v>
      </c>
      <c r="G205" s="8">
        <v>22.159912950347767</v>
      </c>
      <c r="H205" s="8">
        <v>44.16727477319251</v>
      </c>
      <c r="I205" s="8">
        <v>7.3995365590117407E-2</v>
      </c>
      <c r="J205" s="8">
        <v>81.500136085672096</v>
      </c>
      <c r="K205" s="8">
        <v>12.445881806141866</v>
      </c>
      <c r="L205" s="8">
        <v>581.56334472635979</v>
      </c>
      <c r="M205" s="8">
        <v>4.9132930506242856</v>
      </c>
      <c r="N205" s="8">
        <v>0.80462208916548972</v>
      </c>
      <c r="O205" s="8">
        <v>57.887014546475427</v>
      </c>
      <c r="P205" s="8">
        <v>5.3859542123911256E-3</v>
      </c>
      <c r="Q205" s="8">
        <v>5.1036627807119928</v>
      </c>
      <c r="R205" s="8">
        <v>0.45960517681782337</v>
      </c>
      <c r="S205" s="8">
        <v>0.46517960546755011</v>
      </c>
      <c r="T205" s="8">
        <v>3.6119948547626083E-5</v>
      </c>
      <c r="U205" s="8">
        <v>1.2720199629590572</v>
      </c>
      <c r="V205" s="8">
        <v>4723.263260499577</v>
      </c>
      <c r="W205" s="8">
        <v>0.71768596979386723</v>
      </c>
      <c r="Y205" s="12"/>
      <c r="Z205" s="12"/>
      <c r="AA205" t="str">
        <f t="shared" si="380"/>
        <v>BAU</v>
      </c>
      <c r="AB205" s="14">
        <f t="shared" si="382"/>
        <v>0.86687259354134405</v>
      </c>
      <c r="AC205" s="14">
        <f t="shared" si="382"/>
        <v>0.87948259995566636</v>
      </c>
      <c r="AD205" s="14">
        <f t="shared" si="382"/>
        <v>0.84126006618934535</v>
      </c>
      <c r="AE205" s="14">
        <f t="shared" si="382"/>
        <v>0.87767242790821898</v>
      </c>
      <c r="AF205" s="14">
        <f t="shared" si="382"/>
        <v>0.85029418146749758</v>
      </c>
      <c r="AG205" s="14">
        <f t="shared" si="382"/>
        <v>0.85832183583603716</v>
      </c>
      <c r="AH205" s="14">
        <f t="shared" si="382"/>
        <v>0.8664345853350135</v>
      </c>
      <c r="AI205" s="14">
        <f t="shared" si="382"/>
        <v>0.85342379474212859</v>
      </c>
      <c r="AJ205" s="14">
        <f t="shared" si="382"/>
        <v>0.85695589102334069</v>
      </c>
      <c r="AK205" s="14">
        <f t="shared" si="382"/>
        <v>0.88564606737773421</v>
      </c>
      <c r="AL205" s="14">
        <f t="shared" si="382"/>
        <v>1.0361830012683657</v>
      </c>
      <c r="AM205" s="14">
        <f t="shared" si="382"/>
        <v>0.8479884921563321</v>
      </c>
      <c r="AN205" s="14">
        <f t="shared" si="382"/>
        <v>0.92971496426167721</v>
      </c>
      <c r="AO205" s="14">
        <f t="shared" si="382"/>
        <v>0.89720115998682581</v>
      </c>
      <c r="AP205" s="14">
        <f t="shared" si="382"/>
        <v>0.91881314490618149</v>
      </c>
      <c r="AQ205" s="14">
        <f t="shared" si="382"/>
        <v>0.91867880772152388</v>
      </c>
      <c r="AR205" s="14">
        <f t="shared" si="389"/>
        <v>0.88454478710463591</v>
      </c>
      <c r="AS205" s="14">
        <f t="shared" si="389"/>
        <v>0.8328229735626056</v>
      </c>
      <c r="AT205" s="14">
        <f t="shared" si="389"/>
        <v>0.78581251480920478</v>
      </c>
      <c r="AU205" s="14">
        <f t="shared" si="389"/>
        <v>0.94011391562201774</v>
      </c>
    </row>
    <row r="206" spans="1:47" x14ac:dyDescent="0.2">
      <c r="A206" s="12"/>
      <c r="B206" s="12" t="str">
        <f t="shared" ref="B206" si="392">B132</f>
        <v>BT4</v>
      </c>
      <c r="C206" t="str">
        <f t="shared" si="379"/>
        <v>Ally-shoring</v>
      </c>
      <c r="D206" s="8">
        <v>73.009554733742462</v>
      </c>
      <c r="E206" s="8">
        <v>1184.9464729469296</v>
      </c>
      <c r="F206" s="8">
        <v>0.52057013286549125</v>
      </c>
      <c r="G206" s="8">
        <v>21.350621489930642</v>
      </c>
      <c r="H206" s="8">
        <v>48.446928998223399</v>
      </c>
      <c r="I206" s="8">
        <v>7.7230899042098677E-2</v>
      </c>
      <c r="J206" s="8">
        <v>74.067762425506942</v>
      </c>
      <c r="K206" s="8">
        <v>11.837473289815133</v>
      </c>
      <c r="L206" s="8">
        <v>585.4761847039681</v>
      </c>
      <c r="M206" s="8">
        <v>6.2382419718568496</v>
      </c>
      <c r="N206" s="8">
        <v>0.79865145724817055</v>
      </c>
      <c r="O206" s="8">
        <v>63.171677602676041</v>
      </c>
      <c r="P206" s="8">
        <v>5.3454943196996514E-3</v>
      </c>
      <c r="Q206" s="8">
        <v>5.350317604079744</v>
      </c>
      <c r="R206" s="8">
        <v>0.40579872849072329</v>
      </c>
      <c r="S206" s="8">
        <v>0.41141541542542215</v>
      </c>
      <c r="T206" s="8">
        <v>3.5501835892571094E-5</v>
      </c>
      <c r="U206" s="8">
        <v>1.6055067676033019</v>
      </c>
      <c r="V206" s="8">
        <v>4763.0159517044003</v>
      </c>
      <c r="W206" s="8">
        <v>0.7560650409428763</v>
      </c>
      <c r="Y206" s="12"/>
      <c r="Z206" s="12" t="str">
        <f t="shared" ref="Z206" si="393">Z194</f>
        <v>BT4</v>
      </c>
      <c r="AA206" t="str">
        <f t="shared" si="380"/>
        <v>Ally-shoring</v>
      </c>
      <c r="AB206" s="14">
        <f t="shared" si="382"/>
        <v>0.78948408498223654</v>
      </c>
      <c r="AC206" s="14">
        <f t="shared" si="382"/>
        <v>0.87567189197045414</v>
      </c>
      <c r="AD206" s="14">
        <f t="shared" si="382"/>
        <v>1.0257155436379661</v>
      </c>
      <c r="AE206" s="14">
        <f t="shared" si="382"/>
        <v>0.84561937776577523</v>
      </c>
      <c r="AF206" s="14">
        <f t="shared" si="382"/>
        <v>0.932684709407547</v>
      </c>
      <c r="AG206" s="14">
        <f t="shared" si="382"/>
        <v>0.8958529567415926</v>
      </c>
      <c r="AH206" s="14">
        <f t="shared" si="382"/>
        <v>0.78742041554846531</v>
      </c>
      <c r="AI206" s="14">
        <f t="shared" si="382"/>
        <v>0.81170474961181449</v>
      </c>
      <c r="AJ206" s="14">
        <f t="shared" si="382"/>
        <v>0.86272161078516785</v>
      </c>
      <c r="AK206" s="14">
        <f t="shared" si="382"/>
        <v>1.1244748507365641</v>
      </c>
      <c r="AL206" s="14">
        <f t="shared" si="382"/>
        <v>1.0284940906818159</v>
      </c>
      <c r="AM206" s="14">
        <f t="shared" si="382"/>
        <v>0.92540366880158687</v>
      </c>
      <c r="AN206" s="14">
        <f t="shared" si="382"/>
        <v>0.92273084107675596</v>
      </c>
      <c r="AO206" s="14">
        <f t="shared" si="382"/>
        <v>0.94056197811890063</v>
      </c>
      <c r="AP206" s="14">
        <f t="shared" si="382"/>
        <v>0.81124674988437151</v>
      </c>
      <c r="AQ206" s="14">
        <f t="shared" si="382"/>
        <v>0.81250041678288454</v>
      </c>
      <c r="AR206" s="14">
        <f t="shared" si="389"/>
        <v>0.86940776867418668</v>
      </c>
      <c r="AS206" s="14">
        <f t="shared" si="389"/>
        <v>1.0511650439508917</v>
      </c>
      <c r="AT206" s="14">
        <f t="shared" si="389"/>
        <v>0.79242619702915207</v>
      </c>
      <c r="AU206" s="14">
        <f t="shared" si="389"/>
        <v>0.99038757342557482</v>
      </c>
    </row>
    <row r="207" spans="1:47" x14ac:dyDescent="0.2">
      <c r="A207" s="12"/>
      <c r="B207" s="12"/>
      <c r="C207" t="str">
        <f t="shared" si="379"/>
        <v>Reshoring</v>
      </c>
      <c r="D207" s="8">
        <v>71.740911099515145</v>
      </c>
      <c r="E207" s="8">
        <v>1152.9315363743438</v>
      </c>
      <c r="F207" s="8">
        <v>0.26543190589503668</v>
      </c>
      <c r="G207" s="8">
        <v>21.137743673293084</v>
      </c>
      <c r="H207" s="8">
        <v>37.42221012144585</v>
      </c>
      <c r="I207" s="8">
        <v>6.0028810856111524E-2</v>
      </c>
      <c r="J207" s="8">
        <v>72.676914636748577</v>
      </c>
      <c r="K207" s="8">
        <v>23.608132820426739</v>
      </c>
      <c r="L207" s="8">
        <v>485.06419095177836</v>
      </c>
      <c r="M207" s="8">
        <v>5.3541512149052544</v>
      </c>
      <c r="N207" s="8">
        <v>0.53070659497451866</v>
      </c>
      <c r="O207" s="8">
        <v>48.08743493435199</v>
      </c>
      <c r="P207" s="8">
        <v>3.9621463002374726E-3</v>
      </c>
      <c r="Q207" s="8">
        <v>2.9309551585439424</v>
      </c>
      <c r="R207" s="8">
        <v>0.59487014730241328</v>
      </c>
      <c r="S207" s="8">
        <v>0.60116716329124475</v>
      </c>
      <c r="T207" s="8">
        <v>3.9289785484851122E-5</v>
      </c>
      <c r="U207" s="8">
        <v>0.70585920483001918</v>
      </c>
      <c r="V207" s="8">
        <v>1845.0829347305212</v>
      </c>
      <c r="W207" s="8">
        <v>0.67022378764315582</v>
      </c>
      <c r="Y207" s="12"/>
      <c r="Z207" s="12"/>
      <c r="AA207" t="str">
        <f t="shared" si="380"/>
        <v>Reshoring</v>
      </c>
      <c r="AB207" s="14">
        <f t="shared" si="382"/>
        <v>0.77576568932307766</v>
      </c>
      <c r="AC207" s="14">
        <f t="shared" si="382"/>
        <v>0.85201294979890685</v>
      </c>
      <c r="AD207" s="14">
        <f t="shared" si="382"/>
        <v>0.52299894762563515</v>
      </c>
      <c r="AE207" s="14">
        <f t="shared" si="382"/>
        <v>0.83718807252578087</v>
      </c>
      <c r="AF207" s="14">
        <f t="shared" si="382"/>
        <v>0.72044036421356705</v>
      </c>
      <c r="AG207" s="14">
        <f t="shared" si="382"/>
        <v>0.69631440734381977</v>
      </c>
      <c r="AH207" s="14">
        <f t="shared" si="382"/>
        <v>0.77263419941441858</v>
      </c>
      <c r="AI207" s="14">
        <f t="shared" si="382"/>
        <v>1.6188280277932701</v>
      </c>
      <c r="AJ207" s="14">
        <f t="shared" si="382"/>
        <v>0.71476068725786757</v>
      </c>
      <c r="AK207" s="14">
        <f t="shared" si="382"/>
        <v>0.96511299423185237</v>
      </c>
      <c r="AL207" s="14">
        <f t="shared" si="382"/>
        <v>0.68343780238987428</v>
      </c>
      <c r="AM207" s="14">
        <f t="shared" si="382"/>
        <v>0.70443417683784659</v>
      </c>
      <c r="AN207" s="14">
        <f t="shared" si="382"/>
        <v>0.68393947676904465</v>
      </c>
      <c r="AO207" s="14">
        <f t="shared" si="382"/>
        <v>0.51524884795545656</v>
      </c>
      <c r="AP207" s="14">
        <f t="shared" si="382"/>
        <v>1.1892261846092804</v>
      </c>
      <c r="AQ207" s="14">
        <f t="shared" si="382"/>
        <v>1.1872393508280259</v>
      </c>
      <c r="AR207" s="14">
        <f t="shared" si="389"/>
        <v>0.96217121935431349</v>
      </c>
      <c r="AS207" s="14">
        <f t="shared" si="389"/>
        <v>0.46214350324782938</v>
      </c>
      <c r="AT207" s="14">
        <f t="shared" si="389"/>
        <v>0.30696770029684622</v>
      </c>
      <c r="AU207" s="14">
        <f t="shared" si="389"/>
        <v>0.87794207475617714</v>
      </c>
    </row>
    <row r="208" spans="1:47" x14ac:dyDescent="0.2">
      <c r="A208" s="12"/>
      <c r="B208" s="12"/>
      <c r="C208" t="str">
        <f t="shared" si="379"/>
        <v>BAU</v>
      </c>
      <c r="D208" s="8">
        <v>88.539055525563938</v>
      </c>
      <c r="E208" s="8">
        <v>1308.912554835603</v>
      </c>
      <c r="F208" s="8">
        <v>0.49717266720524511</v>
      </c>
      <c r="G208" s="8">
        <v>24.35951792858371</v>
      </c>
      <c r="H208" s="8">
        <v>49.907781983474749</v>
      </c>
      <c r="I208" s="8">
        <v>8.2334066218680238E-2</v>
      </c>
      <c r="J208" s="8">
        <v>90.045141919019116</v>
      </c>
      <c r="K208" s="8">
        <v>14.012277241107103</v>
      </c>
      <c r="L208" s="8">
        <v>648.6208640341415</v>
      </c>
      <c r="M208" s="8">
        <v>5.427836765038788</v>
      </c>
      <c r="N208" s="8">
        <v>0.74892826219230191</v>
      </c>
      <c r="O208" s="8">
        <v>65.606110322462811</v>
      </c>
      <c r="P208" s="8">
        <v>5.6456605147407668E-3</v>
      </c>
      <c r="Q208" s="8">
        <v>5.5308513515768389</v>
      </c>
      <c r="R208" s="8">
        <v>0.48607292970579885</v>
      </c>
      <c r="S208" s="8">
        <v>0.49209664902605105</v>
      </c>
      <c r="T208" s="8">
        <v>3.9152497548954321E-5</v>
      </c>
      <c r="U208" s="8">
        <v>1.5014408195831825</v>
      </c>
      <c r="V208" s="8">
        <v>5938.1106438631414</v>
      </c>
      <c r="W208" s="8">
        <v>0.72835886866888</v>
      </c>
      <c r="Y208" s="12"/>
      <c r="Z208" s="12"/>
      <c r="AA208" t="str">
        <f t="shared" si="380"/>
        <v>BAU</v>
      </c>
      <c r="AB208" s="14">
        <f t="shared" si="382"/>
        <v>0.95741133460831618</v>
      </c>
      <c r="AC208" s="14">
        <f t="shared" si="382"/>
        <v>0.9672824549333946</v>
      </c>
      <c r="AD208" s="14">
        <f t="shared" si="382"/>
        <v>0.97961388952011241</v>
      </c>
      <c r="AE208" s="14">
        <f t="shared" si="382"/>
        <v>0.96479066912211553</v>
      </c>
      <c r="AF208" s="14">
        <f t="shared" si="382"/>
        <v>0.9608085816572467</v>
      </c>
      <c r="AG208" s="14">
        <f t="shared" si="382"/>
        <v>0.95504801287314434</v>
      </c>
      <c r="AH208" s="14">
        <f t="shared" si="382"/>
        <v>0.95727723838431167</v>
      </c>
      <c r="AI208" s="14">
        <f t="shared" si="382"/>
        <v>0.96083274792012596</v>
      </c>
      <c r="AJ208" s="14">
        <f t="shared" si="382"/>
        <v>0.95576771733480437</v>
      </c>
      <c r="AK208" s="14">
        <f t="shared" si="382"/>
        <v>0.97839518949802673</v>
      </c>
      <c r="AL208" s="14">
        <f t="shared" si="382"/>
        <v>0.96446113635529651</v>
      </c>
      <c r="AM208" s="14">
        <f t="shared" si="382"/>
        <v>0.96106574167719894</v>
      </c>
      <c r="AN208" s="14">
        <f t="shared" si="382"/>
        <v>0.97454505863047702</v>
      </c>
      <c r="AO208" s="14">
        <f t="shared" si="382"/>
        <v>0.97229900594199781</v>
      </c>
      <c r="AP208" s="14">
        <f t="shared" si="382"/>
        <v>0.97172577621720746</v>
      </c>
      <c r="AQ208" s="14">
        <f t="shared" si="382"/>
        <v>0.9718370227272265</v>
      </c>
      <c r="AR208" s="14">
        <f t="shared" si="389"/>
        <v>0.95880916229407842</v>
      </c>
      <c r="AS208" s="14">
        <f t="shared" si="389"/>
        <v>0.98303049040574664</v>
      </c>
      <c r="AT208" s="14">
        <f t="shared" si="389"/>
        <v>0.98792749862006546</v>
      </c>
      <c r="AU208" s="14">
        <f t="shared" si="389"/>
        <v>0.95409459961854048</v>
      </c>
    </row>
    <row r="209" spans="1:47" x14ac:dyDescent="0.2">
      <c r="A209" s="12">
        <f t="shared" ref="A209:B209" si="394">A135</f>
        <v>2035</v>
      </c>
      <c r="B209" s="12" t="str">
        <f t="shared" si="394"/>
        <v>BT1</v>
      </c>
      <c r="C209" t="str">
        <f t="shared" si="379"/>
        <v>Ally-shoring</v>
      </c>
      <c r="D209" s="8">
        <v>72.41007173965103</v>
      </c>
      <c r="E209" s="8">
        <v>1174.1396627032934</v>
      </c>
      <c r="F209" s="8">
        <v>0.52324875434868068</v>
      </c>
      <c r="G209" s="8">
        <v>21.096377346892186</v>
      </c>
      <c r="H209" s="8">
        <v>48.345103637843344</v>
      </c>
      <c r="I209" s="8">
        <v>7.6998620929606978E-2</v>
      </c>
      <c r="J209" s="8">
        <v>73.463188908941291</v>
      </c>
      <c r="K209" s="8">
        <v>11.860269994780209</v>
      </c>
      <c r="L209" s="8">
        <v>584.23370833750414</v>
      </c>
      <c r="M209" s="8">
        <v>6.1355271204305435</v>
      </c>
      <c r="N209" s="8">
        <v>0.80894858171115147</v>
      </c>
      <c r="O209" s="8">
        <v>63.07139303908879</v>
      </c>
      <c r="P209" s="8">
        <v>5.3339756900576451E-3</v>
      </c>
      <c r="Q209" s="8">
        <v>5.3668075691009456</v>
      </c>
      <c r="R209" s="8">
        <v>0.40549851416510874</v>
      </c>
      <c r="S209" s="8">
        <v>0.41107533280611758</v>
      </c>
      <c r="T209" s="8">
        <v>3.5231928574427564E-5</v>
      </c>
      <c r="U209" s="8">
        <v>1.6183855173228809</v>
      </c>
      <c r="V209" s="8">
        <v>4811.8559368698116</v>
      </c>
      <c r="W209" s="8">
        <v>0.74790229015781085</v>
      </c>
      <c r="Y209" s="12">
        <f t="shared" ref="Y209" si="395">Y135</f>
        <v>2035</v>
      </c>
      <c r="Z209" s="12" t="str">
        <f t="shared" ref="Z209" si="396">Z197</f>
        <v>BT1</v>
      </c>
      <c r="AA209" t="str">
        <f t="shared" si="380"/>
        <v>Ally-shoring</v>
      </c>
      <c r="AB209" s="14">
        <f t="shared" si="382"/>
        <v>0.78300161450589001</v>
      </c>
      <c r="AC209" s="14">
        <f t="shared" si="382"/>
        <v>0.8676856915907224</v>
      </c>
      <c r="AD209" s="14">
        <f t="shared" si="382"/>
        <v>1.030993417871177</v>
      </c>
      <c r="AE209" s="14">
        <f t="shared" si="382"/>
        <v>0.83554970489287239</v>
      </c>
      <c r="AF209" s="14">
        <f t="shared" si="382"/>
        <v>0.93072440028950421</v>
      </c>
      <c r="AG209" s="14">
        <f t="shared" si="382"/>
        <v>0.89315860724620977</v>
      </c>
      <c r="AH209" s="14">
        <f t="shared" si="382"/>
        <v>0.78099314524821151</v>
      </c>
      <c r="AI209" s="14">
        <f t="shared" si="382"/>
        <v>0.81326793740051018</v>
      </c>
      <c r="AJ209" s="14">
        <f t="shared" si="382"/>
        <v>0.86089077421103755</v>
      </c>
      <c r="AK209" s="14">
        <f t="shared" si="382"/>
        <v>1.1059599762339252</v>
      </c>
      <c r="AL209" s="14">
        <f t="shared" si="382"/>
        <v>1.0417546082268307</v>
      </c>
      <c r="AM209" s="14">
        <f t="shared" si="382"/>
        <v>0.92393459742989548</v>
      </c>
      <c r="AN209" s="14">
        <f t="shared" si="382"/>
        <v>0.92074251330350387</v>
      </c>
      <c r="AO209" s="14">
        <f t="shared" si="382"/>
        <v>0.94346084044206924</v>
      </c>
      <c r="AP209" s="14">
        <f t="shared" si="382"/>
        <v>0.81064658069007822</v>
      </c>
      <c r="AQ209" s="14">
        <f t="shared" si="382"/>
        <v>0.81182879083119319</v>
      </c>
      <c r="AR209" s="14">
        <f t="shared" si="389"/>
        <v>0.86279798319925849</v>
      </c>
      <c r="AS209" s="14">
        <f t="shared" si="389"/>
        <v>1.0595970803572052</v>
      </c>
      <c r="AT209" s="14">
        <f t="shared" si="389"/>
        <v>0.80055173851379435</v>
      </c>
      <c r="AU209" s="14">
        <f t="shared" si="389"/>
        <v>0.97969499209366073</v>
      </c>
    </row>
    <row r="210" spans="1:47" x14ac:dyDescent="0.2">
      <c r="A210" s="12"/>
      <c r="B210" s="12"/>
      <c r="C210" t="str">
        <f t="shared" si="379"/>
        <v>Reshoring</v>
      </c>
      <c r="D210" s="8">
        <v>71.382466275495005</v>
      </c>
      <c r="E210" s="8">
        <v>1145.7232333204263</v>
      </c>
      <c r="F210" s="8">
        <v>0.26465278017505456</v>
      </c>
      <c r="G210" s="8">
        <v>21.049166371875884</v>
      </c>
      <c r="H210" s="8">
        <v>37.224611200662537</v>
      </c>
      <c r="I210" s="8">
        <v>5.9366741674469044E-2</v>
      </c>
      <c r="J210" s="8">
        <v>72.316343972716595</v>
      </c>
      <c r="K210" s="8">
        <v>23.863377654687874</v>
      </c>
      <c r="L210" s="8">
        <v>482.96458795284559</v>
      </c>
      <c r="M210" s="8">
        <v>5.1677548280410264</v>
      </c>
      <c r="N210" s="8">
        <v>0.53301696909500262</v>
      </c>
      <c r="O210" s="8">
        <v>47.851273524443897</v>
      </c>
      <c r="P210" s="8">
        <v>3.941055598345582E-3</v>
      </c>
      <c r="Q210" s="8">
        <v>2.9158269990434076</v>
      </c>
      <c r="R210" s="8">
        <v>0.59681389941833152</v>
      </c>
      <c r="S210" s="8">
        <v>0.6031054132352649</v>
      </c>
      <c r="T210" s="8">
        <v>3.9221055248809491E-5</v>
      </c>
      <c r="U210" s="8">
        <v>0.70677858557565443</v>
      </c>
      <c r="V210" s="8">
        <v>1858.541037570769</v>
      </c>
      <c r="W210" s="8">
        <v>0.65315049103016976</v>
      </c>
      <c r="Y210" s="12"/>
      <c r="Z210" s="12"/>
      <c r="AA210" t="str">
        <f t="shared" si="380"/>
        <v>Reshoring</v>
      </c>
      <c r="AB210" s="14">
        <f t="shared" si="382"/>
        <v>0.77188966946594828</v>
      </c>
      <c r="AC210" s="14">
        <f t="shared" si="382"/>
        <v>0.84668603544688359</v>
      </c>
      <c r="AD210" s="14">
        <f t="shared" si="382"/>
        <v>0.52146378202357735</v>
      </c>
      <c r="AE210" s="14">
        <f t="shared" si="382"/>
        <v>0.83367985228292241</v>
      </c>
      <c r="AF210" s="14">
        <f t="shared" si="382"/>
        <v>0.71663625328598302</v>
      </c>
      <c r="AG210" s="14">
        <f t="shared" si="382"/>
        <v>0.68863462319915258</v>
      </c>
      <c r="AH210" s="14">
        <f t="shared" si="382"/>
        <v>0.76880094331474635</v>
      </c>
      <c r="AI210" s="14">
        <f t="shared" si="382"/>
        <v>1.6363303645851852</v>
      </c>
      <c r="AJ210" s="14">
        <f t="shared" si="382"/>
        <v>0.71166684172055594</v>
      </c>
      <c r="AK210" s="14">
        <f t="shared" si="382"/>
        <v>0.93151409726014689</v>
      </c>
      <c r="AL210" s="14">
        <f t="shared" si="382"/>
        <v>0.6864130754061778</v>
      </c>
      <c r="AM210" s="14">
        <f t="shared" si="382"/>
        <v>0.70097464175104929</v>
      </c>
      <c r="AN210" s="14">
        <f t="shared" si="382"/>
        <v>0.68029883290494331</v>
      </c>
      <c r="AO210" s="14">
        <f t="shared" si="382"/>
        <v>0.512589384970629</v>
      </c>
      <c r="AP210" s="14">
        <f t="shared" si="382"/>
        <v>1.1931120089746852</v>
      </c>
      <c r="AQ210" s="14">
        <f t="shared" si="382"/>
        <v>1.1910671823294714</v>
      </c>
      <c r="AR210" s="14">
        <f t="shared" si="389"/>
        <v>0.96048807819681881</v>
      </c>
      <c r="AS210" s="14">
        <f t="shared" si="389"/>
        <v>0.46274544459207917</v>
      </c>
      <c r="AT210" s="14">
        <f t="shared" si="389"/>
        <v>0.30920673400176352</v>
      </c>
      <c r="AU210" s="14">
        <f t="shared" si="389"/>
        <v>0.85557735758604692</v>
      </c>
    </row>
    <row r="211" spans="1:47" x14ac:dyDescent="0.2">
      <c r="A211" s="12"/>
      <c r="B211" s="12"/>
      <c r="C211" t="str">
        <f t="shared" si="379"/>
        <v>BAU</v>
      </c>
      <c r="D211" s="8">
        <v>87.786504861995454</v>
      </c>
      <c r="E211" s="8">
        <v>1299.907883494589</v>
      </c>
      <c r="F211" s="8">
        <v>0.49868667282287632</v>
      </c>
      <c r="G211" s="8">
        <v>24.111448439299117</v>
      </c>
      <c r="H211" s="8">
        <v>49.811052937151274</v>
      </c>
      <c r="I211" s="8">
        <v>8.204535791638283E-2</v>
      </c>
      <c r="J211" s="8">
        <v>89.28014133838451</v>
      </c>
      <c r="K211" s="8">
        <v>14.015223400577009</v>
      </c>
      <c r="L211" s="8">
        <v>647.17722378048381</v>
      </c>
      <c r="M211" s="8">
        <v>5.4676520881264263</v>
      </c>
      <c r="N211" s="8">
        <v>0.75767325085962556</v>
      </c>
      <c r="O211" s="8">
        <v>65.51278482665569</v>
      </c>
      <c r="P211" s="8">
        <v>5.6363842820124996E-3</v>
      </c>
      <c r="Q211" s="8">
        <v>5.5462233021474781</v>
      </c>
      <c r="R211" s="8">
        <v>0.48478368173364123</v>
      </c>
      <c r="S211" s="8">
        <v>0.49077291254030136</v>
      </c>
      <c r="T211" s="8">
        <v>3.8886296648257777E-5</v>
      </c>
      <c r="U211" s="8">
        <v>1.5095433006728844</v>
      </c>
      <c r="V211" s="8">
        <v>5989.933849252192</v>
      </c>
      <c r="W211" s="8">
        <v>0.72181754666105935</v>
      </c>
      <c r="Y211" s="12"/>
      <c r="Z211" s="12"/>
      <c r="AA211" t="str">
        <f t="shared" si="380"/>
        <v>BAU</v>
      </c>
      <c r="AB211" s="14">
        <f t="shared" si="382"/>
        <v>0.94927367681548547</v>
      </c>
      <c r="AC211" s="14">
        <f t="shared" si="382"/>
        <v>0.9606280298013059</v>
      </c>
      <c r="AD211" s="14">
        <f t="shared" si="382"/>
        <v>0.9825970401027464</v>
      </c>
      <c r="AE211" s="14">
        <f t="shared" si="382"/>
        <v>0.95496555151275486</v>
      </c>
      <c r="AF211" s="14">
        <f t="shared" si="382"/>
        <v>0.95894638513979991</v>
      </c>
      <c r="AG211" s="14">
        <f t="shared" si="382"/>
        <v>0.95169909178771206</v>
      </c>
      <c r="AH211" s="14">
        <f t="shared" si="382"/>
        <v>0.94914445489832533</v>
      </c>
      <c r="AI211" s="14">
        <f t="shared" si="382"/>
        <v>0.96103476836623691</v>
      </c>
      <c r="AJ211" s="14">
        <f t="shared" si="382"/>
        <v>0.95364045805839226</v>
      </c>
      <c r="AK211" s="14">
        <f t="shared" si="382"/>
        <v>0.98557210403388174</v>
      </c>
      <c r="AL211" s="14">
        <f t="shared" si="382"/>
        <v>0.97572283141112492</v>
      </c>
      <c r="AM211" s="14">
        <f t="shared" si="382"/>
        <v>0.95969861388369904</v>
      </c>
      <c r="AN211" s="14">
        <f t="shared" si="382"/>
        <v>0.97294380989360463</v>
      </c>
      <c r="AO211" s="14">
        <f t="shared" si="382"/>
        <v>0.97500132630990299</v>
      </c>
      <c r="AP211" s="14">
        <f t="shared" si="382"/>
        <v>0.96914839449130141</v>
      </c>
      <c r="AQ211" s="14">
        <f t="shared" si="382"/>
        <v>0.96922278804846473</v>
      </c>
      <c r="AR211" s="14">
        <f t="shared" si="389"/>
        <v>0.95229014362152387</v>
      </c>
      <c r="AS211" s="14">
        <f t="shared" si="389"/>
        <v>0.9883353854473802</v>
      </c>
      <c r="AT211" s="14">
        <f t="shared" si="389"/>
        <v>0.99654936047832998</v>
      </c>
      <c r="AU211" s="14">
        <f t="shared" si="389"/>
        <v>0.9455259663932275</v>
      </c>
    </row>
    <row r="212" spans="1:47" x14ac:dyDescent="0.2">
      <c r="A212" s="12"/>
      <c r="B212" s="12" t="str">
        <f t="shared" ref="B212" si="397">B138</f>
        <v>BT2</v>
      </c>
      <c r="C212" t="str">
        <f t="shared" si="379"/>
        <v>Ally-shoring</v>
      </c>
      <c r="D212" s="8">
        <v>71.524980760533026</v>
      </c>
      <c r="E212" s="8">
        <v>1154.9299032007016</v>
      </c>
      <c r="F212" s="8">
        <v>0.53603260617012594</v>
      </c>
      <c r="G212" s="8">
        <v>20.776582241786226</v>
      </c>
      <c r="H212" s="8">
        <v>48.945620435210202</v>
      </c>
      <c r="I212" s="8">
        <v>7.7756095171013465E-2</v>
      </c>
      <c r="J212" s="8">
        <v>72.577715632249607</v>
      </c>
      <c r="K212" s="8">
        <v>10.797373161828487</v>
      </c>
      <c r="L212" s="8">
        <v>590.43360114219797</v>
      </c>
      <c r="M212" s="8">
        <v>5.988796307151782</v>
      </c>
      <c r="N212" s="8">
        <v>0.80563501739937726</v>
      </c>
      <c r="O212" s="8">
        <v>63.910870641835935</v>
      </c>
      <c r="P212" s="8">
        <v>5.3484074954750016E-3</v>
      </c>
      <c r="Q212" s="8">
        <v>4.9892398837697387</v>
      </c>
      <c r="R212" s="8">
        <v>0.40242433672346195</v>
      </c>
      <c r="S212" s="8">
        <v>0.40796159100837043</v>
      </c>
      <c r="T212" s="8">
        <v>3.4589198510158964E-5</v>
      </c>
      <c r="U212" s="8">
        <v>1.6665810971884272</v>
      </c>
      <c r="V212" s="8">
        <v>5017.0535243208897</v>
      </c>
      <c r="W212" s="8">
        <v>0.71459589053774386</v>
      </c>
      <c r="Y212" s="12"/>
      <c r="Z212" s="12" t="str">
        <f t="shared" ref="Z212:Z248" si="398">Z200</f>
        <v>BT2</v>
      </c>
      <c r="AA212" t="str">
        <f t="shared" si="380"/>
        <v>Ally-shoring</v>
      </c>
      <c r="AB212" s="14">
        <f t="shared" si="382"/>
        <v>0.77343074060694184</v>
      </c>
      <c r="AC212" s="14">
        <f t="shared" si="382"/>
        <v>0.85348973689405361</v>
      </c>
      <c r="AD212" s="14">
        <f t="shared" si="382"/>
        <v>1.0561823303595719</v>
      </c>
      <c r="AE212" s="14">
        <f t="shared" si="382"/>
        <v>0.82288380015938345</v>
      </c>
      <c r="AF212" s="14">
        <f t="shared" si="382"/>
        <v>0.94228535670568903</v>
      </c>
      <c r="AG212" s="14">
        <f t="shared" si="382"/>
        <v>0.90194505861782581</v>
      </c>
      <c r="AH212" s="14">
        <f t="shared" si="382"/>
        <v>0.77157960671731729</v>
      </c>
      <c r="AI212" s="14">
        <f t="shared" si="382"/>
        <v>0.74038427493881087</v>
      </c>
      <c r="AJ212" s="14">
        <f t="shared" si="382"/>
        <v>0.87002655402053619</v>
      </c>
      <c r="AK212" s="14">
        <f t="shared" si="382"/>
        <v>1.0795110006884996</v>
      </c>
      <c r="AL212" s="14">
        <f t="shared" si="382"/>
        <v>1.0374874385086454</v>
      </c>
      <c r="AM212" s="14">
        <f t="shared" si="382"/>
        <v>0.9362321282687166</v>
      </c>
      <c r="AN212" s="14">
        <f t="shared" si="382"/>
        <v>0.92323370890761058</v>
      </c>
      <c r="AO212" s="14">
        <f t="shared" si="382"/>
        <v>0.87708612490777971</v>
      </c>
      <c r="AP212" s="14">
        <f t="shared" si="382"/>
        <v>0.80450088263089659</v>
      </c>
      <c r="AQ212" s="14">
        <f t="shared" si="382"/>
        <v>0.80567949157412044</v>
      </c>
      <c r="AR212" s="14">
        <f t="shared" si="389"/>
        <v>0.84705810673972837</v>
      </c>
      <c r="AS212" s="14">
        <f t="shared" si="389"/>
        <v>1.0911519201435445</v>
      </c>
      <c r="AT212" s="14">
        <f t="shared" si="389"/>
        <v>0.83469060042653442</v>
      </c>
      <c r="AU212" s="14">
        <f t="shared" si="389"/>
        <v>0.93606614733432092</v>
      </c>
    </row>
    <row r="213" spans="1:47" x14ac:dyDescent="0.2">
      <c r="A213" s="12"/>
      <c r="B213" s="12"/>
      <c r="C213" t="str">
        <f t="shared" si="379"/>
        <v>Reshoring</v>
      </c>
      <c r="D213" s="8">
        <v>69.934231883165779</v>
      </c>
      <c r="E213" s="8">
        <v>1125.7145016337317</v>
      </c>
      <c r="F213" s="8">
        <v>0.26423237122112442</v>
      </c>
      <c r="G213" s="8">
        <v>20.691967401316617</v>
      </c>
      <c r="H213" s="8">
        <v>37.093884963012421</v>
      </c>
      <c r="I213" s="8">
        <v>5.9082026401256427E-2</v>
      </c>
      <c r="J213" s="8">
        <v>70.856313175897384</v>
      </c>
      <c r="K213" s="8">
        <v>14.213603814635851</v>
      </c>
      <c r="L213" s="8">
        <v>483.67668853945008</v>
      </c>
      <c r="M213" s="8">
        <v>5.0558517219578327</v>
      </c>
      <c r="N213" s="8">
        <v>0.5089536117099891</v>
      </c>
      <c r="O213" s="8">
        <v>47.686764211203261</v>
      </c>
      <c r="P213" s="8">
        <v>3.7946607456742815E-3</v>
      </c>
      <c r="Q213" s="8">
        <v>2.8211280687685831</v>
      </c>
      <c r="R213" s="8">
        <v>0.5994793141122261</v>
      </c>
      <c r="S213" s="8">
        <v>0.60575356706902317</v>
      </c>
      <c r="T213" s="8">
        <v>3.8634326694965585E-5</v>
      </c>
      <c r="U213" s="8">
        <v>0.70868451098125274</v>
      </c>
      <c r="V213" s="8">
        <v>1920.3900575497569</v>
      </c>
      <c r="W213" s="8">
        <v>0.62372779742482409</v>
      </c>
      <c r="Y213" s="12"/>
      <c r="Z213" s="12"/>
      <c r="AA213" t="str">
        <f t="shared" si="380"/>
        <v>Reshoring</v>
      </c>
      <c r="AB213" s="14">
        <f t="shared" si="382"/>
        <v>0.75622928079165019</v>
      </c>
      <c r="AC213" s="14">
        <f t="shared" si="382"/>
        <v>0.83189964270085304</v>
      </c>
      <c r="AD213" s="14">
        <f t="shared" si="382"/>
        <v>0.52063542101800631</v>
      </c>
      <c r="AE213" s="14">
        <f t="shared" si="382"/>
        <v>0.81953251838140773</v>
      </c>
      <c r="AF213" s="14">
        <f t="shared" si="382"/>
        <v>0.71411955376558389</v>
      </c>
      <c r="AG213" s="14">
        <f t="shared" si="382"/>
        <v>0.68533201993413073</v>
      </c>
      <c r="AH213" s="14">
        <f t="shared" si="382"/>
        <v>0.7532792369866903</v>
      </c>
      <c r="AI213" s="14">
        <f t="shared" si="382"/>
        <v>0.97463786764081495</v>
      </c>
      <c r="AJ213" s="14">
        <f t="shared" si="382"/>
        <v>0.71271614924350346</v>
      </c>
      <c r="AK213" s="14">
        <f t="shared" si="382"/>
        <v>0.9113429931129311</v>
      </c>
      <c r="AL213" s="14">
        <f t="shared" si="382"/>
        <v>0.65542456264777604</v>
      </c>
      <c r="AM213" s="14">
        <f t="shared" si="382"/>
        <v>0.69856474022868631</v>
      </c>
      <c r="AN213" s="14">
        <f t="shared" si="382"/>
        <v>0.65502838316620204</v>
      </c>
      <c r="AO213" s="14">
        <f t="shared" si="382"/>
        <v>0.49594173528397961</v>
      </c>
      <c r="AP213" s="14">
        <f t="shared" si="382"/>
        <v>1.1984405348070806</v>
      </c>
      <c r="AQ213" s="14">
        <f t="shared" si="382"/>
        <v>1.1962969963154373</v>
      </c>
      <c r="AR213" s="14">
        <f t="shared" si="389"/>
        <v>0.94611962794657123</v>
      </c>
      <c r="AS213" s="14">
        <f t="shared" si="389"/>
        <v>0.46399330115872173</v>
      </c>
      <c r="AT213" s="14">
        <f t="shared" si="389"/>
        <v>0.31949659743889752</v>
      </c>
      <c r="AU213" s="14">
        <f t="shared" si="389"/>
        <v>0.81703587167485792</v>
      </c>
    </row>
    <row r="214" spans="1:47" x14ac:dyDescent="0.2">
      <c r="A214" s="12"/>
      <c r="B214" s="12"/>
      <c r="C214" t="str">
        <f t="shared" si="379"/>
        <v>BAU</v>
      </c>
      <c r="D214" s="8">
        <v>86.835602775505365</v>
      </c>
      <c r="E214" s="8">
        <v>1281.6084921691272</v>
      </c>
      <c r="F214" s="8">
        <v>0.50778304712613254</v>
      </c>
      <c r="G214" s="8">
        <v>23.791027986585728</v>
      </c>
      <c r="H214" s="8">
        <v>50.424008370010036</v>
      </c>
      <c r="I214" s="8">
        <v>8.2793483239495202E-2</v>
      </c>
      <c r="J214" s="8">
        <v>88.326147262069</v>
      </c>
      <c r="K214" s="8">
        <v>12.957639684104659</v>
      </c>
      <c r="L214" s="8">
        <v>653.28140826529113</v>
      </c>
      <c r="M214" s="8">
        <v>5.3627364092508758</v>
      </c>
      <c r="N214" s="8">
        <v>0.75769475020218546</v>
      </c>
      <c r="O214" s="8">
        <v>66.375495918500235</v>
      </c>
      <c r="P214" s="8">
        <v>5.6561051518925912E-3</v>
      </c>
      <c r="Q214" s="8">
        <v>5.1675203592507719</v>
      </c>
      <c r="R214" s="8">
        <v>0.48179918143642175</v>
      </c>
      <c r="S214" s="8">
        <v>0.48775646186877869</v>
      </c>
      <c r="T214" s="8">
        <v>3.8259642210222163E-5</v>
      </c>
      <c r="U214" s="8">
        <v>1.5450887936774653</v>
      </c>
      <c r="V214" s="8">
        <v>6211.9466824591336</v>
      </c>
      <c r="W214" s="8">
        <v>0.69152365736144039</v>
      </c>
      <c r="Y214" s="12"/>
      <c r="Z214" s="12"/>
      <c r="AA214" t="str">
        <f t="shared" si="380"/>
        <v>BAU</v>
      </c>
      <c r="AB214" s="14">
        <f t="shared" si="382"/>
        <v>0.93899115877523542</v>
      </c>
      <c r="AC214" s="14">
        <f t="shared" si="382"/>
        <v>0.94710483445896865</v>
      </c>
      <c r="AD214" s="14">
        <f t="shared" si="382"/>
        <v>1.0005202591361551</v>
      </c>
      <c r="AE214" s="14">
        <f t="shared" si="382"/>
        <v>0.94227487906676966</v>
      </c>
      <c r="AF214" s="14">
        <f t="shared" si="382"/>
        <v>0.97074680616951303</v>
      </c>
      <c r="AG214" s="14">
        <f t="shared" si="382"/>
        <v>0.96037709879055866</v>
      </c>
      <c r="AH214" s="14">
        <f t="shared" si="382"/>
        <v>0.93900246616525618</v>
      </c>
      <c r="AI214" s="14">
        <f t="shared" si="382"/>
        <v>0.88851543043359549</v>
      </c>
      <c r="AJ214" s="14">
        <f t="shared" si="382"/>
        <v>0.96263520798818758</v>
      </c>
      <c r="AK214" s="14">
        <f t="shared" si="382"/>
        <v>0.96666051918742313</v>
      </c>
      <c r="AL214" s="14">
        <f t="shared" si="382"/>
        <v>0.9757505180153071</v>
      </c>
      <c r="AM214" s="14">
        <f t="shared" si="382"/>
        <v>0.97233649275293044</v>
      </c>
      <c r="AN214" s="14">
        <f t="shared" si="382"/>
        <v>0.97634799550543117</v>
      </c>
      <c r="AO214" s="14">
        <f t="shared" si="382"/>
        <v>0.90842703755762988</v>
      </c>
      <c r="AP214" s="14">
        <f t="shared" si="382"/>
        <v>0.96318197321848664</v>
      </c>
      <c r="AQ214" s="14">
        <f t="shared" si="382"/>
        <v>0.96326562811734529</v>
      </c>
      <c r="AR214" s="14">
        <f t="shared" si="389"/>
        <v>0.93694394467139219</v>
      </c>
      <c r="AS214" s="14">
        <f t="shared" si="389"/>
        <v>1.0116079000641784</v>
      </c>
      <c r="AT214" s="14">
        <f t="shared" si="389"/>
        <v>1.0334857862416933</v>
      </c>
      <c r="AU214" s="14">
        <f t="shared" si="389"/>
        <v>0.90584328052845486</v>
      </c>
    </row>
    <row r="215" spans="1:47" x14ac:dyDescent="0.2">
      <c r="A215" s="12"/>
      <c r="B215" s="12" t="str">
        <f t="shared" ref="B215" si="399">B141</f>
        <v>BT3</v>
      </c>
      <c r="C215" t="str">
        <f t="shared" si="379"/>
        <v>Ally-shoring</v>
      </c>
      <c r="D215" s="8">
        <v>55.04263997654229</v>
      </c>
      <c r="E215" s="8">
        <v>892.48309704665292</v>
      </c>
      <c r="F215" s="8">
        <v>0.28767969643723851</v>
      </c>
      <c r="G215" s="8">
        <v>16.129778325154401</v>
      </c>
      <c r="H215" s="8">
        <v>33.765469796566414</v>
      </c>
      <c r="I215" s="8">
        <v>5.7220275490551538E-2</v>
      </c>
      <c r="J215" s="8">
        <v>55.83104545029439</v>
      </c>
      <c r="K215" s="8">
        <v>8.292178843809193</v>
      </c>
      <c r="L215" s="8">
        <v>432.44900199466753</v>
      </c>
      <c r="M215" s="8">
        <v>4.4209333414554761</v>
      </c>
      <c r="N215" s="8">
        <v>0.90761384160179348</v>
      </c>
      <c r="O215" s="8">
        <v>43.574115863471533</v>
      </c>
      <c r="P215" s="8">
        <v>4.7471582596984628E-3</v>
      </c>
      <c r="Q215" s="8">
        <v>4.1454949442193048</v>
      </c>
      <c r="R215" s="8">
        <v>0.32299839226464383</v>
      </c>
      <c r="S215" s="8">
        <v>0.32727966750922405</v>
      </c>
      <c r="T215" s="8">
        <v>2.7459196027324119E-5</v>
      </c>
      <c r="U215" s="8">
        <v>0.81611997900100119</v>
      </c>
      <c r="V215" s="8">
        <v>1919.2790610595814</v>
      </c>
      <c r="W215" s="8">
        <v>0.70840978835426904</v>
      </c>
      <c r="Y215" s="12"/>
      <c r="Z215" s="12" t="str">
        <f t="shared" ref="Z215:Z251" si="400">Z203</f>
        <v>BT3</v>
      </c>
      <c r="AA215" t="str">
        <f t="shared" si="380"/>
        <v>Ally-shoring</v>
      </c>
      <c r="AB215" s="14">
        <f t="shared" si="382"/>
        <v>0.59520001752323581</v>
      </c>
      <c r="AC215" s="14">
        <f t="shared" si="382"/>
        <v>0.65954233375526927</v>
      </c>
      <c r="AD215" s="14">
        <f t="shared" si="382"/>
        <v>0.56683531688701683</v>
      </c>
      <c r="AE215" s="14">
        <f t="shared" si="382"/>
        <v>0.63884103407714254</v>
      </c>
      <c r="AF215" s="14">
        <f t="shared" si="382"/>
        <v>0.65004197451555124</v>
      </c>
      <c r="AG215" s="14">
        <f t="shared" si="382"/>
        <v>0.66373632340906275</v>
      </c>
      <c r="AH215" s="14">
        <f t="shared" si="382"/>
        <v>0.5935443919099217</v>
      </c>
      <c r="AI215" s="14">
        <f t="shared" si="382"/>
        <v>0.56860115223589591</v>
      </c>
      <c r="AJ215" s="14">
        <f t="shared" si="382"/>
        <v>0.63723018857191993</v>
      </c>
      <c r="AK215" s="14">
        <f t="shared" si="382"/>
        <v>0.7968957250578933</v>
      </c>
      <c r="AL215" s="14">
        <f t="shared" si="382"/>
        <v>1.1688145864340429</v>
      </c>
      <c r="AM215" s="14">
        <f t="shared" si="382"/>
        <v>0.6383184397675995</v>
      </c>
      <c r="AN215" s="14">
        <f t="shared" si="382"/>
        <v>0.81944700933517245</v>
      </c>
      <c r="AO215" s="14">
        <f t="shared" si="382"/>
        <v>0.72875952673233058</v>
      </c>
      <c r="AP215" s="14">
        <f t="shared" si="382"/>
        <v>0.64571763671398441</v>
      </c>
      <c r="AQ215" s="14">
        <f t="shared" si="382"/>
        <v>0.64634152315571458</v>
      </c>
      <c r="AR215" s="14">
        <f t="shared" si="389"/>
        <v>0.67245081127476358</v>
      </c>
      <c r="AS215" s="14">
        <f t="shared" si="389"/>
        <v>0.53433396289971757</v>
      </c>
      <c r="AT215" s="14">
        <f t="shared" si="389"/>
        <v>0.31931176019868057</v>
      </c>
      <c r="AU215" s="14">
        <f t="shared" si="389"/>
        <v>0.92796282500266825</v>
      </c>
    </row>
    <row r="216" spans="1:47" x14ac:dyDescent="0.2">
      <c r="A216" s="12"/>
      <c r="B216" s="12"/>
      <c r="C216" t="str">
        <f t="shared" si="379"/>
        <v>Reshoring</v>
      </c>
      <c r="D216" s="8">
        <v>59.713067817038599</v>
      </c>
      <c r="E216" s="8">
        <v>952.52921245763787</v>
      </c>
      <c r="F216" s="8">
        <v>0.23256481066244319</v>
      </c>
      <c r="G216" s="8">
        <v>17.642189693978839</v>
      </c>
      <c r="H216" s="8">
        <v>29.097000239438287</v>
      </c>
      <c r="I216" s="8">
        <v>4.9581406314820074E-2</v>
      </c>
      <c r="J216" s="8">
        <v>60.49570277393638</v>
      </c>
      <c r="K216" s="8">
        <v>12.623505032499601</v>
      </c>
      <c r="L216" s="8">
        <v>385.55748479130443</v>
      </c>
      <c r="M216" s="8">
        <v>4.0693304039481983</v>
      </c>
      <c r="N216" s="8">
        <v>0.82592974122395224</v>
      </c>
      <c r="O216" s="8">
        <v>37.296072216027788</v>
      </c>
      <c r="P216" s="8">
        <v>4.2392332963093462E-3</v>
      </c>
      <c r="Q216" s="8">
        <v>3.2499696391341506</v>
      </c>
      <c r="R216" s="8">
        <v>0.52535349163753542</v>
      </c>
      <c r="S216" s="8">
        <v>0.53081584981413377</v>
      </c>
      <c r="T216" s="8">
        <v>3.307900214574292E-5</v>
      </c>
      <c r="U216" s="8">
        <v>0.63149605792956476</v>
      </c>
      <c r="V216" s="8">
        <v>920.53481447836657</v>
      </c>
      <c r="W216" s="8">
        <v>0.67408163506694818</v>
      </c>
      <c r="Y216" s="12"/>
      <c r="Z216" s="12"/>
      <c r="AA216" t="str">
        <f t="shared" si="380"/>
        <v>Reshoring</v>
      </c>
      <c r="AB216" s="14">
        <f t="shared" si="382"/>
        <v>0.64570338606967737</v>
      </c>
      <c r="AC216" s="14">
        <f t="shared" si="382"/>
        <v>0.70391623307297146</v>
      </c>
      <c r="AD216" s="14">
        <f t="shared" ref="AD216:AQ279" si="401">F216/F$187</f>
        <v>0.45823862365404988</v>
      </c>
      <c r="AE216" s="14">
        <f t="shared" si="401"/>
        <v>0.69874207073944161</v>
      </c>
      <c r="AF216" s="14">
        <f t="shared" si="401"/>
        <v>0.5601660987417183</v>
      </c>
      <c r="AG216" s="14">
        <f t="shared" si="401"/>
        <v>0.57512796040773406</v>
      </c>
      <c r="AH216" s="14">
        <f t="shared" si="401"/>
        <v>0.64313474387806036</v>
      </c>
      <c r="AI216" s="14">
        <f t="shared" si="401"/>
        <v>0.86560355751295548</v>
      </c>
      <c r="AJ216" s="14">
        <f t="shared" si="401"/>
        <v>0.56813373971414005</v>
      </c>
      <c r="AK216" s="14">
        <f t="shared" si="401"/>
        <v>0.73351750689070827</v>
      </c>
      <c r="AL216" s="14">
        <f t="shared" si="401"/>
        <v>1.0636227486444521</v>
      </c>
      <c r="AM216" s="14">
        <f t="shared" si="401"/>
        <v>0.54635120310844787</v>
      </c>
      <c r="AN216" s="14">
        <f t="shared" si="401"/>
        <v>0.73176979921361085</v>
      </c>
      <c r="AO216" s="14">
        <f t="shared" si="401"/>
        <v>0.57133017118077356</v>
      </c>
      <c r="AP216" s="14">
        <f t="shared" si="401"/>
        <v>1.0502529522861723</v>
      </c>
      <c r="AQ216" s="14">
        <f t="shared" si="401"/>
        <v>1.048303206536326</v>
      </c>
      <c r="AR216" s="14">
        <f t="shared" si="389"/>
        <v>0.81007476719019345</v>
      </c>
      <c r="AS216" s="14">
        <f t="shared" si="389"/>
        <v>0.41345610923787962</v>
      </c>
      <c r="AT216" s="14">
        <f t="shared" si="389"/>
        <v>0.15315000194551082</v>
      </c>
      <c r="AU216" s="14">
        <f t="shared" si="389"/>
        <v>0.88299556082125297</v>
      </c>
    </row>
    <row r="217" spans="1:47" x14ac:dyDescent="0.2">
      <c r="A217" s="12"/>
      <c r="B217" s="12"/>
      <c r="C217" t="str">
        <f t="shared" si="379"/>
        <v>BAU</v>
      </c>
      <c r="D217" s="8">
        <v>65.781797474910022</v>
      </c>
      <c r="E217" s="8">
        <v>991.57459231429903</v>
      </c>
      <c r="F217" s="8">
        <v>0.30156557018239999</v>
      </c>
      <c r="G217" s="8">
        <v>18.414804351102415</v>
      </c>
      <c r="H217" s="8">
        <v>34.811114973137244</v>
      </c>
      <c r="I217" s="8">
        <v>6.0223143630562616E-2</v>
      </c>
      <c r="J217" s="8">
        <v>66.84021325270389</v>
      </c>
      <c r="K217" s="8">
        <v>9.6148714260406951</v>
      </c>
      <c r="L217" s="8">
        <v>472.3991214977778</v>
      </c>
      <c r="M217" s="8">
        <v>4.1005140987590574</v>
      </c>
      <c r="N217" s="8">
        <v>0.87769811386460017</v>
      </c>
      <c r="O217" s="8">
        <v>45.206679120049984</v>
      </c>
      <c r="P217" s="8">
        <v>4.8931864156635486E-3</v>
      </c>
      <c r="Q217" s="8">
        <v>4.2672929575775189</v>
      </c>
      <c r="R217" s="8">
        <v>0.41193237997068372</v>
      </c>
      <c r="S217" s="8">
        <v>0.41675151141230005</v>
      </c>
      <c r="T217" s="8">
        <v>3.102827970382495E-5</v>
      </c>
      <c r="U217" s="8">
        <v>0.85950585969811644</v>
      </c>
      <c r="V217" s="8">
        <v>2549.4642803260049</v>
      </c>
      <c r="W217" s="8">
        <v>0.69425162297793275</v>
      </c>
      <c r="Y217" s="12"/>
      <c r="Z217" s="12"/>
      <c r="AA217" t="str">
        <f t="shared" si="380"/>
        <v>BAU</v>
      </c>
      <c r="AB217" s="14">
        <f t="shared" ref="AB217:AF280" si="402">D217/D$187</f>
        <v>0.71132720062959376</v>
      </c>
      <c r="AC217" s="14">
        <f t="shared" si="402"/>
        <v>0.73277065175971234</v>
      </c>
      <c r="AD217" s="14">
        <f t="shared" si="401"/>
        <v>0.59419561982834335</v>
      </c>
      <c r="AE217" s="14">
        <f t="shared" si="401"/>
        <v>0.72934248796465828</v>
      </c>
      <c r="AF217" s="14">
        <f t="shared" si="401"/>
        <v>0.67017239945309737</v>
      </c>
      <c r="AG217" s="14">
        <f t="shared" si="401"/>
        <v>0.6985686034329901</v>
      </c>
      <c r="AH217" s="14">
        <f t="shared" si="401"/>
        <v>0.71058375157107923</v>
      </c>
      <c r="AI217" s="14">
        <f t="shared" si="401"/>
        <v>0.65929921127163404</v>
      </c>
      <c r="AJ217" s="14">
        <f t="shared" si="401"/>
        <v>0.69609822172037339</v>
      </c>
      <c r="AK217" s="14">
        <f t="shared" si="401"/>
        <v>0.73913852651868173</v>
      </c>
      <c r="AL217" s="14">
        <f t="shared" si="401"/>
        <v>1.1302894589620867</v>
      </c>
      <c r="AM217" s="14">
        <f t="shared" si="401"/>
        <v>0.66223390449042285</v>
      </c>
      <c r="AN217" s="14">
        <f t="shared" si="401"/>
        <v>0.84465416046392383</v>
      </c>
      <c r="AO217" s="14">
        <f t="shared" si="401"/>
        <v>0.75017107439219288</v>
      </c>
      <c r="AP217" s="14">
        <f t="shared" si="401"/>
        <v>0.8235087519033234</v>
      </c>
      <c r="AQ217" s="14">
        <f t="shared" si="401"/>
        <v>0.82303862233079428</v>
      </c>
      <c r="AR217" s="14">
        <f t="shared" si="389"/>
        <v>0.75985443414057041</v>
      </c>
      <c r="AS217" s="14">
        <f t="shared" si="389"/>
        <v>0.56273977351981952</v>
      </c>
      <c r="AT217" s="14">
        <f t="shared" si="389"/>
        <v>0.42415610289893491</v>
      </c>
      <c r="AU217" s="14">
        <f t="shared" si="389"/>
        <v>0.90941670754994097</v>
      </c>
    </row>
    <row r="218" spans="1:47" x14ac:dyDescent="0.2">
      <c r="A218" s="12"/>
      <c r="B218" s="12" t="str">
        <f t="shared" ref="B218" si="403">B144</f>
        <v>BT4</v>
      </c>
      <c r="C218" t="str">
        <f t="shared" si="379"/>
        <v>Ally-shoring</v>
      </c>
      <c r="D218" s="8">
        <v>72.835098331563884</v>
      </c>
      <c r="E218" s="8">
        <v>1185.0744465573998</v>
      </c>
      <c r="F218" s="8">
        <v>0.51821619974412492</v>
      </c>
      <c r="G218" s="8">
        <v>21.29853623803784</v>
      </c>
      <c r="H218" s="8">
        <v>48.618698533489948</v>
      </c>
      <c r="I218" s="8">
        <v>7.7427062225309956E-2</v>
      </c>
      <c r="J218" s="8">
        <v>73.89727691549767</v>
      </c>
      <c r="K218" s="8">
        <v>11.864453290399444</v>
      </c>
      <c r="L218" s="8">
        <v>587.25073558104884</v>
      </c>
      <c r="M218" s="8">
        <v>6.159845865818629</v>
      </c>
      <c r="N218" s="8">
        <v>0.80222999344542578</v>
      </c>
      <c r="O218" s="8">
        <v>63.366135214040497</v>
      </c>
      <c r="P218" s="8">
        <v>5.3485353159246031E-3</v>
      </c>
      <c r="Q218" s="8">
        <v>5.3582885636591193</v>
      </c>
      <c r="R218" s="8">
        <v>0.40536712617846637</v>
      </c>
      <c r="S218" s="8">
        <v>0.41099401713196654</v>
      </c>
      <c r="T218" s="8">
        <v>3.5496334759915718E-5</v>
      </c>
      <c r="U218" s="8">
        <v>1.5958074561205835</v>
      </c>
      <c r="V218" s="8">
        <v>4728.7766476164097</v>
      </c>
      <c r="W218" s="8">
        <v>0.75634411777802335</v>
      </c>
      <c r="Y218" s="12"/>
      <c r="Z218" s="12" t="str">
        <f t="shared" ref="Z218:Z254" si="404">Z206</f>
        <v>BT4</v>
      </c>
      <c r="AA218" t="str">
        <f t="shared" si="380"/>
        <v>Ally-shoring</v>
      </c>
      <c r="AB218" s="14">
        <f t="shared" si="402"/>
        <v>0.78759761199187883</v>
      </c>
      <c r="AC218" s="14">
        <f t="shared" si="402"/>
        <v>0.87576646408502745</v>
      </c>
      <c r="AD218" s="14">
        <f t="shared" si="401"/>
        <v>1.0210774254693744</v>
      </c>
      <c r="AE218" s="14">
        <f t="shared" si="401"/>
        <v>0.84355647302470549</v>
      </c>
      <c r="AF218" s="14">
        <f t="shared" si="401"/>
        <v>0.93599156130503314</v>
      </c>
      <c r="AG218" s="14">
        <f t="shared" si="401"/>
        <v>0.89812838496867919</v>
      </c>
      <c r="AH218" s="14">
        <f t="shared" si="401"/>
        <v>0.78560797020462891</v>
      </c>
      <c r="AI218" s="14">
        <f t="shared" si="401"/>
        <v>0.81355478923451474</v>
      </c>
      <c r="AJ218" s="14">
        <f t="shared" si="401"/>
        <v>0.86533647955539705</v>
      </c>
      <c r="AK218" s="14">
        <f t="shared" si="401"/>
        <v>1.1103435538049358</v>
      </c>
      <c r="AL218" s="14">
        <f t="shared" si="401"/>
        <v>1.0331024881232349</v>
      </c>
      <c r="AM218" s="14">
        <f t="shared" si="401"/>
        <v>0.92825228377924962</v>
      </c>
      <c r="AN218" s="14">
        <f t="shared" si="401"/>
        <v>0.92325577307303919</v>
      </c>
      <c r="AO218" s="14">
        <f t="shared" si="401"/>
        <v>0.94196323727102393</v>
      </c>
      <c r="AP218" s="14">
        <f t="shared" si="401"/>
        <v>0.81038391826741885</v>
      </c>
      <c r="AQ218" s="14">
        <f t="shared" si="401"/>
        <v>0.81166820127460015</v>
      </c>
      <c r="AR218" s="14">
        <f t="shared" si="389"/>
        <v>0.8692730509237705</v>
      </c>
      <c r="AS218" s="14">
        <f t="shared" si="389"/>
        <v>1.044814664502635</v>
      </c>
      <c r="AT218" s="14">
        <f t="shared" si="389"/>
        <v>0.78672978076632971</v>
      </c>
      <c r="AU218" s="14">
        <f t="shared" si="389"/>
        <v>0.99075314280729876</v>
      </c>
    </row>
    <row r="219" spans="1:47" x14ac:dyDescent="0.2">
      <c r="A219" s="12"/>
      <c r="B219" s="12"/>
      <c r="C219" t="str">
        <f t="shared" si="379"/>
        <v>Reshoring</v>
      </c>
      <c r="D219" s="8">
        <v>71.7224752123809</v>
      </c>
      <c r="E219" s="8">
        <v>1156.2837691695454</v>
      </c>
      <c r="F219" s="8">
        <v>0.26395728830348775</v>
      </c>
      <c r="G219" s="8">
        <v>21.223231896391304</v>
      </c>
      <c r="H219" s="8">
        <v>37.63597813358512</v>
      </c>
      <c r="I219" s="8">
        <v>5.9953447360976762E-2</v>
      </c>
      <c r="J219" s="8">
        <v>72.668339138580038</v>
      </c>
      <c r="K219" s="8">
        <v>23.604667812420601</v>
      </c>
      <c r="L219" s="8">
        <v>486.61558227837713</v>
      </c>
      <c r="M219" s="8">
        <v>5.2102974494626828</v>
      </c>
      <c r="N219" s="8">
        <v>0.53024644177824054</v>
      </c>
      <c r="O219" s="8">
        <v>48.345171074108848</v>
      </c>
      <c r="P219" s="8">
        <v>3.9377551635084839E-3</v>
      </c>
      <c r="Q219" s="8">
        <v>2.9537891548198774</v>
      </c>
      <c r="R219" s="8">
        <v>0.59318220346773265</v>
      </c>
      <c r="S219" s="8">
        <v>0.59950852137864796</v>
      </c>
      <c r="T219" s="8">
        <v>3.9386830049728433E-5</v>
      </c>
      <c r="U219" s="8">
        <v>0.70345695985653378</v>
      </c>
      <c r="V219" s="8">
        <v>1836.4330382022624</v>
      </c>
      <c r="W219" s="8">
        <v>0.67724806389263781</v>
      </c>
      <c r="Y219" s="12"/>
      <c r="Z219" s="12"/>
      <c r="AA219" t="str">
        <f t="shared" si="380"/>
        <v>Reshoring</v>
      </c>
      <c r="AB219" s="14">
        <f t="shared" si="402"/>
        <v>0.77556633405323527</v>
      </c>
      <c r="AC219" s="14">
        <f t="shared" si="402"/>
        <v>0.85449023978720418</v>
      </c>
      <c r="AD219" s="14">
        <f t="shared" si="401"/>
        <v>0.52009340601062182</v>
      </c>
      <c r="AE219" s="14">
        <f t="shared" si="401"/>
        <v>0.84057394576870792</v>
      </c>
      <c r="AF219" s="14">
        <f t="shared" si="401"/>
        <v>0.72455575729225019</v>
      </c>
      <c r="AG219" s="14">
        <f t="shared" si="401"/>
        <v>0.69544021565649972</v>
      </c>
      <c r="AH219" s="14">
        <f t="shared" si="401"/>
        <v>0.77254303259487012</v>
      </c>
      <c r="AI219" s="14">
        <f t="shared" si="401"/>
        <v>1.6185904294995155</v>
      </c>
      <c r="AJ219" s="14">
        <f t="shared" si="401"/>
        <v>0.71704672187244067</v>
      </c>
      <c r="AK219" s="14">
        <f t="shared" si="401"/>
        <v>0.93918262119507523</v>
      </c>
      <c r="AL219" s="14">
        <f t="shared" si="401"/>
        <v>0.6828452224366478</v>
      </c>
      <c r="AM219" s="14">
        <f t="shared" si="401"/>
        <v>0.70820976074451258</v>
      </c>
      <c r="AN219" s="14">
        <f t="shared" si="401"/>
        <v>0.67972911702255401</v>
      </c>
      <c r="AO219" s="14">
        <f t="shared" si="401"/>
        <v>0.51926296268563188</v>
      </c>
      <c r="AP219" s="14">
        <f t="shared" si="401"/>
        <v>1.1858517557268515</v>
      </c>
      <c r="AQ219" s="14">
        <f t="shared" si="401"/>
        <v>1.1839637145860418</v>
      </c>
      <c r="AR219" s="14">
        <f t="shared" si="389"/>
        <v>0.9645477527501426</v>
      </c>
      <c r="AS219" s="14">
        <f t="shared" si="389"/>
        <v>0.46057069396786343</v>
      </c>
      <c r="AT219" s="14">
        <f t="shared" si="389"/>
        <v>0.30552861113987395</v>
      </c>
      <c r="AU219" s="14">
        <f t="shared" si="389"/>
        <v>0.88714334122542127</v>
      </c>
    </row>
    <row r="220" spans="1:47" x14ac:dyDescent="0.2">
      <c r="A220" s="12"/>
      <c r="B220" s="12"/>
      <c r="C220" t="str">
        <f t="shared" si="379"/>
        <v>BAU</v>
      </c>
      <c r="D220" s="8">
        <v>88.451618747624693</v>
      </c>
      <c r="E220" s="8">
        <v>1312.9863544188368</v>
      </c>
      <c r="F220" s="8">
        <v>0.49535266108720249</v>
      </c>
      <c r="G220" s="8">
        <v>24.360118558692477</v>
      </c>
      <c r="H220" s="8">
        <v>50.06714556174493</v>
      </c>
      <c r="I220" s="8">
        <v>8.2500859831423856E-2</v>
      </c>
      <c r="J220" s="8">
        <v>89.961321353992815</v>
      </c>
      <c r="K220" s="8">
        <v>14.047426660051228</v>
      </c>
      <c r="L220" s="8">
        <v>650.50980186167885</v>
      </c>
      <c r="M220" s="8">
        <v>5.4958223471324903</v>
      </c>
      <c r="N220" s="8">
        <v>0.75026242283971956</v>
      </c>
      <c r="O220" s="8">
        <v>65.78553732782899</v>
      </c>
      <c r="P220" s="8">
        <v>5.649979737957625E-3</v>
      </c>
      <c r="Q220" s="8">
        <v>5.540147908063652</v>
      </c>
      <c r="R220" s="8">
        <v>0.48615413121150758</v>
      </c>
      <c r="S220" s="8">
        <v>0.49219895476309078</v>
      </c>
      <c r="T220" s="8">
        <v>3.9210105313616652E-5</v>
      </c>
      <c r="U220" s="8">
        <v>1.494652814148467</v>
      </c>
      <c r="V220" s="8">
        <v>5903.0351503405091</v>
      </c>
      <c r="W220" s="8">
        <v>0.72987815778278586</v>
      </c>
      <c r="Y220" s="12"/>
      <c r="Z220" s="12"/>
      <c r="AA220" t="str">
        <f t="shared" si="380"/>
        <v>BAU</v>
      </c>
      <c r="AB220" s="14">
        <f t="shared" si="402"/>
        <v>0.95646584268089785</v>
      </c>
      <c r="AC220" s="14">
        <f t="shared" si="402"/>
        <v>0.97029298061535807</v>
      </c>
      <c r="AD220" s="14">
        <f t="shared" si="401"/>
        <v>0.97602780486612628</v>
      </c>
      <c r="AE220" s="14">
        <f t="shared" si="401"/>
        <v>0.96481445786564612</v>
      </c>
      <c r="AF220" s="14">
        <f t="shared" si="401"/>
        <v>0.9638765980570998</v>
      </c>
      <c r="AG220" s="14">
        <f t="shared" si="401"/>
        <v>0.95698276376942137</v>
      </c>
      <c r="AH220" s="14">
        <f t="shared" si="401"/>
        <v>0.9563861351298979</v>
      </c>
      <c r="AI220" s="14">
        <f t="shared" si="401"/>
        <v>0.96324297091320243</v>
      </c>
      <c r="AJ220" s="14">
        <f t="shared" si="401"/>
        <v>0.95855113966319516</v>
      </c>
      <c r="AK220" s="14">
        <f t="shared" si="401"/>
        <v>0.99064993652802991</v>
      </c>
      <c r="AL220" s="14">
        <f t="shared" si="401"/>
        <v>0.96617925297480067</v>
      </c>
      <c r="AM220" s="14">
        <f t="shared" si="401"/>
        <v>0.96369417288797476</v>
      </c>
      <c r="AN220" s="14">
        <f t="shared" si="401"/>
        <v>0.97529063616425193</v>
      </c>
      <c r="AO220" s="14">
        <f t="shared" si="401"/>
        <v>0.97393329911970816</v>
      </c>
      <c r="AP220" s="14">
        <f t="shared" si="401"/>
        <v>0.97188810905111489</v>
      </c>
      <c r="AQ220" s="14">
        <f t="shared" si="401"/>
        <v>0.97203906536069984</v>
      </c>
      <c r="AR220" s="14">
        <f t="shared" si="389"/>
        <v>0.9602199242131223</v>
      </c>
      <c r="AS220" s="14">
        <f t="shared" si="389"/>
        <v>0.97858621513073596</v>
      </c>
      <c r="AT220" s="14">
        <f t="shared" si="389"/>
        <v>0.98209196495339479</v>
      </c>
      <c r="AU220" s="14">
        <f t="shared" si="389"/>
        <v>0.95608475255164882</v>
      </c>
    </row>
    <row r="221" spans="1:47" x14ac:dyDescent="0.2">
      <c r="A221" s="12">
        <f t="shared" ref="A221:B221" si="405">A147</f>
        <v>2040</v>
      </c>
      <c r="B221" s="12" t="str">
        <f t="shared" si="405"/>
        <v>BT1</v>
      </c>
      <c r="C221" t="str">
        <f t="shared" si="379"/>
        <v>Ally-shoring</v>
      </c>
      <c r="D221" s="8">
        <v>71.866460440245234</v>
      </c>
      <c r="E221" s="8">
        <v>1164.5794395758476</v>
      </c>
      <c r="F221" s="8">
        <v>0.52278167814892573</v>
      </c>
      <c r="G221" s="8">
        <v>20.920411517073216</v>
      </c>
      <c r="H221" s="8">
        <v>48.36600311899857</v>
      </c>
      <c r="I221" s="8">
        <v>7.6898629715261346E-2</v>
      </c>
      <c r="J221" s="8">
        <v>72.908310105019524</v>
      </c>
      <c r="K221" s="8">
        <v>11.87387554241079</v>
      </c>
      <c r="L221" s="8">
        <v>584.19526363603995</v>
      </c>
      <c r="M221" s="8">
        <v>5.783002298727987</v>
      </c>
      <c r="N221" s="8">
        <v>0.81027413346324839</v>
      </c>
      <c r="O221" s="8">
        <v>63.098724697070928</v>
      </c>
      <c r="P221" s="8">
        <v>5.3215005732079775E-3</v>
      </c>
      <c r="Q221" s="8">
        <v>5.3733994386928279</v>
      </c>
      <c r="R221" s="8">
        <v>0.40472838890661983</v>
      </c>
      <c r="S221" s="8">
        <v>0.41028834834101602</v>
      </c>
      <c r="T221" s="8">
        <v>3.5098950457797964E-5</v>
      </c>
      <c r="U221" s="8">
        <v>1.618335741408067</v>
      </c>
      <c r="V221" s="8">
        <v>4816.2803289379553</v>
      </c>
      <c r="W221" s="8">
        <v>0.7435986826086356</v>
      </c>
      <c r="Y221" s="12">
        <f t="shared" ref="Y221" si="406">Y147</f>
        <v>2040</v>
      </c>
      <c r="Z221" s="12" t="str">
        <f t="shared" ref="Z221" si="407">Z209</f>
        <v>BT1</v>
      </c>
      <c r="AA221" t="str">
        <f t="shared" si="380"/>
        <v>Ally-shoring</v>
      </c>
      <c r="AB221" s="14">
        <f t="shared" si="402"/>
        <v>0.77712330897639414</v>
      </c>
      <c r="AC221" s="14">
        <f t="shared" si="402"/>
        <v>0.86062071535356777</v>
      </c>
      <c r="AD221" s="14">
        <f t="shared" si="401"/>
        <v>1.0300731051449843</v>
      </c>
      <c r="AE221" s="14">
        <f t="shared" si="401"/>
        <v>0.8285803473221931</v>
      </c>
      <c r="AF221" s="14">
        <f t="shared" si="401"/>
        <v>0.93112675038498183</v>
      </c>
      <c r="AG221" s="14">
        <f t="shared" si="401"/>
        <v>0.89199874213871055</v>
      </c>
      <c r="AH221" s="14">
        <f t="shared" si="401"/>
        <v>0.77509418348596648</v>
      </c>
      <c r="AI221" s="14">
        <f t="shared" si="401"/>
        <v>0.81420088038271865</v>
      </c>
      <c r="AJ221" s="14">
        <f t="shared" si="401"/>
        <v>0.86083412446910124</v>
      </c>
      <c r="AK221" s="14">
        <f t="shared" si="401"/>
        <v>1.0424155837507136</v>
      </c>
      <c r="AL221" s="14">
        <f t="shared" si="401"/>
        <v>1.0434616384107136</v>
      </c>
      <c r="AM221" s="14">
        <f t="shared" si="401"/>
        <v>0.92433497965070943</v>
      </c>
      <c r="AN221" s="14">
        <f t="shared" si="401"/>
        <v>0.91858907820942792</v>
      </c>
      <c r="AO221" s="14">
        <f t="shared" si="401"/>
        <v>0.94461966172365353</v>
      </c>
      <c r="AP221" s="14">
        <f t="shared" si="401"/>
        <v>0.80910699574540224</v>
      </c>
      <c r="AQ221" s="14">
        <f t="shared" si="401"/>
        <v>0.81027458264666152</v>
      </c>
      <c r="AR221" s="14">
        <f t="shared" si="389"/>
        <v>0.8595414697048217</v>
      </c>
      <c r="AS221" s="14">
        <f t="shared" si="389"/>
        <v>1.0595644908329884</v>
      </c>
      <c r="AT221" s="14">
        <f t="shared" si="389"/>
        <v>0.80128782762545692</v>
      </c>
      <c r="AU221" s="14">
        <f t="shared" si="389"/>
        <v>0.97405759424189875</v>
      </c>
    </row>
    <row r="222" spans="1:47" x14ac:dyDescent="0.2">
      <c r="A222" s="12"/>
      <c r="B222" s="12"/>
      <c r="C222" t="str">
        <f t="shared" si="379"/>
        <v>Reshoring</v>
      </c>
      <c r="D222" s="8">
        <v>71.068481830024552</v>
      </c>
      <c r="E222" s="8">
        <v>1143.2489353771589</v>
      </c>
      <c r="F222" s="8">
        <v>0.26305992731324834</v>
      </c>
      <c r="G222" s="8">
        <v>21.007998847082849</v>
      </c>
      <c r="H222" s="8">
        <v>37.21802630454382</v>
      </c>
      <c r="I222" s="8">
        <v>5.8897085750993269E-2</v>
      </c>
      <c r="J222" s="8">
        <v>71.995808552679904</v>
      </c>
      <c r="K222" s="8">
        <v>23.918700522969832</v>
      </c>
      <c r="L222" s="8">
        <v>482.42866371382593</v>
      </c>
      <c r="M222" s="8">
        <v>5.0617905013847873</v>
      </c>
      <c r="N222" s="8">
        <v>0.53349816204052392</v>
      </c>
      <c r="O222" s="8">
        <v>47.842347759018715</v>
      </c>
      <c r="P222" s="8">
        <v>3.9124273903788625E-3</v>
      </c>
      <c r="Q222" s="8">
        <v>2.9176353900461072</v>
      </c>
      <c r="R222" s="8">
        <v>0.59644962776491517</v>
      </c>
      <c r="S222" s="8">
        <v>0.60274737781364052</v>
      </c>
      <c r="T222" s="8">
        <v>3.9196754823520768E-5</v>
      </c>
      <c r="U222" s="8">
        <v>0.70546906835195855</v>
      </c>
      <c r="V222" s="8">
        <v>1859.8594605756464</v>
      </c>
      <c r="W222" s="8">
        <v>0.64829788815300282</v>
      </c>
      <c r="Y222" s="12"/>
      <c r="Z222" s="12"/>
      <c r="AA222" t="str">
        <f t="shared" si="380"/>
        <v>Reshoring</v>
      </c>
      <c r="AB222" s="14">
        <f t="shared" si="402"/>
        <v>0.76849441902872939</v>
      </c>
      <c r="AC222" s="14">
        <f t="shared" si="402"/>
        <v>0.84485753668280772</v>
      </c>
      <c r="AD222" s="14">
        <f t="shared" si="401"/>
        <v>0.51832527323113187</v>
      </c>
      <c r="AE222" s="14">
        <f t="shared" si="401"/>
        <v>0.83204935844853622</v>
      </c>
      <c r="AF222" s="14">
        <f t="shared" si="401"/>
        <v>0.71650948298185935</v>
      </c>
      <c r="AG222" s="14">
        <f t="shared" si="401"/>
        <v>0.68318676938784806</v>
      </c>
      <c r="AH222" s="14">
        <f t="shared" si="401"/>
        <v>0.76539330515506598</v>
      </c>
      <c r="AI222" s="14">
        <f t="shared" si="401"/>
        <v>1.6401238966884637</v>
      </c>
      <c r="AJ222" s="14">
        <f t="shared" si="401"/>
        <v>0.7108771368020208</v>
      </c>
      <c r="AK222" s="14">
        <f t="shared" si="401"/>
        <v>0.91241348831651714</v>
      </c>
      <c r="AL222" s="14">
        <f t="shared" si="401"/>
        <v>0.68703275010463971</v>
      </c>
      <c r="AM222" s="14">
        <f t="shared" si="401"/>
        <v>0.70084388796415009</v>
      </c>
      <c r="AN222" s="14">
        <f t="shared" si="401"/>
        <v>0.67535707657039801</v>
      </c>
      <c r="AO222" s="14">
        <f t="shared" si="401"/>
        <v>0.51290729204541918</v>
      </c>
      <c r="AP222" s="14">
        <f t="shared" si="401"/>
        <v>1.1923837804856308</v>
      </c>
      <c r="AQ222" s="14">
        <f t="shared" si="401"/>
        <v>1.1903601015581007</v>
      </c>
      <c r="AR222" s="14">
        <f t="shared" si="389"/>
        <v>0.95989298281662405</v>
      </c>
      <c r="AS222" s="14">
        <f t="shared" si="389"/>
        <v>0.4618880712332265</v>
      </c>
      <c r="AT222" s="14">
        <f t="shared" si="389"/>
        <v>0.30942608093203294</v>
      </c>
      <c r="AU222" s="14">
        <f t="shared" si="389"/>
        <v>0.84922081770116897</v>
      </c>
    </row>
    <row r="223" spans="1:47" x14ac:dyDescent="0.2">
      <c r="A223" s="12"/>
      <c r="B223" s="12"/>
      <c r="C223" t="str">
        <f t="shared" si="379"/>
        <v>BAU</v>
      </c>
      <c r="D223" s="8">
        <v>87.269393861412354</v>
      </c>
      <c r="E223" s="8">
        <v>1294.4621626398941</v>
      </c>
      <c r="F223" s="8">
        <v>0.49807043874353646</v>
      </c>
      <c r="G223" s="8">
        <v>23.97152761878068</v>
      </c>
      <c r="H223" s="8">
        <v>49.825968422403939</v>
      </c>
      <c r="I223" s="8">
        <v>8.19278736133707E-2</v>
      </c>
      <c r="J223" s="8">
        <v>88.749376693158979</v>
      </c>
      <c r="K223" s="8">
        <v>14.021990283975445</v>
      </c>
      <c r="L223" s="8">
        <v>647.1094764877281</v>
      </c>
      <c r="M223" s="8">
        <v>5.344881418396823</v>
      </c>
      <c r="N223" s="8">
        <v>0.75898426318961165</v>
      </c>
      <c r="O223" s="8">
        <v>65.533045352822626</v>
      </c>
      <c r="P223" s="8">
        <v>5.6277712883911635E-3</v>
      </c>
      <c r="Q223" s="8">
        <v>5.5528314929444456</v>
      </c>
      <c r="R223" s="8">
        <v>0.48383828400475004</v>
      </c>
      <c r="S223" s="8">
        <v>0.48981841940808246</v>
      </c>
      <c r="T223" s="8">
        <v>3.878166666007974E-5</v>
      </c>
      <c r="U223" s="8">
        <v>1.5090052673454777</v>
      </c>
      <c r="V223" s="8">
        <v>5994.8012495339781</v>
      </c>
      <c r="W223" s="8">
        <v>0.71898898817236079</v>
      </c>
      <c r="Y223" s="12"/>
      <c r="Z223" s="12"/>
      <c r="AA223" t="str">
        <f t="shared" si="380"/>
        <v>BAU</v>
      </c>
      <c r="AB223" s="14">
        <f t="shared" si="402"/>
        <v>0.94368193054859695</v>
      </c>
      <c r="AC223" s="14">
        <f t="shared" si="402"/>
        <v>0.95660365841167339</v>
      </c>
      <c r="AD223" s="14">
        <f t="shared" si="401"/>
        <v>0.98138283123098691</v>
      </c>
      <c r="AE223" s="14">
        <f t="shared" si="401"/>
        <v>0.94942380382924696</v>
      </c>
      <c r="AF223" s="14">
        <f t="shared" si="401"/>
        <v>0.95923353326902538</v>
      </c>
      <c r="AG223" s="14">
        <f t="shared" si="401"/>
        <v>0.95033631262121843</v>
      </c>
      <c r="AH223" s="14">
        <f t="shared" si="401"/>
        <v>0.94350185272140319</v>
      </c>
      <c r="AI223" s="14">
        <f t="shared" si="401"/>
        <v>0.96149877882354506</v>
      </c>
      <c r="AJ223" s="14">
        <f t="shared" si="401"/>
        <v>0.95354062982445298</v>
      </c>
      <c r="AK223" s="14">
        <f t="shared" si="401"/>
        <v>0.96344206625371343</v>
      </c>
      <c r="AL223" s="14">
        <f t="shared" si="401"/>
        <v>0.97741113789571787</v>
      </c>
      <c r="AM223" s="14">
        <f t="shared" si="401"/>
        <v>0.95999541089714313</v>
      </c>
      <c r="AN223" s="14">
        <f t="shared" si="401"/>
        <v>0.971457048450586</v>
      </c>
      <c r="AO223" s="14">
        <f t="shared" si="401"/>
        <v>0.97616301678656625</v>
      </c>
      <c r="AP223" s="14">
        <f t="shared" si="401"/>
        <v>0.96725841608312968</v>
      </c>
      <c r="AQ223" s="14">
        <f t="shared" si="401"/>
        <v>0.96733776857990073</v>
      </c>
      <c r="AR223" s="14">
        <f t="shared" si="389"/>
        <v>0.94972785008736582</v>
      </c>
      <c r="AS223" s="14">
        <f t="shared" si="389"/>
        <v>0.98798312170258462</v>
      </c>
      <c r="AT223" s="14">
        <f t="shared" si="389"/>
        <v>0.99735915316721113</v>
      </c>
      <c r="AU223" s="14">
        <f t="shared" si="389"/>
        <v>0.94182077037673007</v>
      </c>
    </row>
    <row r="224" spans="1:47" x14ac:dyDescent="0.2">
      <c r="A224" s="12"/>
      <c r="B224" s="12" t="str">
        <f t="shared" ref="B224" si="408">B150</f>
        <v>BT2</v>
      </c>
      <c r="C224" t="str">
        <f t="shared" si="379"/>
        <v>Ally-shoring</v>
      </c>
      <c r="D224" s="8">
        <v>70.843924090212113</v>
      </c>
      <c r="E224" s="8">
        <v>1142.750738878422</v>
      </c>
      <c r="F224" s="8">
        <v>0.53636841545474889</v>
      </c>
      <c r="G224" s="8">
        <v>20.554461255278905</v>
      </c>
      <c r="H224" s="8">
        <v>49.023414850771843</v>
      </c>
      <c r="I224" s="8">
        <v>7.7713952588144453E-2</v>
      </c>
      <c r="J224" s="8">
        <v>71.885450198830611</v>
      </c>
      <c r="K224" s="8">
        <v>10.674344404827702</v>
      </c>
      <c r="L224" s="8">
        <v>590.9615007959593</v>
      </c>
      <c r="M224" s="8">
        <v>5.6294729310080642</v>
      </c>
      <c r="N224" s="8">
        <v>0.8053876434835866</v>
      </c>
      <c r="O224" s="8">
        <v>64.015385259284827</v>
      </c>
      <c r="P224" s="8">
        <v>5.3327196512459899E-3</v>
      </c>
      <c r="Q224" s="8">
        <v>4.9449630447899642</v>
      </c>
      <c r="R224" s="8">
        <v>0.40104703038120321</v>
      </c>
      <c r="S224" s="8">
        <v>0.40656000309419088</v>
      </c>
      <c r="T224" s="8">
        <v>3.4370062769732281E-5</v>
      </c>
      <c r="U224" s="8">
        <v>1.6697650446833803</v>
      </c>
      <c r="V224" s="8">
        <v>5036.7115588223287</v>
      </c>
      <c r="W224" s="8">
        <v>0.70600496612974939</v>
      </c>
      <c r="Y224" s="12"/>
      <c r="Z224" s="12" t="str">
        <f t="shared" si="398"/>
        <v>BT2</v>
      </c>
      <c r="AA224" t="str">
        <f t="shared" si="380"/>
        <v>Ally-shoring</v>
      </c>
      <c r="AB224" s="14">
        <f t="shared" si="402"/>
        <v>0.76606617847325631</v>
      </c>
      <c r="AC224" s="14">
        <f t="shared" si="402"/>
        <v>0.84448937096344234</v>
      </c>
      <c r="AD224" s="14">
        <f t="shared" si="401"/>
        <v>1.0568439987519549</v>
      </c>
      <c r="AE224" s="14">
        <f t="shared" si="401"/>
        <v>0.81408640704894752</v>
      </c>
      <c r="AF224" s="14">
        <f t="shared" si="401"/>
        <v>0.94378302979605766</v>
      </c>
      <c r="AG224" s="14">
        <f t="shared" si="401"/>
        <v>0.90145621855593105</v>
      </c>
      <c r="AH224" s="14">
        <f t="shared" si="401"/>
        <v>0.76422007650603463</v>
      </c>
      <c r="AI224" s="14">
        <f t="shared" si="401"/>
        <v>0.73194809739049094</v>
      </c>
      <c r="AJ224" s="14">
        <f t="shared" si="401"/>
        <v>0.87080443440495559</v>
      </c>
      <c r="AK224" s="14">
        <f t="shared" si="401"/>
        <v>1.0147411341815264</v>
      </c>
      <c r="AL224" s="14">
        <f t="shared" si="401"/>
        <v>1.0371688732468276</v>
      </c>
      <c r="AM224" s="14">
        <f t="shared" si="401"/>
        <v>0.93776316581751995</v>
      </c>
      <c r="AN224" s="14">
        <f t="shared" si="401"/>
        <v>0.92052569785486849</v>
      </c>
      <c r="AO224" s="14">
        <f t="shared" si="401"/>
        <v>0.86930245404235051</v>
      </c>
      <c r="AP224" s="14">
        <f t="shared" si="401"/>
        <v>0.80174746026826815</v>
      </c>
      <c r="AQ224" s="14">
        <f t="shared" si="401"/>
        <v>0.80291150884490936</v>
      </c>
      <c r="AR224" s="14">
        <f t="shared" si="389"/>
        <v>0.84169167116446297</v>
      </c>
      <c r="AS224" s="14">
        <f t="shared" si="389"/>
        <v>1.0932365294245543</v>
      </c>
      <c r="AT224" s="14">
        <f t="shared" si="389"/>
        <v>0.83796112097044917</v>
      </c>
      <c r="AU224" s="14">
        <f t="shared" si="389"/>
        <v>0.92481269119342391</v>
      </c>
    </row>
    <row r="225" spans="1:47" x14ac:dyDescent="0.2">
      <c r="A225" s="12"/>
      <c r="B225" s="12"/>
      <c r="C225" t="str">
        <f t="shared" si="379"/>
        <v>Reshoring</v>
      </c>
      <c r="D225" s="8">
        <v>69.401489041910935</v>
      </c>
      <c r="E225" s="8">
        <v>1120.1794588308719</v>
      </c>
      <c r="F225" s="8">
        <v>0.26241522868917877</v>
      </c>
      <c r="G225" s="8">
        <v>20.592952564882623</v>
      </c>
      <c r="H225" s="8">
        <v>37.076234315019299</v>
      </c>
      <c r="I225" s="8">
        <v>5.8589663129734113E-2</v>
      </c>
      <c r="J225" s="8">
        <v>70.31579138732198</v>
      </c>
      <c r="K225" s="8">
        <v>13.092154038713621</v>
      </c>
      <c r="L225" s="8">
        <v>483.209936676133</v>
      </c>
      <c r="M225" s="8">
        <v>4.9388757586625358</v>
      </c>
      <c r="N225" s="8">
        <v>0.50599834122289933</v>
      </c>
      <c r="O225" s="8">
        <v>47.662209248449614</v>
      </c>
      <c r="P225" s="8">
        <v>3.7471465137154476E-3</v>
      </c>
      <c r="Q225" s="8">
        <v>2.8102722526201833</v>
      </c>
      <c r="R225" s="8">
        <v>0.59868648948154612</v>
      </c>
      <c r="S225" s="8">
        <v>0.60495901931506968</v>
      </c>
      <c r="T225" s="8">
        <v>3.8514645069983904E-5</v>
      </c>
      <c r="U225" s="8">
        <v>0.70695401336215069</v>
      </c>
      <c r="V225" s="8">
        <v>1926.1440226816926</v>
      </c>
      <c r="W225" s="8">
        <v>0.61524609497878069</v>
      </c>
      <c r="Y225" s="12"/>
      <c r="Z225" s="12"/>
      <c r="AA225" t="str">
        <f t="shared" si="380"/>
        <v>Reshoring</v>
      </c>
      <c r="AB225" s="14">
        <f t="shared" si="402"/>
        <v>0.75046850062948145</v>
      </c>
      <c r="AC225" s="14">
        <f t="shared" si="402"/>
        <v>0.82780926265924348</v>
      </c>
      <c r="AD225" s="14">
        <f t="shared" si="401"/>
        <v>0.51705497868689798</v>
      </c>
      <c r="AE225" s="14">
        <f t="shared" si="401"/>
        <v>0.81561090586936058</v>
      </c>
      <c r="AF225" s="14">
        <f t="shared" si="401"/>
        <v>0.71377974916218112</v>
      </c>
      <c r="AG225" s="14">
        <f t="shared" si="401"/>
        <v>0.67962076837478014</v>
      </c>
      <c r="AH225" s="14">
        <f t="shared" si="401"/>
        <v>0.74753290582404575</v>
      </c>
      <c r="AI225" s="14">
        <f t="shared" si="401"/>
        <v>0.89773918434237987</v>
      </c>
      <c r="AJ225" s="14">
        <f t="shared" si="401"/>
        <v>0.71202837247328088</v>
      </c>
      <c r="AK225" s="14">
        <f t="shared" si="401"/>
        <v>0.89025748064649302</v>
      </c>
      <c r="AL225" s="14">
        <f t="shared" si="401"/>
        <v>0.65161879956457702</v>
      </c>
      <c r="AM225" s="14">
        <f t="shared" si="401"/>
        <v>0.69820503389379318</v>
      </c>
      <c r="AN225" s="14">
        <f t="shared" si="401"/>
        <v>0.6468265510069352</v>
      </c>
      <c r="AO225" s="14">
        <f t="shared" si="401"/>
        <v>0.49403333121038812</v>
      </c>
      <c r="AP225" s="14">
        <f t="shared" si="401"/>
        <v>1.1968555707357056</v>
      </c>
      <c r="AQ225" s="14">
        <f t="shared" si="401"/>
        <v>1.1947278514632116</v>
      </c>
      <c r="AR225" s="14">
        <f t="shared" si="389"/>
        <v>0.94318873347560683</v>
      </c>
      <c r="AS225" s="14">
        <f t="shared" si="389"/>
        <v>0.46286030150867619</v>
      </c>
      <c r="AT225" s="14">
        <f t="shared" si="389"/>
        <v>0.32045388852369994</v>
      </c>
      <c r="AU225" s="14">
        <f t="shared" si="389"/>
        <v>0.80592548797879515</v>
      </c>
    </row>
    <row r="226" spans="1:47" x14ac:dyDescent="0.2">
      <c r="A226" s="12"/>
      <c r="B226" s="12"/>
      <c r="C226" t="str">
        <f t="shared" si="379"/>
        <v>BAU</v>
      </c>
      <c r="D226" s="8">
        <v>86.174068560987806</v>
      </c>
      <c r="E226" s="8">
        <v>1273.5138066659961</v>
      </c>
      <c r="F226" s="8">
        <v>0.5076979161747317</v>
      </c>
      <c r="G226" s="8">
        <v>23.603903943495705</v>
      </c>
      <c r="H226" s="8">
        <v>50.495997104361123</v>
      </c>
      <c r="I226" s="8">
        <v>8.2736233324743058E-2</v>
      </c>
      <c r="J226" s="8">
        <v>87.650809865071167</v>
      </c>
      <c r="K226" s="8">
        <v>12.828936470772888</v>
      </c>
      <c r="L226" s="8">
        <v>653.76939992256303</v>
      </c>
      <c r="M226" s="8">
        <v>5.2299406308718517</v>
      </c>
      <c r="N226" s="8">
        <v>0.75787120493906013</v>
      </c>
      <c r="O226" s="8">
        <v>66.473795210443939</v>
      </c>
      <c r="P226" s="8">
        <v>5.6447461161829721E-3</v>
      </c>
      <c r="Q226" s="8">
        <v>5.1231673942682461</v>
      </c>
      <c r="R226" s="8">
        <v>0.48022842877056832</v>
      </c>
      <c r="S226" s="8">
        <v>0.48616944975647031</v>
      </c>
      <c r="T226" s="8">
        <v>3.8069890677591527E-5</v>
      </c>
      <c r="U226" s="8">
        <v>1.5468454264705116</v>
      </c>
      <c r="V226" s="8">
        <v>6233.3495653961418</v>
      </c>
      <c r="W226" s="8">
        <v>0.6847398727352868</v>
      </c>
      <c r="Y226" s="12"/>
      <c r="Z226" s="12"/>
      <c r="AA226" t="str">
        <f t="shared" si="380"/>
        <v>BAU</v>
      </c>
      <c r="AB226" s="14">
        <f t="shared" si="402"/>
        <v>0.93183770145122491</v>
      </c>
      <c r="AC226" s="14">
        <f t="shared" si="402"/>
        <v>0.9411228861336538</v>
      </c>
      <c r="AD226" s="14">
        <f t="shared" si="401"/>
        <v>1.000352519700902</v>
      </c>
      <c r="AE226" s="14">
        <f t="shared" si="401"/>
        <v>0.93486358581905649</v>
      </c>
      <c r="AF226" s="14">
        <f t="shared" si="401"/>
        <v>0.9721327101507814</v>
      </c>
      <c r="AG226" s="14">
        <f t="shared" si="401"/>
        <v>0.95971301866149072</v>
      </c>
      <c r="AH226" s="14">
        <f t="shared" si="401"/>
        <v>0.93182289928804318</v>
      </c>
      <c r="AI226" s="14">
        <f t="shared" si="401"/>
        <v>0.87969015100157466</v>
      </c>
      <c r="AJ226" s="14">
        <f t="shared" si="401"/>
        <v>0.96335428240933452</v>
      </c>
      <c r="AK226" s="14">
        <f t="shared" si="401"/>
        <v>0.94272340457326342</v>
      </c>
      <c r="AL226" s="14">
        <f t="shared" si="401"/>
        <v>0.9759777543804341</v>
      </c>
      <c r="AM226" s="14">
        <f t="shared" si="401"/>
        <v>0.97377648182489152</v>
      </c>
      <c r="AN226" s="14">
        <f t="shared" si="401"/>
        <v>0.97438721658634575</v>
      </c>
      <c r="AO226" s="14">
        <f t="shared" si="401"/>
        <v>0.90062998408035733</v>
      </c>
      <c r="AP226" s="14">
        <f t="shared" si="401"/>
        <v>0.9600418253925308</v>
      </c>
      <c r="AQ226" s="14">
        <f t="shared" si="401"/>
        <v>0.96013145289117707</v>
      </c>
      <c r="AR226" s="14">
        <f t="shared" si="389"/>
        <v>0.93229710170005642</v>
      </c>
      <c r="AS226" s="14">
        <f t="shared" si="389"/>
        <v>1.0127580110598888</v>
      </c>
      <c r="AT226" s="14">
        <f t="shared" si="389"/>
        <v>1.0370465984042401</v>
      </c>
      <c r="AU226" s="14">
        <f t="shared" si="389"/>
        <v>0.89695703975456675</v>
      </c>
    </row>
    <row r="227" spans="1:47" x14ac:dyDescent="0.2">
      <c r="A227" s="12"/>
      <c r="B227" s="12" t="str">
        <f t="shared" ref="B227" si="409">B153</f>
        <v>BT3</v>
      </c>
      <c r="C227" t="str">
        <f t="shared" si="379"/>
        <v>Ally-shoring</v>
      </c>
      <c r="D227" s="8">
        <v>47.767048476016612</v>
      </c>
      <c r="E227" s="8">
        <v>775.33994622226601</v>
      </c>
      <c r="F227" s="8">
        <v>0.1930440010311022</v>
      </c>
      <c r="G227" s="8">
        <v>14.048062105074207</v>
      </c>
      <c r="H227" s="8">
        <v>28.037501642889787</v>
      </c>
      <c r="I227" s="8">
        <v>4.9285506861418048E-2</v>
      </c>
      <c r="J227" s="8">
        <v>48.443366900050322</v>
      </c>
      <c r="K227" s="8">
        <v>6.8336570144772182</v>
      </c>
      <c r="L227" s="8">
        <v>372.5792909706264</v>
      </c>
      <c r="M227" s="8">
        <v>3.5977481318751616</v>
      </c>
      <c r="N227" s="8">
        <v>0.94357769058758689</v>
      </c>
      <c r="O227" s="8">
        <v>35.90451559400686</v>
      </c>
      <c r="P227" s="8">
        <v>4.4925814455560589E-3</v>
      </c>
      <c r="Q227" s="8">
        <v>3.640756494108822</v>
      </c>
      <c r="R227" s="8">
        <v>0.28928691913531895</v>
      </c>
      <c r="S227" s="8">
        <v>0.29304304793231184</v>
      </c>
      <c r="T227" s="8">
        <v>2.4288871439806182E-5</v>
      </c>
      <c r="U227" s="8">
        <v>0.49512077294699536</v>
      </c>
      <c r="V227" s="8">
        <v>765.59699362971037</v>
      </c>
      <c r="W227" s="8">
        <v>0.68816333513153061</v>
      </c>
      <c r="Y227" s="12"/>
      <c r="Z227" s="12" t="str">
        <f t="shared" si="400"/>
        <v>BT3</v>
      </c>
      <c r="AA227" t="str">
        <f t="shared" si="380"/>
        <v>Ally-shoring</v>
      </c>
      <c r="AB227" s="14">
        <f t="shared" si="402"/>
        <v>0.51652588070039629</v>
      </c>
      <c r="AC227" s="14">
        <f t="shared" si="402"/>
        <v>0.57297389639905683</v>
      </c>
      <c r="AD227" s="14">
        <f t="shared" si="401"/>
        <v>0.38036802337030717</v>
      </c>
      <c r="AE227" s="14">
        <f t="shared" si="401"/>
        <v>0.55639193180911983</v>
      </c>
      <c r="AF227" s="14">
        <f t="shared" si="401"/>
        <v>0.53976897221434272</v>
      </c>
      <c r="AG227" s="14">
        <f t="shared" si="401"/>
        <v>0.57169562434125976</v>
      </c>
      <c r="AH227" s="14">
        <f t="shared" si="401"/>
        <v>0.51500537947759284</v>
      </c>
      <c r="AI227" s="14">
        <f t="shared" si="401"/>
        <v>0.46858917609062467</v>
      </c>
      <c r="AJ227" s="14">
        <f t="shared" si="401"/>
        <v>0.54900987341423457</v>
      </c>
      <c r="AK227" s="14">
        <f t="shared" si="401"/>
        <v>0.64851240330677407</v>
      </c>
      <c r="AL227" s="14">
        <f t="shared" si="401"/>
        <v>1.2151284143553112</v>
      </c>
      <c r="AM227" s="14">
        <f t="shared" si="401"/>
        <v>0.52596625130357832</v>
      </c>
      <c r="AN227" s="14">
        <f t="shared" si="401"/>
        <v>0.77550235917128263</v>
      </c>
      <c r="AO227" s="14">
        <f t="shared" si="401"/>
        <v>0.64002875779506507</v>
      </c>
      <c r="AP227" s="14">
        <f t="shared" si="401"/>
        <v>0.57832382522597148</v>
      </c>
      <c r="AQ227" s="14">
        <f t="shared" si="401"/>
        <v>0.57872794662817018</v>
      </c>
      <c r="AR227" s="14">
        <f t="shared" si="389"/>
        <v>0.59481243691160424</v>
      </c>
      <c r="AS227" s="14">
        <f t="shared" si="389"/>
        <v>0.32416783258581983</v>
      </c>
      <c r="AT227" s="14">
        <f t="shared" si="389"/>
        <v>0.12737289151883879</v>
      </c>
      <c r="AU227" s="14">
        <f t="shared" si="389"/>
        <v>0.9014415145440654</v>
      </c>
    </row>
    <row r="228" spans="1:47" x14ac:dyDescent="0.2">
      <c r="A228" s="12"/>
      <c r="B228" s="12"/>
      <c r="C228" t="str">
        <f t="shared" si="379"/>
        <v>Reshoring</v>
      </c>
      <c r="D228" s="8">
        <v>54.701290066663788</v>
      </c>
      <c r="E228" s="8">
        <v>872.06188426168069</v>
      </c>
      <c r="F228" s="8">
        <v>0.21837776879877346</v>
      </c>
      <c r="G228" s="8">
        <v>16.207844992909475</v>
      </c>
      <c r="H228" s="8">
        <v>25.920512619101661</v>
      </c>
      <c r="I228" s="8">
        <v>4.5477216192626749E-2</v>
      </c>
      <c r="J228" s="8">
        <v>55.417566626585796</v>
      </c>
      <c r="K228" s="8">
        <v>7.8609432469167118</v>
      </c>
      <c r="L228" s="8">
        <v>347.05270601949542</v>
      </c>
      <c r="M228" s="8">
        <v>3.5692916412330962</v>
      </c>
      <c r="N228" s="8">
        <v>0.93881959068247955</v>
      </c>
      <c r="O228" s="8">
        <v>33.164647876926026</v>
      </c>
      <c r="P228" s="8">
        <v>4.3287057990197006E-3</v>
      </c>
      <c r="Q228" s="8">
        <v>3.3751484023585308</v>
      </c>
      <c r="R228" s="8">
        <v>0.4947750472465231</v>
      </c>
      <c r="S228" s="8">
        <v>0.49989670140202319</v>
      </c>
      <c r="T228" s="8">
        <v>3.0548664413287476E-5</v>
      </c>
      <c r="U228" s="8">
        <v>0.59910950395175955</v>
      </c>
      <c r="V228" s="8">
        <v>546.3970855160801</v>
      </c>
      <c r="W228" s="8">
        <v>0.67772627758623816</v>
      </c>
      <c r="Y228" s="12"/>
      <c r="Z228" s="12"/>
      <c r="AA228" t="str">
        <f t="shared" si="380"/>
        <v>Reshoring</v>
      </c>
      <c r="AB228" s="14">
        <f t="shared" si="402"/>
        <v>0.59150885241146389</v>
      </c>
      <c r="AC228" s="14">
        <f t="shared" si="402"/>
        <v>0.64445111871390537</v>
      </c>
      <c r="AD228" s="14">
        <f t="shared" si="401"/>
        <v>0.43028490821957527</v>
      </c>
      <c r="AE228" s="14">
        <f t="shared" si="401"/>
        <v>0.64193296688305301</v>
      </c>
      <c r="AF228" s="14">
        <f t="shared" si="401"/>
        <v>0.49901337978983223</v>
      </c>
      <c r="AG228" s="14">
        <f t="shared" si="401"/>
        <v>0.52752070862639289</v>
      </c>
      <c r="AH228" s="14">
        <f t="shared" si="401"/>
        <v>0.58914866485508377</v>
      </c>
      <c r="AI228" s="14">
        <f t="shared" si="401"/>
        <v>0.5390309919804569</v>
      </c>
      <c r="AJ228" s="14">
        <f t="shared" si="401"/>
        <v>0.51139547156111875</v>
      </c>
      <c r="AK228" s="14">
        <f t="shared" si="401"/>
        <v>0.64338297610411321</v>
      </c>
      <c r="AL228" s="14">
        <f t="shared" si="401"/>
        <v>1.209000988441461</v>
      </c>
      <c r="AM228" s="14">
        <f t="shared" si="401"/>
        <v>0.48582985262560135</v>
      </c>
      <c r="AN228" s="14">
        <f t="shared" si="401"/>
        <v>0.74721440222720203</v>
      </c>
      <c r="AO228" s="14">
        <f t="shared" si="401"/>
        <v>0.5933360395925894</v>
      </c>
      <c r="AP228" s="14">
        <f t="shared" si="401"/>
        <v>0.9891224905890853</v>
      </c>
      <c r="AQ228" s="14">
        <f t="shared" si="401"/>
        <v>0.98724127246797189</v>
      </c>
      <c r="AR228" s="14">
        <f t="shared" si="389"/>
        <v>0.74810909058059238</v>
      </c>
      <c r="AS228" s="14">
        <f t="shared" si="389"/>
        <v>0.39225183023859655</v>
      </c>
      <c r="AT228" s="14">
        <f t="shared" si="389"/>
        <v>9.0904454012668626E-2</v>
      </c>
      <c r="AU228" s="14">
        <f t="shared" si="389"/>
        <v>0.88776976471273539</v>
      </c>
    </row>
    <row r="229" spans="1:47" x14ac:dyDescent="0.2">
      <c r="A229" s="12"/>
      <c r="B229" s="12"/>
      <c r="C229" t="str">
        <f t="shared" si="379"/>
        <v>BAU</v>
      </c>
      <c r="D229" s="8">
        <v>56.676476544580247</v>
      </c>
      <c r="E229" s="8">
        <v>865.63007633073153</v>
      </c>
      <c r="F229" s="8">
        <v>0.22229862528851377</v>
      </c>
      <c r="G229" s="8">
        <v>16.056465892021635</v>
      </c>
      <c r="H229" s="8">
        <v>28.912022431310486</v>
      </c>
      <c r="I229" s="8">
        <v>5.1488054815705411E-2</v>
      </c>
      <c r="J229" s="8">
        <v>57.554217883428286</v>
      </c>
      <c r="K229" s="8">
        <v>7.8277252779457793</v>
      </c>
      <c r="L229" s="8">
        <v>403.49524563833074</v>
      </c>
      <c r="M229" s="8">
        <v>3.5166336447999829</v>
      </c>
      <c r="N229" s="8">
        <v>0.9222493995363471</v>
      </c>
      <c r="O229" s="8">
        <v>37.211576048166059</v>
      </c>
      <c r="P229" s="8">
        <v>4.5790369431605712E-3</v>
      </c>
      <c r="Q229" s="8">
        <v>3.7400714662876728</v>
      </c>
      <c r="R229" s="8">
        <v>0.38176736677057277</v>
      </c>
      <c r="S229" s="8">
        <v>0.38611249104199064</v>
      </c>
      <c r="T229" s="8">
        <v>2.7832098272166237E-5</v>
      </c>
      <c r="U229" s="8">
        <v>0.59921216312915293</v>
      </c>
      <c r="V229" s="8">
        <v>1179.5264561232229</v>
      </c>
      <c r="W229" s="8">
        <v>0.67943595562977754</v>
      </c>
      <c r="Y229" s="12"/>
      <c r="Z229" s="12"/>
      <c r="AA229" t="str">
        <f t="shared" si="380"/>
        <v>BAU</v>
      </c>
      <c r="AB229" s="14">
        <f t="shared" si="402"/>
        <v>0.61286740328708611</v>
      </c>
      <c r="AC229" s="14">
        <f t="shared" si="402"/>
        <v>0.63969803193043417</v>
      </c>
      <c r="AD229" s="14">
        <f t="shared" si="401"/>
        <v>0.4380104444960477</v>
      </c>
      <c r="AE229" s="14">
        <f t="shared" si="401"/>
        <v>0.63593739897136992</v>
      </c>
      <c r="AF229" s="14">
        <f t="shared" si="401"/>
        <v>0.5566049654193802</v>
      </c>
      <c r="AG229" s="14">
        <f t="shared" si="401"/>
        <v>0.59724445417085836</v>
      </c>
      <c r="AH229" s="14">
        <f t="shared" si="401"/>
        <v>0.61186357840788841</v>
      </c>
      <c r="AI229" s="14">
        <f t="shared" si="401"/>
        <v>0.53675321001415133</v>
      </c>
      <c r="AJ229" s="14">
        <f t="shared" si="401"/>
        <v>0.59456571822348003</v>
      </c>
      <c r="AK229" s="14">
        <f t="shared" si="401"/>
        <v>0.63389110436423157</v>
      </c>
      <c r="AL229" s="14">
        <f t="shared" si="401"/>
        <v>1.1876620883235216</v>
      </c>
      <c r="AM229" s="14">
        <f t="shared" si="401"/>
        <v>0.54511341638651334</v>
      </c>
      <c r="AN229" s="14">
        <f t="shared" si="401"/>
        <v>0.79042617149792327</v>
      </c>
      <c r="AO229" s="14">
        <f t="shared" si="401"/>
        <v>0.65748788706584604</v>
      </c>
      <c r="AP229" s="14">
        <f t="shared" si="401"/>
        <v>0.76320479528467033</v>
      </c>
      <c r="AQ229" s="14">
        <f t="shared" si="401"/>
        <v>0.76252991048548346</v>
      </c>
      <c r="AR229" s="14">
        <f t="shared" si="389"/>
        <v>0.6815828491108582</v>
      </c>
      <c r="AS229" s="14">
        <f t="shared" si="389"/>
        <v>0.39231904374457122</v>
      </c>
      <c r="AT229" s="14">
        <f t="shared" si="389"/>
        <v>0.19623861716997387</v>
      </c>
      <c r="AU229" s="14">
        <f t="shared" si="389"/>
        <v>0.89000931263148109</v>
      </c>
    </row>
    <row r="230" spans="1:47" x14ac:dyDescent="0.2">
      <c r="A230" s="12"/>
      <c r="B230" s="12" t="str">
        <f t="shared" ref="B230" si="410">B156</f>
        <v>BT4</v>
      </c>
      <c r="C230" t="str">
        <f t="shared" si="379"/>
        <v>Ally-shoring</v>
      </c>
      <c r="D230" s="8">
        <v>79.32304441988876</v>
      </c>
      <c r="E230" s="8">
        <v>1358.4663867127861</v>
      </c>
      <c r="F230" s="8">
        <v>0.43037761784680512</v>
      </c>
      <c r="G230" s="8">
        <v>24.502101815748514</v>
      </c>
      <c r="H230" s="8">
        <v>53.281544921074691</v>
      </c>
      <c r="I230" s="8">
        <v>8.4551942565948751E-2</v>
      </c>
      <c r="J230" s="8">
        <v>80.527062579870687</v>
      </c>
      <c r="K230" s="8">
        <v>11.896024587029311</v>
      </c>
      <c r="L230" s="8">
        <v>638.31512109829964</v>
      </c>
      <c r="M230" s="8">
        <v>6.1750109931361381</v>
      </c>
      <c r="N230" s="8">
        <v>0.68669048551832312</v>
      </c>
      <c r="O230" s="8">
        <v>68.381416836045275</v>
      </c>
      <c r="P230" s="8">
        <v>5.56918705650897E-3</v>
      </c>
      <c r="Q230" s="8">
        <v>5.1943995193709851</v>
      </c>
      <c r="R230" s="8">
        <v>0.40151009538017896</v>
      </c>
      <c r="S230" s="8">
        <v>0.4079611239130842</v>
      </c>
      <c r="T230" s="8">
        <v>3.9796987515361282E-5</v>
      </c>
      <c r="U230" s="8">
        <v>1.2057351399387517</v>
      </c>
      <c r="V230" s="8">
        <v>3299.5596694008127</v>
      </c>
      <c r="W230" s="8">
        <v>0.89329216664642952</v>
      </c>
      <c r="Y230" s="12"/>
      <c r="Z230" s="12" t="str">
        <f t="shared" si="404"/>
        <v>BT4</v>
      </c>
      <c r="AA230" t="str">
        <f t="shared" si="380"/>
        <v>Ally-shoring</v>
      </c>
      <c r="AB230" s="14">
        <f t="shared" si="402"/>
        <v>0.85775459623366834</v>
      </c>
      <c r="AC230" s="14">
        <f t="shared" si="402"/>
        <v>1.003902588167229</v>
      </c>
      <c r="AD230" s="14">
        <f t="shared" si="401"/>
        <v>0.84800295750623167</v>
      </c>
      <c r="AE230" s="14">
        <f t="shared" si="401"/>
        <v>0.97043789105430101</v>
      </c>
      <c r="AF230" s="14">
        <f t="shared" si="401"/>
        <v>1.0257591816257348</v>
      </c>
      <c r="AG230" s="14">
        <f t="shared" si="401"/>
        <v>0.98077464700574302</v>
      </c>
      <c r="AH230" s="14">
        <f t="shared" si="401"/>
        <v>0.85608976163296135</v>
      </c>
      <c r="AI230" s="14">
        <f t="shared" si="401"/>
        <v>0.81571965759775877</v>
      </c>
      <c r="AJ230" s="14">
        <f t="shared" si="401"/>
        <v>0.94058180990042617</v>
      </c>
      <c r="AK230" s="14">
        <f t="shared" si="401"/>
        <v>1.1130771451522559</v>
      </c>
      <c r="AL230" s="14">
        <f t="shared" si="401"/>
        <v>0.88431204885858261</v>
      </c>
      <c r="AM230" s="14">
        <f t="shared" si="401"/>
        <v>1.0017212842744936</v>
      </c>
      <c r="AN230" s="14">
        <f t="shared" si="401"/>
        <v>0.96134433027609001</v>
      </c>
      <c r="AO230" s="14">
        <f t="shared" si="401"/>
        <v>0.91315227405453703</v>
      </c>
      <c r="AP230" s="14">
        <f t="shared" si="401"/>
        <v>0.80267319006737692</v>
      </c>
      <c r="AQ230" s="14">
        <f t="shared" si="401"/>
        <v>0.80567856911205282</v>
      </c>
      <c r="AR230" s="14">
        <f t="shared" si="389"/>
        <v>0.97459213716113391</v>
      </c>
      <c r="AS230" s="14">
        <f t="shared" si="389"/>
        <v>0.78942465827089914</v>
      </c>
      <c r="AT230" s="14">
        <f t="shared" si="389"/>
        <v>0.54894998194545652</v>
      </c>
      <c r="AU230" s="14">
        <f t="shared" si="389"/>
        <v>1.170144648113514</v>
      </c>
    </row>
    <row r="231" spans="1:47" x14ac:dyDescent="0.2">
      <c r="A231" s="12"/>
      <c r="B231" s="12"/>
      <c r="C231" t="str">
        <f t="shared" si="379"/>
        <v>Reshoring</v>
      </c>
      <c r="D231" s="8">
        <v>76.954462207060544</v>
      </c>
      <c r="E231" s="8">
        <v>1330.6758943353004</v>
      </c>
      <c r="F231" s="8">
        <v>0.24954662805130989</v>
      </c>
      <c r="G231" s="8">
        <v>24.088105425630346</v>
      </c>
      <c r="H231" s="8">
        <v>44.642446674209516</v>
      </c>
      <c r="I231" s="8">
        <v>6.9352956403648386E-2</v>
      </c>
      <c r="J231" s="8">
        <v>78.097906947130184</v>
      </c>
      <c r="K231" s="8">
        <v>18.917214613203619</v>
      </c>
      <c r="L231" s="8">
        <v>548.06697949652801</v>
      </c>
      <c r="M231" s="8">
        <v>5.8038292302301633</v>
      </c>
      <c r="N231" s="8">
        <v>0.4811463752422665</v>
      </c>
      <c r="O231" s="8">
        <v>56.751600920151681</v>
      </c>
      <c r="P231" s="8">
        <v>3.8356707193176252E-3</v>
      </c>
      <c r="Q231" s="8">
        <v>3.5960939039810413</v>
      </c>
      <c r="R231" s="8">
        <v>0.52887754352120309</v>
      </c>
      <c r="S231" s="8">
        <v>0.53578818904338932</v>
      </c>
      <c r="T231" s="8">
        <v>4.209539567958771E-5</v>
      </c>
      <c r="U231" s="8">
        <v>0.64345559064880853</v>
      </c>
      <c r="V231" s="8">
        <v>1455.1517446053233</v>
      </c>
      <c r="W231" s="8">
        <v>1.0802432744528183</v>
      </c>
      <c r="Y231" s="12"/>
      <c r="Z231" s="12"/>
      <c r="AA231" t="str">
        <f t="shared" si="380"/>
        <v>Reshoring</v>
      </c>
      <c r="AB231" s="14">
        <f t="shared" si="402"/>
        <v>0.83214208609277784</v>
      </c>
      <c r="AC231" s="14">
        <f t="shared" si="402"/>
        <v>0.98336549759430036</v>
      </c>
      <c r="AD231" s="14">
        <f t="shared" si="401"/>
        <v>0.49169907971037685</v>
      </c>
      <c r="AE231" s="14">
        <f t="shared" si="401"/>
        <v>0.95404102082857434</v>
      </c>
      <c r="AF231" s="14">
        <f t="shared" si="401"/>
        <v>0.85944203821678566</v>
      </c>
      <c r="AG231" s="14">
        <f t="shared" si="401"/>
        <v>0.80447142042347575</v>
      </c>
      <c r="AH231" s="14">
        <f t="shared" si="401"/>
        <v>0.83026521023398836</v>
      </c>
      <c r="AI231" s="14">
        <f t="shared" si="401"/>
        <v>1.2971681181468757</v>
      </c>
      <c r="AJ231" s="14">
        <f t="shared" si="401"/>
        <v>0.80759771229376454</v>
      </c>
      <c r="AK231" s="14">
        <f t="shared" si="401"/>
        <v>1.0461697441051634</v>
      </c>
      <c r="AL231" s="14">
        <f t="shared" si="401"/>
        <v>0.61961472579630761</v>
      </c>
      <c r="AM231" s="14">
        <f t="shared" si="401"/>
        <v>0.83135578624632156</v>
      </c>
      <c r="AN231" s="14">
        <f t="shared" si="401"/>
        <v>0.66210746046182323</v>
      </c>
      <c r="AO231" s="14">
        <f t="shared" si="401"/>
        <v>0.6321772735978527</v>
      </c>
      <c r="AP231" s="14">
        <f t="shared" si="401"/>
        <v>1.0572980104303469</v>
      </c>
      <c r="AQ231" s="14">
        <f t="shared" si="401"/>
        <v>1.0581230323004591</v>
      </c>
      <c r="AR231" s="14">
        <f t="shared" si="389"/>
        <v>1.0308780689537704</v>
      </c>
      <c r="AS231" s="14">
        <f t="shared" si="389"/>
        <v>0.42128631150804674</v>
      </c>
      <c r="AT231" s="14">
        <f t="shared" si="389"/>
        <v>0.24209458350969959</v>
      </c>
      <c r="AU231" s="14">
        <f t="shared" si="389"/>
        <v>1.4150363492014122</v>
      </c>
    </row>
    <row r="232" spans="1:47" x14ac:dyDescent="0.2">
      <c r="A232" s="12"/>
      <c r="B232" s="12"/>
      <c r="C232" t="str">
        <f t="shared" si="379"/>
        <v>BAU</v>
      </c>
      <c r="D232" s="8">
        <v>99.02306277408762</v>
      </c>
      <c r="E232" s="8">
        <v>1527.7939730062647</v>
      </c>
      <c r="F232" s="8">
        <v>0.43654378471227995</v>
      </c>
      <c r="G232" s="8">
        <v>28.391229630613012</v>
      </c>
      <c r="H232" s="8">
        <v>54.42030252908696</v>
      </c>
      <c r="I232" s="8">
        <v>9.0061926856626617E-2</v>
      </c>
      <c r="J232" s="8">
        <v>100.79005116967937</v>
      </c>
      <c r="K232" s="8">
        <v>14.547806326779419</v>
      </c>
      <c r="L232" s="8">
        <v>706.88941940655809</v>
      </c>
      <c r="M232" s="8">
        <v>5.867126469852888</v>
      </c>
      <c r="N232" s="8">
        <v>0.62250415770329459</v>
      </c>
      <c r="O232" s="8">
        <v>70.41169997453386</v>
      </c>
      <c r="P232" s="8">
        <v>5.8583944511924769E-3</v>
      </c>
      <c r="Q232" s="8">
        <v>5.4179974227945298</v>
      </c>
      <c r="R232" s="8">
        <v>0.50745327298705567</v>
      </c>
      <c r="S232" s="8">
        <v>0.51442428481573443</v>
      </c>
      <c r="T232" s="8">
        <v>4.4551223726818336E-5</v>
      </c>
      <c r="U232" s="8">
        <v>1.2359684488327771</v>
      </c>
      <c r="V232" s="8">
        <v>4407.8292969741233</v>
      </c>
      <c r="W232" s="8">
        <v>0.86217090133199192</v>
      </c>
      <c r="Y232" s="12"/>
      <c r="Z232" s="12"/>
      <c r="AA232" t="str">
        <f t="shared" si="380"/>
        <v>BAU</v>
      </c>
      <c r="AB232" s="14">
        <f t="shared" si="402"/>
        <v>1.0707794670360919</v>
      </c>
      <c r="AC232" s="14">
        <f t="shared" si="402"/>
        <v>1.1290351669272163</v>
      </c>
      <c r="AD232" s="14">
        <f t="shared" si="401"/>
        <v>0.86015258499978042</v>
      </c>
      <c r="AE232" s="14">
        <f t="shared" si="401"/>
        <v>1.1244719009967428</v>
      </c>
      <c r="AF232" s="14">
        <f t="shared" si="401"/>
        <v>1.0476821771731617</v>
      </c>
      <c r="AG232" s="14">
        <f t="shared" si="401"/>
        <v>1.0446886474851729</v>
      </c>
      <c r="AH232" s="14">
        <f t="shared" si="401"/>
        <v>1.0715072438565951</v>
      </c>
      <c r="AI232" s="14">
        <f t="shared" si="401"/>
        <v>0.99755439381135647</v>
      </c>
      <c r="AJ232" s="14">
        <f t="shared" si="401"/>
        <v>1.0416286682365623</v>
      </c>
      <c r="AK232" s="14">
        <f t="shared" si="401"/>
        <v>1.0575793935541433</v>
      </c>
      <c r="AL232" s="14">
        <f t="shared" si="401"/>
        <v>0.80165363978513704</v>
      </c>
      <c r="AM232" s="14">
        <f t="shared" si="401"/>
        <v>1.0314629586507926</v>
      </c>
      <c r="AN232" s="14">
        <f t="shared" si="401"/>
        <v>1.0112668569091223</v>
      </c>
      <c r="AO232" s="14">
        <f t="shared" si="401"/>
        <v>0.95245978846955481</v>
      </c>
      <c r="AP232" s="14">
        <f t="shared" si="401"/>
        <v>1.0144679850527096</v>
      </c>
      <c r="AQ232" s="14">
        <f t="shared" si="401"/>
        <v>1.0159316596919969</v>
      </c>
      <c r="AR232" s="14">
        <f t="shared" si="389"/>
        <v>1.0910190709360663</v>
      </c>
      <c r="AS232" s="14">
        <f t="shared" si="389"/>
        <v>0.80921915438492709</v>
      </c>
      <c r="AT232" s="14">
        <f t="shared" si="389"/>
        <v>0.73333355218031371</v>
      </c>
      <c r="AU232" s="14">
        <f t="shared" si="389"/>
        <v>1.1293781627351376</v>
      </c>
    </row>
    <row r="233" spans="1:47" x14ac:dyDescent="0.2">
      <c r="A233" s="12">
        <f t="shared" ref="A233:B233" si="411">A159</f>
        <v>2045</v>
      </c>
      <c r="B233" s="12" t="str">
        <f t="shared" si="411"/>
        <v>BT1</v>
      </c>
      <c r="C233" t="str">
        <f t="shared" si="379"/>
        <v>Ally-shoring</v>
      </c>
      <c r="D233" s="8">
        <v>70.834962156066766</v>
      </c>
      <c r="E233" s="8">
        <v>1152.5109586657481</v>
      </c>
      <c r="F233" s="8">
        <v>0.52177189413669156</v>
      </c>
      <c r="G233" s="8">
        <v>20.640091750602437</v>
      </c>
      <c r="H233" s="8">
        <v>48.381304143461577</v>
      </c>
      <c r="I233" s="8">
        <v>7.6573514659131509E-2</v>
      </c>
      <c r="J233" s="8">
        <v>71.861398018362706</v>
      </c>
      <c r="K233" s="8">
        <v>11.873808196692483</v>
      </c>
      <c r="L233" s="8">
        <v>583.87091551481763</v>
      </c>
      <c r="M233" s="8">
        <v>5.4740538508179517</v>
      </c>
      <c r="N233" s="8">
        <v>0.81323236466913917</v>
      </c>
      <c r="O233" s="8">
        <v>63.117280071537664</v>
      </c>
      <c r="P233" s="8">
        <v>5.2958515976119468E-3</v>
      </c>
      <c r="Q233" s="8">
        <v>5.3779958653707958</v>
      </c>
      <c r="R233" s="8">
        <v>0.40305476025399456</v>
      </c>
      <c r="S233" s="8">
        <v>0.40858878444671359</v>
      </c>
      <c r="T233" s="8">
        <v>3.4891775644590957E-5</v>
      </c>
      <c r="U233" s="8">
        <v>1.6161535509600788</v>
      </c>
      <c r="V233" s="8">
        <v>4819.2678617078436</v>
      </c>
      <c r="W233" s="8">
        <v>0.73925239427089895</v>
      </c>
      <c r="Y233" s="12">
        <f t="shared" ref="Y233" si="412">Y159</f>
        <v>2045</v>
      </c>
      <c r="Z233" s="12" t="str">
        <f t="shared" ref="Z233" si="413">Z221</f>
        <v>BT1</v>
      </c>
      <c r="AA233" t="str">
        <f t="shared" si="380"/>
        <v>Ally-shoring</v>
      </c>
      <c r="AB233" s="14">
        <f t="shared" si="402"/>
        <v>0.76596926917961372</v>
      </c>
      <c r="AC233" s="14">
        <f t="shared" si="402"/>
        <v>0.85170214413281575</v>
      </c>
      <c r="AD233" s="14">
        <f t="shared" si="401"/>
        <v>1.0280834574651139</v>
      </c>
      <c r="AE233" s="14">
        <f t="shared" si="401"/>
        <v>0.8174779151700301</v>
      </c>
      <c r="AF233" s="14">
        <f t="shared" si="401"/>
        <v>0.93142132079119766</v>
      </c>
      <c r="AG233" s="14">
        <f t="shared" si="401"/>
        <v>0.88822751471642769</v>
      </c>
      <c r="AH233" s="14">
        <f t="shared" si="401"/>
        <v>0.76396437581630561</v>
      </c>
      <c r="AI233" s="14">
        <f t="shared" si="401"/>
        <v>0.81419626243443888</v>
      </c>
      <c r="AJ233" s="14">
        <f t="shared" si="401"/>
        <v>0.86035618507394451</v>
      </c>
      <c r="AK233" s="14">
        <f t="shared" si="401"/>
        <v>0.98672605432620442</v>
      </c>
      <c r="AL233" s="14">
        <f t="shared" si="401"/>
        <v>1.0472712142732712</v>
      </c>
      <c r="AM233" s="14">
        <f t="shared" si="401"/>
        <v>0.92460679784929367</v>
      </c>
      <c r="AN233" s="14">
        <f t="shared" si="401"/>
        <v>0.91416159229156568</v>
      </c>
      <c r="AO233" s="14">
        <f t="shared" si="401"/>
        <v>0.94542769303850704</v>
      </c>
      <c r="AP233" s="14">
        <f t="shared" si="401"/>
        <v>0.80576118485534509</v>
      </c>
      <c r="AQ233" s="14">
        <f t="shared" si="401"/>
        <v>0.80691812996964662</v>
      </c>
      <c r="AR233" s="14">
        <f t="shared" si="389"/>
        <v>0.85446794639124324</v>
      </c>
      <c r="AS233" s="14">
        <f t="shared" si="389"/>
        <v>1.0581357567009033</v>
      </c>
      <c r="AT233" s="14">
        <f t="shared" si="389"/>
        <v>0.80178486548032613</v>
      </c>
      <c r="AU233" s="14">
        <f t="shared" si="389"/>
        <v>0.96836428781041672</v>
      </c>
    </row>
    <row r="234" spans="1:47" x14ac:dyDescent="0.2">
      <c r="A234" s="12"/>
      <c r="B234" s="12"/>
      <c r="C234" t="str">
        <f t="shared" si="379"/>
        <v>Reshoring</v>
      </c>
      <c r="D234" s="8">
        <v>70.781801405034315</v>
      </c>
      <c r="E234" s="8">
        <v>1140.8590895414125</v>
      </c>
      <c r="F234" s="8">
        <v>0.26229324752086286</v>
      </c>
      <c r="G234" s="8">
        <v>20.946224123267132</v>
      </c>
      <c r="H234" s="8">
        <v>37.216966044942801</v>
      </c>
      <c r="I234" s="8">
        <v>5.8647510419656879E-2</v>
      </c>
      <c r="J234" s="8">
        <v>71.704983938964844</v>
      </c>
      <c r="K234" s="8">
        <v>23.961020365144929</v>
      </c>
      <c r="L234" s="8">
        <v>482.16927194665357</v>
      </c>
      <c r="M234" s="8">
        <v>4.9994791995512564</v>
      </c>
      <c r="N234" s="8">
        <v>0.53409935544285958</v>
      </c>
      <c r="O234" s="8">
        <v>47.840769613673139</v>
      </c>
      <c r="P234" s="8">
        <v>3.8972525237336562E-3</v>
      </c>
      <c r="Q234" s="8">
        <v>2.9188981139033632</v>
      </c>
      <c r="R234" s="8">
        <v>0.59619861928940765</v>
      </c>
      <c r="S234" s="8">
        <v>0.60249588039650126</v>
      </c>
      <c r="T234" s="8">
        <v>3.9152907432627622E-5</v>
      </c>
      <c r="U234" s="8">
        <v>0.70474216509067245</v>
      </c>
      <c r="V234" s="8">
        <v>1860.8080780258188</v>
      </c>
      <c r="W234" s="8">
        <v>0.64582812348552887</v>
      </c>
      <c r="Y234" s="12"/>
      <c r="Z234" s="12"/>
      <c r="AA234" t="str">
        <f t="shared" si="380"/>
        <v>Reshoring</v>
      </c>
      <c r="AB234" s="14">
        <f t="shared" si="402"/>
        <v>0.76539441884613502</v>
      </c>
      <c r="AC234" s="14">
        <f t="shared" si="402"/>
        <v>0.84309144777306877</v>
      </c>
      <c r="AD234" s="14">
        <f t="shared" si="401"/>
        <v>0.51681463070595635</v>
      </c>
      <c r="AE234" s="14">
        <f t="shared" si="401"/>
        <v>0.82960268945862725</v>
      </c>
      <c r="AF234" s="14">
        <f t="shared" si="401"/>
        <v>0.71648907120471839</v>
      </c>
      <c r="AG234" s="14">
        <f t="shared" ref="AG234:AQ297" si="414">I234/I$187</f>
        <v>0.68029177785880224</v>
      </c>
      <c r="AH234" s="14">
        <f t="shared" si="414"/>
        <v>0.76230152499749004</v>
      </c>
      <c r="AI234" s="14">
        <f t="shared" si="414"/>
        <v>1.6430258011790024</v>
      </c>
      <c r="AJ234" s="14">
        <f t="shared" si="414"/>
        <v>0.71049491308558999</v>
      </c>
      <c r="AK234" s="14">
        <f t="shared" si="414"/>
        <v>0.90118155916972187</v>
      </c>
      <c r="AL234" s="14">
        <f t="shared" si="414"/>
        <v>0.68780696000064312</v>
      </c>
      <c r="AM234" s="14">
        <f t="shared" si="414"/>
        <v>0.70082076966892481</v>
      </c>
      <c r="AN234" s="14">
        <f t="shared" si="414"/>
        <v>0.67273761490318484</v>
      </c>
      <c r="AO234" s="14">
        <f t="shared" si="414"/>
        <v>0.5131292732691306</v>
      </c>
      <c r="AP234" s="14">
        <f t="shared" si="414"/>
        <v>1.1918819804659355</v>
      </c>
      <c r="AQ234" s="14">
        <f t="shared" si="414"/>
        <v>1.1898634216851938</v>
      </c>
      <c r="AR234" s="14">
        <f t="shared" si="389"/>
        <v>0.95881919997356346</v>
      </c>
      <c r="AS234" s="14">
        <f t="shared" si="389"/>
        <v>0.46141214966502381</v>
      </c>
      <c r="AT234" s="14">
        <f t="shared" si="389"/>
        <v>0.30958390306114136</v>
      </c>
      <c r="AU234" s="14">
        <f t="shared" si="389"/>
        <v>0.84598561424181928</v>
      </c>
    </row>
    <row r="235" spans="1:47" x14ac:dyDescent="0.2">
      <c r="A235" s="12"/>
      <c r="B235" s="12"/>
      <c r="C235" t="str">
        <f t="shared" si="379"/>
        <v>BAU</v>
      </c>
      <c r="D235" s="8">
        <v>86.537085545585725</v>
      </c>
      <c r="E235" s="8">
        <v>1287.7950946487178</v>
      </c>
      <c r="F235" s="8">
        <v>0.49727183876579445</v>
      </c>
      <c r="G235" s="8">
        <v>23.785674728570644</v>
      </c>
      <c r="H235" s="8">
        <v>49.836563322364327</v>
      </c>
      <c r="I235" s="8">
        <v>8.1687322001137999E-2</v>
      </c>
      <c r="J235" s="8">
        <v>88.004207651788931</v>
      </c>
      <c r="K235" s="8">
        <v>14.021030826824898</v>
      </c>
      <c r="L235" s="8">
        <v>646.87879145171348</v>
      </c>
      <c r="M235" s="8">
        <v>5.2340165271781167</v>
      </c>
      <c r="N235" s="8">
        <v>0.76084137220926373</v>
      </c>
      <c r="O235" s="8">
        <v>65.546518024153457</v>
      </c>
      <c r="P235" s="8">
        <v>5.611532071850979E-3</v>
      </c>
      <c r="Q235" s="8">
        <v>5.557368574261468</v>
      </c>
      <c r="R235" s="8">
        <v>0.48253997335360965</v>
      </c>
      <c r="S235" s="8">
        <v>0.48850597214673019</v>
      </c>
      <c r="T235" s="8">
        <v>3.8643012580640972E-5</v>
      </c>
      <c r="U235" s="8">
        <v>1.507420255311303</v>
      </c>
      <c r="V235" s="8">
        <v>5998.0654676919185</v>
      </c>
      <c r="W235" s="8">
        <v>0.71624587049078159</v>
      </c>
      <c r="Y235" s="12"/>
      <c r="Z235" s="12"/>
      <c r="AA235" t="str">
        <f t="shared" si="380"/>
        <v>BAU</v>
      </c>
      <c r="AB235" s="14">
        <f t="shared" si="402"/>
        <v>0.93576316207022858</v>
      </c>
      <c r="AC235" s="14">
        <f t="shared" si="402"/>
        <v>0.95167671514881891</v>
      </c>
      <c r="AD235" s="14">
        <f t="shared" si="402"/>
        <v>0.97980929414423557</v>
      </c>
      <c r="AE235" s="14">
        <f t="shared" si="402"/>
        <v>0.94206285625919606</v>
      </c>
      <c r="AF235" s="14">
        <f t="shared" si="402"/>
        <v>0.95943750287855656</v>
      </c>
      <c r="AG235" s="14">
        <f t="shared" si="414"/>
        <v>0.9475459932575897</v>
      </c>
      <c r="AH235" s="14">
        <f t="shared" si="414"/>
        <v>0.93557989994472002</v>
      </c>
      <c r="AI235" s="14">
        <f t="shared" si="414"/>
        <v>0.961432988100552</v>
      </c>
      <c r="AJ235" s="14">
        <f t="shared" si="414"/>
        <v>0.95320070657726708</v>
      </c>
      <c r="AK235" s="14">
        <f t="shared" si="414"/>
        <v>0.94345810561744892</v>
      </c>
      <c r="AL235" s="14">
        <f t="shared" si="414"/>
        <v>0.97980270136828107</v>
      </c>
      <c r="AM235" s="14">
        <f t="shared" si="414"/>
        <v>0.96019277243559287</v>
      </c>
      <c r="AN235" s="14">
        <f t="shared" si="414"/>
        <v>0.96865386037472745</v>
      </c>
      <c r="AO235" s="14">
        <f t="shared" si="414"/>
        <v>0.97696061545158208</v>
      </c>
      <c r="AP235" s="14">
        <f t="shared" si="414"/>
        <v>0.9646629168315789</v>
      </c>
      <c r="AQ235" s="14">
        <f t="shared" si="414"/>
        <v>0.96474582888373839</v>
      </c>
      <c r="AR235" s="14">
        <f t="shared" si="389"/>
        <v>0.94633233741057898</v>
      </c>
      <c r="AS235" s="14">
        <f t="shared" si="389"/>
        <v>0.98694537506819757</v>
      </c>
      <c r="AT235" s="14">
        <f t="shared" si="389"/>
        <v>0.99790222335790502</v>
      </c>
      <c r="AU235" s="14">
        <f t="shared" si="389"/>
        <v>0.93822749530492944</v>
      </c>
    </row>
    <row r="236" spans="1:47" x14ac:dyDescent="0.2">
      <c r="A236" s="12"/>
      <c r="B236" s="12" t="str">
        <f t="shared" ref="B236" si="415">B162</f>
        <v>BT2</v>
      </c>
      <c r="C236" t="str">
        <f t="shared" si="379"/>
        <v>Ally-shoring</v>
      </c>
      <c r="D236" s="8">
        <v>69.800194098242486</v>
      </c>
      <c r="E236" s="8">
        <v>1130.3500240666726</v>
      </c>
      <c r="F236" s="8">
        <v>0.53527383427581254</v>
      </c>
      <c r="G236" s="8">
        <v>20.269051649706665</v>
      </c>
      <c r="H236" s="8">
        <v>49.043519595630229</v>
      </c>
      <c r="I236" s="8">
        <v>7.7397459316609837E-2</v>
      </c>
      <c r="J236" s="8">
        <v>70.82667357756165</v>
      </c>
      <c r="K236" s="8">
        <v>10.647145505463914</v>
      </c>
      <c r="L236" s="8">
        <v>590.68791937317064</v>
      </c>
      <c r="M236" s="8">
        <v>5.328374575654534</v>
      </c>
      <c r="N236" s="8">
        <v>0.80760236051893375</v>
      </c>
      <c r="O236" s="8">
        <v>64.039488365852776</v>
      </c>
      <c r="P236" s="8">
        <v>5.3054950840591116E-3</v>
      </c>
      <c r="Q236" s="8">
        <v>4.9385738891839006</v>
      </c>
      <c r="R236" s="8">
        <v>0.39922227825198447</v>
      </c>
      <c r="S236" s="8">
        <v>0.40470759326719791</v>
      </c>
      <c r="T236" s="8">
        <v>3.4148678591041403E-5</v>
      </c>
      <c r="U236" s="8">
        <v>1.6673473237652709</v>
      </c>
      <c r="V236" s="8">
        <v>5039.1638139576889</v>
      </c>
      <c r="W236" s="8">
        <v>0.70087892386148509</v>
      </c>
      <c r="Y236" s="12"/>
      <c r="Z236" s="12" t="str">
        <f t="shared" si="398"/>
        <v>BT2</v>
      </c>
      <c r="AA236" t="str">
        <f t="shared" si="380"/>
        <v>Ally-shoring</v>
      </c>
      <c r="AB236" s="14">
        <f t="shared" si="402"/>
        <v>0.75477987189757978</v>
      </c>
      <c r="AC236" s="14">
        <f t="shared" si="402"/>
        <v>0.83532527988514693</v>
      </c>
      <c r="AD236" s="14">
        <f t="shared" si="402"/>
        <v>1.0546872693160412</v>
      </c>
      <c r="AE236" s="14">
        <f t="shared" si="402"/>
        <v>0.80278238514091094</v>
      </c>
      <c r="AF236" s="14">
        <f t="shared" si="402"/>
        <v>0.94417007988372459</v>
      </c>
      <c r="AG236" s="14">
        <f t="shared" si="414"/>
        <v>0.89778500099133229</v>
      </c>
      <c r="AH236" s="14">
        <f t="shared" si="414"/>
        <v>0.75296413600248435</v>
      </c>
      <c r="AI236" s="14">
        <f t="shared" si="414"/>
        <v>0.73008304770824195</v>
      </c>
      <c r="AJ236" s="14">
        <f t="shared" si="414"/>
        <v>0.87040130168681018</v>
      </c>
      <c r="AK236" s="14">
        <f t="shared" si="414"/>
        <v>0.9604666238754751</v>
      </c>
      <c r="AL236" s="14">
        <f t="shared" si="414"/>
        <v>1.0400209601775086</v>
      </c>
      <c r="AM236" s="14">
        <f t="shared" si="414"/>
        <v>0.93811625289853406</v>
      </c>
      <c r="AN236" s="14">
        <f t="shared" si="414"/>
        <v>0.91582623578908318</v>
      </c>
      <c r="AO236" s="14">
        <f t="shared" si="414"/>
        <v>0.86817926897558617</v>
      </c>
      <c r="AP236" s="14">
        <f t="shared" si="414"/>
        <v>0.79809953303183001</v>
      </c>
      <c r="AQ236" s="14">
        <f t="shared" si="414"/>
        <v>0.79925320217954499</v>
      </c>
      <c r="AR236" s="14">
        <f t="shared" si="389"/>
        <v>0.83627017337494503</v>
      </c>
      <c r="AS236" s="14">
        <f t="shared" si="389"/>
        <v>1.0916535876603539</v>
      </c>
      <c r="AT236" s="14">
        <f t="shared" si="389"/>
        <v>0.83836910432191436</v>
      </c>
      <c r="AU236" s="14">
        <f t="shared" si="389"/>
        <v>0.91809796654881914</v>
      </c>
    </row>
    <row r="237" spans="1:47" x14ac:dyDescent="0.2">
      <c r="A237" s="12"/>
      <c r="B237" s="12"/>
      <c r="C237" t="str">
        <f t="shared" si="379"/>
        <v>Reshoring</v>
      </c>
      <c r="D237" s="8">
        <v>69.063504873071878</v>
      </c>
      <c r="E237" s="8">
        <v>1117.0395999579875</v>
      </c>
      <c r="F237" s="8">
        <v>0.26154785597843783</v>
      </c>
      <c r="G237" s="8">
        <v>20.516735270955262</v>
      </c>
      <c r="H237" s="8">
        <v>37.074742416863671</v>
      </c>
      <c r="I237" s="8">
        <v>5.8339857279764221E-2</v>
      </c>
      <c r="J237" s="8">
        <v>69.973579698381712</v>
      </c>
      <c r="K237" s="8">
        <v>12.918428390863555</v>
      </c>
      <c r="L237" s="8">
        <v>482.95656865182337</v>
      </c>
      <c r="M237" s="8">
        <v>4.8751126799051105</v>
      </c>
      <c r="N237" s="8">
        <v>0.50578461041236999</v>
      </c>
      <c r="O237" s="8">
        <v>47.659196573447552</v>
      </c>
      <c r="P237" s="8">
        <v>3.7281425283201813E-3</v>
      </c>
      <c r="Q237" s="8">
        <v>2.8088285130690087</v>
      </c>
      <c r="R237" s="8">
        <v>0.59810438397240584</v>
      </c>
      <c r="S237" s="8">
        <v>0.60437308139483203</v>
      </c>
      <c r="T237" s="8">
        <v>3.8445978306475722E-5</v>
      </c>
      <c r="U237" s="8">
        <v>0.70593150306094021</v>
      </c>
      <c r="V237" s="8">
        <v>1926.848698948874</v>
      </c>
      <c r="W237" s="8">
        <v>0.6120900385705097</v>
      </c>
      <c r="Y237" s="12"/>
      <c r="Z237" s="12"/>
      <c r="AA237" t="str">
        <f t="shared" si="380"/>
        <v>Reshoring</v>
      </c>
      <c r="AB237" s="14">
        <f t="shared" si="402"/>
        <v>0.74681373074014989</v>
      </c>
      <c r="AC237" s="14">
        <f t="shared" si="402"/>
        <v>0.82548891636300881</v>
      </c>
      <c r="AD237" s="14">
        <f t="shared" si="402"/>
        <v>0.51534593390048822</v>
      </c>
      <c r="AE237" s="14">
        <f t="shared" si="402"/>
        <v>0.81259221994041742</v>
      </c>
      <c r="AF237" s="14">
        <f t="shared" si="402"/>
        <v>0.71375102761828724</v>
      </c>
      <c r="AG237" s="14">
        <f t="shared" si="414"/>
        <v>0.67672310290561499</v>
      </c>
      <c r="AH237" s="14">
        <f t="shared" si="414"/>
        <v>0.74389482548400709</v>
      </c>
      <c r="AI237" s="14">
        <f t="shared" si="414"/>
        <v>0.88582668156101219</v>
      </c>
      <c r="AJ237" s="14">
        <f t="shared" si="414"/>
        <v>0.71165502497296484</v>
      </c>
      <c r="AK237" s="14">
        <f t="shared" si="414"/>
        <v>0.87876386132365714</v>
      </c>
      <c r="AL237" s="14">
        <f t="shared" si="414"/>
        <v>0.65134355950380829</v>
      </c>
      <c r="AM237" s="14">
        <f t="shared" si="414"/>
        <v>0.69816090113358131</v>
      </c>
      <c r="AN237" s="14">
        <f t="shared" si="414"/>
        <v>0.64354611286991181</v>
      </c>
      <c r="AO237" s="14">
        <f t="shared" si="414"/>
        <v>0.49377952823482163</v>
      </c>
      <c r="AP237" s="14">
        <f t="shared" si="414"/>
        <v>1.1956918627957223</v>
      </c>
      <c r="AQ237" s="14">
        <f t="shared" si="414"/>
        <v>1.193570688200601</v>
      </c>
      <c r="AR237" s="14">
        <f t="shared" si="389"/>
        <v>0.94150714670290081</v>
      </c>
      <c r="AS237" s="14">
        <f t="shared" si="389"/>
        <v>0.46219083869020633</v>
      </c>
      <c r="AT237" s="14">
        <f t="shared" si="389"/>
        <v>0.32057112599260645</v>
      </c>
      <c r="AU237" s="14">
        <f t="shared" si="389"/>
        <v>0.80179129465081944</v>
      </c>
    </row>
    <row r="238" spans="1:47" x14ac:dyDescent="0.2">
      <c r="A238" s="12"/>
      <c r="B238" s="12"/>
      <c r="C238" t="str">
        <f t="shared" si="379"/>
        <v>BAU</v>
      </c>
      <c r="D238" s="8">
        <v>85.420522627706475</v>
      </c>
      <c r="E238" s="8">
        <v>1266.337947112607</v>
      </c>
      <c r="F238" s="8">
        <v>0.50681760106671159</v>
      </c>
      <c r="G238" s="8">
        <v>23.410242053312711</v>
      </c>
      <c r="H238" s="8">
        <v>50.511015058825343</v>
      </c>
      <c r="I238" s="8">
        <v>8.2502135774763563E-2</v>
      </c>
      <c r="J238" s="8">
        <v>86.884687373700885</v>
      </c>
      <c r="K238" s="8">
        <v>12.80113277389696</v>
      </c>
      <c r="L238" s="8">
        <v>653.5835616381512</v>
      </c>
      <c r="M238" s="8">
        <v>5.1192159658531651</v>
      </c>
      <c r="N238" s="8">
        <v>0.75909503740686535</v>
      </c>
      <c r="O238" s="8">
        <v>66.492332274242059</v>
      </c>
      <c r="P238" s="8">
        <v>5.6266414947400241E-3</v>
      </c>
      <c r="Q238" s="8">
        <v>5.1167187358551915</v>
      </c>
      <c r="R238" s="8">
        <v>0.4787546078518839</v>
      </c>
      <c r="S238" s="8">
        <v>0.4846793695840062</v>
      </c>
      <c r="T238" s="8">
        <v>3.791531179703412E-5</v>
      </c>
      <c r="U238" s="8">
        <v>1.5450359258336503</v>
      </c>
      <c r="V238" s="8">
        <v>6236.0632199123866</v>
      </c>
      <c r="W238" s="8">
        <v>0.68122282139878987</v>
      </c>
      <c r="Y238" s="12"/>
      <c r="Z238" s="12"/>
      <c r="AA238" t="str">
        <f t="shared" si="380"/>
        <v>BAU</v>
      </c>
      <c r="AB238" s="14">
        <f t="shared" si="402"/>
        <v>0.92368928137390383</v>
      </c>
      <c r="AC238" s="14">
        <f t="shared" si="402"/>
        <v>0.93581994743128105</v>
      </c>
      <c r="AD238" s="14">
        <f t="shared" si="402"/>
        <v>0.99861797360886007</v>
      </c>
      <c r="AE238" s="14">
        <f t="shared" si="402"/>
        <v>0.92719335255906821</v>
      </c>
      <c r="AF238" s="14">
        <f t="shared" si="402"/>
        <v>0.97242183098434065</v>
      </c>
      <c r="AG238" s="14">
        <f t="shared" si="414"/>
        <v>0.95699756429133276</v>
      </c>
      <c r="AH238" s="14">
        <f t="shared" si="414"/>
        <v>0.92367818867764051</v>
      </c>
      <c r="AI238" s="14">
        <f t="shared" si="414"/>
        <v>0.87778362988356073</v>
      </c>
      <c r="AJ238" s="14">
        <f t="shared" si="414"/>
        <v>0.96308044257047853</v>
      </c>
      <c r="AK238" s="14">
        <f t="shared" si="414"/>
        <v>0.92276472042291402</v>
      </c>
      <c r="AL238" s="14">
        <f t="shared" si="414"/>
        <v>0.97755379164888057</v>
      </c>
      <c r="AM238" s="14">
        <f t="shared" si="414"/>
        <v>0.97404803178998012</v>
      </c>
      <c r="AN238" s="14">
        <f t="shared" si="414"/>
        <v>0.97126202524344929</v>
      </c>
      <c r="AO238" s="14">
        <f t="shared" si="414"/>
        <v>0.89949633868544265</v>
      </c>
      <c r="AP238" s="14">
        <f t="shared" si="414"/>
        <v>0.95709545728871437</v>
      </c>
      <c r="AQ238" s="14">
        <f t="shared" si="414"/>
        <v>0.95718870763717367</v>
      </c>
      <c r="AR238" s="14">
        <f t="shared" si="389"/>
        <v>0.92851160508415642</v>
      </c>
      <c r="AS238" s="14">
        <f t="shared" si="389"/>
        <v>1.0115732861774676</v>
      </c>
      <c r="AT238" s="14">
        <f t="shared" si="389"/>
        <v>1.0374980709481414</v>
      </c>
      <c r="AU238" s="14">
        <f t="shared" si="389"/>
        <v>0.89234997058704846</v>
      </c>
    </row>
    <row r="239" spans="1:47" x14ac:dyDescent="0.2">
      <c r="A239" s="12"/>
      <c r="B239" s="12" t="str">
        <f t="shared" ref="B239" si="416">B165</f>
        <v>BT3</v>
      </c>
      <c r="C239" t="str">
        <f t="shared" si="379"/>
        <v>Ally-shoring</v>
      </c>
      <c r="D239" s="8">
        <v>45.412643849674303</v>
      </c>
      <c r="E239" s="8">
        <v>739.8404804373381</v>
      </c>
      <c r="F239" s="8">
        <v>0.16653908371280315</v>
      </c>
      <c r="G239" s="8">
        <v>13.387177949865539</v>
      </c>
      <c r="H239" s="8">
        <v>26.464331016241445</v>
      </c>
      <c r="I239" s="8">
        <v>4.6967613406487377E-2</v>
      </c>
      <c r="J239" s="8">
        <v>46.053566777259881</v>
      </c>
      <c r="K239" s="8">
        <v>6.4275115852137654</v>
      </c>
      <c r="L239" s="8">
        <v>355.97129993423118</v>
      </c>
      <c r="M239" s="8">
        <v>3.3126881705487099</v>
      </c>
      <c r="N239" s="8">
        <v>0.95426786412573439</v>
      </c>
      <c r="O239" s="8">
        <v>33.796981305714255</v>
      </c>
      <c r="P239" s="8">
        <v>4.4129653673745748E-3</v>
      </c>
      <c r="Q239" s="8">
        <v>3.5020101638340022</v>
      </c>
      <c r="R239" s="8">
        <v>0.27940109004158703</v>
      </c>
      <c r="S239" s="8">
        <v>0.28300531956143482</v>
      </c>
      <c r="T239" s="8">
        <v>2.3350269256080196E-5</v>
      </c>
      <c r="U239" s="8">
        <v>0.40565996566708967</v>
      </c>
      <c r="V239" s="8">
        <v>447.84913990512342</v>
      </c>
      <c r="W239" s="8">
        <v>0.68130759255210027</v>
      </c>
      <c r="Y239" s="12"/>
      <c r="Z239" s="12" t="str">
        <f t="shared" si="400"/>
        <v>BT3</v>
      </c>
      <c r="AA239" t="str">
        <f t="shared" si="380"/>
        <v>Ally-shoring</v>
      </c>
      <c r="AB239" s="14">
        <f t="shared" si="402"/>
        <v>0.49106667897146494</v>
      </c>
      <c r="AC239" s="14">
        <f t="shared" si="402"/>
        <v>0.54673989758346608</v>
      </c>
      <c r="AD239" s="14">
        <f t="shared" si="402"/>
        <v>0.32814354109628646</v>
      </c>
      <c r="AE239" s="14">
        <f t="shared" si="402"/>
        <v>0.5302167477112526</v>
      </c>
      <c r="AF239" s="14">
        <f t="shared" si="402"/>
        <v>0.50948279682399344</v>
      </c>
      <c r="AG239" s="14">
        <f t="shared" si="414"/>
        <v>0.54480882474723036</v>
      </c>
      <c r="AH239" s="14">
        <f t="shared" si="414"/>
        <v>0.48959921971060916</v>
      </c>
      <c r="AI239" s="14">
        <f t="shared" si="414"/>
        <v>0.440739468142399</v>
      </c>
      <c r="AJ239" s="14">
        <f t="shared" si="414"/>
        <v>0.52453736171665089</v>
      </c>
      <c r="AK239" s="14">
        <f t="shared" si="414"/>
        <v>0.59712889511494271</v>
      </c>
      <c r="AL239" s="14">
        <f t="shared" si="414"/>
        <v>1.2288950959440874</v>
      </c>
      <c r="AM239" s="14">
        <f t="shared" si="414"/>
        <v>0.49509292267713545</v>
      </c>
      <c r="AN239" s="14">
        <f t="shared" si="414"/>
        <v>0.76175915669272098</v>
      </c>
      <c r="AO239" s="14">
        <f t="shared" si="414"/>
        <v>0.61563777159257982</v>
      </c>
      <c r="AP239" s="14">
        <f t="shared" si="414"/>
        <v>0.55856071075779568</v>
      </c>
      <c r="AQ239" s="14">
        <f t="shared" si="414"/>
        <v>0.55890453170712828</v>
      </c>
      <c r="AR239" s="14">
        <f t="shared" si="389"/>
        <v>0.57182692053731765</v>
      </c>
      <c r="AS239" s="14">
        <f t="shared" si="389"/>
        <v>0.26559562640531009</v>
      </c>
      <c r="AT239" s="14">
        <f t="shared" si="389"/>
        <v>7.4508965406844901E-2</v>
      </c>
      <c r="AU239" s="14">
        <f t="shared" si="389"/>
        <v>0.89246101433629899</v>
      </c>
    </row>
    <row r="240" spans="1:47" x14ac:dyDescent="0.2">
      <c r="A240" s="12"/>
      <c r="B240" s="12"/>
      <c r="C240" t="str">
        <f t="shared" si="379"/>
        <v>Reshoring</v>
      </c>
      <c r="D240" s="8">
        <v>53.158051483245181</v>
      </c>
      <c r="E240" s="8">
        <v>848.39874154846541</v>
      </c>
      <c r="F240" s="8">
        <v>0.21427926538353287</v>
      </c>
      <c r="G240" s="8">
        <v>15.769615729117765</v>
      </c>
      <c r="H240" s="8">
        <v>25.048983852449258</v>
      </c>
      <c r="I240" s="8">
        <v>4.4279922256507023E-2</v>
      </c>
      <c r="J240" s="8">
        <v>53.854420989700905</v>
      </c>
      <c r="K240" s="8">
        <v>6.5473230541831251</v>
      </c>
      <c r="L240" s="8">
        <v>336.40760200546691</v>
      </c>
      <c r="M240" s="8">
        <v>3.4049805977690228</v>
      </c>
      <c r="N240" s="8">
        <v>0.97009354961054595</v>
      </c>
      <c r="O240" s="8">
        <v>32.030657562150829</v>
      </c>
      <c r="P240" s="8">
        <v>4.3486122488112676E-3</v>
      </c>
      <c r="Q240" s="8">
        <v>3.4098473678914405</v>
      </c>
      <c r="R240" s="8">
        <v>0.48611222330007808</v>
      </c>
      <c r="S240" s="8">
        <v>0.49113696732721979</v>
      </c>
      <c r="T240" s="8">
        <v>2.981724205001893E-5</v>
      </c>
      <c r="U240" s="8">
        <v>0.58984820385758341</v>
      </c>
      <c r="V240" s="8">
        <v>443.38117451412865</v>
      </c>
      <c r="W240" s="8">
        <v>0.67795484214563884</v>
      </c>
      <c r="Y240" s="12"/>
      <c r="Z240" s="12"/>
      <c r="AA240" t="str">
        <f t="shared" si="380"/>
        <v>Reshoring</v>
      </c>
      <c r="AB240" s="14">
        <f t="shared" si="402"/>
        <v>0.57482114207844304</v>
      </c>
      <c r="AC240" s="14">
        <f t="shared" si="402"/>
        <v>0.6269641271723253</v>
      </c>
      <c r="AD240" s="14">
        <f t="shared" si="402"/>
        <v>0.42220934184867132</v>
      </c>
      <c r="AE240" s="14">
        <f t="shared" si="402"/>
        <v>0.62457632190009216</v>
      </c>
      <c r="AF240" s="14">
        <f t="shared" si="402"/>
        <v>0.48223498802643844</v>
      </c>
      <c r="AG240" s="14">
        <f t="shared" si="414"/>
        <v>0.51363249385658993</v>
      </c>
      <c r="AH240" s="14">
        <f t="shared" si="414"/>
        <v>0.57253073626305162</v>
      </c>
      <c r="AI240" s="14">
        <f t="shared" si="414"/>
        <v>0.44895503374828488</v>
      </c>
      <c r="AJ240" s="14">
        <f t="shared" si="414"/>
        <v>0.49570950256375995</v>
      </c>
      <c r="AK240" s="14">
        <f t="shared" si="414"/>
        <v>0.61376507463328633</v>
      </c>
      <c r="AL240" s="14">
        <f t="shared" si="414"/>
        <v>1.249275230299818</v>
      </c>
      <c r="AM240" s="14">
        <f t="shared" si="414"/>
        <v>0.46921799684620097</v>
      </c>
      <c r="AN240" s="14">
        <f t="shared" si="414"/>
        <v>0.75065062235212721</v>
      </c>
      <c r="AO240" s="14">
        <f t="shared" si="414"/>
        <v>0.59943596301310309</v>
      </c>
      <c r="AP240" s="14">
        <f t="shared" si="414"/>
        <v>0.97180432944670836</v>
      </c>
      <c r="AQ240" s="14">
        <f t="shared" si="414"/>
        <v>0.96994175640748248</v>
      </c>
      <c r="AR240" s="14">
        <f t="shared" si="389"/>
        <v>0.73019722014290689</v>
      </c>
      <c r="AS240" s="14">
        <f t="shared" si="389"/>
        <v>0.38618822769454147</v>
      </c>
      <c r="AT240" s="14">
        <f t="shared" si="389"/>
        <v>7.3765626971881881E-2</v>
      </c>
      <c r="AU240" s="14">
        <f t="shared" si="389"/>
        <v>0.88806916686347315</v>
      </c>
    </row>
    <row r="241" spans="1:47" x14ac:dyDescent="0.2">
      <c r="A241" s="12"/>
      <c r="B241" s="12"/>
      <c r="C241" t="str">
        <f t="shared" si="379"/>
        <v>BAU</v>
      </c>
      <c r="D241" s="8">
        <v>53.916812377384673</v>
      </c>
      <c r="E241" s="8">
        <v>829.00710859919855</v>
      </c>
      <c r="F241" s="8">
        <v>0.20013172063487669</v>
      </c>
      <c r="G241" s="8">
        <v>15.347001894502489</v>
      </c>
      <c r="H241" s="8">
        <v>27.290903002173891</v>
      </c>
      <c r="I241" s="8">
        <v>4.8978471256128739E-2</v>
      </c>
      <c r="J241" s="8">
        <v>54.741382780613129</v>
      </c>
      <c r="K241" s="8">
        <v>7.3314860158181334</v>
      </c>
      <c r="L241" s="8">
        <v>384.43256390691801</v>
      </c>
      <c r="M241" s="8">
        <v>3.3351249183550928</v>
      </c>
      <c r="N241" s="8">
        <v>0.93489148373810438</v>
      </c>
      <c r="O241" s="8">
        <v>35.01356431265426</v>
      </c>
      <c r="P241" s="8">
        <v>4.4855623298285952E-3</v>
      </c>
      <c r="Q241" s="8">
        <v>3.5951170868575213</v>
      </c>
      <c r="R241" s="8">
        <v>0.37300582254653025</v>
      </c>
      <c r="S241" s="8">
        <v>0.37721628612131253</v>
      </c>
      <c r="T241" s="8">
        <v>2.6905857980739624E-5</v>
      </c>
      <c r="U241" s="8">
        <v>0.52678297460684109</v>
      </c>
      <c r="V241" s="8">
        <v>802.22386441878609</v>
      </c>
      <c r="W241" s="8">
        <v>0.67438370787966884</v>
      </c>
      <c r="Y241" s="12"/>
      <c r="Z241" s="12"/>
      <c r="AA241" t="str">
        <f t="shared" si="380"/>
        <v>BAU</v>
      </c>
      <c r="AB241" s="14">
        <f t="shared" si="402"/>
        <v>0.58302595379678068</v>
      </c>
      <c r="AC241" s="14">
        <f t="shared" si="402"/>
        <v>0.61263376854367724</v>
      </c>
      <c r="AD241" s="14">
        <f t="shared" si="402"/>
        <v>0.39433345032732681</v>
      </c>
      <c r="AE241" s="14">
        <f t="shared" si="402"/>
        <v>0.60783814647830781</v>
      </c>
      <c r="AF241" s="14">
        <f t="shared" si="402"/>
        <v>0.52539569509112805</v>
      </c>
      <c r="AG241" s="14">
        <f t="shared" si="414"/>
        <v>0.56813411258579727</v>
      </c>
      <c r="AH241" s="14">
        <f t="shared" si="414"/>
        <v>0.58196009930987158</v>
      </c>
      <c r="AI241" s="14">
        <f t="shared" si="414"/>
        <v>0.5027256978794935</v>
      </c>
      <c r="AJ241" s="14">
        <f t="shared" si="414"/>
        <v>0.5664761256510259</v>
      </c>
      <c r="AK241" s="14">
        <f t="shared" si="414"/>
        <v>0.60117323304771553</v>
      </c>
      <c r="AL241" s="14">
        <f t="shared" si="414"/>
        <v>1.2039424178432472</v>
      </c>
      <c r="AM241" s="14">
        <f t="shared" si="414"/>
        <v>0.51291468110984573</v>
      </c>
      <c r="AN241" s="14">
        <f t="shared" si="414"/>
        <v>0.77429073042911956</v>
      </c>
      <c r="AO241" s="14">
        <f t="shared" si="414"/>
        <v>0.63200555350309462</v>
      </c>
      <c r="AP241" s="14">
        <f t="shared" si="414"/>
        <v>0.74568927890501469</v>
      </c>
      <c r="AQ241" s="14">
        <f t="shared" si="414"/>
        <v>0.74496087944088185</v>
      </c>
      <c r="AR241" s="14">
        <f t="shared" si="389"/>
        <v>0.65890006426947345</v>
      </c>
      <c r="AS241" s="14">
        <f t="shared" si="389"/>
        <v>0.34489786018267471</v>
      </c>
      <c r="AT241" s="14">
        <f t="shared" si="389"/>
        <v>0.13346652887440538</v>
      </c>
      <c r="AU241" s="14">
        <f t="shared" si="389"/>
        <v>0.88339125318075584</v>
      </c>
    </row>
    <row r="242" spans="1:47" x14ac:dyDescent="0.2">
      <c r="A242" s="12"/>
      <c r="B242" s="12" t="str">
        <f t="shared" ref="B242" si="417">B168</f>
        <v>BT4</v>
      </c>
      <c r="C242" t="str">
        <f t="shared" si="379"/>
        <v>Ally-shoring</v>
      </c>
      <c r="D242" s="8">
        <v>88.02745281038446</v>
      </c>
      <c r="E242" s="8">
        <v>1603.1326671037914</v>
      </c>
      <c r="F242" s="8">
        <v>0.30430371665985911</v>
      </c>
      <c r="G242" s="8">
        <v>28.958039116378842</v>
      </c>
      <c r="H242" s="8">
        <v>59.904945693937648</v>
      </c>
      <c r="I242" s="8">
        <v>9.439945591775116E-2</v>
      </c>
      <c r="J242" s="8">
        <v>89.430580810492231</v>
      </c>
      <c r="K242" s="8">
        <v>11.905565078948502</v>
      </c>
      <c r="L242" s="8">
        <v>710.5833434551281</v>
      </c>
      <c r="M242" s="8">
        <v>6.2884841246865273</v>
      </c>
      <c r="N242" s="8">
        <v>0.52333700420301998</v>
      </c>
      <c r="O242" s="8">
        <v>75.497375251338298</v>
      </c>
      <c r="P242" s="8">
        <v>5.8641382939863956E-3</v>
      </c>
      <c r="Q242" s="8">
        <v>4.9499274274837273</v>
      </c>
      <c r="R242" s="8">
        <v>0.39487668736056541</v>
      </c>
      <c r="S242" s="8">
        <v>0.40249107769839071</v>
      </c>
      <c r="T242" s="8">
        <v>4.5840669182592756E-5</v>
      </c>
      <c r="U242" s="8">
        <v>0.64622770912568939</v>
      </c>
      <c r="V242" s="8">
        <v>1256.6000912544866</v>
      </c>
      <c r="W242" s="8">
        <v>1.0881974784181285</v>
      </c>
      <c r="Y242" s="12"/>
      <c r="Z242" s="12" t="str">
        <f t="shared" si="404"/>
        <v>BT4</v>
      </c>
      <c r="AA242" t="str">
        <f t="shared" si="380"/>
        <v>Ally-shoring</v>
      </c>
      <c r="AB242" s="14">
        <f t="shared" si="402"/>
        <v>0.95187915182839256</v>
      </c>
      <c r="AC242" s="14">
        <f t="shared" si="402"/>
        <v>1.1847102360591526</v>
      </c>
      <c r="AD242" s="14">
        <f t="shared" si="402"/>
        <v>0.59959078029832191</v>
      </c>
      <c r="AE242" s="14">
        <f t="shared" si="402"/>
        <v>1.1469211343781265</v>
      </c>
      <c r="AF242" s="14">
        <f t="shared" si="402"/>
        <v>1.1532707649781893</v>
      </c>
      <c r="AG242" s="14">
        <f t="shared" si="414"/>
        <v>1.0950025539987156</v>
      </c>
      <c r="AH242" s="14">
        <f t="shared" si="414"/>
        <v>0.95074378918037672</v>
      </c>
      <c r="AI242" s="14">
        <f t="shared" si="414"/>
        <v>0.8163738565484</v>
      </c>
      <c r="AJ242" s="14">
        <f t="shared" si="414"/>
        <v>1.0470718069816707</v>
      </c>
      <c r="AK242" s="14">
        <f t="shared" si="414"/>
        <v>1.1335312543769986</v>
      </c>
      <c r="AL242" s="14">
        <f t="shared" si="414"/>
        <v>0.67394732880413044</v>
      </c>
      <c r="AM242" s="14">
        <f t="shared" si="414"/>
        <v>1.1059631577604168</v>
      </c>
      <c r="AN242" s="14">
        <f t="shared" si="414"/>
        <v>1.0122583500387126</v>
      </c>
      <c r="AO242" s="14">
        <f t="shared" si="414"/>
        <v>0.87017517038409153</v>
      </c>
      <c r="AP242" s="14">
        <f t="shared" si="414"/>
        <v>0.78941210687822283</v>
      </c>
      <c r="AQ242" s="14">
        <f t="shared" si="414"/>
        <v>0.79487582652482047</v>
      </c>
      <c r="AR242" s="14">
        <f t="shared" si="389"/>
        <v>1.1225964209053534</v>
      </c>
      <c r="AS242" s="14">
        <f t="shared" si="389"/>
        <v>0.42310128613125403</v>
      </c>
      <c r="AT242" s="14">
        <f t="shared" si="389"/>
        <v>0.20906141016448915</v>
      </c>
      <c r="AU242" s="14">
        <f t="shared" si="389"/>
        <v>1.4254557500956944</v>
      </c>
    </row>
    <row r="243" spans="1:47" x14ac:dyDescent="0.2">
      <c r="A243" s="12"/>
      <c r="B243" s="12"/>
      <c r="C243" t="str">
        <f t="shared" si="379"/>
        <v>Reshoring</v>
      </c>
      <c r="D243" s="8">
        <v>84.432962783105395</v>
      </c>
      <c r="E243" s="8">
        <v>1578.7929810289204</v>
      </c>
      <c r="F243" s="8">
        <v>0.23003899676361328</v>
      </c>
      <c r="G243" s="8">
        <v>28.134299367055235</v>
      </c>
      <c r="H243" s="8">
        <v>54.628994938376991</v>
      </c>
      <c r="I243" s="8">
        <v>8.3054571017503923E-2</v>
      </c>
      <c r="J243" s="8">
        <v>85.862156824269491</v>
      </c>
      <c r="K243" s="8">
        <v>12.118012322184573</v>
      </c>
      <c r="L243" s="8">
        <v>635.94690724072689</v>
      </c>
      <c r="M243" s="8">
        <v>6.7204076148013119</v>
      </c>
      <c r="N243" s="8">
        <v>0.41057367124174537</v>
      </c>
      <c r="O243" s="8">
        <v>68.733233508273045</v>
      </c>
      <c r="P243" s="8">
        <v>3.7072647682104905E-3</v>
      </c>
      <c r="Q243" s="8">
        <v>4.5078269954317118</v>
      </c>
      <c r="R243" s="8">
        <v>0.43694346760501301</v>
      </c>
      <c r="S243" s="8">
        <v>0.4446726536253236</v>
      </c>
      <c r="T243" s="8">
        <v>4.5908068735353626E-5</v>
      </c>
      <c r="U243" s="8">
        <v>0.55839508508910274</v>
      </c>
      <c r="V243" s="8">
        <v>909.82193280752585</v>
      </c>
      <c r="W243" s="8">
        <v>1.6571517139843968</v>
      </c>
      <c r="Y243" s="12"/>
      <c r="Z243" s="12"/>
      <c r="AA243" t="str">
        <f t="shared" si="380"/>
        <v>Reshoring</v>
      </c>
      <c r="AB243" s="14">
        <f t="shared" si="402"/>
        <v>0.913010367043808</v>
      </c>
      <c r="AC243" s="14">
        <f t="shared" si="402"/>
        <v>1.1667232810010537</v>
      </c>
      <c r="AD243" s="14">
        <f t="shared" si="402"/>
        <v>0.45326183683359644</v>
      </c>
      <c r="AE243" s="14">
        <f t="shared" si="402"/>
        <v>1.1142958407962755</v>
      </c>
      <c r="AF243" s="14">
        <f t="shared" si="402"/>
        <v>1.0516998563767572</v>
      </c>
      <c r="AG243" s="14">
        <f t="shared" si="414"/>
        <v>0.96340563090399045</v>
      </c>
      <c r="AH243" s="14">
        <f t="shared" si="414"/>
        <v>0.91280758311622567</v>
      </c>
      <c r="AI243" s="14">
        <f t="shared" si="414"/>
        <v>0.83094152923958353</v>
      </c>
      <c r="AJ243" s="14">
        <f t="shared" si="414"/>
        <v>0.93709215596186002</v>
      </c>
      <c r="AK243" s="14">
        <f t="shared" si="414"/>
        <v>1.2113876607600089</v>
      </c>
      <c r="AL243" s="14">
        <f t="shared" si="414"/>
        <v>0.528732015486022</v>
      </c>
      <c r="AM243" s="14">
        <f t="shared" si="414"/>
        <v>1.0068750565278262</v>
      </c>
      <c r="AN243" s="14">
        <f t="shared" si="414"/>
        <v>0.63994222668209588</v>
      </c>
      <c r="AO243" s="14">
        <f t="shared" si="414"/>
        <v>0.79245588572312309</v>
      </c>
      <c r="AP243" s="14">
        <f t="shared" si="414"/>
        <v>0.87350931161401435</v>
      </c>
      <c r="AQ243" s="14">
        <f t="shared" si="414"/>
        <v>0.8781798222823749</v>
      </c>
      <c r="AR243" s="14">
        <f t="shared" si="389"/>
        <v>1.1242469748359383</v>
      </c>
      <c r="AS243" s="14">
        <f t="shared" si="389"/>
        <v>0.36559509184496908</v>
      </c>
      <c r="AT243" s="14">
        <f t="shared" si="389"/>
        <v>0.15136769255000904</v>
      </c>
      <c r="AU243" s="14">
        <f t="shared" si="389"/>
        <v>2.1707424307891521</v>
      </c>
    </row>
    <row r="244" spans="1:47" x14ac:dyDescent="0.2">
      <c r="A244" s="12"/>
      <c r="B244" s="12"/>
      <c r="C244" t="str">
        <f t="shared" si="379"/>
        <v>BAU</v>
      </c>
      <c r="D244" s="8">
        <v>113.87000018389003</v>
      </c>
      <c r="E244" s="8">
        <v>1833.5688860222206</v>
      </c>
      <c r="F244" s="8">
        <v>0.35231572039595122</v>
      </c>
      <c r="G244" s="8">
        <v>34.096230584264795</v>
      </c>
      <c r="H244" s="8">
        <v>60.603084118518446</v>
      </c>
      <c r="I244" s="8">
        <v>0.10068067455786071</v>
      </c>
      <c r="J244" s="8">
        <v>116.00586800844715</v>
      </c>
      <c r="K244" s="8">
        <v>15.232685913001289</v>
      </c>
      <c r="L244" s="8">
        <v>786.89364047471008</v>
      </c>
      <c r="M244" s="8">
        <v>6.4918173548577025</v>
      </c>
      <c r="N244" s="8">
        <v>0.43999958204626161</v>
      </c>
      <c r="O244" s="8">
        <v>76.974400661519354</v>
      </c>
      <c r="P244" s="8">
        <v>6.1447697728649713E-3</v>
      </c>
      <c r="Q244" s="8">
        <v>5.2329085615513184</v>
      </c>
      <c r="R244" s="8">
        <v>0.53720162709913954</v>
      </c>
      <c r="S244" s="8">
        <v>0.54548595392400201</v>
      </c>
      <c r="T244" s="8">
        <v>5.2124667739792663E-5</v>
      </c>
      <c r="U244" s="8">
        <v>0.86518378153318243</v>
      </c>
      <c r="V244" s="8">
        <v>2270.2213322522671</v>
      </c>
      <c r="W244" s="8">
        <v>1.0508755875830937</v>
      </c>
      <c r="Y244" s="12"/>
      <c r="Z244" s="12"/>
      <c r="AA244" t="str">
        <f t="shared" si="380"/>
        <v>BAU</v>
      </c>
      <c r="AB244" s="14">
        <f t="shared" si="402"/>
        <v>1.2313258617992577</v>
      </c>
      <c r="AC244" s="14">
        <f t="shared" si="402"/>
        <v>1.355001911173372</v>
      </c>
      <c r="AD244" s="14">
        <f t="shared" si="402"/>
        <v>0.6941921709740303</v>
      </c>
      <c r="AE244" s="14">
        <f t="shared" si="402"/>
        <v>1.3504259491660378</v>
      </c>
      <c r="AF244" s="14">
        <f t="shared" si="402"/>
        <v>1.1667111015923071</v>
      </c>
      <c r="AG244" s="14">
        <f t="shared" si="414"/>
        <v>1.1678626185645216</v>
      </c>
      <c r="AH244" s="14">
        <f t="shared" si="414"/>
        <v>1.2332678320766308</v>
      </c>
      <c r="AI244" s="14">
        <f t="shared" si="414"/>
        <v>1.0445171196767467</v>
      </c>
      <c r="AJ244" s="14">
        <f t="shared" si="414"/>
        <v>1.1595179560893685</v>
      </c>
      <c r="AK244" s="14">
        <f t="shared" si="414"/>
        <v>1.1701831035162296</v>
      </c>
      <c r="AL244" s="14">
        <f t="shared" si="414"/>
        <v>0.56662636238880471</v>
      </c>
      <c r="AM244" s="14">
        <f t="shared" si="414"/>
        <v>1.1276001442291252</v>
      </c>
      <c r="AN244" s="14">
        <f t="shared" si="414"/>
        <v>1.0607005155432101</v>
      </c>
      <c r="AO244" s="14">
        <f t="shared" si="414"/>
        <v>0.91992199196081237</v>
      </c>
      <c r="AP244" s="14">
        <f t="shared" si="414"/>
        <v>1.0739389835883522</v>
      </c>
      <c r="AQ244" s="14">
        <f t="shared" si="414"/>
        <v>1.0772750565366256</v>
      </c>
      <c r="AR244" s="14">
        <f t="shared" si="389"/>
        <v>1.2764858473704845</v>
      </c>
      <c r="AS244" s="14">
        <f t="shared" si="389"/>
        <v>0.56645724956896537</v>
      </c>
      <c r="AT244" s="14">
        <f t="shared" si="389"/>
        <v>0.37769826407727441</v>
      </c>
      <c r="AU244" s="14">
        <f t="shared" si="389"/>
        <v>1.37656691792106</v>
      </c>
    </row>
    <row r="245" spans="1:47" x14ac:dyDescent="0.2">
      <c r="A245" s="12">
        <f t="shared" ref="A245:B245" si="418">A171</f>
        <v>2050</v>
      </c>
      <c r="B245" s="12" t="str">
        <f t="shared" si="418"/>
        <v>BT1</v>
      </c>
      <c r="C245" t="str">
        <f t="shared" si="379"/>
        <v>Ally-shoring</v>
      </c>
      <c r="D245" s="8">
        <v>70.08933452541487</v>
      </c>
      <c r="E245" s="8">
        <v>1146.5368520006714</v>
      </c>
      <c r="F245" s="8">
        <v>0.52070365505151328</v>
      </c>
      <c r="G245" s="8">
        <v>20.474033405389751</v>
      </c>
      <c r="H245" s="8">
        <v>48.383407526027852</v>
      </c>
      <c r="I245" s="8">
        <v>7.62904105834359E-2</v>
      </c>
      <c r="J245" s="8">
        <v>71.103852501897251</v>
      </c>
      <c r="K245" s="8">
        <v>11.866403419480591</v>
      </c>
      <c r="L245" s="8">
        <v>583.52598996058873</v>
      </c>
      <c r="M245" s="8">
        <v>5.3750191704712034</v>
      </c>
      <c r="N245" s="8">
        <v>0.81671751756752053</v>
      </c>
      <c r="O245" s="8">
        <v>63.118988289364317</v>
      </c>
      <c r="P245" s="8">
        <v>5.2769814788491617E-3</v>
      </c>
      <c r="Q245" s="8">
        <v>5.3802223824799533</v>
      </c>
      <c r="R245" s="8">
        <v>0.40159554207549492</v>
      </c>
      <c r="S245" s="8">
        <v>0.40711645804155722</v>
      </c>
      <c r="T245" s="8">
        <v>3.476668103454828E-5</v>
      </c>
      <c r="U245" s="8">
        <v>1.6135816115072747</v>
      </c>
      <c r="V245" s="8">
        <v>4820.701554691037</v>
      </c>
      <c r="W245" s="8">
        <v>0.73680407568299511</v>
      </c>
      <c r="Y245" s="12">
        <f t="shared" ref="Y245" si="419">Y171</f>
        <v>2050</v>
      </c>
      <c r="Z245" s="12" t="str">
        <f t="shared" ref="Z245" si="420">Z233</f>
        <v>BT1</v>
      </c>
      <c r="AA245" t="str">
        <f t="shared" si="380"/>
        <v>Ally-shoring</v>
      </c>
      <c r="AB245" s="14">
        <f t="shared" si="402"/>
        <v>0.7579064731542241</v>
      </c>
      <c r="AC245" s="14">
        <f t="shared" si="402"/>
        <v>0.847287297212996</v>
      </c>
      <c r="AD245" s="14">
        <f t="shared" si="402"/>
        <v>1.0259786316888873</v>
      </c>
      <c r="AE245" s="14">
        <f t="shared" si="402"/>
        <v>0.81090095652656435</v>
      </c>
      <c r="AF245" s="14">
        <f t="shared" si="402"/>
        <v>0.93146181443647436</v>
      </c>
      <c r="AG245" s="14">
        <f t="shared" si="414"/>
        <v>0.88494360081120105</v>
      </c>
      <c r="AH245" s="14">
        <f t="shared" si="414"/>
        <v>0.75591084772475514</v>
      </c>
      <c r="AI245" s="14">
        <f t="shared" si="414"/>
        <v>0.81368851110224516</v>
      </c>
      <c r="AJ245" s="14">
        <f t="shared" si="414"/>
        <v>0.85984792404212174</v>
      </c>
      <c r="AK245" s="14">
        <f t="shared" si="414"/>
        <v>0.96887454938249573</v>
      </c>
      <c r="AL245" s="14">
        <f t="shared" si="414"/>
        <v>1.0517593537846652</v>
      </c>
      <c r="AM245" s="14">
        <f t="shared" si="414"/>
        <v>0.92463182157992563</v>
      </c>
      <c r="AN245" s="14">
        <f t="shared" si="414"/>
        <v>0.9109042620025718</v>
      </c>
      <c r="AO245" s="14">
        <f t="shared" si="414"/>
        <v>0.94581910481841847</v>
      </c>
      <c r="AP245" s="14">
        <f t="shared" si="414"/>
        <v>0.80284400961164026</v>
      </c>
      <c r="AQ245" s="14">
        <f t="shared" si="414"/>
        <v>0.80401044646295794</v>
      </c>
      <c r="AR245" s="14">
        <f t="shared" si="389"/>
        <v>0.85140449282451858</v>
      </c>
      <c r="AS245" s="14">
        <f t="shared" si="389"/>
        <v>1.0564518442425448</v>
      </c>
      <c r="AT245" s="14">
        <f t="shared" si="389"/>
        <v>0.80202338995513345</v>
      </c>
      <c r="AU245" s="14">
        <f t="shared" si="389"/>
        <v>0.96515717708060045</v>
      </c>
    </row>
    <row r="246" spans="1:47" x14ac:dyDescent="0.2">
      <c r="A246" s="12"/>
      <c r="B246" s="12"/>
      <c r="C246" t="str">
        <f t="shared" si="379"/>
        <v>Reshoring</v>
      </c>
      <c r="D246" s="8">
        <v>70.589843843566172</v>
      </c>
      <c r="E246" s="8">
        <v>1138.7275209639586</v>
      </c>
      <c r="F246" s="8">
        <v>0.26163353291370217</v>
      </c>
      <c r="G246" s="8">
        <v>20.917186342962324</v>
      </c>
      <c r="H246" s="8">
        <v>37.211110161910959</v>
      </c>
      <c r="I246" s="8">
        <v>5.843606959977151E-2</v>
      </c>
      <c r="J246" s="8">
        <v>71.510936525505031</v>
      </c>
      <c r="K246" s="8">
        <v>23.976752526596222</v>
      </c>
      <c r="L246" s="8">
        <v>481.88779594872238</v>
      </c>
      <c r="M246" s="8">
        <v>4.9160339985962533</v>
      </c>
      <c r="N246" s="8">
        <v>0.5337291952440778</v>
      </c>
      <c r="O246" s="8">
        <v>47.832856087630553</v>
      </c>
      <c r="P246" s="8">
        <v>3.883783523629435E-3</v>
      </c>
      <c r="Q246" s="8">
        <v>2.9193363006115036</v>
      </c>
      <c r="R246" s="8">
        <v>0.5958943686678323</v>
      </c>
      <c r="S246" s="8">
        <v>0.60219312800616087</v>
      </c>
      <c r="T246" s="8">
        <v>3.9129608505410459E-5</v>
      </c>
      <c r="U246" s="8">
        <v>0.70398972253665004</v>
      </c>
      <c r="V246" s="8">
        <v>1861.2145842254297</v>
      </c>
      <c r="W246" s="8">
        <v>0.64381064164496771</v>
      </c>
      <c r="Y246" s="12"/>
      <c r="Z246" s="12"/>
      <c r="AA246" t="str">
        <f t="shared" si="380"/>
        <v>Reshoring</v>
      </c>
      <c r="AB246" s="14">
        <f t="shared" si="402"/>
        <v>0.76331869820486042</v>
      </c>
      <c r="AC246" s="14">
        <f t="shared" si="402"/>
        <v>0.84151622498309608</v>
      </c>
      <c r="AD246" s="14">
        <f t="shared" si="402"/>
        <v>0.51551474912572626</v>
      </c>
      <c r="AE246" s="14">
        <f t="shared" si="402"/>
        <v>0.82845261006985482</v>
      </c>
      <c r="AF246" s="14">
        <f t="shared" si="402"/>
        <v>0.71637633562628622</v>
      </c>
      <c r="AG246" s="14">
        <f t="shared" si="414"/>
        <v>0.67783913408513696</v>
      </c>
      <c r="AH246" s="14">
        <f t="shared" si="414"/>
        <v>0.76023859113883174</v>
      </c>
      <c r="AI246" s="14">
        <f t="shared" si="414"/>
        <v>1.6441045677247874</v>
      </c>
      <c r="AJ246" s="14">
        <f t="shared" si="414"/>
        <v>0.71008014740822023</v>
      </c>
      <c r="AK246" s="14">
        <f t="shared" si="414"/>
        <v>0.88614013719348683</v>
      </c>
      <c r="AL246" s="14">
        <f t="shared" si="414"/>
        <v>0.68733027198661956</v>
      </c>
      <c r="AM246" s="14">
        <f t="shared" si="414"/>
        <v>0.70070484420500045</v>
      </c>
      <c r="AN246" s="14">
        <f t="shared" si="414"/>
        <v>0.67041261724135415</v>
      </c>
      <c r="AO246" s="14">
        <f t="shared" si="414"/>
        <v>0.51320630453857896</v>
      </c>
      <c r="AP246" s="14">
        <f t="shared" si="414"/>
        <v>1.191273742168045</v>
      </c>
      <c r="AQ246" s="14">
        <f t="shared" si="414"/>
        <v>1.1892655188499797</v>
      </c>
      <c r="AR246" s="14">
        <f t="shared" si="389"/>
        <v>0.95824863037300334</v>
      </c>
      <c r="AS246" s="14">
        <f t="shared" si="389"/>
        <v>0.46091950688934108</v>
      </c>
      <c r="AT246" s="14">
        <f t="shared" si="389"/>
        <v>0.30965153377350785</v>
      </c>
      <c r="AU246" s="14">
        <f t="shared" si="389"/>
        <v>0.84334286681097426</v>
      </c>
    </row>
    <row r="247" spans="1:47" x14ac:dyDescent="0.2">
      <c r="A247" s="12"/>
      <c r="B247" s="12"/>
      <c r="C247" t="str">
        <f t="shared" si="379"/>
        <v>BAU</v>
      </c>
      <c r="D247" s="8">
        <v>86.000820745727978</v>
      </c>
      <c r="E247" s="8">
        <v>1284.632236361809</v>
      </c>
      <c r="F247" s="8">
        <v>0.49646794232983904</v>
      </c>
      <c r="G247" s="8">
        <v>23.670710060729078</v>
      </c>
      <c r="H247" s="8">
        <v>49.836686383173522</v>
      </c>
      <c r="I247" s="8">
        <v>8.1486458652425639E-2</v>
      </c>
      <c r="J247" s="8">
        <v>87.458073503021495</v>
      </c>
      <c r="K247" s="8">
        <v>14.014781516353036</v>
      </c>
      <c r="L247" s="8">
        <v>646.61916586405573</v>
      </c>
      <c r="M247" s="8">
        <v>5.2381251652302208</v>
      </c>
      <c r="N247" s="8">
        <v>0.7630686714837589</v>
      </c>
      <c r="O247" s="8">
        <v>65.546286819203928</v>
      </c>
      <c r="P247" s="8">
        <v>5.5998102101498274E-3</v>
      </c>
      <c r="Q247" s="8">
        <v>5.5595304062582853</v>
      </c>
      <c r="R247" s="8">
        <v>0.48141799650643863</v>
      </c>
      <c r="S247" s="8">
        <v>0.48737667427723108</v>
      </c>
      <c r="T247" s="8">
        <v>3.8555633571130821E-5</v>
      </c>
      <c r="U247" s="8">
        <v>1.5056153588045054</v>
      </c>
      <c r="V247" s="8">
        <v>5999.5684526826062</v>
      </c>
      <c r="W247" s="8">
        <v>0.7147184376846657</v>
      </c>
      <c r="Y247" s="12"/>
      <c r="Z247" s="12"/>
      <c r="AA247" t="str">
        <f t="shared" si="380"/>
        <v>BAU</v>
      </c>
      <c r="AB247" s="14">
        <f t="shared" si="402"/>
        <v>0.92996429743712861</v>
      </c>
      <c r="AC247" s="14">
        <f t="shared" si="402"/>
        <v>0.94933937235455423</v>
      </c>
      <c r="AD247" s="14">
        <f t="shared" si="402"/>
        <v>0.97822532107744475</v>
      </c>
      <c r="AE247" s="14">
        <f t="shared" si="402"/>
        <v>0.93750952974684687</v>
      </c>
      <c r="AF247" s="14">
        <f t="shared" si="402"/>
        <v>0.95943987200571157</v>
      </c>
      <c r="AG247" s="14">
        <f t="shared" si="414"/>
        <v>0.94521604466089015</v>
      </c>
      <c r="AH247" s="14">
        <f t="shared" si="414"/>
        <v>0.92977390332371812</v>
      </c>
      <c r="AI247" s="14">
        <f t="shared" si="414"/>
        <v>0.9610044680213411</v>
      </c>
      <c r="AJ247" s="14">
        <f t="shared" si="414"/>
        <v>0.95281813831738404</v>
      </c>
      <c r="AK247" s="14">
        <f t="shared" si="414"/>
        <v>0.94419870852788634</v>
      </c>
      <c r="AL247" s="14">
        <f t="shared" si="414"/>
        <v>0.98267099156071513</v>
      </c>
      <c r="AM247" s="14">
        <f t="shared" si="414"/>
        <v>0.9601893855078325</v>
      </c>
      <c r="AN247" s="14">
        <f t="shared" si="414"/>
        <v>0.96663045100234657</v>
      </c>
      <c r="AO247" s="14">
        <f t="shared" si="414"/>
        <v>0.97734065587717045</v>
      </c>
      <c r="AP247" s="14">
        <f t="shared" si="414"/>
        <v>0.96241993279341231</v>
      </c>
      <c r="AQ247" s="14">
        <f t="shared" si="414"/>
        <v>0.96251558919111224</v>
      </c>
      <c r="AR247" s="14">
        <f t="shared" si="389"/>
        <v>0.94419250470116467</v>
      </c>
      <c r="AS247" s="14">
        <f t="shared" si="389"/>
        <v>0.98576366462375831</v>
      </c>
      <c r="AT247" s="14">
        <f t="shared" si="389"/>
        <v>0.99815227599103473</v>
      </c>
      <c r="AU247" s="14">
        <f t="shared" si="389"/>
        <v>0.93622667475576971</v>
      </c>
    </row>
    <row r="248" spans="1:47" x14ac:dyDescent="0.2">
      <c r="A248" s="12"/>
      <c r="B248" s="12" t="str">
        <f t="shared" ref="B248" si="421">B174</f>
        <v>BT2</v>
      </c>
      <c r="C248" t="str">
        <f t="shared" si="379"/>
        <v>Ally-shoring</v>
      </c>
      <c r="D248" s="8">
        <v>69.063981807617964</v>
      </c>
      <c r="E248" s="8">
        <v>1124.3870471484408</v>
      </c>
      <c r="F248" s="8">
        <v>0.53410901533218191</v>
      </c>
      <c r="G248" s="8">
        <v>20.104320333623665</v>
      </c>
      <c r="H248" s="8">
        <v>49.043812499177079</v>
      </c>
      <c r="I248" s="8">
        <v>7.7116526842591765E-2</v>
      </c>
      <c r="J248" s="8">
        <v>70.07885206428827</v>
      </c>
      <c r="K248" s="8">
        <v>10.635653907579366</v>
      </c>
      <c r="L248" s="8">
        <v>590.3287287154493</v>
      </c>
      <c r="M248" s="8">
        <v>5.2326673871295295</v>
      </c>
      <c r="N248" s="8">
        <v>0.81070791612970527</v>
      </c>
      <c r="O248" s="8">
        <v>64.038210484387776</v>
      </c>
      <c r="P248" s="8">
        <v>5.2860964435687266E-3</v>
      </c>
      <c r="Q248" s="8">
        <v>4.9387378868608769</v>
      </c>
      <c r="R248" s="8">
        <v>0.39774302071135975</v>
      </c>
      <c r="S248" s="8">
        <v>0.40321485323434292</v>
      </c>
      <c r="T248" s="8">
        <v>3.4022889775745169E-5</v>
      </c>
      <c r="U248" s="8">
        <v>1.6644275195382694</v>
      </c>
      <c r="V248" s="8">
        <v>5039.0961833106057</v>
      </c>
      <c r="W248" s="8">
        <v>0.69833659699021078</v>
      </c>
      <c r="Y248" s="12"/>
      <c r="Z248" s="12" t="str">
        <f t="shared" si="398"/>
        <v>BT2</v>
      </c>
      <c r="AA248" t="str">
        <f t="shared" si="380"/>
        <v>Ally-shoring</v>
      </c>
      <c r="AB248" s="14">
        <f t="shared" si="402"/>
        <v>0.74681888804093188</v>
      </c>
      <c r="AC248" s="14">
        <f t="shared" si="402"/>
        <v>0.83091865781488727</v>
      </c>
      <c r="AD248" s="14">
        <f t="shared" si="402"/>
        <v>1.0523921455266119</v>
      </c>
      <c r="AE248" s="14">
        <f t="shared" si="402"/>
        <v>0.79625798522729063</v>
      </c>
      <c r="AF248" s="14">
        <f t="shared" si="402"/>
        <v>0.94417571876868855</v>
      </c>
      <c r="AG248" s="14">
        <f t="shared" si="414"/>
        <v>0.89452627694933151</v>
      </c>
      <c r="AH248" s="14">
        <f t="shared" si="414"/>
        <v>0.74501398458093926</v>
      </c>
      <c r="AI248" s="14">
        <f t="shared" si="414"/>
        <v>0.72929505990416033</v>
      </c>
      <c r="AJ248" s="14">
        <f t="shared" si="414"/>
        <v>0.86987202047793399</v>
      </c>
      <c r="AK248" s="14">
        <f t="shared" si="414"/>
        <v>0.94321491626031884</v>
      </c>
      <c r="AL248" s="14">
        <f t="shared" si="414"/>
        <v>1.0440202587012573</v>
      </c>
      <c r="AM248" s="14">
        <f t="shared" si="414"/>
        <v>0.93809753317727795</v>
      </c>
      <c r="AN248" s="14">
        <f t="shared" si="414"/>
        <v>0.91247767290885096</v>
      </c>
      <c r="AO248" s="14">
        <f t="shared" si="414"/>
        <v>0.86820809903594487</v>
      </c>
      <c r="AP248" s="14">
        <f t="shared" si="414"/>
        <v>0.79514229638267386</v>
      </c>
      <c r="AQ248" s="14">
        <f t="shared" si="414"/>
        <v>0.79630520399238658</v>
      </c>
      <c r="AR248" s="14">
        <f t="shared" si="389"/>
        <v>0.83318971935105179</v>
      </c>
      <c r="AS248" s="14">
        <f t="shared" si="389"/>
        <v>1.0897419195188451</v>
      </c>
      <c r="AT248" s="14">
        <f t="shared" si="389"/>
        <v>0.83835785256525142</v>
      </c>
      <c r="AU248" s="14">
        <f t="shared" si="389"/>
        <v>0.91476771213346364</v>
      </c>
    </row>
    <row r="249" spans="1:47" x14ac:dyDescent="0.2">
      <c r="A249" s="12"/>
      <c r="B249" s="12"/>
      <c r="C249" t="str">
        <f t="shared" si="379"/>
        <v>Reshoring</v>
      </c>
      <c r="D249" s="8">
        <v>68.862110413148471</v>
      </c>
      <c r="E249" s="8">
        <v>1114.7626153125002</v>
      </c>
      <c r="F249" s="8">
        <v>0.26086040272203281</v>
      </c>
      <c r="G249" s="8">
        <v>20.484184651413589</v>
      </c>
      <c r="H249" s="8">
        <v>37.069606301410403</v>
      </c>
      <c r="I249" s="8">
        <v>5.8133298087934396E-2</v>
      </c>
      <c r="J249" s="8">
        <v>69.770143895200619</v>
      </c>
      <c r="K249" s="8">
        <v>12.907799765106095</v>
      </c>
      <c r="L249" s="8">
        <v>482.67723535872051</v>
      </c>
      <c r="M249" s="8">
        <v>4.7933161323002329</v>
      </c>
      <c r="N249" s="8">
        <v>0.50526357307291481</v>
      </c>
      <c r="O249" s="8">
        <v>47.6518427711841</v>
      </c>
      <c r="P249" s="8">
        <v>3.7142652772671819E-3</v>
      </c>
      <c r="Q249" s="8">
        <v>2.8087709411190067</v>
      </c>
      <c r="R249" s="8">
        <v>0.59765656536969347</v>
      </c>
      <c r="S249" s="8">
        <v>0.60392546895566379</v>
      </c>
      <c r="T249" s="8">
        <v>3.8416480767916274E-5</v>
      </c>
      <c r="U249" s="8">
        <v>0.70506204411882978</v>
      </c>
      <c r="V249" s="8">
        <v>1926.7707138535409</v>
      </c>
      <c r="W249" s="8">
        <v>0.61000822495945861</v>
      </c>
      <c r="Y249" s="12"/>
      <c r="Z249" s="12"/>
      <c r="AA249" t="str">
        <f t="shared" si="380"/>
        <v>Reshoring</v>
      </c>
      <c r="AB249" s="14">
        <f t="shared" si="402"/>
        <v>0.74463596480947181</v>
      </c>
      <c r="AC249" s="14">
        <f t="shared" si="402"/>
        <v>0.82380623153460231</v>
      </c>
      <c r="AD249" s="14">
        <f t="shared" si="402"/>
        <v>0.51399139693015194</v>
      </c>
      <c r="AE249" s="14">
        <f t="shared" si="402"/>
        <v>0.81130300994455373</v>
      </c>
      <c r="AF249" s="14">
        <f t="shared" si="402"/>
        <v>0.71365214877399163</v>
      </c>
      <c r="AG249" s="14">
        <f t="shared" si="414"/>
        <v>0.67432708440734479</v>
      </c>
      <c r="AH249" s="14">
        <f t="shared" si="414"/>
        <v>0.741732082889489</v>
      </c>
      <c r="AI249" s="14">
        <f t="shared" si="414"/>
        <v>0.88509786842682758</v>
      </c>
      <c r="AJ249" s="14">
        <f t="shared" si="414"/>
        <v>0.71124341665333091</v>
      </c>
      <c r="AK249" s="14">
        <f t="shared" si="414"/>
        <v>0.86401961750084455</v>
      </c>
      <c r="AL249" s="14">
        <f t="shared" si="414"/>
        <v>0.65067257365661446</v>
      </c>
      <c r="AM249" s="14">
        <f t="shared" si="414"/>
        <v>0.69805317507892373</v>
      </c>
      <c r="AN249" s="14">
        <f t="shared" si="414"/>
        <v>0.64115064356994877</v>
      </c>
      <c r="AO249" s="14">
        <f t="shared" si="414"/>
        <v>0.4937694073427204</v>
      </c>
      <c r="AP249" s="14">
        <f t="shared" si="414"/>
        <v>1.1947966126126097</v>
      </c>
      <c r="AQ249" s="14">
        <f t="shared" si="414"/>
        <v>1.1926867026236254</v>
      </c>
      <c r="AR249" s="14">
        <f t="shared" si="389"/>
        <v>0.94078477873134148</v>
      </c>
      <c r="AS249" s="14">
        <f t="shared" si="389"/>
        <v>0.46162158238712558</v>
      </c>
      <c r="AT249" s="14">
        <f t="shared" si="389"/>
        <v>0.32055815155935946</v>
      </c>
      <c r="AU249" s="14">
        <f t="shared" si="389"/>
        <v>0.79906427750424969</v>
      </c>
    </row>
    <row r="250" spans="1:47" x14ac:dyDescent="0.2">
      <c r="A250" s="12"/>
      <c r="B250" s="12"/>
      <c r="C250" t="str">
        <f t="shared" ref="C250:C256" si="422">C176</f>
        <v>BAU</v>
      </c>
      <c r="D250" s="8">
        <v>84.88919802188633</v>
      </c>
      <c r="E250" s="8">
        <v>1263.0888305768526</v>
      </c>
      <c r="F250" s="8">
        <v>0.50593858822363913</v>
      </c>
      <c r="G250" s="8">
        <v>23.29536881407692</v>
      </c>
      <c r="H250" s="8">
        <v>50.509124567525163</v>
      </c>
      <c r="I250" s="8">
        <v>8.2302026886190441E-2</v>
      </c>
      <c r="J250" s="8">
        <v>86.343780538755993</v>
      </c>
      <c r="K250" s="8">
        <v>12.790886961808098</v>
      </c>
      <c r="L250" s="8">
        <v>653.30741969408666</v>
      </c>
      <c r="M250" s="8">
        <v>5.1218344201752819</v>
      </c>
      <c r="N250" s="8">
        <v>0.76101267746966683</v>
      </c>
      <c r="O250" s="8">
        <v>66.488806176309154</v>
      </c>
      <c r="P250" s="8">
        <v>5.6141792332848467E-3</v>
      </c>
      <c r="Q250" s="8">
        <v>5.1168253736039624</v>
      </c>
      <c r="R250" s="8">
        <v>0.47759991942081642</v>
      </c>
      <c r="S250" s="8">
        <v>0.48351675426279844</v>
      </c>
      <c r="T250" s="8">
        <v>3.7826376281412895E-5</v>
      </c>
      <c r="U250" s="8">
        <v>1.5429560864124692</v>
      </c>
      <c r="V250" s="8">
        <v>6235.9536117960415</v>
      </c>
      <c r="W250" s="8">
        <v>0.67958020931908136</v>
      </c>
      <c r="Y250" s="12"/>
      <c r="Z250" s="12"/>
      <c r="AA250" t="str">
        <f t="shared" ref="AA250:AA256" si="423">C250</f>
        <v>BAU</v>
      </c>
      <c r="AB250" s="14">
        <f t="shared" si="402"/>
        <v>0.91794383720862671</v>
      </c>
      <c r="AC250" s="14">
        <f t="shared" si="402"/>
        <v>0.9334188600496538</v>
      </c>
      <c r="AD250" s="14">
        <f t="shared" si="402"/>
        <v>0.99688599346003004</v>
      </c>
      <c r="AE250" s="14">
        <f t="shared" si="402"/>
        <v>0.92264364719661207</v>
      </c>
      <c r="AF250" s="14">
        <f t="shared" si="402"/>
        <v>0.97238543585330961</v>
      </c>
      <c r="AG250" s="14">
        <f t="shared" si="414"/>
        <v>0.95467636718341375</v>
      </c>
      <c r="AH250" s="14">
        <f t="shared" si="414"/>
        <v>0.91792776405567789</v>
      </c>
      <c r="AI250" s="14">
        <f t="shared" si="414"/>
        <v>0.87708106658035023</v>
      </c>
      <c r="AJ250" s="14">
        <f t="shared" si="414"/>
        <v>0.96267353682603884</v>
      </c>
      <c r="AK250" s="14">
        <f t="shared" si="414"/>
        <v>0.92323671013512876</v>
      </c>
      <c r="AL250" s="14">
        <f t="shared" si="414"/>
        <v>0.98002330629728762</v>
      </c>
      <c r="AM250" s="14">
        <f t="shared" si="414"/>
        <v>0.97399637788292082</v>
      </c>
      <c r="AN250" s="14">
        <f t="shared" si="414"/>
        <v>0.96911080922739701</v>
      </c>
      <c r="AO250" s="14">
        <f t="shared" si="414"/>
        <v>0.89951508512618661</v>
      </c>
      <c r="AP250" s="14">
        <f t="shared" si="414"/>
        <v>0.95478707835338217</v>
      </c>
      <c r="AQ250" s="14">
        <f t="shared" si="414"/>
        <v>0.95489266962395858</v>
      </c>
      <c r="AR250" s="14">
        <f t="shared" si="389"/>
        <v>0.92633365495148967</v>
      </c>
      <c r="AS250" s="14">
        <f t="shared" si="389"/>
        <v>1.0102115637975362</v>
      </c>
      <c r="AT250" s="14">
        <f t="shared" si="389"/>
        <v>1.037479835371423</v>
      </c>
      <c r="AU250" s="14">
        <f t="shared" si="389"/>
        <v>0.89019827396889339</v>
      </c>
    </row>
    <row r="251" spans="1:47" x14ac:dyDescent="0.2">
      <c r="A251" s="12"/>
      <c r="B251" s="12" t="str">
        <f t="shared" ref="B251" si="424">B177</f>
        <v>BT3</v>
      </c>
      <c r="C251" t="str">
        <f t="shared" si="422"/>
        <v>Ally-shoring</v>
      </c>
      <c r="D251" s="8">
        <v>44.762982985156491</v>
      </c>
      <c r="E251" s="8">
        <v>732.02178624928729</v>
      </c>
      <c r="F251" s="8">
        <v>0.1614682261515579</v>
      </c>
      <c r="G251" s="8">
        <v>13.22357414807475</v>
      </c>
      <c r="H251" s="8">
        <v>26.187171269802224</v>
      </c>
      <c r="I251" s="8">
        <v>4.645175095894833E-2</v>
      </c>
      <c r="J251" s="8">
        <v>45.39384358559272</v>
      </c>
      <c r="K251" s="8">
        <v>6.3514068131041519</v>
      </c>
      <c r="L251" s="8">
        <v>352.90683483421918</v>
      </c>
      <c r="M251" s="8">
        <v>3.2457602614335319</v>
      </c>
      <c r="N251" s="8">
        <v>0.95699978258497109</v>
      </c>
      <c r="O251" s="8">
        <v>33.42536871688641</v>
      </c>
      <c r="P251" s="8">
        <v>4.3919726676496813E-3</v>
      </c>
      <c r="Q251" s="8">
        <v>3.4778107877804132</v>
      </c>
      <c r="R251" s="8">
        <v>0.27715513381241597</v>
      </c>
      <c r="S251" s="8">
        <v>0.28072966885730588</v>
      </c>
      <c r="T251" s="8">
        <v>2.3147031486771924E-5</v>
      </c>
      <c r="U251" s="8">
        <v>0.38905796274189142</v>
      </c>
      <c r="V251" s="8">
        <v>392.53087848289448</v>
      </c>
      <c r="W251" s="8">
        <v>0.67919365129955267</v>
      </c>
      <c r="Y251" s="12"/>
      <c r="Z251" s="12" t="str">
        <f t="shared" si="400"/>
        <v>BT3</v>
      </c>
      <c r="AA251" t="str">
        <f t="shared" si="423"/>
        <v>Ally-shoring</v>
      </c>
      <c r="AB251" s="14">
        <f t="shared" si="402"/>
        <v>0.48404161334761486</v>
      </c>
      <c r="AC251" s="14">
        <f t="shared" si="402"/>
        <v>0.54096190601279071</v>
      </c>
      <c r="AD251" s="14">
        <f t="shared" si="402"/>
        <v>0.31815207771456511</v>
      </c>
      <c r="AE251" s="14">
        <f t="shared" si="402"/>
        <v>0.52373700448056071</v>
      </c>
      <c r="AF251" s="14">
        <f t="shared" si="402"/>
        <v>0.50414700644651433</v>
      </c>
      <c r="AG251" s="14">
        <f t="shared" si="414"/>
        <v>0.53882499049653887</v>
      </c>
      <c r="AH251" s="14">
        <f t="shared" si="414"/>
        <v>0.48258564872212439</v>
      </c>
      <c r="AI251" s="14">
        <f t="shared" si="414"/>
        <v>0.43552090473135008</v>
      </c>
      <c r="AJ251" s="14">
        <f t="shared" si="414"/>
        <v>0.52002175487157654</v>
      </c>
      <c r="AK251" s="14">
        <f t="shared" si="414"/>
        <v>0.58506479901993358</v>
      </c>
      <c r="AL251" s="14">
        <f t="shared" si="414"/>
        <v>1.2324132288743532</v>
      </c>
      <c r="AM251" s="14">
        <f t="shared" si="414"/>
        <v>0.48964915948887439</v>
      </c>
      <c r="AN251" s="14">
        <f t="shared" si="414"/>
        <v>0.75813542980889725</v>
      </c>
      <c r="AO251" s="14">
        <f t="shared" si="414"/>
        <v>0.61138362918562228</v>
      </c>
      <c r="AP251" s="14">
        <f t="shared" si="414"/>
        <v>0.55407073934247308</v>
      </c>
      <c r="AQ251" s="14">
        <f t="shared" si="414"/>
        <v>0.5544103706323783</v>
      </c>
      <c r="AR251" s="14">
        <f t="shared" si="389"/>
        <v>0.5668498118587888</v>
      </c>
      <c r="AS251" s="14">
        <f t="shared" si="389"/>
        <v>0.25472588391235856</v>
      </c>
      <c r="AT251" s="14">
        <f t="shared" si="389"/>
        <v>6.5305628703889881E-2</v>
      </c>
      <c r="AU251" s="14">
        <f t="shared" si="389"/>
        <v>0.88969191242826218</v>
      </c>
    </row>
    <row r="252" spans="1:47" x14ac:dyDescent="0.2">
      <c r="A252" s="12"/>
      <c r="B252" s="12"/>
      <c r="C252" t="str">
        <f t="shared" si="422"/>
        <v>Reshoring</v>
      </c>
      <c r="D252" s="8">
        <v>52.774079712562937</v>
      </c>
      <c r="E252" s="8">
        <v>843.12488131906184</v>
      </c>
      <c r="F252" s="8">
        <v>0.21322631170720788</v>
      </c>
      <c r="G252" s="8">
        <v>15.673298073830873</v>
      </c>
      <c r="H252" s="8">
        <v>24.893128674455621</v>
      </c>
      <c r="I252" s="8">
        <v>4.3974376161308948E-2</v>
      </c>
      <c r="J252" s="8">
        <v>53.465455921310891</v>
      </c>
      <c r="K252" s="8">
        <v>6.3137817763481836</v>
      </c>
      <c r="L252" s="8">
        <v>334.39851648118747</v>
      </c>
      <c r="M252" s="8">
        <v>3.3409902294501421</v>
      </c>
      <c r="N252" s="8">
        <v>0.97559622828907255</v>
      </c>
      <c r="O252" s="8">
        <v>31.827597431294503</v>
      </c>
      <c r="P252" s="8">
        <v>4.3456815683539851E-3</v>
      </c>
      <c r="Q252" s="8">
        <v>3.4157670782281904</v>
      </c>
      <c r="R252" s="8">
        <v>0.48433757908099229</v>
      </c>
      <c r="S252" s="8">
        <v>0.48934514243166444</v>
      </c>
      <c r="T252" s="8">
        <v>2.9670966190396816E-5</v>
      </c>
      <c r="U252" s="8">
        <v>0.5877347489686009</v>
      </c>
      <c r="V252" s="8">
        <v>425.40750817019472</v>
      </c>
      <c r="W252" s="8">
        <v>0.67701924152097215</v>
      </c>
      <c r="Y252" s="12"/>
      <c r="Z252" s="12"/>
      <c r="AA252" t="str">
        <f t="shared" si="423"/>
        <v>Reshoring</v>
      </c>
      <c r="AB252" s="14">
        <f t="shared" si="402"/>
        <v>0.57066908823916684</v>
      </c>
      <c r="AC252" s="14">
        <f t="shared" si="402"/>
        <v>0.62306676026968</v>
      </c>
      <c r="AD252" s="14">
        <f t="shared" si="402"/>
        <v>0.42013463397676126</v>
      </c>
      <c r="AE252" s="14">
        <f t="shared" si="402"/>
        <v>0.62076153478628515</v>
      </c>
      <c r="AF252" s="14">
        <f t="shared" si="402"/>
        <v>0.4792345142213395</v>
      </c>
      <c r="AG252" s="14">
        <f t="shared" si="414"/>
        <v>0.51008825992691842</v>
      </c>
      <c r="AH252" s="14">
        <f t="shared" si="414"/>
        <v>0.56839561693777785</v>
      </c>
      <c r="AI252" s="14">
        <f t="shared" si="414"/>
        <v>0.4329409266996011</v>
      </c>
      <c r="AJ252" s="14">
        <f t="shared" si="414"/>
        <v>0.49274903799663516</v>
      </c>
      <c r="AK252" s="14">
        <f t="shared" si="414"/>
        <v>0.6022304852107262</v>
      </c>
      <c r="AL252" s="14">
        <f t="shared" si="414"/>
        <v>1.2563615161287898</v>
      </c>
      <c r="AM252" s="14">
        <f t="shared" si="414"/>
        <v>0.46624336332034039</v>
      </c>
      <c r="AN252" s="14">
        <f t="shared" si="414"/>
        <v>0.75014473289054651</v>
      </c>
      <c r="AO252" s="14">
        <f t="shared" si="414"/>
        <v>0.60047662169474447</v>
      </c>
      <c r="AP252" s="14">
        <f t="shared" si="414"/>
        <v>0.96825657472532478</v>
      </c>
      <c r="AQ252" s="14">
        <f t="shared" si="414"/>
        <v>0.96640309835079485</v>
      </c>
      <c r="AR252" s="14">
        <f t="shared" si="389"/>
        <v>0.72661505698070339</v>
      </c>
      <c r="AS252" s="14">
        <f t="shared" si="389"/>
        <v>0.3848044964352943</v>
      </c>
      <c r="AT252" s="14">
        <f t="shared" si="389"/>
        <v>7.0775335901683431E-2</v>
      </c>
      <c r="AU252" s="14">
        <f t="shared" si="389"/>
        <v>0.88684360136026785</v>
      </c>
    </row>
    <row r="253" spans="1:47" x14ac:dyDescent="0.2">
      <c r="A253" s="12"/>
      <c r="B253" s="12"/>
      <c r="C253" t="str">
        <f t="shared" si="422"/>
        <v>BAU</v>
      </c>
      <c r="D253" s="8">
        <v>53.2482822883767</v>
      </c>
      <c r="E253" s="8">
        <v>821.6668819360732</v>
      </c>
      <c r="F253" s="8">
        <v>0.19590216753759782</v>
      </c>
      <c r="G253" s="8">
        <v>15.186020047638348</v>
      </c>
      <c r="H253" s="8">
        <v>27.004809217196183</v>
      </c>
      <c r="I253" s="8">
        <v>4.8455011878657896E-2</v>
      </c>
      <c r="J253" s="8">
        <v>54.060086362713839</v>
      </c>
      <c r="K253" s="8">
        <v>7.2402199365166195</v>
      </c>
      <c r="L253" s="8">
        <v>380.96508027696342</v>
      </c>
      <c r="M253" s="8">
        <v>3.3134490395406959</v>
      </c>
      <c r="N253" s="8">
        <v>0.9377446493080559</v>
      </c>
      <c r="O253" s="8">
        <v>34.625606264072928</v>
      </c>
      <c r="P253" s="8">
        <v>4.464268228614808E-3</v>
      </c>
      <c r="Q253" s="8">
        <v>3.5698197215732712</v>
      </c>
      <c r="R253" s="8">
        <v>0.37103685886213311</v>
      </c>
      <c r="S253" s="8">
        <v>0.37522187172623744</v>
      </c>
      <c r="T253" s="8">
        <v>2.6713101222567857E-5</v>
      </c>
      <c r="U253" s="8">
        <v>0.51339271162033095</v>
      </c>
      <c r="V253" s="8">
        <v>736.51886646854393</v>
      </c>
      <c r="W253" s="8">
        <v>0.67282348533986713</v>
      </c>
      <c r="Y253" s="12"/>
      <c r="Z253" s="12"/>
      <c r="AA253" t="str">
        <f t="shared" si="423"/>
        <v>BAU</v>
      </c>
      <c r="AB253" s="14">
        <f t="shared" si="402"/>
        <v>0.57579684703769474</v>
      </c>
      <c r="AC253" s="14">
        <f t="shared" si="402"/>
        <v>0.60720936303985251</v>
      </c>
      <c r="AD253" s="14">
        <f t="shared" si="402"/>
        <v>0.38599966765208826</v>
      </c>
      <c r="AE253" s="14">
        <f t="shared" si="402"/>
        <v>0.60146224921269231</v>
      </c>
      <c r="AF253" s="14">
        <f t="shared" si="402"/>
        <v>0.51988790947452013</v>
      </c>
      <c r="AG253" s="14">
        <f t="shared" si="414"/>
        <v>0.56206215645350177</v>
      </c>
      <c r="AH253" s="14">
        <f t="shared" si="414"/>
        <v>0.57471718159606211</v>
      </c>
      <c r="AI253" s="14">
        <f t="shared" si="414"/>
        <v>0.49646751184318577</v>
      </c>
      <c r="AJ253" s="14">
        <f t="shared" si="414"/>
        <v>0.56136665554658738</v>
      </c>
      <c r="AK253" s="14">
        <f t="shared" si="414"/>
        <v>0.59726604562145613</v>
      </c>
      <c r="AL253" s="14">
        <f t="shared" si="414"/>
        <v>1.2076166913974995</v>
      </c>
      <c r="AM253" s="14">
        <f t="shared" si="414"/>
        <v>0.50723147282533021</v>
      </c>
      <c r="AN253" s="14">
        <f t="shared" si="414"/>
        <v>0.77061497609325569</v>
      </c>
      <c r="AO253" s="14">
        <f t="shared" si="414"/>
        <v>0.62755838948524134</v>
      </c>
      <c r="AP253" s="14">
        <f t="shared" si="414"/>
        <v>0.74175305319147344</v>
      </c>
      <c r="AQ253" s="14">
        <f t="shared" si="414"/>
        <v>0.74102212929570155</v>
      </c>
      <c r="AR253" s="14">
        <f t="shared" si="389"/>
        <v>0.65417962604971214</v>
      </c>
      <c r="AS253" s="14">
        <f t="shared" si="389"/>
        <v>0.33613092337197498</v>
      </c>
      <c r="AT253" s="14">
        <f t="shared" si="389"/>
        <v>0.12253514376474871</v>
      </c>
      <c r="AU253" s="14">
        <f t="shared" si="389"/>
        <v>0.88134748057982837</v>
      </c>
    </row>
    <row r="254" spans="1:47" x14ac:dyDescent="0.2">
      <c r="A254" s="12"/>
      <c r="B254" s="12" t="str">
        <f t="shared" ref="B254" si="425">B180</f>
        <v>BT4</v>
      </c>
      <c r="C254" t="str">
        <f t="shared" si="422"/>
        <v>Ally-shoring</v>
      </c>
      <c r="D254" s="8">
        <v>89.295531807030528</v>
      </c>
      <c r="E254" s="8">
        <v>1653.2599088268842</v>
      </c>
      <c r="F254" s="8">
        <v>0.27465843109030658</v>
      </c>
      <c r="G254" s="8">
        <v>29.818934987213471</v>
      </c>
      <c r="H254" s="8">
        <v>61.393344337344182</v>
      </c>
      <c r="I254" s="8">
        <v>9.6335474793134312E-2</v>
      </c>
      <c r="J254" s="8">
        <v>90.732420799574754</v>
      </c>
      <c r="K254" s="8">
        <v>11.893222101453018</v>
      </c>
      <c r="L254" s="8">
        <v>726.47691516827911</v>
      </c>
      <c r="M254" s="8">
        <v>6.2456604892616232</v>
      </c>
      <c r="N254" s="8">
        <v>0.49027135328539473</v>
      </c>
      <c r="O254" s="8">
        <v>77.093866809290418</v>
      </c>
      <c r="P254" s="8">
        <v>5.911811475752469E-3</v>
      </c>
      <c r="Q254" s="8">
        <v>4.8940087791947757</v>
      </c>
      <c r="R254" s="8">
        <v>0.39189452184124735</v>
      </c>
      <c r="S254" s="8">
        <v>0.39976001118419086</v>
      </c>
      <c r="T254" s="8">
        <v>4.709272438885971E-5</v>
      </c>
      <c r="U254" s="8">
        <v>0.5169680021333688</v>
      </c>
      <c r="V254" s="8">
        <v>795.56224545115754</v>
      </c>
      <c r="W254" s="8">
        <v>1.1298238757581951</v>
      </c>
      <c r="Y254" s="12"/>
      <c r="Z254" s="12" t="str">
        <f t="shared" si="404"/>
        <v>BT4</v>
      </c>
      <c r="AA254" t="str">
        <f t="shared" si="423"/>
        <v>Ally-shoring</v>
      </c>
      <c r="AB254" s="14">
        <f t="shared" si="402"/>
        <v>0.9655914418156869</v>
      </c>
      <c r="AC254" s="14">
        <f t="shared" si="402"/>
        <v>1.2217541174504827</v>
      </c>
      <c r="AD254" s="14">
        <f t="shared" si="402"/>
        <v>0.54117861201487316</v>
      </c>
      <c r="AE254" s="14">
        <f t="shared" si="402"/>
        <v>1.1810180449041099</v>
      </c>
      <c r="AF254" s="14">
        <f t="shared" si="402"/>
        <v>1.1819249373873242</v>
      </c>
      <c r="AG254" s="14">
        <f t="shared" si="414"/>
        <v>1.1174597344191339</v>
      </c>
      <c r="AH254" s="14">
        <f t="shared" si="414"/>
        <v>0.9645837561459234</v>
      </c>
      <c r="AI254" s="14">
        <f t="shared" si="414"/>
        <v>0.81552748898226946</v>
      </c>
      <c r="AJ254" s="14">
        <f t="shared" si="414"/>
        <v>1.0704915944089461</v>
      </c>
      <c r="AK254" s="14">
        <f t="shared" si="414"/>
        <v>1.1258120762384047</v>
      </c>
      <c r="AL254" s="14">
        <f t="shared" si="414"/>
        <v>0.63136576676641432</v>
      </c>
      <c r="AM254" s="14">
        <f t="shared" si="414"/>
        <v>1.1293502071630286</v>
      </c>
      <c r="AN254" s="14">
        <f t="shared" si="414"/>
        <v>1.0204876198642738</v>
      </c>
      <c r="AO254" s="14">
        <f t="shared" si="414"/>
        <v>0.86034492135209262</v>
      </c>
      <c r="AP254" s="14">
        <f t="shared" si="414"/>
        <v>0.78345035314340472</v>
      </c>
      <c r="AQ254" s="14">
        <f t="shared" si="414"/>
        <v>0.78948226906962737</v>
      </c>
      <c r="AR254" s="14">
        <f t="shared" si="389"/>
        <v>1.1532581175689118</v>
      </c>
      <c r="AS254" s="14">
        <f t="shared" si="389"/>
        <v>0.33847175461922341</v>
      </c>
      <c r="AT254" s="14">
        <f t="shared" si="389"/>
        <v>0.13235823080484166</v>
      </c>
      <c r="AU254" s="14">
        <f t="shared" si="389"/>
        <v>1.4799831576857407</v>
      </c>
    </row>
    <row r="255" spans="1:47" x14ac:dyDescent="0.2">
      <c r="A255" s="12"/>
      <c r="B255" s="12"/>
      <c r="C255" t="str">
        <f t="shared" si="422"/>
        <v>Reshoring</v>
      </c>
      <c r="D255" s="8">
        <v>85.921140852552668</v>
      </c>
      <c r="E255" s="8">
        <v>1631.9642836984426</v>
      </c>
      <c r="F255" s="8">
        <v>0.22480364982939122</v>
      </c>
      <c r="G255" s="8">
        <v>29.022994852388109</v>
      </c>
      <c r="H255" s="8">
        <v>56.870453170024469</v>
      </c>
      <c r="I255" s="8">
        <v>8.5885983790871021E-2</v>
      </c>
      <c r="J255" s="8">
        <v>87.413628838501651</v>
      </c>
      <c r="K255" s="8">
        <v>10.560543880728737</v>
      </c>
      <c r="L255" s="8">
        <v>655.38138769733791</v>
      </c>
      <c r="M255" s="8">
        <v>6.8096026283946793</v>
      </c>
      <c r="N255" s="8">
        <v>0.39325223949460913</v>
      </c>
      <c r="O255" s="8">
        <v>71.420777302471592</v>
      </c>
      <c r="P255" s="8">
        <v>3.6609744827288452E-3</v>
      </c>
      <c r="Q255" s="8">
        <v>4.7128413051612474</v>
      </c>
      <c r="R255" s="8">
        <v>0.41568904603926443</v>
      </c>
      <c r="S255" s="8">
        <v>0.42360410897401046</v>
      </c>
      <c r="T255" s="8">
        <v>4.6742901740865362E-5</v>
      </c>
      <c r="U255" s="8">
        <v>0.5381866035714481</v>
      </c>
      <c r="V255" s="8">
        <v>786.61596290637749</v>
      </c>
      <c r="W255" s="8">
        <v>1.7845937894444552</v>
      </c>
      <c r="Y255" s="12"/>
      <c r="Z255" s="12"/>
      <c r="AA255" t="str">
        <f t="shared" si="423"/>
        <v>Reshoring</v>
      </c>
      <c r="AB255" s="14">
        <f t="shared" si="402"/>
        <v>0.92910268408002206</v>
      </c>
      <c r="AC255" s="14">
        <f t="shared" si="402"/>
        <v>1.2060167143080951</v>
      </c>
      <c r="AD255" s="14">
        <f t="shared" si="402"/>
        <v>0.44294626859841985</v>
      </c>
      <c r="AE255" s="14">
        <f t="shared" si="402"/>
        <v>1.1494937915296937</v>
      </c>
      <c r="AF255" s="14">
        <f t="shared" si="402"/>
        <v>1.0948516899947343</v>
      </c>
      <c r="AG255" s="14">
        <f t="shared" si="414"/>
        <v>0.99624908522392741</v>
      </c>
      <c r="AH255" s="14">
        <f t="shared" si="414"/>
        <v>0.92930140847495957</v>
      </c>
      <c r="AI255" s="14">
        <f t="shared" si="414"/>
        <v>0.72414470694914401</v>
      </c>
      <c r="AJ255" s="14">
        <f t="shared" si="414"/>
        <v>0.96572960821412868</v>
      </c>
      <c r="AK255" s="14">
        <f t="shared" si="414"/>
        <v>1.2274655157148711</v>
      </c>
      <c r="AL255" s="14">
        <f t="shared" si="414"/>
        <v>0.50642567642860481</v>
      </c>
      <c r="AM255" s="14">
        <f t="shared" si="414"/>
        <v>1.0462449605987434</v>
      </c>
      <c r="AN255" s="14">
        <f t="shared" si="414"/>
        <v>0.63195167024304955</v>
      </c>
      <c r="AO255" s="14">
        <f t="shared" si="414"/>
        <v>0.8284964872296311</v>
      </c>
      <c r="AP255" s="14">
        <f t="shared" si="414"/>
        <v>0.83101883738306803</v>
      </c>
      <c r="AQ255" s="14">
        <f t="shared" si="414"/>
        <v>0.83657175251060967</v>
      </c>
      <c r="AR255" s="14">
        <f t="shared" si="389"/>
        <v>1.1446912781315153</v>
      </c>
      <c r="AS255" s="14">
        <f t="shared" si="389"/>
        <v>0.35236409849674616</v>
      </c>
      <c r="AT255" s="14">
        <f t="shared" si="389"/>
        <v>0.13086983170511338</v>
      </c>
      <c r="AU255" s="14">
        <f t="shared" si="389"/>
        <v>2.337681835512591</v>
      </c>
    </row>
    <row r="256" spans="1:47" x14ac:dyDescent="0.2">
      <c r="A256" s="12"/>
      <c r="B256" s="12"/>
      <c r="C256" t="str">
        <f t="shared" si="422"/>
        <v>BAU</v>
      </c>
      <c r="D256" s="8">
        <v>116.69500034161247</v>
      </c>
      <c r="E256" s="8">
        <v>1900.4920830469291</v>
      </c>
      <c r="F256" s="8">
        <v>0.33237588855672257</v>
      </c>
      <c r="G256" s="8">
        <v>35.278115288435032</v>
      </c>
      <c r="H256" s="8">
        <v>61.989502411761237</v>
      </c>
      <c r="I256" s="8">
        <v>0.10287734293074197</v>
      </c>
      <c r="J256" s="8">
        <v>118.90376082735953</v>
      </c>
      <c r="K256" s="8">
        <v>15.372872955292086</v>
      </c>
      <c r="L256" s="8">
        <v>804.60877468828744</v>
      </c>
      <c r="M256" s="8">
        <v>6.7103548481714403</v>
      </c>
      <c r="N256" s="8">
        <v>0.40080827967698335</v>
      </c>
      <c r="O256" s="8">
        <v>78.44330139032671</v>
      </c>
      <c r="P256" s="8">
        <v>6.1985663323616824E-3</v>
      </c>
      <c r="Q256" s="8">
        <v>5.1903192665122742</v>
      </c>
      <c r="R256" s="8">
        <v>0.5426452060345045</v>
      </c>
      <c r="S256" s="8">
        <v>0.55121925533497851</v>
      </c>
      <c r="T256" s="8">
        <v>5.3750423713608415E-5</v>
      </c>
      <c r="U256" s="8">
        <v>0.77930711385322182</v>
      </c>
      <c r="V256" s="8">
        <v>1787.7019105422678</v>
      </c>
      <c r="W256" s="8">
        <v>1.0921396564839372</v>
      </c>
      <c r="Y256" s="12"/>
      <c r="Z256" s="12"/>
      <c r="AA256" t="str">
        <f t="shared" si="423"/>
        <v>BAU</v>
      </c>
      <c r="AB256" s="14">
        <f t="shared" si="402"/>
        <v>1.2618738177856736</v>
      </c>
      <c r="AC256" s="14">
        <f t="shared" si="402"/>
        <v>1.4044579531915355</v>
      </c>
      <c r="AD256" s="14">
        <f t="shared" si="402"/>
        <v>0.65490333328670036</v>
      </c>
      <c r="AE256" s="14">
        <f t="shared" si="402"/>
        <v>1.3972360435983087</v>
      </c>
      <c r="AF256" s="14">
        <f t="shared" si="402"/>
        <v>1.193401981069887</v>
      </c>
      <c r="AG256" s="14">
        <f t="shared" si="414"/>
        <v>1.1933432471890013</v>
      </c>
      <c r="AH256" s="14">
        <f t="shared" si="414"/>
        <v>1.2640755666828687</v>
      </c>
      <c r="AI256" s="14">
        <f t="shared" si="414"/>
        <v>1.054129854191584</v>
      </c>
      <c r="AJ256" s="14">
        <f t="shared" si="414"/>
        <v>1.1856218857167375</v>
      </c>
      <c r="AK256" s="14">
        <f t="shared" si="414"/>
        <v>1.209575598434339</v>
      </c>
      <c r="AL256" s="14">
        <f t="shared" si="414"/>
        <v>0.51615625740482074</v>
      </c>
      <c r="AM256" s="14">
        <f t="shared" si="414"/>
        <v>1.1491181120135692</v>
      </c>
      <c r="AN256" s="14">
        <f t="shared" si="414"/>
        <v>1.0699867932235547</v>
      </c>
      <c r="AO256" s="14">
        <f t="shared" si="414"/>
        <v>0.91243498379552734</v>
      </c>
      <c r="AP256" s="14">
        <f t="shared" si="414"/>
        <v>1.0848214369057356</v>
      </c>
      <c r="AQ256" s="14">
        <f t="shared" si="414"/>
        <v>1.0885976993237059</v>
      </c>
      <c r="AR256" s="14">
        <f t="shared" si="389"/>
        <v>1.3162991369671404</v>
      </c>
      <c r="AS256" s="14">
        <f t="shared" si="389"/>
        <v>0.51023166835206546</v>
      </c>
      <c r="AT256" s="14">
        <f t="shared" si="389"/>
        <v>0.29742118035230047</v>
      </c>
      <c r="AU256" s="14">
        <f t="shared" si="389"/>
        <v>1.430619702873803</v>
      </c>
    </row>
    <row r="257" spans="1:65" x14ac:dyDescent="0.2">
      <c r="X257" s="16">
        <f>AB256/AB254</f>
        <v>1.3068403085810918</v>
      </c>
    </row>
    <row r="258" spans="1:65" x14ac:dyDescent="0.2">
      <c r="X258" s="16">
        <f>AB256/AB255</f>
        <v>1.3581639999621298</v>
      </c>
    </row>
    <row r="259" spans="1:65" x14ac:dyDescent="0.2">
      <c r="A259" s="25" t="s">
        <v>0</v>
      </c>
      <c r="B259" s="26" t="str">
        <f>'[1]EV proj_ally shoring'!AO323</f>
        <v>Full pricing</v>
      </c>
      <c r="C259" s="27">
        <f>'[1]EV proj_ally shoring'!AP323</f>
        <v>2025</v>
      </c>
      <c r="D259" s="27"/>
      <c r="E259" s="27"/>
      <c r="F259" s="27"/>
      <c r="G259" s="27"/>
      <c r="H259" s="27">
        <f>'[1]EV proj_ally shoring'!AU323</f>
        <v>2030</v>
      </c>
      <c r="I259" s="27"/>
      <c r="J259" s="27"/>
      <c r="K259" s="27"/>
      <c r="L259" s="27"/>
      <c r="M259" s="27">
        <f>'[1]EV proj_ally shoring'!AZ323</f>
        <v>2035</v>
      </c>
      <c r="N259" s="27"/>
      <c r="O259" s="27"/>
      <c r="P259" s="27"/>
      <c r="Q259" s="27"/>
      <c r="R259" s="27">
        <f>'[1]EV proj_ally shoring'!BE323</f>
        <v>2040</v>
      </c>
      <c r="S259" s="27"/>
      <c r="T259" s="27"/>
      <c r="U259" s="27"/>
      <c r="V259" s="27"/>
      <c r="W259" s="27">
        <f>'[1]EV proj_ally shoring'!BJ323</f>
        <v>2045</v>
      </c>
      <c r="X259" s="27"/>
      <c r="Y259" s="27"/>
      <c r="Z259" s="27"/>
      <c r="AA259" s="27"/>
      <c r="AB259" s="27">
        <f>'[1]EV proj_ally shoring'!BO323</f>
        <v>2050</v>
      </c>
      <c r="AC259" s="27"/>
      <c r="AD259" s="27"/>
      <c r="AE259" s="27"/>
      <c r="AF259" s="28"/>
      <c r="AG259" s="1"/>
      <c r="AH259" s="29" t="s">
        <v>1</v>
      </c>
      <c r="AI259" s="30" t="str">
        <f>'[1]EV proj_reshoring'!AO323</f>
        <v>Full pricing</v>
      </c>
      <c r="AJ259" s="27">
        <f>'[1]EV proj_reshoring'!AP323</f>
        <v>2025</v>
      </c>
      <c r="AK259" s="27"/>
      <c r="AL259" s="27"/>
      <c r="AM259" s="27"/>
      <c r="AN259" s="27"/>
      <c r="AO259" s="27">
        <f>'[1]EV proj_reshoring'!AU323</f>
        <v>2030</v>
      </c>
      <c r="AP259" s="27"/>
      <c r="AQ259" s="27"/>
      <c r="AR259" s="27"/>
      <c r="AS259" s="27"/>
      <c r="AT259" s="27">
        <f>'[1]EV proj_reshoring'!AZ323</f>
        <v>2035</v>
      </c>
      <c r="AU259" s="27"/>
      <c r="AV259" s="27"/>
      <c r="AW259" s="27"/>
      <c r="AX259" s="27"/>
      <c r="AY259" s="27">
        <f>'[1]EV proj_reshoring'!BE323</f>
        <v>2040</v>
      </c>
      <c r="AZ259" s="27"/>
      <c r="BA259" s="27"/>
      <c r="BB259" s="27"/>
      <c r="BC259" s="27"/>
      <c r="BD259" s="27">
        <f>'[1]EV proj_reshoring'!BJ323</f>
        <v>2045</v>
      </c>
      <c r="BE259" s="27"/>
      <c r="BF259" s="27"/>
      <c r="BG259" s="27"/>
      <c r="BH259" s="27"/>
      <c r="BI259" s="27">
        <f>'[1]EV proj_reshoring'!BO323</f>
        <v>2050</v>
      </c>
      <c r="BJ259" s="27"/>
      <c r="BK259" s="27"/>
      <c r="BL259" s="27"/>
      <c r="BM259" s="28"/>
    </row>
    <row r="260" spans="1:65" x14ac:dyDescent="0.2">
      <c r="A260" s="31"/>
      <c r="B260" s="32" t="str">
        <f>'[1]EV proj_ally shoring'!AO324</f>
        <v>BT1</v>
      </c>
      <c r="C260" s="1">
        <f>'[1]EV proj_ally shoring'!AP324</f>
        <v>0.2</v>
      </c>
      <c r="D260" s="1">
        <f>'[1]EV proj_ally shoring'!AQ324</f>
        <v>0.4</v>
      </c>
      <c r="E260" s="1">
        <f>'[1]EV proj_ally shoring'!AR324</f>
        <v>0.6</v>
      </c>
      <c r="F260" s="1">
        <f>'[1]EV proj_ally shoring'!AS324</f>
        <v>0.8</v>
      </c>
      <c r="G260" s="1">
        <f>'[1]EV proj_ally shoring'!AT324</f>
        <v>1</v>
      </c>
      <c r="H260" s="1">
        <f>'[1]EV proj_ally shoring'!AU324</f>
        <v>0.2</v>
      </c>
      <c r="I260" s="1">
        <f>'[1]EV proj_ally shoring'!AV324</f>
        <v>0.4</v>
      </c>
      <c r="J260" s="1">
        <f>'[1]EV proj_ally shoring'!AW324</f>
        <v>0.6</v>
      </c>
      <c r="K260" s="1">
        <f>'[1]EV proj_ally shoring'!AX324</f>
        <v>0.8</v>
      </c>
      <c r="L260" s="1">
        <f>'[1]EV proj_ally shoring'!AY324</f>
        <v>1</v>
      </c>
      <c r="M260" s="1">
        <f>'[1]EV proj_ally shoring'!AZ324</f>
        <v>0.2</v>
      </c>
      <c r="N260" s="1">
        <f>'[1]EV proj_ally shoring'!BA324</f>
        <v>0.4</v>
      </c>
      <c r="O260" s="1">
        <f>'[1]EV proj_ally shoring'!BB324</f>
        <v>0.6</v>
      </c>
      <c r="P260" s="1">
        <f>'[1]EV proj_ally shoring'!BC324</f>
        <v>0.8</v>
      </c>
      <c r="Q260" s="1">
        <f>'[1]EV proj_ally shoring'!BD324</f>
        <v>1</v>
      </c>
      <c r="R260" s="1">
        <f>'[1]EV proj_ally shoring'!BE324</f>
        <v>0.2</v>
      </c>
      <c r="S260" s="1">
        <f>'[1]EV proj_ally shoring'!BF324</f>
        <v>0.4</v>
      </c>
      <c r="T260" s="1">
        <f>'[1]EV proj_ally shoring'!BG324</f>
        <v>0.6</v>
      </c>
      <c r="U260" s="1">
        <f>'[1]EV proj_ally shoring'!BH324</f>
        <v>0.8</v>
      </c>
      <c r="V260" s="1">
        <f>'[1]EV proj_ally shoring'!BI324</f>
        <v>1</v>
      </c>
      <c r="W260" s="1">
        <f>'[1]EV proj_ally shoring'!BJ324</f>
        <v>0.2</v>
      </c>
      <c r="X260" s="1">
        <f>'[1]EV proj_ally shoring'!BK324</f>
        <v>0.4</v>
      </c>
      <c r="Y260" s="1">
        <f>'[1]EV proj_ally shoring'!BL324</f>
        <v>0.6</v>
      </c>
      <c r="Z260" s="1">
        <f>'[1]EV proj_ally shoring'!BM324</f>
        <v>0.8</v>
      </c>
      <c r="AA260" s="1">
        <f>'[1]EV proj_ally shoring'!BN324</f>
        <v>1</v>
      </c>
      <c r="AB260" s="1">
        <f>'[1]EV proj_ally shoring'!BO324</f>
        <v>0.2</v>
      </c>
      <c r="AC260" s="1">
        <f>'[1]EV proj_ally shoring'!BP324</f>
        <v>0.4</v>
      </c>
      <c r="AD260" s="1">
        <f>'[1]EV proj_ally shoring'!BQ324</f>
        <v>0.6</v>
      </c>
      <c r="AE260" s="1">
        <f>'[1]EV proj_ally shoring'!BR324</f>
        <v>0.8</v>
      </c>
      <c r="AF260" s="33">
        <f>'[1]EV proj_ally shoring'!BS324</f>
        <v>1</v>
      </c>
      <c r="AG260" s="1"/>
      <c r="AH260" s="34"/>
      <c r="AI260" s="1" t="str">
        <f>'[1]EV proj_reshoring'!AO324</f>
        <v>BT1</v>
      </c>
      <c r="AJ260" s="35">
        <f>'[1]EV proj_reshoring'!AP324</f>
        <v>0.2</v>
      </c>
      <c r="AK260" s="35">
        <f>'[1]EV proj_reshoring'!AQ324</f>
        <v>0.4</v>
      </c>
      <c r="AL260" s="35">
        <f>'[1]EV proj_reshoring'!AR324</f>
        <v>0.6</v>
      </c>
      <c r="AM260" s="35">
        <f>'[1]EV proj_reshoring'!AS324</f>
        <v>0.8</v>
      </c>
      <c r="AN260" s="35">
        <f>'[1]EV proj_reshoring'!AT324</f>
        <v>1</v>
      </c>
      <c r="AO260" s="35">
        <f>'[1]EV proj_reshoring'!AU324</f>
        <v>0.2</v>
      </c>
      <c r="AP260" s="35">
        <f>'[1]EV proj_reshoring'!AV324</f>
        <v>0.4</v>
      </c>
      <c r="AQ260" s="35">
        <f>'[1]EV proj_reshoring'!AW324</f>
        <v>0.6</v>
      </c>
      <c r="AR260" s="35">
        <f>'[1]EV proj_reshoring'!AX324</f>
        <v>0.8</v>
      </c>
      <c r="AS260" s="35">
        <f>'[1]EV proj_reshoring'!AY324</f>
        <v>1</v>
      </c>
      <c r="AT260" s="35">
        <f>'[1]EV proj_reshoring'!AZ324</f>
        <v>0.2</v>
      </c>
      <c r="AU260" s="35">
        <f>'[1]EV proj_reshoring'!BA324</f>
        <v>0.4</v>
      </c>
      <c r="AV260" s="35">
        <f>'[1]EV proj_reshoring'!BB324</f>
        <v>0.6</v>
      </c>
      <c r="AW260" s="35">
        <f>'[1]EV proj_reshoring'!BC324</f>
        <v>0.8</v>
      </c>
      <c r="AX260" s="35">
        <f>'[1]EV proj_reshoring'!BD324</f>
        <v>1</v>
      </c>
      <c r="AY260" s="35">
        <f>'[1]EV proj_reshoring'!BE324</f>
        <v>0.2</v>
      </c>
      <c r="AZ260" s="35">
        <f>'[1]EV proj_reshoring'!BF324</f>
        <v>0.4</v>
      </c>
      <c r="BA260" s="35">
        <f>'[1]EV proj_reshoring'!BG324</f>
        <v>0.6</v>
      </c>
      <c r="BB260" s="35">
        <f>'[1]EV proj_reshoring'!BH324</f>
        <v>0.8</v>
      </c>
      <c r="BC260" s="35">
        <f>'[1]EV proj_reshoring'!BI324</f>
        <v>1</v>
      </c>
      <c r="BD260" s="35">
        <f>'[1]EV proj_reshoring'!BJ324</f>
        <v>0.2</v>
      </c>
      <c r="BE260" s="35">
        <f>'[1]EV proj_reshoring'!BK324</f>
        <v>0.4</v>
      </c>
      <c r="BF260" s="35">
        <f>'[1]EV proj_reshoring'!BL324</f>
        <v>0.6</v>
      </c>
      <c r="BG260" s="35">
        <f>'[1]EV proj_reshoring'!BM324</f>
        <v>0.8</v>
      </c>
      <c r="BH260" s="35">
        <f>'[1]EV proj_reshoring'!BN324</f>
        <v>1</v>
      </c>
      <c r="BI260" s="35">
        <f>'[1]EV proj_reshoring'!BO324</f>
        <v>0.2</v>
      </c>
      <c r="BJ260" s="35">
        <f>'[1]EV proj_reshoring'!BP324</f>
        <v>0.4</v>
      </c>
      <c r="BK260" s="35">
        <f>'[1]EV proj_reshoring'!BQ324</f>
        <v>0.6</v>
      </c>
      <c r="BL260" s="35">
        <f>'[1]EV proj_reshoring'!BR324</f>
        <v>0.8</v>
      </c>
      <c r="BM260" s="36">
        <f>'[1]EV proj_reshoring'!BS324</f>
        <v>1</v>
      </c>
    </row>
    <row r="261" spans="1:65" x14ac:dyDescent="0.2">
      <c r="A261" s="31"/>
      <c r="B261" s="32" t="str">
        <f>'[1]EV proj_ally shoring'!AO325</f>
        <v>NMC622 (100)</v>
      </c>
      <c r="C261" s="1">
        <f>'[1]EV proj_ally shoring'!AP325</f>
        <v>179.45026967535156</v>
      </c>
      <c r="D261" s="1">
        <f>'[1]EV proj_ally shoring'!AQ325</f>
        <v>174.78987302384994</v>
      </c>
      <c r="E261" s="1">
        <f>'[1]EV proj_ally shoring'!AR325</f>
        <v>169.92061072394796</v>
      </c>
      <c r="F261" s="1">
        <f>'[1]EV proj_ally shoring'!AS325</f>
        <v>164.84248277564549</v>
      </c>
      <c r="G261" s="1">
        <f>'[1]EV proj_ally shoring'!AT325</f>
        <v>159.55548917894251</v>
      </c>
      <c r="H261" s="1">
        <f>'[1]EV proj_ally shoring'!AU325</f>
        <v>0</v>
      </c>
      <c r="I261" s="1">
        <f>'[1]EV proj_ally shoring'!AV325</f>
        <v>0</v>
      </c>
      <c r="J261" s="1">
        <f>'[1]EV proj_ally shoring'!AW325</f>
        <v>0</v>
      </c>
      <c r="K261" s="1">
        <f>'[1]EV proj_ally shoring'!AX325</f>
        <v>0</v>
      </c>
      <c r="L261" s="1">
        <f>'[1]EV proj_ally shoring'!AY325</f>
        <v>0</v>
      </c>
      <c r="M261" s="1">
        <f>'[1]EV proj_ally shoring'!AZ325</f>
        <v>0</v>
      </c>
      <c r="N261" s="1">
        <f>'[1]EV proj_ally shoring'!BA325</f>
        <v>0</v>
      </c>
      <c r="O261" s="1">
        <f>'[1]EV proj_ally shoring'!BB325</f>
        <v>0</v>
      </c>
      <c r="P261" s="1">
        <f>'[1]EV proj_ally shoring'!BC325</f>
        <v>0</v>
      </c>
      <c r="Q261" s="1">
        <f>'[1]EV proj_ally shoring'!BD325</f>
        <v>0</v>
      </c>
      <c r="R261" s="1">
        <f>'[1]EV proj_ally shoring'!BE325</f>
        <v>0</v>
      </c>
      <c r="S261" s="1">
        <f>'[1]EV proj_ally shoring'!BF325</f>
        <v>0</v>
      </c>
      <c r="T261" s="1">
        <f>'[1]EV proj_ally shoring'!BG325</f>
        <v>0</v>
      </c>
      <c r="U261" s="1">
        <f>'[1]EV proj_ally shoring'!BH325</f>
        <v>0</v>
      </c>
      <c r="V261" s="1">
        <f>'[1]EV proj_ally shoring'!BI325</f>
        <v>0</v>
      </c>
      <c r="W261" s="1">
        <f>'[1]EV proj_ally shoring'!BJ325</f>
        <v>0</v>
      </c>
      <c r="X261" s="1">
        <f>'[1]EV proj_ally shoring'!BK325</f>
        <v>0</v>
      </c>
      <c r="Y261" s="1">
        <f>'[1]EV proj_ally shoring'!BL325</f>
        <v>0</v>
      </c>
      <c r="Z261" s="1">
        <f>'[1]EV proj_ally shoring'!BM325</f>
        <v>0</v>
      </c>
      <c r="AA261" s="1">
        <f>'[1]EV proj_ally shoring'!BN325</f>
        <v>0</v>
      </c>
      <c r="AB261" s="1">
        <f>'[1]EV proj_ally shoring'!BO325</f>
        <v>0</v>
      </c>
      <c r="AC261" s="1">
        <f>'[1]EV proj_ally shoring'!BP325</f>
        <v>0</v>
      </c>
      <c r="AD261" s="1">
        <f>'[1]EV proj_ally shoring'!BQ325</f>
        <v>0</v>
      </c>
      <c r="AE261" s="1">
        <f>'[1]EV proj_ally shoring'!BR325</f>
        <v>0</v>
      </c>
      <c r="AF261" s="33">
        <f>'[1]EV proj_ally shoring'!BS325</f>
        <v>0</v>
      </c>
      <c r="AG261" s="1"/>
      <c r="AH261" s="34"/>
      <c r="AI261" s="1" t="str">
        <f>'[1]EV proj_reshoring'!AO325</f>
        <v>NMC622 (100)</v>
      </c>
      <c r="AJ261" s="1">
        <f>'[1]EV proj_reshoring'!AP325</f>
        <v>180.54463327426691</v>
      </c>
      <c r="AK261" s="1">
        <f>'[1]EV proj_reshoring'!AQ325</f>
        <v>172.77040997265055</v>
      </c>
      <c r="AL261" s="1">
        <f>'[1]EV proj_reshoring'!AR325</f>
        <v>170.73074845796555</v>
      </c>
      <c r="AM261" s="1">
        <f>'[1]EV proj_reshoring'!AS325</f>
        <v>161.10760059295052</v>
      </c>
      <c r="AN261" s="1">
        <f>'[1]EV proj_reshoring'!AT325</f>
        <v>148.3403157566926</v>
      </c>
      <c r="AO261" s="1">
        <f>'[1]EV proj_reshoring'!AU325</f>
        <v>0</v>
      </c>
      <c r="AP261" s="1">
        <f>'[1]EV proj_reshoring'!AV325</f>
        <v>0</v>
      </c>
      <c r="AQ261" s="1">
        <f>'[1]EV proj_reshoring'!AW325</f>
        <v>0</v>
      </c>
      <c r="AR261" s="1">
        <f>'[1]EV proj_reshoring'!AX325</f>
        <v>0</v>
      </c>
      <c r="AS261" s="1">
        <f>'[1]EV proj_reshoring'!AY325</f>
        <v>0</v>
      </c>
      <c r="AT261" s="1">
        <f>'[1]EV proj_reshoring'!AZ325</f>
        <v>0</v>
      </c>
      <c r="AU261" s="1">
        <f>'[1]EV proj_reshoring'!BA325</f>
        <v>0</v>
      </c>
      <c r="AV261" s="1">
        <f>'[1]EV proj_reshoring'!BB325</f>
        <v>0</v>
      </c>
      <c r="AW261" s="1">
        <f>'[1]EV proj_reshoring'!BC325</f>
        <v>0</v>
      </c>
      <c r="AX261" s="1">
        <f>'[1]EV proj_reshoring'!BD325</f>
        <v>0</v>
      </c>
      <c r="AY261" s="1">
        <f>'[1]EV proj_reshoring'!BE325</f>
        <v>0</v>
      </c>
      <c r="AZ261" s="1">
        <f>'[1]EV proj_reshoring'!BF325</f>
        <v>0</v>
      </c>
      <c r="BA261" s="1">
        <f>'[1]EV proj_reshoring'!BG325</f>
        <v>0</v>
      </c>
      <c r="BB261" s="1">
        <f>'[1]EV proj_reshoring'!BH325</f>
        <v>0</v>
      </c>
      <c r="BC261" s="1">
        <f>'[1]EV proj_reshoring'!BI325</f>
        <v>0</v>
      </c>
      <c r="BD261" s="1">
        <f>'[1]EV proj_reshoring'!BJ325</f>
        <v>0</v>
      </c>
      <c r="BE261" s="1">
        <f>'[1]EV proj_reshoring'!BK325</f>
        <v>0</v>
      </c>
      <c r="BF261" s="1">
        <f>'[1]EV proj_reshoring'!BL325</f>
        <v>0</v>
      </c>
      <c r="BG261" s="1">
        <f>'[1]EV proj_reshoring'!BM325</f>
        <v>0</v>
      </c>
      <c r="BH261" s="1">
        <f>'[1]EV proj_reshoring'!BN325</f>
        <v>0</v>
      </c>
      <c r="BI261" s="1">
        <f>'[1]EV proj_reshoring'!BO325</f>
        <v>0</v>
      </c>
      <c r="BJ261" s="1">
        <f>'[1]EV proj_reshoring'!BP325</f>
        <v>0</v>
      </c>
      <c r="BK261" s="1">
        <f>'[1]EV proj_reshoring'!BQ325</f>
        <v>0</v>
      </c>
      <c r="BL261" s="1">
        <f>'[1]EV proj_reshoring'!BR325</f>
        <v>0</v>
      </c>
      <c r="BM261" s="33">
        <f>'[1]EV proj_reshoring'!BS325</f>
        <v>0</v>
      </c>
    </row>
    <row r="262" spans="1:65" x14ac:dyDescent="0.2">
      <c r="A262" s="31"/>
      <c r="B262" s="32" t="str">
        <f>'[1]EV proj_ally shoring'!AO326</f>
        <v>NMC811 (100)</v>
      </c>
      <c r="C262" s="1">
        <f>'[1]EV proj_ally shoring'!AP326</f>
        <v>169.12345038417121</v>
      </c>
      <c r="D262" s="1">
        <f>'[1]EV proj_ally shoring'!AQ326</f>
        <v>164.40212400435195</v>
      </c>
      <c r="E262" s="1">
        <f>'[1]EV proj_ally shoring'!AR326</f>
        <v>159.51519515846189</v>
      </c>
      <c r="F262" s="1">
        <f>'[1]EV proj_ally shoring'!AS326</f>
        <v>154.46266384650076</v>
      </c>
      <c r="G262" s="1">
        <f>'[1]EV proj_ally shoring'!AT326</f>
        <v>149.24453006846869</v>
      </c>
      <c r="H262" s="1">
        <f>'[1]EV proj_ally shoring'!AU326</f>
        <v>871.14156928025466</v>
      </c>
      <c r="I262" s="1">
        <f>'[1]EV proj_ally shoring'!AV326</f>
        <v>847.67510878209418</v>
      </c>
      <c r="J262" s="1">
        <f>'[1]EV proj_ally shoring'!AW326</f>
        <v>823.34130948099903</v>
      </c>
      <c r="K262" s="1">
        <f>'[1]EV proj_ally shoring'!AX326</f>
        <v>798.14017137696999</v>
      </c>
      <c r="L262" s="1">
        <f>'[1]EV proj_ally shoring'!AY326</f>
        <v>772.07169447000786</v>
      </c>
      <c r="M262" s="1">
        <f>'[1]EV proj_ally shoring'!AZ326</f>
        <v>1289.6900547978696</v>
      </c>
      <c r="N262" s="1">
        <f>'[1]EV proj_ally shoring'!BA326</f>
        <v>1254.8859776403303</v>
      </c>
      <c r="O262" s="1">
        <f>'[1]EV proj_ally shoring'!BB326</f>
        <v>1218.7903346842402</v>
      </c>
      <c r="P262" s="1">
        <f>'[1]EV proj_ally shoring'!BC326</f>
        <v>1181.4031259296</v>
      </c>
      <c r="Q262" s="1">
        <f>'[1]EV proj_ally shoring'!BD326</f>
        <v>1142.7243513764097</v>
      </c>
      <c r="R262" s="1">
        <f>'[1]EV proj_ally shoring'!BE326</f>
        <v>1430.70690334405</v>
      </c>
      <c r="S262" s="1">
        <f>'[1]EV proj_ally shoring'!BF326</f>
        <v>1391.6203747861348</v>
      </c>
      <c r="T262" s="1">
        <f>'[1]EV proj_ally shoring'!BG326</f>
        <v>1351.092296167064</v>
      </c>
      <c r="U262" s="1">
        <f>'[1]EV proj_ally shoring'!BH326</f>
        <v>1309.1226674868371</v>
      </c>
      <c r="V262" s="1">
        <f>'[1]EV proj_ally shoring'!BI326</f>
        <v>1265.7114887454545</v>
      </c>
      <c r="W262" s="1">
        <f>'[1]EV proj_ally shoring'!BJ326</f>
        <v>1477.9069405213716</v>
      </c>
      <c r="X262" s="1">
        <f>'[1]EV proj_ally shoring'!BK326</f>
        <v>1435.0639991274636</v>
      </c>
      <c r="Y262" s="1">
        <f>'[1]EV proj_ally shoring'!BL326</f>
        <v>1390.7222568683599</v>
      </c>
      <c r="Z262" s="1">
        <f>'[1]EV proj_ally shoring'!BM326</f>
        <v>1344.8817137440612</v>
      </c>
      <c r="AA262" s="1">
        <f>'[1]EV proj_ally shoring'!BN326</f>
        <v>1297.5423697545666</v>
      </c>
      <c r="AB262" s="1">
        <f>'[1]EV proj_ally shoring'!BO326</f>
        <v>1503.7436633391198</v>
      </c>
      <c r="AC262" s="1">
        <f>'[1]EV proj_ally shoring'!BP326</f>
        <v>1458.3619847460095</v>
      </c>
      <c r="AD262" s="1">
        <f>'[1]EV proj_ally shoring'!BQ326</f>
        <v>1411.4480369275332</v>
      </c>
      <c r="AE262" s="1">
        <f>'[1]EV proj_ally shoring'!BR326</f>
        <v>1363.0018198836935</v>
      </c>
      <c r="AF262" s="33">
        <f>'[1]EV proj_ally shoring'!BS326</f>
        <v>1313.0233336144888</v>
      </c>
      <c r="AG262" s="1"/>
      <c r="AH262" s="34"/>
      <c r="AI262" s="1" t="str">
        <f>'[1]EV proj_reshoring'!AO326</f>
        <v>NMC811 (100)</v>
      </c>
      <c r="AJ262" s="1">
        <f>'[1]EV proj_reshoring'!AP326</f>
        <v>170.35039479474617</v>
      </c>
      <c r="AK262" s="1">
        <f>'[1]EV proj_reshoring'!AQ326</f>
        <v>163.87142206120029</v>
      </c>
      <c r="AL262" s="1">
        <f>'[1]EV proj_reshoring'!AR326</f>
        <v>162.78877021826116</v>
      </c>
      <c r="AM262" s="1">
        <f>'[1]EV proj_reshoring'!AS326</f>
        <v>154.68473137678191</v>
      </c>
      <c r="AN262" s="1">
        <f>'[1]EV proj_reshoring'!AT326</f>
        <v>143.69854149981131</v>
      </c>
      <c r="AO262" s="1">
        <f>'[1]EV proj_reshoring'!AU326</f>
        <v>880.0478819062721</v>
      </c>
      <c r="AP262" s="1">
        <f>'[1]EV proj_reshoring'!AV326</f>
        <v>870.21185611491353</v>
      </c>
      <c r="AQ262" s="1">
        <f>'[1]EV proj_reshoring'!AW326</f>
        <v>845.27341117410276</v>
      </c>
      <c r="AR262" s="1">
        <f>'[1]EV proj_reshoring'!AX326</f>
        <v>805.232547083844</v>
      </c>
      <c r="AS262" s="1">
        <f>'[1]EV proj_reshoring'!AY326</f>
        <v>750.0892638441353</v>
      </c>
      <c r="AT262" s="1">
        <f>'[1]EV proj_reshoring'!AZ326</f>
        <v>1303.0691315053</v>
      </c>
      <c r="AU262" s="1">
        <f>'[1]EV proj_reshoring'!BA326</f>
        <v>1289.2220660872931</v>
      </c>
      <c r="AV262" s="1">
        <f>'[1]EV proj_reshoring'!BB326</f>
        <v>1252.8811288685411</v>
      </c>
      <c r="AW262" s="1">
        <f>'[1]EV proj_reshoring'!BC326</f>
        <v>1194.0463198490427</v>
      </c>
      <c r="AX262" s="1">
        <f>'[1]EV proj_reshoring'!BD326</f>
        <v>1112.7176390287982</v>
      </c>
      <c r="AY262" s="1">
        <f>'[1]EV proj_reshoring'!BE326</f>
        <v>1445.2627649119618</v>
      </c>
      <c r="AZ262" s="1">
        <f>'[1]EV proj_reshoring'!BF326</f>
        <v>1430.6030563710492</v>
      </c>
      <c r="BA262" s="1">
        <f>'[1]EV proj_reshoring'!BG326</f>
        <v>1390.831768361664</v>
      </c>
      <c r="BB262" s="1">
        <f>'[1]EV proj_reshoring'!BH326</f>
        <v>1325.9489008838079</v>
      </c>
      <c r="BC262" s="1">
        <f>'[1]EV proj_reshoring'!BI326</f>
        <v>1235.954453937481</v>
      </c>
      <c r="BD262" s="1">
        <f>'[1]EV proj_reshoring'!BJ326</f>
        <v>1489.7665960334739</v>
      </c>
      <c r="BE262" s="1">
        <f>'[1]EV proj_reshoring'!BK326</f>
        <v>1476.3935818154591</v>
      </c>
      <c r="BF262" s="1">
        <f>'[1]EV proj_reshoring'!BL326</f>
        <v>1436.9059458316663</v>
      </c>
      <c r="BG262" s="1">
        <f>'[1]EV proj_reshoring'!BM326</f>
        <v>1371.3036880820969</v>
      </c>
      <c r="BH262" s="1">
        <f>'[1]EV proj_reshoring'!BN326</f>
        <v>1279.5868085667505</v>
      </c>
      <c r="BI262" s="1">
        <f>'[1]EV proj_reshoring'!BO326</f>
        <v>1513.7346523411538</v>
      </c>
      <c r="BJ262" s="1">
        <f>'[1]EV proj_reshoring'!BP326</f>
        <v>1501.5006013522534</v>
      </c>
      <c r="BK262" s="1">
        <f>'[1]EV proj_reshoring'!BQ326</f>
        <v>1462.5648616410128</v>
      </c>
      <c r="BL262" s="1">
        <f>'[1]EV proj_reshoring'!BR326</f>
        <v>1396.9274332074312</v>
      </c>
      <c r="BM262" s="33">
        <f>'[1]EV proj_reshoring'!BS326</f>
        <v>1304.5883160515091</v>
      </c>
    </row>
    <row r="263" spans="1:65" x14ac:dyDescent="0.2">
      <c r="A263" s="31"/>
      <c r="B263" s="32" t="str">
        <f>'[1]EV proj_ally shoring'!AO327</f>
        <v>NCA (I) (100)</v>
      </c>
      <c r="C263" s="1">
        <f>'[1]EV proj_ally shoring'!AP327</f>
        <v>1775.9048310474016</v>
      </c>
      <c r="D263" s="1">
        <f>'[1]EV proj_ally shoring'!AQ327</f>
        <v>1725.0089005837642</v>
      </c>
      <c r="E263" s="1">
        <f>'[1]EV proj_ally shoring'!AR327</f>
        <v>1672.259641778754</v>
      </c>
      <c r="F263" s="1">
        <f>'[1]EV proj_ally shoring'!AS327</f>
        <v>1617.6570546323705</v>
      </c>
      <c r="G263" s="1">
        <f>'[1]EV proj_ally shoring'!AT327</f>
        <v>1561.2011391446174</v>
      </c>
      <c r="H263" s="1">
        <f>'[1]EV proj_ally shoring'!AU327</f>
        <v>5535.981168060719</v>
      </c>
      <c r="I263" s="1">
        <f>'[1]EV proj_ally shoring'!AV327</f>
        <v>5382.6777811935326</v>
      </c>
      <c r="J263" s="1">
        <f>'[1]EV proj_ally shoring'!AW327</f>
        <v>5223.5018205972374</v>
      </c>
      <c r="K263" s="1">
        <f>'[1]EV proj_ally shoring'!AX327</f>
        <v>5058.4532862718324</v>
      </c>
      <c r="L263" s="1">
        <f>'[1]EV proj_ally shoring'!AY327</f>
        <v>4887.5321782173141</v>
      </c>
      <c r="M263" s="1">
        <f>'[1]EV proj_ally shoring'!AZ327</f>
        <v>9661.4132323143167</v>
      </c>
      <c r="N263" s="1">
        <f>'[1]EV proj_ally shoring'!BA327</f>
        <v>9393.3831317970198</v>
      </c>
      <c r="O263" s="1">
        <f>'[1]EV proj_ally shoring'!BB327</f>
        <v>9115.045800912696</v>
      </c>
      <c r="P263" s="1">
        <f>'[1]EV proj_ally shoring'!BC327</f>
        <v>8826.4012396613452</v>
      </c>
      <c r="Q263" s="1">
        <f>'[1]EV proj_ally shoring'!BD327</f>
        <v>8527.4494480429621</v>
      </c>
      <c r="R263" s="1">
        <f>'[1]EV proj_ally shoring'!BE327</f>
        <v>11957.787000377699</v>
      </c>
      <c r="S263" s="1">
        <f>'[1]EV proj_ally shoring'!BF327</f>
        <v>11622.150620539911</v>
      </c>
      <c r="T263" s="1">
        <f>'[1]EV proj_ally shoring'!BG327</f>
        <v>11273.681033718365</v>
      </c>
      <c r="U263" s="1">
        <f>'[1]EV proj_ally shoring'!BH327</f>
        <v>10912.378239913049</v>
      </c>
      <c r="V263" s="1">
        <f>'[1]EV proj_ally shoring'!BI327</f>
        <v>10538.242239123954</v>
      </c>
      <c r="W263" s="1">
        <f>'[1]EV proj_ally shoring'!BJ327</f>
        <v>13362.142757587721</v>
      </c>
      <c r="X263" s="1">
        <f>'[1]EV proj_ally shoring'!BK327</f>
        <v>12965.088258369662</v>
      </c>
      <c r="Y263" s="1">
        <f>'[1]EV proj_ally shoring'!BL327</f>
        <v>12553.602751605582</v>
      </c>
      <c r="Z263" s="1">
        <f>'[1]EV proj_ally shoring'!BM327</f>
        <v>12127.686237295502</v>
      </c>
      <c r="AA263" s="1">
        <f>'[1]EV proj_ally shoring'!BN327</f>
        <v>11687.338715439395</v>
      </c>
      <c r="AB263" s="1">
        <f>'[1]EV proj_ally shoring'!BO327</f>
        <v>14167.959126118614</v>
      </c>
      <c r="AC263" s="1">
        <f>'[1]EV proj_ally shoring'!BP327</f>
        <v>13730.370673112613</v>
      </c>
      <c r="AD263" s="1">
        <f>'[1]EV proj_ally shoring'!BQ327</f>
        <v>13277.410003197334</v>
      </c>
      <c r="AE263" s="1">
        <f>'[1]EV proj_ally shoring'!BR327</f>
        <v>12809.077116372799</v>
      </c>
      <c r="AF263" s="33">
        <f>'[1]EV proj_ally shoring'!BS327</f>
        <v>12325.372012638996</v>
      </c>
      <c r="AG263" s="1"/>
      <c r="AH263" s="34"/>
      <c r="AI263" s="1" t="str">
        <f>'[1]EV proj_reshoring'!AO327</f>
        <v>NCA (I) (100)</v>
      </c>
      <c r="AJ263" s="1">
        <f>'[1]EV proj_reshoring'!AP327</f>
        <v>1780.4099163025166</v>
      </c>
      <c r="AK263" s="1">
        <f>'[1]EV proj_reshoring'!AQ327</f>
        <v>1717.218050831779</v>
      </c>
      <c r="AL263" s="1">
        <f>'[1]EV proj_reshoring'!AR327</f>
        <v>1709.3581203966653</v>
      </c>
      <c r="AM263" s="1">
        <f>'[1]EV proj_reshoring'!AS327</f>
        <v>1629.9723488786426</v>
      </c>
      <c r="AN263" s="1">
        <f>'[1]EV proj_reshoring'!AT327</f>
        <v>1521.3466616505543</v>
      </c>
      <c r="AO263" s="1">
        <f>'[1]EV proj_reshoring'!AU327</f>
        <v>5566.3586260681377</v>
      </c>
      <c r="AP263" s="1">
        <f>'[1]EV proj_reshoring'!AV327</f>
        <v>5515.2600943222978</v>
      </c>
      <c r="AQ263" s="1">
        <f>'[1]EV proj_reshoring'!AW327</f>
        <v>5371.4658688822001</v>
      </c>
      <c r="AR263" s="1">
        <f>'[1]EV proj_reshoring'!AX327</f>
        <v>5134.9759497478544</v>
      </c>
      <c r="AS263" s="1">
        <f>'[1]EV proj_reshoring'!AY327</f>
        <v>4805.7903369192563</v>
      </c>
      <c r="AT263" s="1">
        <f>'[1]EV proj_reshoring'!AZ327</f>
        <v>9715.7842231259874</v>
      </c>
      <c r="AU263" s="1">
        <f>'[1]EV proj_reshoring'!BA327</f>
        <v>9632.0046231049691</v>
      </c>
      <c r="AV263" s="1">
        <f>'[1]EV proj_reshoring'!BB327</f>
        <v>9385.4968336476177</v>
      </c>
      <c r="AW263" s="1">
        <f>'[1]EV proj_reshoring'!BC327</f>
        <v>8976.2608547539185</v>
      </c>
      <c r="AX263" s="1">
        <f>'[1]EV proj_reshoring'!BD327</f>
        <v>8404.2966864238788</v>
      </c>
      <c r="AY263" s="1">
        <f>'[1]EV proj_reshoring'!BE327</f>
        <v>12022.549088297654</v>
      </c>
      <c r="AZ263" s="1">
        <f>'[1]EV proj_reshoring'!BF327</f>
        <v>11924.766969210681</v>
      </c>
      <c r="BA263" s="1">
        <f>'[1]EV proj_reshoring'!BG327</f>
        <v>11624.332144682025</v>
      </c>
      <c r="BB263" s="1">
        <f>'[1]EV proj_reshoring'!BH327</f>
        <v>11121.244614711663</v>
      </c>
      <c r="BC263" s="1">
        <f>'[1]EV proj_reshoring'!BI327</f>
        <v>10415.504379299604</v>
      </c>
      <c r="BD263" s="1">
        <f>'[1]EV proj_reshoring'!BJ327</f>
        <v>13405.917863617304</v>
      </c>
      <c r="BE263" s="1">
        <f>'[1]EV proj_reshoring'!BK327</f>
        <v>13312.55171325696</v>
      </c>
      <c r="BF263" s="1">
        <f>'[1]EV proj_reshoring'!BL327</f>
        <v>12991.251547074666</v>
      </c>
      <c r="BG263" s="1">
        <f>'[1]EV proj_reshoring'!BM327</f>
        <v>12442.017365070431</v>
      </c>
      <c r="BH263" s="1">
        <f>'[1]EV proj_reshoring'!BN327</f>
        <v>11664.849167244267</v>
      </c>
      <c r="BI263" s="1">
        <f>'[1]EV proj_reshoring'!BO327</f>
        <v>14194.893148025727</v>
      </c>
      <c r="BJ263" s="1">
        <f>'[1]EV proj_reshoring'!BP327</f>
        <v>14108.725396392749</v>
      </c>
      <c r="BK263" s="1">
        <f>'[1]EV proj_reshoring'!BQ327</f>
        <v>13779.721858974588</v>
      </c>
      <c r="BL263" s="1">
        <f>'[1]EV proj_reshoring'!BR327</f>
        <v>13207.882535771249</v>
      </c>
      <c r="BM263" s="33">
        <f>'[1]EV proj_reshoring'!BS327</f>
        <v>12393.207426782732</v>
      </c>
    </row>
    <row r="264" spans="1:65" x14ac:dyDescent="0.2">
      <c r="A264" s="31"/>
      <c r="B264" s="32" t="str">
        <f>'[1]EV proj_ally shoring'!AO328</f>
        <v>LFP(II) (100)</v>
      </c>
      <c r="C264" s="1">
        <f>'[1]EV proj_ally shoring'!AP328</f>
        <v>0</v>
      </c>
      <c r="D264" s="1">
        <f>'[1]EV proj_ally shoring'!AQ328</f>
        <v>0</v>
      </c>
      <c r="E264" s="1">
        <f>'[1]EV proj_ally shoring'!AR328</f>
        <v>0</v>
      </c>
      <c r="F264" s="1">
        <f>'[1]EV proj_ally shoring'!AS328</f>
        <v>0</v>
      </c>
      <c r="G264" s="1">
        <f>'[1]EV proj_ally shoring'!AT328</f>
        <v>0</v>
      </c>
      <c r="H264" s="1">
        <f>'[1]EV proj_ally shoring'!AU328</f>
        <v>0</v>
      </c>
      <c r="I264" s="1">
        <f>'[1]EV proj_ally shoring'!AV328</f>
        <v>0</v>
      </c>
      <c r="J264" s="1">
        <f>'[1]EV proj_ally shoring'!AW328</f>
        <v>0</v>
      </c>
      <c r="K264" s="1">
        <f>'[1]EV proj_ally shoring'!AX328</f>
        <v>0</v>
      </c>
      <c r="L264" s="1">
        <f>'[1]EV proj_ally shoring'!AY328</f>
        <v>0</v>
      </c>
      <c r="M264" s="1">
        <f>'[1]EV proj_ally shoring'!AZ328</f>
        <v>0</v>
      </c>
      <c r="N264" s="1">
        <f>'[1]EV proj_ally shoring'!BA328</f>
        <v>0</v>
      </c>
      <c r="O264" s="1">
        <f>'[1]EV proj_ally shoring'!BB328</f>
        <v>0</v>
      </c>
      <c r="P264" s="1">
        <f>'[1]EV proj_ally shoring'!BC328</f>
        <v>0</v>
      </c>
      <c r="Q264" s="1">
        <f>'[1]EV proj_ally shoring'!BD328</f>
        <v>0</v>
      </c>
      <c r="R264" s="1">
        <f>'[1]EV proj_ally shoring'!BE328</f>
        <v>0</v>
      </c>
      <c r="S264" s="1">
        <f>'[1]EV proj_ally shoring'!BF328</f>
        <v>0</v>
      </c>
      <c r="T264" s="1">
        <f>'[1]EV proj_ally shoring'!BG328</f>
        <v>0</v>
      </c>
      <c r="U264" s="1">
        <f>'[1]EV proj_ally shoring'!BH328</f>
        <v>0</v>
      </c>
      <c r="V264" s="1">
        <f>'[1]EV proj_ally shoring'!BI328</f>
        <v>0</v>
      </c>
      <c r="W264" s="1">
        <f>'[1]EV proj_ally shoring'!BJ328</f>
        <v>0</v>
      </c>
      <c r="X264" s="1">
        <f>'[1]EV proj_ally shoring'!BK328</f>
        <v>0</v>
      </c>
      <c r="Y264" s="1">
        <f>'[1]EV proj_ally shoring'!BL328</f>
        <v>0</v>
      </c>
      <c r="Z264" s="1">
        <f>'[1]EV proj_ally shoring'!BM328</f>
        <v>0</v>
      </c>
      <c r="AA264" s="1">
        <f>'[1]EV proj_ally shoring'!BN328</f>
        <v>0</v>
      </c>
      <c r="AB264" s="1">
        <f>'[1]EV proj_ally shoring'!BO328</f>
        <v>0</v>
      </c>
      <c r="AC264" s="1">
        <f>'[1]EV proj_ally shoring'!BP328</f>
        <v>0</v>
      </c>
      <c r="AD264" s="1">
        <f>'[1]EV proj_ally shoring'!BQ328</f>
        <v>0</v>
      </c>
      <c r="AE264" s="1">
        <f>'[1]EV proj_ally shoring'!BR328</f>
        <v>0</v>
      </c>
      <c r="AF264" s="33">
        <f>'[1]EV proj_ally shoring'!BS328</f>
        <v>0</v>
      </c>
      <c r="AG264" s="1"/>
      <c r="AH264" s="34"/>
      <c r="AI264" s="1" t="str">
        <f>'[1]EV proj_reshoring'!AO328</f>
        <v>LFP(II) (100)</v>
      </c>
      <c r="AJ264" s="1">
        <f>'[1]EV proj_reshoring'!AP328</f>
        <v>0</v>
      </c>
      <c r="AK264" s="1">
        <f>'[1]EV proj_reshoring'!AQ328</f>
        <v>0</v>
      </c>
      <c r="AL264" s="1">
        <f>'[1]EV proj_reshoring'!AR328</f>
        <v>0</v>
      </c>
      <c r="AM264" s="1">
        <f>'[1]EV proj_reshoring'!AS328</f>
        <v>0</v>
      </c>
      <c r="AN264" s="1">
        <f>'[1]EV proj_reshoring'!AT328</f>
        <v>0</v>
      </c>
      <c r="AO264" s="1">
        <f>'[1]EV proj_reshoring'!AU328</f>
        <v>0</v>
      </c>
      <c r="AP264" s="1">
        <f>'[1]EV proj_reshoring'!AV328</f>
        <v>0</v>
      </c>
      <c r="AQ264" s="1">
        <f>'[1]EV proj_reshoring'!AW328</f>
        <v>0</v>
      </c>
      <c r="AR264" s="1">
        <f>'[1]EV proj_reshoring'!AX328</f>
        <v>0</v>
      </c>
      <c r="AS264" s="1">
        <f>'[1]EV proj_reshoring'!AY328</f>
        <v>0</v>
      </c>
      <c r="AT264" s="1">
        <f>'[1]EV proj_reshoring'!AZ328</f>
        <v>0</v>
      </c>
      <c r="AU264" s="1">
        <f>'[1]EV proj_reshoring'!BA328</f>
        <v>0</v>
      </c>
      <c r="AV264" s="1">
        <f>'[1]EV proj_reshoring'!BB328</f>
        <v>0</v>
      </c>
      <c r="AW264" s="1">
        <f>'[1]EV proj_reshoring'!BC328</f>
        <v>0</v>
      </c>
      <c r="AX264" s="1">
        <f>'[1]EV proj_reshoring'!BD328</f>
        <v>0</v>
      </c>
      <c r="AY264" s="1">
        <f>'[1]EV proj_reshoring'!BE328</f>
        <v>0</v>
      </c>
      <c r="AZ264" s="1">
        <f>'[1]EV proj_reshoring'!BF328</f>
        <v>0</v>
      </c>
      <c r="BA264" s="1">
        <f>'[1]EV proj_reshoring'!BG328</f>
        <v>0</v>
      </c>
      <c r="BB264" s="1">
        <f>'[1]EV proj_reshoring'!BH328</f>
        <v>0</v>
      </c>
      <c r="BC264" s="1">
        <f>'[1]EV proj_reshoring'!BI328</f>
        <v>0</v>
      </c>
      <c r="BD264" s="1">
        <f>'[1]EV proj_reshoring'!BJ328</f>
        <v>0</v>
      </c>
      <c r="BE264" s="1">
        <f>'[1]EV proj_reshoring'!BK328</f>
        <v>0</v>
      </c>
      <c r="BF264" s="1">
        <f>'[1]EV proj_reshoring'!BL328</f>
        <v>0</v>
      </c>
      <c r="BG264" s="1">
        <f>'[1]EV proj_reshoring'!BM328</f>
        <v>0</v>
      </c>
      <c r="BH264" s="1">
        <f>'[1]EV proj_reshoring'!BN328</f>
        <v>0</v>
      </c>
      <c r="BI264" s="1">
        <f>'[1]EV proj_reshoring'!BO328</f>
        <v>0</v>
      </c>
      <c r="BJ264" s="1">
        <f>'[1]EV proj_reshoring'!BP328</f>
        <v>0</v>
      </c>
      <c r="BK264" s="1">
        <f>'[1]EV proj_reshoring'!BQ328</f>
        <v>0</v>
      </c>
      <c r="BL264" s="1">
        <f>'[1]EV proj_reshoring'!BR328</f>
        <v>0</v>
      </c>
      <c r="BM264" s="33">
        <f>'[1]EV proj_reshoring'!BS328</f>
        <v>0</v>
      </c>
    </row>
    <row r="265" spans="1:65" x14ac:dyDescent="0.2">
      <c r="A265" s="31"/>
      <c r="B265" s="32" t="str">
        <f>'[1]EV proj_ally shoring'!AO329</f>
        <v>NMC955 (100)</v>
      </c>
      <c r="C265" s="1">
        <f>'[1]EV proj_ally shoring'!AP329</f>
        <v>0</v>
      </c>
      <c r="D265" s="1">
        <f>'[1]EV proj_ally shoring'!AQ329</f>
        <v>0</v>
      </c>
      <c r="E265" s="1">
        <f>'[1]EV proj_ally shoring'!AR329</f>
        <v>0</v>
      </c>
      <c r="F265" s="1">
        <f>'[1]EV proj_ally shoring'!AS329</f>
        <v>0</v>
      </c>
      <c r="G265" s="1">
        <f>'[1]EV proj_ally shoring'!AT329</f>
        <v>0</v>
      </c>
      <c r="H265" s="1">
        <f>'[1]EV proj_ally shoring'!AU329</f>
        <v>0</v>
      </c>
      <c r="I265" s="1">
        <f>'[1]EV proj_ally shoring'!AV329</f>
        <v>0</v>
      </c>
      <c r="J265" s="1">
        <f>'[1]EV proj_ally shoring'!AW329</f>
        <v>0</v>
      </c>
      <c r="K265" s="1">
        <f>'[1]EV proj_ally shoring'!AX329</f>
        <v>0</v>
      </c>
      <c r="L265" s="1">
        <f>'[1]EV proj_ally shoring'!AY329</f>
        <v>0</v>
      </c>
      <c r="M265" s="1">
        <f>'[1]EV proj_ally shoring'!AZ329</f>
        <v>0</v>
      </c>
      <c r="N265" s="1">
        <f>'[1]EV proj_ally shoring'!BA329</f>
        <v>0</v>
      </c>
      <c r="O265" s="1">
        <f>'[1]EV proj_ally shoring'!BB329</f>
        <v>0</v>
      </c>
      <c r="P265" s="1">
        <f>'[1]EV proj_ally shoring'!BC329</f>
        <v>0</v>
      </c>
      <c r="Q265" s="1">
        <f>'[1]EV proj_ally shoring'!BD329</f>
        <v>0</v>
      </c>
      <c r="R265" s="1">
        <f>'[1]EV proj_ally shoring'!BE329</f>
        <v>0</v>
      </c>
      <c r="S265" s="1">
        <f>'[1]EV proj_ally shoring'!BF329</f>
        <v>0</v>
      </c>
      <c r="T265" s="1">
        <f>'[1]EV proj_ally shoring'!BG329</f>
        <v>0</v>
      </c>
      <c r="U265" s="1">
        <f>'[1]EV proj_ally shoring'!BH329</f>
        <v>0</v>
      </c>
      <c r="V265" s="1">
        <f>'[1]EV proj_ally shoring'!BI329</f>
        <v>0</v>
      </c>
      <c r="W265" s="1">
        <f>'[1]EV proj_ally shoring'!BJ329</f>
        <v>0</v>
      </c>
      <c r="X265" s="1">
        <f>'[1]EV proj_ally shoring'!BK329</f>
        <v>0</v>
      </c>
      <c r="Y265" s="1">
        <f>'[1]EV proj_ally shoring'!BL329</f>
        <v>0</v>
      </c>
      <c r="Z265" s="1">
        <f>'[1]EV proj_ally shoring'!BM329</f>
        <v>0</v>
      </c>
      <c r="AA265" s="1">
        <f>'[1]EV proj_ally shoring'!BN329</f>
        <v>0</v>
      </c>
      <c r="AB265" s="1">
        <f>'[1]EV proj_ally shoring'!BO329</f>
        <v>0</v>
      </c>
      <c r="AC265" s="1">
        <f>'[1]EV proj_ally shoring'!BP329</f>
        <v>0</v>
      </c>
      <c r="AD265" s="1">
        <f>'[1]EV proj_ally shoring'!BQ329</f>
        <v>0</v>
      </c>
      <c r="AE265" s="1">
        <f>'[1]EV proj_ally shoring'!BR329</f>
        <v>0</v>
      </c>
      <c r="AF265" s="33">
        <f>'[1]EV proj_ally shoring'!BS329</f>
        <v>0</v>
      </c>
      <c r="AG265" s="1"/>
      <c r="AH265" s="34"/>
      <c r="AI265" s="1" t="str">
        <f>'[1]EV proj_reshoring'!AO329</f>
        <v>NMC955 (100)</v>
      </c>
      <c r="AJ265" s="1">
        <f>'[1]EV proj_reshoring'!AP329</f>
        <v>0</v>
      </c>
      <c r="AK265" s="1">
        <f>'[1]EV proj_reshoring'!AQ329</f>
        <v>0</v>
      </c>
      <c r="AL265" s="1">
        <f>'[1]EV proj_reshoring'!AR329</f>
        <v>0</v>
      </c>
      <c r="AM265" s="1">
        <f>'[1]EV proj_reshoring'!AS329</f>
        <v>0</v>
      </c>
      <c r="AN265" s="1">
        <f>'[1]EV proj_reshoring'!AT329</f>
        <v>0</v>
      </c>
      <c r="AO265" s="1">
        <f>'[1]EV proj_reshoring'!AU329</f>
        <v>0</v>
      </c>
      <c r="AP265" s="1">
        <f>'[1]EV proj_reshoring'!AV329</f>
        <v>0</v>
      </c>
      <c r="AQ265" s="1">
        <f>'[1]EV proj_reshoring'!AW329</f>
        <v>0</v>
      </c>
      <c r="AR265" s="1">
        <f>'[1]EV proj_reshoring'!AX329</f>
        <v>0</v>
      </c>
      <c r="AS265" s="1">
        <f>'[1]EV proj_reshoring'!AY329</f>
        <v>0</v>
      </c>
      <c r="AT265" s="1">
        <f>'[1]EV proj_reshoring'!AZ329</f>
        <v>0</v>
      </c>
      <c r="AU265" s="1">
        <f>'[1]EV proj_reshoring'!BA329</f>
        <v>0</v>
      </c>
      <c r="AV265" s="1">
        <f>'[1]EV proj_reshoring'!BB329</f>
        <v>0</v>
      </c>
      <c r="AW265" s="1">
        <f>'[1]EV proj_reshoring'!BC329</f>
        <v>0</v>
      </c>
      <c r="AX265" s="1">
        <f>'[1]EV proj_reshoring'!BD329</f>
        <v>0</v>
      </c>
      <c r="AY265" s="1">
        <f>'[1]EV proj_reshoring'!BE329</f>
        <v>0</v>
      </c>
      <c r="AZ265" s="1">
        <f>'[1]EV proj_reshoring'!BF329</f>
        <v>0</v>
      </c>
      <c r="BA265" s="1">
        <f>'[1]EV proj_reshoring'!BG329</f>
        <v>0</v>
      </c>
      <c r="BB265" s="1">
        <f>'[1]EV proj_reshoring'!BH329</f>
        <v>0</v>
      </c>
      <c r="BC265" s="1">
        <f>'[1]EV proj_reshoring'!BI329</f>
        <v>0</v>
      </c>
      <c r="BD265" s="1">
        <f>'[1]EV proj_reshoring'!BJ329</f>
        <v>0</v>
      </c>
      <c r="BE265" s="1">
        <f>'[1]EV proj_reshoring'!BK329</f>
        <v>0</v>
      </c>
      <c r="BF265" s="1">
        <f>'[1]EV proj_reshoring'!BL329</f>
        <v>0</v>
      </c>
      <c r="BG265" s="1">
        <f>'[1]EV proj_reshoring'!BM329</f>
        <v>0</v>
      </c>
      <c r="BH265" s="1">
        <f>'[1]EV proj_reshoring'!BN329</f>
        <v>0</v>
      </c>
      <c r="BI265" s="1">
        <f>'[1]EV proj_reshoring'!BO329</f>
        <v>0</v>
      </c>
      <c r="BJ265" s="1">
        <f>'[1]EV proj_reshoring'!BP329</f>
        <v>0</v>
      </c>
      <c r="BK265" s="1">
        <f>'[1]EV proj_reshoring'!BQ329</f>
        <v>0</v>
      </c>
      <c r="BL265" s="1">
        <f>'[1]EV proj_reshoring'!BR329</f>
        <v>0</v>
      </c>
      <c r="BM265" s="33">
        <f>'[1]EV proj_reshoring'!BS329</f>
        <v>0</v>
      </c>
    </row>
    <row r="266" spans="1:65" x14ac:dyDescent="0.2">
      <c r="A266" s="31"/>
      <c r="B266" s="32" t="str">
        <f>'[1]EV proj_ally shoring'!AO330</f>
        <v>NCA955 (100)</v>
      </c>
      <c r="C266" s="1">
        <f>'[1]EV proj_ally shoring'!AP330</f>
        <v>0</v>
      </c>
      <c r="D266" s="1">
        <f>'[1]EV proj_ally shoring'!AQ330</f>
        <v>0</v>
      </c>
      <c r="E266" s="1">
        <f>'[1]EV proj_ally shoring'!AR330</f>
        <v>0</v>
      </c>
      <c r="F266" s="1">
        <f>'[1]EV proj_ally shoring'!AS330</f>
        <v>0</v>
      </c>
      <c r="G266" s="1">
        <f>'[1]EV proj_ally shoring'!AT330</f>
        <v>0</v>
      </c>
      <c r="H266" s="1">
        <f>'[1]EV proj_ally shoring'!AU330</f>
        <v>0</v>
      </c>
      <c r="I266" s="1">
        <f>'[1]EV proj_ally shoring'!AV330</f>
        <v>0</v>
      </c>
      <c r="J266" s="1">
        <f>'[1]EV proj_ally shoring'!AW330</f>
        <v>0</v>
      </c>
      <c r="K266" s="1">
        <f>'[1]EV proj_ally shoring'!AX330</f>
        <v>0</v>
      </c>
      <c r="L266" s="1">
        <f>'[1]EV proj_ally shoring'!AY330</f>
        <v>0</v>
      </c>
      <c r="M266" s="1">
        <f>'[1]EV proj_ally shoring'!AZ330</f>
        <v>0</v>
      </c>
      <c r="N266" s="1">
        <f>'[1]EV proj_ally shoring'!BA330</f>
        <v>0</v>
      </c>
      <c r="O266" s="1">
        <f>'[1]EV proj_ally shoring'!BB330</f>
        <v>0</v>
      </c>
      <c r="P266" s="1">
        <f>'[1]EV proj_ally shoring'!BC330</f>
        <v>0</v>
      </c>
      <c r="Q266" s="1">
        <f>'[1]EV proj_ally shoring'!BD330</f>
        <v>0</v>
      </c>
      <c r="R266" s="1">
        <f>'[1]EV proj_ally shoring'!BE330</f>
        <v>0</v>
      </c>
      <c r="S266" s="1">
        <f>'[1]EV proj_ally shoring'!BF330</f>
        <v>0</v>
      </c>
      <c r="T266" s="1">
        <f>'[1]EV proj_ally shoring'!BG330</f>
        <v>0</v>
      </c>
      <c r="U266" s="1">
        <f>'[1]EV proj_ally shoring'!BH330</f>
        <v>0</v>
      </c>
      <c r="V266" s="1">
        <f>'[1]EV proj_ally shoring'!BI330</f>
        <v>0</v>
      </c>
      <c r="W266" s="1">
        <f>'[1]EV proj_ally shoring'!BJ330</f>
        <v>0</v>
      </c>
      <c r="X266" s="1">
        <f>'[1]EV proj_ally shoring'!BK330</f>
        <v>0</v>
      </c>
      <c r="Y266" s="1">
        <f>'[1]EV proj_ally shoring'!BL330</f>
        <v>0</v>
      </c>
      <c r="Z266" s="1">
        <f>'[1]EV proj_ally shoring'!BM330</f>
        <v>0</v>
      </c>
      <c r="AA266" s="1">
        <f>'[1]EV proj_ally shoring'!BN330</f>
        <v>0</v>
      </c>
      <c r="AB266" s="1">
        <f>'[1]EV proj_ally shoring'!BO330</f>
        <v>0</v>
      </c>
      <c r="AC266" s="1">
        <f>'[1]EV proj_ally shoring'!BP330</f>
        <v>0</v>
      </c>
      <c r="AD266" s="1">
        <f>'[1]EV proj_ally shoring'!BQ330</f>
        <v>0</v>
      </c>
      <c r="AE266" s="1">
        <f>'[1]EV proj_ally shoring'!BR330</f>
        <v>0</v>
      </c>
      <c r="AF266" s="33">
        <f>'[1]EV proj_ally shoring'!BS330</f>
        <v>0</v>
      </c>
      <c r="AG266" s="1"/>
      <c r="AH266" s="34"/>
      <c r="AI266" s="1" t="str">
        <f>'[1]EV proj_reshoring'!AO330</f>
        <v>NCA955 (100)</v>
      </c>
      <c r="AJ266" s="1">
        <f>'[1]EV proj_reshoring'!AP330</f>
        <v>0</v>
      </c>
      <c r="AK266" s="1">
        <f>'[1]EV proj_reshoring'!AQ330</f>
        <v>0</v>
      </c>
      <c r="AL266" s="1">
        <f>'[1]EV proj_reshoring'!AR330</f>
        <v>0</v>
      </c>
      <c r="AM266" s="1">
        <f>'[1]EV proj_reshoring'!AS330</f>
        <v>0</v>
      </c>
      <c r="AN266" s="1">
        <f>'[1]EV proj_reshoring'!AT330</f>
        <v>0</v>
      </c>
      <c r="AO266" s="1">
        <f>'[1]EV proj_reshoring'!AU330</f>
        <v>0</v>
      </c>
      <c r="AP266" s="1">
        <f>'[1]EV proj_reshoring'!AV330</f>
        <v>0</v>
      </c>
      <c r="AQ266" s="1">
        <f>'[1]EV proj_reshoring'!AW330</f>
        <v>0</v>
      </c>
      <c r="AR266" s="1">
        <f>'[1]EV proj_reshoring'!AX330</f>
        <v>0</v>
      </c>
      <c r="AS266" s="1">
        <f>'[1]EV proj_reshoring'!AY330</f>
        <v>0</v>
      </c>
      <c r="AT266" s="1">
        <f>'[1]EV proj_reshoring'!AZ330</f>
        <v>0</v>
      </c>
      <c r="AU266" s="1">
        <f>'[1]EV proj_reshoring'!BA330</f>
        <v>0</v>
      </c>
      <c r="AV266" s="1">
        <f>'[1]EV proj_reshoring'!BB330</f>
        <v>0</v>
      </c>
      <c r="AW266" s="1">
        <f>'[1]EV proj_reshoring'!BC330</f>
        <v>0</v>
      </c>
      <c r="AX266" s="1">
        <f>'[1]EV proj_reshoring'!BD330</f>
        <v>0</v>
      </c>
      <c r="AY266" s="1">
        <f>'[1]EV proj_reshoring'!BE330</f>
        <v>0</v>
      </c>
      <c r="AZ266" s="1">
        <f>'[1]EV proj_reshoring'!BF330</f>
        <v>0</v>
      </c>
      <c r="BA266" s="1">
        <f>'[1]EV proj_reshoring'!BG330</f>
        <v>0</v>
      </c>
      <c r="BB266" s="1">
        <f>'[1]EV proj_reshoring'!BH330</f>
        <v>0</v>
      </c>
      <c r="BC266" s="1">
        <f>'[1]EV proj_reshoring'!BI330</f>
        <v>0</v>
      </c>
      <c r="BD266" s="1">
        <f>'[1]EV proj_reshoring'!BJ330</f>
        <v>0</v>
      </c>
      <c r="BE266" s="1">
        <f>'[1]EV proj_reshoring'!BK330</f>
        <v>0</v>
      </c>
      <c r="BF266" s="1">
        <f>'[1]EV proj_reshoring'!BL330</f>
        <v>0</v>
      </c>
      <c r="BG266" s="1">
        <f>'[1]EV proj_reshoring'!BM330</f>
        <v>0</v>
      </c>
      <c r="BH266" s="1">
        <f>'[1]EV proj_reshoring'!BN330</f>
        <v>0</v>
      </c>
      <c r="BI266" s="1">
        <f>'[1]EV proj_reshoring'!BO330</f>
        <v>0</v>
      </c>
      <c r="BJ266" s="1">
        <f>'[1]EV proj_reshoring'!BP330</f>
        <v>0</v>
      </c>
      <c r="BK266" s="1">
        <f>'[1]EV proj_reshoring'!BQ330</f>
        <v>0</v>
      </c>
      <c r="BL266" s="1">
        <f>'[1]EV proj_reshoring'!BR330</f>
        <v>0</v>
      </c>
      <c r="BM266" s="33">
        <f>'[1]EV proj_reshoring'!BS330</f>
        <v>0</v>
      </c>
    </row>
    <row r="267" spans="1:65" x14ac:dyDescent="0.2">
      <c r="A267" s="31"/>
      <c r="B267" s="32" t="str">
        <f>'[1]EV proj_ally shoring'!AO331</f>
        <v>Li-S (100)</v>
      </c>
      <c r="C267" s="1">
        <f>'[1]EV proj_ally shoring'!AP331</f>
        <v>0</v>
      </c>
      <c r="D267" s="1">
        <f>'[1]EV proj_ally shoring'!AQ331</f>
        <v>0</v>
      </c>
      <c r="E267" s="1">
        <f>'[1]EV proj_ally shoring'!AR331</f>
        <v>0</v>
      </c>
      <c r="F267" s="1">
        <f>'[1]EV proj_ally shoring'!AS331</f>
        <v>0</v>
      </c>
      <c r="G267" s="1">
        <f>'[1]EV proj_ally shoring'!AT331</f>
        <v>0</v>
      </c>
      <c r="H267" s="1">
        <f>'[1]EV proj_ally shoring'!AU331</f>
        <v>0</v>
      </c>
      <c r="I267" s="1">
        <f>'[1]EV proj_ally shoring'!AV331</f>
        <v>0</v>
      </c>
      <c r="J267" s="1">
        <f>'[1]EV proj_ally shoring'!AW331</f>
        <v>0</v>
      </c>
      <c r="K267" s="1">
        <f>'[1]EV proj_ally shoring'!AX331</f>
        <v>0</v>
      </c>
      <c r="L267" s="1">
        <f>'[1]EV proj_ally shoring'!AY331</f>
        <v>0</v>
      </c>
      <c r="M267" s="1">
        <f>'[1]EV proj_ally shoring'!AZ331</f>
        <v>0</v>
      </c>
      <c r="N267" s="1">
        <f>'[1]EV proj_ally shoring'!BA331</f>
        <v>0</v>
      </c>
      <c r="O267" s="1">
        <f>'[1]EV proj_ally shoring'!BB331</f>
        <v>0</v>
      </c>
      <c r="P267" s="1">
        <f>'[1]EV proj_ally shoring'!BC331</f>
        <v>0</v>
      </c>
      <c r="Q267" s="1">
        <f>'[1]EV proj_ally shoring'!BD331</f>
        <v>0</v>
      </c>
      <c r="R267" s="1">
        <f>'[1]EV proj_ally shoring'!BE331</f>
        <v>0</v>
      </c>
      <c r="S267" s="1">
        <f>'[1]EV proj_ally shoring'!BF331</f>
        <v>0</v>
      </c>
      <c r="T267" s="1">
        <f>'[1]EV proj_ally shoring'!BG331</f>
        <v>0</v>
      </c>
      <c r="U267" s="1">
        <f>'[1]EV proj_ally shoring'!BH331</f>
        <v>0</v>
      </c>
      <c r="V267" s="1">
        <f>'[1]EV proj_ally shoring'!BI331</f>
        <v>0</v>
      </c>
      <c r="W267" s="1">
        <f>'[1]EV proj_ally shoring'!BJ331</f>
        <v>0</v>
      </c>
      <c r="X267" s="1">
        <f>'[1]EV proj_ally shoring'!BK331</f>
        <v>0</v>
      </c>
      <c r="Y267" s="1">
        <f>'[1]EV proj_ally shoring'!BL331</f>
        <v>0</v>
      </c>
      <c r="Z267" s="1">
        <f>'[1]EV proj_ally shoring'!BM331</f>
        <v>0</v>
      </c>
      <c r="AA267" s="1">
        <f>'[1]EV proj_ally shoring'!BN331</f>
        <v>0</v>
      </c>
      <c r="AB267" s="1">
        <f>'[1]EV proj_ally shoring'!BO331</f>
        <v>0</v>
      </c>
      <c r="AC267" s="1">
        <f>'[1]EV proj_ally shoring'!BP331</f>
        <v>0</v>
      </c>
      <c r="AD267" s="1">
        <f>'[1]EV proj_ally shoring'!BQ331</f>
        <v>0</v>
      </c>
      <c r="AE267" s="1">
        <f>'[1]EV proj_ally shoring'!BR331</f>
        <v>0</v>
      </c>
      <c r="AF267" s="33">
        <f>'[1]EV proj_ally shoring'!BS331</f>
        <v>0</v>
      </c>
      <c r="AG267" s="1"/>
      <c r="AH267" s="34"/>
      <c r="AI267" s="1" t="str">
        <f>'[1]EV proj_reshoring'!AO331</f>
        <v>Li-S (100)</v>
      </c>
      <c r="AJ267" s="1">
        <f>'[1]EV proj_reshoring'!AP331</f>
        <v>0</v>
      </c>
      <c r="AK267" s="1">
        <f>'[1]EV proj_reshoring'!AQ331</f>
        <v>0</v>
      </c>
      <c r="AL267" s="1">
        <f>'[1]EV proj_reshoring'!AR331</f>
        <v>0</v>
      </c>
      <c r="AM267" s="1">
        <f>'[1]EV proj_reshoring'!AS331</f>
        <v>0</v>
      </c>
      <c r="AN267" s="1">
        <f>'[1]EV proj_reshoring'!AT331</f>
        <v>0</v>
      </c>
      <c r="AO267" s="1">
        <f>'[1]EV proj_reshoring'!AU331</f>
        <v>0</v>
      </c>
      <c r="AP267" s="1">
        <f>'[1]EV proj_reshoring'!AV331</f>
        <v>0</v>
      </c>
      <c r="AQ267" s="1">
        <f>'[1]EV proj_reshoring'!AW331</f>
        <v>0</v>
      </c>
      <c r="AR267" s="1">
        <f>'[1]EV proj_reshoring'!AX331</f>
        <v>0</v>
      </c>
      <c r="AS267" s="1">
        <f>'[1]EV proj_reshoring'!AY331</f>
        <v>0</v>
      </c>
      <c r="AT267" s="1">
        <f>'[1]EV proj_reshoring'!AZ331</f>
        <v>0</v>
      </c>
      <c r="AU267" s="1">
        <f>'[1]EV proj_reshoring'!BA331</f>
        <v>0</v>
      </c>
      <c r="AV267" s="1">
        <f>'[1]EV proj_reshoring'!BB331</f>
        <v>0</v>
      </c>
      <c r="AW267" s="1">
        <f>'[1]EV proj_reshoring'!BC331</f>
        <v>0</v>
      </c>
      <c r="AX267" s="1">
        <f>'[1]EV proj_reshoring'!BD331</f>
        <v>0</v>
      </c>
      <c r="AY267" s="1">
        <f>'[1]EV proj_reshoring'!BE331</f>
        <v>0</v>
      </c>
      <c r="AZ267" s="1">
        <f>'[1]EV proj_reshoring'!BF331</f>
        <v>0</v>
      </c>
      <c r="BA267" s="1">
        <f>'[1]EV proj_reshoring'!BG331</f>
        <v>0</v>
      </c>
      <c r="BB267" s="1">
        <f>'[1]EV proj_reshoring'!BH331</f>
        <v>0</v>
      </c>
      <c r="BC267" s="1">
        <f>'[1]EV proj_reshoring'!BI331</f>
        <v>0</v>
      </c>
      <c r="BD267" s="1">
        <f>'[1]EV proj_reshoring'!BJ331</f>
        <v>0</v>
      </c>
      <c r="BE267" s="1">
        <f>'[1]EV proj_reshoring'!BK331</f>
        <v>0</v>
      </c>
      <c r="BF267" s="1">
        <f>'[1]EV proj_reshoring'!BL331</f>
        <v>0</v>
      </c>
      <c r="BG267" s="1">
        <f>'[1]EV proj_reshoring'!BM331</f>
        <v>0</v>
      </c>
      <c r="BH267" s="1">
        <f>'[1]EV proj_reshoring'!BN331</f>
        <v>0</v>
      </c>
      <c r="BI267" s="1">
        <f>'[1]EV proj_reshoring'!BO331</f>
        <v>0</v>
      </c>
      <c r="BJ267" s="1">
        <f>'[1]EV proj_reshoring'!BP331</f>
        <v>0</v>
      </c>
      <c r="BK267" s="1">
        <f>'[1]EV proj_reshoring'!BQ331</f>
        <v>0</v>
      </c>
      <c r="BL267" s="1">
        <f>'[1]EV proj_reshoring'!BR331</f>
        <v>0</v>
      </c>
      <c r="BM267" s="33">
        <f>'[1]EV proj_reshoring'!BS331</f>
        <v>0</v>
      </c>
    </row>
    <row r="268" spans="1:65" x14ac:dyDescent="0.2">
      <c r="A268" s="31"/>
      <c r="B268" s="32" t="str">
        <f>'[1]EV proj_ally shoring'!AO332</f>
        <v>Li-air (100)</v>
      </c>
      <c r="C268" s="1">
        <f>'[1]EV proj_ally shoring'!AP332</f>
        <v>0</v>
      </c>
      <c r="D268" s="1">
        <f>'[1]EV proj_ally shoring'!AQ332</f>
        <v>0</v>
      </c>
      <c r="E268" s="1">
        <f>'[1]EV proj_ally shoring'!AR332</f>
        <v>0</v>
      </c>
      <c r="F268" s="1">
        <f>'[1]EV proj_ally shoring'!AS332</f>
        <v>0</v>
      </c>
      <c r="G268" s="1">
        <f>'[1]EV proj_ally shoring'!AT332</f>
        <v>0</v>
      </c>
      <c r="H268" s="1">
        <f>'[1]EV proj_ally shoring'!AU332</f>
        <v>0</v>
      </c>
      <c r="I268" s="1">
        <f>'[1]EV proj_ally shoring'!AV332</f>
        <v>0</v>
      </c>
      <c r="J268" s="1">
        <f>'[1]EV proj_ally shoring'!AW332</f>
        <v>0</v>
      </c>
      <c r="K268" s="1">
        <f>'[1]EV proj_ally shoring'!AX332</f>
        <v>0</v>
      </c>
      <c r="L268" s="1">
        <f>'[1]EV proj_ally shoring'!AY332</f>
        <v>0</v>
      </c>
      <c r="M268" s="1">
        <f>'[1]EV proj_ally shoring'!AZ332</f>
        <v>0</v>
      </c>
      <c r="N268" s="1">
        <f>'[1]EV proj_ally shoring'!BA332</f>
        <v>0</v>
      </c>
      <c r="O268" s="1">
        <f>'[1]EV proj_ally shoring'!BB332</f>
        <v>0</v>
      </c>
      <c r="P268" s="1">
        <f>'[1]EV proj_ally shoring'!BC332</f>
        <v>0</v>
      </c>
      <c r="Q268" s="1">
        <f>'[1]EV proj_ally shoring'!BD332</f>
        <v>0</v>
      </c>
      <c r="R268" s="1">
        <f>'[1]EV proj_ally shoring'!BE332</f>
        <v>0</v>
      </c>
      <c r="S268" s="1">
        <f>'[1]EV proj_ally shoring'!BF332</f>
        <v>0</v>
      </c>
      <c r="T268" s="1">
        <f>'[1]EV proj_ally shoring'!BG332</f>
        <v>0</v>
      </c>
      <c r="U268" s="1">
        <f>'[1]EV proj_ally shoring'!BH332</f>
        <v>0</v>
      </c>
      <c r="V268" s="1">
        <f>'[1]EV proj_ally shoring'!BI332</f>
        <v>0</v>
      </c>
      <c r="W268" s="1">
        <f>'[1]EV proj_ally shoring'!BJ332</f>
        <v>0</v>
      </c>
      <c r="X268" s="1">
        <f>'[1]EV proj_ally shoring'!BK332</f>
        <v>0</v>
      </c>
      <c r="Y268" s="1">
        <f>'[1]EV proj_ally shoring'!BL332</f>
        <v>0</v>
      </c>
      <c r="Z268" s="1">
        <f>'[1]EV proj_ally shoring'!BM332</f>
        <v>0</v>
      </c>
      <c r="AA268" s="1">
        <f>'[1]EV proj_ally shoring'!BN332</f>
        <v>0</v>
      </c>
      <c r="AB268" s="1">
        <f>'[1]EV proj_ally shoring'!BO332</f>
        <v>0</v>
      </c>
      <c r="AC268" s="1">
        <f>'[1]EV proj_ally shoring'!BP332</f>
        <v>0</v>
      </c>
      <c r="AD268" s="1">
        <f>'[1]EV proj_ally shoring'!BQ332</f>
        <v>0</v>
      </c>
      <c r="AE268" s="1">
        <f>'[1]EV proj_ally shoring'!BR332</f>
        <v>0</v>
      </c>
      <c r="AF268" s="33">
        <f>'[1]EV proj_ally shoring'!BS332</f>
        <v>0</v>
      </c>
      <c r="AG268" s="1"/>
      <c r="AH268" s="34"/>
      <c r="AI268" s="1" t="str">
        <f>'[1]EV proj_reshoring'!AO332</f>
        <v>Li-air (100)</v>
      </c>
      <c r="AJ268" s="1">
        <f>'[1]EV proj_reshoring'!AP332</f>
        <v>0</v>
      </c>
      <c r="AK268" s="1">
        <f>'[1]EV proj_reshoring'!AQ332</f>
        <v>0</v>
      </c>
      <c r="AL268" s="1">
        <f>'[1]EV proj_reshoring'!AR332</f>
        <v>0</v>
      </c>
      <c r="AM268" s="1">
        <f>'[1]EV proj_reshoring'!AS332</f>
        <v>0</v>
      </c>
      <c r="AN268" s="1">
        <f>'[1]EV proj_reshoring'!AT332</f>
        <v>0</v>
      </c>
      <c r="AO268" s="1">
        <f>'[1]EV proj_reshoring'!AU332</f>
        <v>0</v>
      </c>
      <c r="AP268" s="1">
        <f>'[1]EV proj_reshoring'!AV332</f>
        <v>0</v>
      </c>
      <c r="AQ268" s="1">
        <f>'[1]EV proj_reshoring'!AW332</f>
        <v>0</v>
      </c>
      <c r="AR268" s="1">
        <f>'[1]EV proj_reshoring'!AX332</f>
        <v>0</v>
      </c>
      <c r="AS268" s="1">
        <f>'[1]EV proj_reshoring'!AY332</f>
        <v>0</v>
      </c>
      <c r="AT268" s="1">
        <f>'[1]EV proj_reshoring'!AZ332</f>
        <v>0</v>
      </c>
      <c r="AU268" s="1">
        <f>'[1]EV proj_reshoring'!BA332</f>
        <v>0</v>
      </c>
      <c r="AV268" s="1">
        <f>'[1]EV proj_reshoring'!BB332</f>
        <v>0</v>
      </c>
      <c r="AW268" s="1">
        <f>'[1]EV proj_reshoring'!BC332</f>
        <v>0</v>
      </c>
      <c r="AX268" s="1">
        <f>'[1]EV proj_reshoring'!BD332</f>
        <v>0</v>
      </c>
      <c r="AY268" s="1">
        <f>'[1]EV proj_reshoring'!BE332</f>
        <v>0</v>
      </c>
      <c r="AZ268" s="1">
        <f>'[1]EV proj_reshoring'!BF332</f>
        <v>0</v>
      </c>
      <c r="BA268" s="1">
        <f>'[1]EV proj_reshoring'!BG332</f>
        <v>0</v>
      </c>
      <c r="BB268" s="1">
        <f>'[1]EV proj_reshoring'!BH332</f>
        <v>0</v>
      </c>
      <c r="BC268" s="1">
        <f>'[1]EV proj_reshoring'!BI332</f>
        <v>0</v>
      </c>
      <c r="BD268" s="1">
        <f>'[1]EV proj_reshoring'!BJ332</f>
        <v>0</v>
      </c>
      <c r="BE268" s="1">
        <f>'[1]EV proj_reshoring'!BK332</f>
        <v>0</v>
      </c>
      <c r="BF268" s="1">
        <f>'[1]EV proj_reshoring'!BL332</f>
        <v>0</v>
      </c>
      <c r="BG268" s="1">
        <f>'[1]EV proj_reshoring'!BM332</f>
        <v>0</v>
      </c>
      <c r="BH268" s="1">
        <f>'[1]EV proj_reshoring'!BN332</f>
        <v>0</v>
      </c>
      <c r="BI268" s="1">
        <f>'[1]EV proj_reshoring'!BO332</f>
        <v>0</v>
      </c>
      <c r="BJ268" s="1">
        <f>'[1]EV proj_reshoring'!BP332</f>
        <v>0</v>
      </c>
      <c r="BK268" s="1">
        <f>'[1]EV proj_reshoring'!BQ332</f>
        <v>0</v>
      </c>
      <c r="BL268" s="1">
        <f>'[1]EV proj_reshoring'!BR332</f>
        <v>0</v>
      </c>
      <c r="BM268" s="33">
        <f>'[1]EV proj_reshoring'!BS332</f>
        <v>0</v>
      </c>
    </row>
    <row r="269" spans="1:65" x14ac:dyDescent="0.2">
      <c r="A269" s="31"/>
      <c r="B269" s="32" t="str">
        <f>'[1]EV proj_ally shoring'!AO333</f>
        <v>NMC622 (200)</v>
      </c>
      <c r="C269" s="1">
        <f>'[1]EV proj_ally shoring'!AP333</f>
        <v>34.632861678213956</v>
      </c>
      <c r="D269" s="1">
        <f>'[1]EV proj_ally shoring'!AQ333</f>
        <v>33.598942002058834</v>
      </c>
      <c r="E269" s="1">
        <f>'[1]EV proj_ally shoring'!AR333</f>
        <v>32.518851910303368</v>
      </c>
      <c r="F269" s="1">
        <f>'[1]EV proj_ally shoring'!AS333</f>
        <v>31.392591402947581</v>
      </c>
      <c r="G269" s="1">
        <f>'[1]EV proj_ally shoring'!AT333</f>
        <v>30.22016047999151</v>
      </c>
      <c r="H269" s="1">
        <f>'[1]EV proj_ally shoring'!AU333</f>
        <v>0</v>
      </c>
      <c r="I269" s="1">
        <f>'[1]EV proj_ally shoring'!AV333</f>
        <v>0</v>
      </c>
      <c r="J269" s="1">
        <f>'[1]EV proj_ally shoring'!AW333</f>
        <v>0</v>
      </c>
      <c r="K269" s="1">
        <f>'[1]EV proj_ally shoring'!AX333</f>
        <v>0</v>
      </c>
      <c r="L269" s="1">
        <f>'[1]EV proj_ally shoring'!AY333</f>
        <v>0</v>
      </c>
      <c r="M269" s="1">
        <f>'[1]EV proj_ally shoring'!AZ333</f>
        <v>0</v>
      </c>
      <c r="N269" s="1">
        <f>'[1]EV proj_ally shoring'!BA333</f>
        <v>0</v>
      </c>
      <c r="O269" s="1">
        <f>'[1]EV proj_ally shoring'!BB333</f>
        <v>0</v>
      </c>
      <c r="P269" s="1">
        <f>'[1]EV proj_ally shoring'!BC333</f>
        <v>0</v>
      </c>
      <c r="Q269" s="1">
        <f>'[1]EV proj_ally shoring'!BD333</f>
        <v>0</v>
      </c>
      <c r="R269" s="1">
        <f>'[1]EV proj_ally shoring'!BE333</f>
        <v>0</v>
      </c>
      <c r="S269" s="1">
        <f>'[1]EV proj_ally shoring'!BF333</f>
        <v>0</v>
      </c>
      <c r="T269" s="1">
        <f>'[1]EV proj_ally shoring'!BG333</f>
        <v>0</v>
      </c>
      <c r="U269" s="1">
        <f>'[1]EV proj_ally shoring'!BH333</f>
        <v>0</v>
      </c>
      <c r="V269" s="1">
        <f>'[1]EV proj_ally shoring'!BI333</f>
        <v>0</v>
      </c>
      <c r="W269" s="1">
        <f>'[1]EV proj_ally shoring'!BJ333</f>
        <v>0</v>
      </c>
      <c r="X269" s="1">
        <f>'[1]EV proj_ally shoring'!BK333</f>
        <v>0</v>
      </c>
      <c r="Y269" s="1">
        <f>'[1]EV proj_ally shoring'!BL333</f>
        <v>0</v>
      </c>
      <c r="Z269" s="1">
        <f>'[1]EV proj_ally shoring'!BM333</f>
        <v>0</v>
      </c>
      <c r="AA269" s="1">
        <f>'[1]EV proj_ally shoring'!BN333</f>
        <v>0</v>
      </c>
      <c r="AB269" s="1">
        <f>'[1]EV proj_ally shoring'!BO333</f>
        <v>0</v>
      </c>
      <c r="AC269" s="1">
        <f>'[1]EV proj_ally shoring'!BP333</f>
        <v>0</v>
      </c>
      <c r="AD269" s="1">
        <f>'[1]EV proj_ally shoring'!BQ333</f>
        <v>0</v>
      </c>
      <c r="AE269" s="1">
        <f>'[1]EV proj_ally shoring'!BR333</f>
        <v>0</v>
      </c>
      <c r="AF269" s="33">
        <f>'[1]EV proj_ally shoring'!BS333</f>
        <v>0</v>
      </c>
      <c r="AG269" s="1"/>
      <c r="AH269" s="34"/>
      <c r="AI269" s="1" t="str">
        <f>'[1]EV proj_reshoring'!AO333</f>
        <v>NMC622 (200)</v>
      </c>
      <c r="AJ269" s="1">
        <f>'[1]EV proj_reshoring'!AP333</f>
        <v>34.208415230582375</v>
      </c>
      <c r="AK269" s="1">
        <f>'[1]EV proj_reshoring'!AQ333</f>
        <v>32.845633685222758</v>
      </c>
      <c r="AL269" s="1">
        <f>'[1]EV proj_reshoring'!AR333</f>
        <v>32.410249041092037</v>
      </c>
      <c r="AM269" s="1">
        <f>'[1]EV proj_reshoring'!AS333</f>
        <v>30.51728546285057</v>
      </c>
      <c r="AN269" s="1">
        <f>'[1]EV proj_reshoring'!AT333</f>
        <v>27.961734895611571</v>
      </c>
      <c r="AO269" s="1">
        <f>'[1]EV proj_reshoring'!AU333</f>
        <v>0</v>
      </c>
      <c r="AP269" s="1">
        <f>'[1]EV proj_reshoring'!AV333</f>
        <v>0</v>
      </c>
      <c r="AQ269" s="1">
        <f>'[1]EV proj_reshoring'!AW333</f>
        <v>0</v>
      </c>
      <c r="AR269" s="1">
        <f>'[1]EV proj_reshoring'!AX333</f>
        <v>0</v>
      </c>
      <c r="AS269" s="1">
        <f>'[1]EV proj_reshoring'!AY333</f>
        <v>0</v>
      </c>
      <c r="AT269" s="1">
        <f>'[1]EV proj_reshoring'!AZ333</f>
        <v>0</v>
      </c>
      <c r="AU269" s="1">
        <f>'[1]EV proj_reshoring'!BA333</f>
        <v>0</v>
      </c>
      <c r="AV269" s="1">
        <f>'[1]EV proj_reshoring'!BB333</f>
        <v>0</v>
      </c>
      <c r="AW269" s="1">
        <f>'[1]EV proj_reshoring'!BC333</f>
        <v>0</v>
      </c>
      <c r="AX269" s="1">
        <f>'[1]EV proj_reshoring'!BD333</f>
        <v>0</v>
      </c>
      <c r="AY269" s="1">
        <f>'[1]EV proj_reshoring'!BE333</f>
        <v>0</v>
      </c>
      <c r="AZ269" s="1">
        <f>'[1]EV proj_reshoring'!BF333</f>
        <v>0</v>
      </c>
      <c r="BA269" s="1">
        <f>'[1]EV proj_reshoring'!BG333</f>
        <v>0</v>
      </c>
      <c r="BB269" s="1">
        <f>'[1]EV proj_reshoring'!BH333</f>
        <v>0</v>
      </c>
      <c r="BC269" s="1">
        <f>'[1]EV proj_reshoring'!BI333</f>
        <v>0</v>
      </c>
      <c r="BD269" s="1">
        <f>'[1]EV proj_reshoring'!BJ333</f>
        <v>0</v>
      </c>
      <c r="BE269" s="1">
        <f>'[1]EV proj_reshoring'!BK333</f>
        <v>0</v>
      </c>
      <c r="BF269" s="1">
        <f>'[1]EV proj_reshoring'!BL333</f>
        <v>0</v>
      </c>
      <c r="BG269" s="1">
        <f>'[1]EV proj_reshoring'!BM333</f>
        <v>0</v>
      </c>
      <c r="BH269" s="1">
        <f>'[1]EV proj_reshoring'!BN333</f>
        <v>0</v>
      </c>
      <c r="BI269" s="1">
        <f>'[1]EV proj_reshoring'!BO333</f>
        <v>0</v>
      </c>
      <c r="BJ269" s="1">
        <f>'[1]EV proj_reshoring'!BP333</f>
        <v>0</v>
      </c>
      <c r="BK269" s="1">
        <f>'[1]EV proj_reshoring'!BQ333</f>
        <v>0</v>
      </c>
      <c r="BL269" s="1">
        <f>'[1]EV proj_reshoring'!BR333</f>
        <v>0</v>
      </c>
      <c r="BM269" s="33">
        <f>'[1]EV proj_reshoring'!BS333</f>
        <v>0</v>
      </c>
    </row>
    <row r="270" spans="1:65" x14ac:dyDescent="0.2">
      <c r="A270" s="31"/>
      <c r="B270" s="32" t="str">
        <f>'[1]EV proj_ally shoring'!AO334</f>
        <v>NMC811 (200)</v>
      </c>
      <c r="C270" s="1">
        <f>'[1]EV proj_ally shoring'!AP334</f>
        <v>32.585661088489658</v>
      </c>
      <c r="D270" s="1">
        <f>'[1]EV proj_ally shoring'!AQ334</f>
        <v>31.537905993237608</v>
      </c>
      <c r="E270" s="1">
        <f>'[1]EV proj_ally shoring'!AR334</f>
        <v>30.453588519521041</v>
      </c>
      <c r="F270" s="1">
        <f>'[1]EV proj_ally shoring'!AS334</f>
        <v>29.33270866733999</v>
      </c>
      <c r="G270" s="1">
        <f>'[1]EV proj_ally shoring'!AT334</f>
        <v>28.175266436694418</v>
      </c>
      <c r="H270" s="1">
        <f>'[1]EV proj_ally shoring'!AU334</f>
        <v>441.46433618495519</v>
      </c>
      <c r="I270" s="1">
        <f>'[1]EV proj_ally shoring'!AV334</f>
        <v>427.76369830163281</v>
      </c>
      <c r="J270" s="1">
        <f>'[1]EV proj_ally shoring'!AW334</f>
        <v>413.55946210269269</v>
      </c>
      <c r="K270" s="1">
        <f>'[1]EV proj_ally shoring'!AX334</f>
        <v>398.85162758813379</v>
      </c>
      <c r="L270" s="1">
        <f>'[1]EV proj_ally shoring'!AY334</f>
        <v>383.64019475795692</v>
      </c>
      <c r="M270" s="1">
        <f>'[1]EV proj_ally shoring'!AZ334</f>
        <v>641.00385044435325</v>
      </c>
      <c r="N270" s="1">
        <f>'[1]EV proj_ally shoring'!BA334</f>
        <v>621.07898978257197</v>
      </c>
      <c r="O270" s="1">
        <f>'[1]EV proj_ally shoring'!BB334</f>
        <v>600.41884752486942</v>
      </c>
      <c r="P270" s="1">
        <f>'[1]EV proj_ally shoring'!BC334</f>
        <v>579.02342367124538</v>
      </c>
      <c r="Q270" s="1">
        <f>'[1]EV proj_ally shoring'!BD334</f>
        <v>556.89271822169974</v>
      </c>
      <c r="R270" s="1">
        <f>'[1]EV proj_ally shoring'!BE334</f>
        <v>703.31671005197722</v>
      </c>
      <c r="S270" s="1">
        <f>'[1]EV proj_ally shoring'!BF334</f>
        <v>681.19257144417713</v>
      </c>
      <c r="T270" s="1">
        <f>'[1]EV proj_ally shoring'!BG334</f>
        <v>658.25700268546973</v>
      </c>
      <c r="U270" s="1">
        <f>'[1]EV proj_ally shoring'!BH334</f>
        <v>634.51000377585513</v>
      </c>
      <c r="V270" s="1">
        <f>'[1]EV proj_ally shoring'!BI334</f>
        <v>609.95157471533378</v>
      </c>
      <c r="W270" s="1">
        <f>'[1]EV proj_ally shoring'!BJ334</f>
        <v>718.06906747070639</v>
      </c>
      <c r="X270" s="1">
        <f>'[1]EV proj_ally shoring'!BK334</f>
        <v>694.11486575670699</v>
      </c>
      <c r="Y270" s="1">
        <f>'[1]EV proj_ally shoring'!BL334</f>
        <v>669.32708553306213</v>
      </c>
      <c r="Z270" s="1">
        <f>'[1]EV proj_ally shoring'!BM334</f>
        <v>643.70572679977317</v>
      </c>
      <c r="AA270" s="1">
        <f>'[1]EV proj_ally shoring'!BN334</f>
        <v>617.25078955683955</v>
      </c>
      <c r="AB270" s="1">
        <f>'[1]EV proj_ally shoring'!BO334</f>
        <v>722.90312625634556</v>
      </c>
      <c r="AC270" s="1">
        <f>'[1]EV proj_ally shoring'!BP334</f>
        <v>697.80615867166011</v>
      </c>
      <c r="AD270" s="1">
        <f>'[1]EV proj_ally shoring'!BQ334</f>
        <v>671.86612758293063</v>
      </c>
      <c r="AE270" s="1">
        <f>'[1]EV proj_ally shoring'!BR334</f>
        <v>645.08303299015768</v>
      </c>
      <c r="AF270" s="33">
        <f>'[1]EV proj_ally shoring'!BS334</f>
        <v>617.45687489334136</v>
      </c>
      <c r="AG270" s="1"/>
      <c r="AH270" s="34"/>
      <c r="AI270" s="1" t="str">
        <f>'[1]EV proj_reshoring'!AO334</f>
        <v>NMC811 (200)</v>
      </c>
      <c r="AJ270" s="1">
        <f>'[1]EV proj_reshoring'!AP334</f>
        <v>32.22005639869537</v>
      </c>
      <c r="AK270" s="1">
        <f>'[1]EV proj_reshoring'!AQ334</f>
        <v>31.129378593403125</v>
      </c>
      <c r="AL270" s="1">
        <f>'[1]EV proj_reshoring'!AR334</f>
        <v>30.907515937151942</v>
      </c>
      <c r="AM270" s="1">
        <f>'[1]EV proj_reshoring'!AS334</f>
        <v>29.342214739098669</v>
      </c>
      <c r="AN270" s="1">
        <f>'[1]EV proj_reshoring'!AT334</f>
        <v>27.17089289619101</v>
      </c>
      <c r="AO270" s="1">
        <f>'[1]EV proj_reshoring'!AU334</f>
        <v>437.93843692608505</v>
      </c>
      <c r="AP270" s="1">
        <f>'[1]EV proj_reshoring'!AV334</f>
        <v>434.45399893921888</v>
      </c>
      <c r="AQ270" s="1">
        <f>'[1]EV proj_reshoring'!AW334</f>
        <v>422.61847619450094</v>
      </c>
      <c r="AR270" s="1">
        <f>'[1]EV proj_reshoring'!AX334</f>
        <v>402.43186869193204</v>
      </c>
      <c r="AS270" s="1">
        <f>'[1]EV proj_reshoring'!AY334</f>
        <v>373.8941764315112</v>
      </c>
      <c r="AT270" s="1">
        <f>'[1]EV proj_reshoring'!AZ334</f>
        <v>635.95039749529565</v>
      </c>
      <c r="AU270" s="1">
        <f>'[1]EV proj_reshoring'!BA334</f>
        <v>631.30920654675901</v>
      </c>
      <c r="AV270" s="1">
        <f>'[1]EV proj_reshoring'!BB334</f>
        <v>614.47246761395206</v>
      </c>
      <c r="AW270" s="1">
        <f>'[1]EV proj_reshoring'!BC334</f>
        <v>585.44018069687479</v>
      </c>
      <c r="AX270" s="1">
        <f>'[1]EV proj_reshoring'!BD334</f>
        <v>544.21234579552697</v>
      </c>
      <c r="AY270" s="1">
        <f>'[1]EV proj_reshoring'!BE334</f>
        <v>697.54021574443743</v>
      </c>
      <c r="AZ270" s="1">
        <f>'[1]EV proj_reshoring'!BF334</f>
        <v>692.8596855470289</v>
      </c>
      <c r="BA270" s="1">
        <f>'[1]EV proj_reshoring'!BG334</f>
        <v>674.7176266367029</v>
      </c>
      <c r="BB270" s="1">
        <f>'[1]EV proj_reshoring'!BH334</f>
        <v>643.11403901345921</v>
      </c>
      <c r="BC270" s="1">
        <f>'[1]EV proj_reshoring'!BI334</f>
        <v>598.04892267729781</v>
      </c>
      <c r="BD270" s="1">
        <f>'[1]EV proj_reshoring'!BJ334</f>
        <v>710.37509591770117</v>
      </c>
      <c r="BE270" s="1">
        <f>'[1]EV proj_reshoring'!BK334</f>
        <v>706.58164418682452</v>
      </c>
      <c r="BF270" s="1">
        <f>'[1]EV proj_reshoring'!BL334</f>
        <v>688.95621531434506</v>
      </c>
      <c r="BG270" s="1">
        <f>'[1]EV proj_reshoring'!BM334</f>
        <v>657.4988093002637</v>
      </c>
      <c r="BH270" s="1">
        <f>'[1]EV proj_reshoring'!BN334</f>
        <v>612.20942614457931</v>
      </c>
      <c r="BI270" s="1">
        <f>'[1]EV proj_reshoring'!BO334</f>
        <v>713.9843281060588</v>
      </c>
      <c r="BJ270" s="1">
        <f>'[1]EV proj_reshoring'!BP334</f>
        <v>710.92190018476163</v>
      </c>
      <c r="BK270" s="1">
        <f>'[1]EV proj_reshoring'!BQ334</f>
        <v>693.86807060688488</v>
      </c>
      <c r="BL270" s="1">
        <f>'[1]EV proj_reshoring'!BR334</f>
        <v>662.82283937242732</v>
      </c>
      <c r="BM270" s="33">
        <f>'[1]EV proj_reshoring'!BS334</f>
        <v>617.78620648138951</v>
      </c>
    </row>
    <row r="271" spans="1:65" x14ac:dyDescent="0.2">
      <c r="A271" s="31"/>
      <c r="B271" s="32" t="str">
        <f>'[1]EV proj_ally shoring'!AO335</f>
        <v>NCA (I) (200)</v>
      </c>
      <c r="C271" s="1">
        <f>'[1]EV proj_ally shoring'!AP335</f>
        <v>344.62739433157674</v>
      </c>
      <c r="D271" s="1">
        <f>'[1]EV proj_ally shoring'!AQ335</f>
        <v>333.32975124444943</v>
      </c>
      <c r="E271" s="1">
        <f>'[1]EV proj_ally shoring'!AR335</f>
        <v>321.62233277913231</v>
      </c>
      <c r="F271" s="1">
        <f>'[1]EV proj_ally shoring'!AS335</f>
        <v>309.50513893562584</v>
      </c>
      <c r="G271" s="1">
        <f>'[1]EV proj_ally shoring'!AT335</f>
        <v>296.97816971393001</v>
      </c>
      <c r="H271" s="1">
        <f>'[1]EV proj_ally shoring'!AU335</f>
        <v>2825.7073559328355</v>
      </c>
      <c r="I271" s="1">
        <f>'[1]EV proj_ally shoring'!AV335</f>
        <v>2736.1838602707926</v>
      </c>
      <c r="J271" s="1">
        <f>'[1]EV proj_ally shoring'!AW335</f>
        <v>2643.24568183161</v>
      </c>
      <c r="K271" s="1">
        <f>'[1]EV proj_ally shoring'!AX335</f>
        <v>2546.8928206152827</v>
      </c>
      <c r="L271" s="1">
        <f>'[1]EV proj_ally shoring'!AY335</f>
        <v>2447.125276621814</v>
      </c>
      <c r="M271" s="1">
        <f>'[1]EV proj_ally shoring'!AZ335</f>
        <v>4836.653914217105</v>
      </c>
      <c r="N271" s="1">
        <f>'[1]EV proj_ally shoring'!BA335</f>
        <v>4683.1788788970862</v>
      </c>
      <c r="O271" s="1">
        <f>'[1]EV proj_ally shoring'!BB335</f>
        <v>4523.8275190807562</v>
      </c>
      <c r="P271" s="1">
        <f>'[1]EV proj_ally shoring'!BC335</f>
        <v>4358.5998347681052</v>
      </c>
      <c r="Q271" s="1">
        <f>'[1]EV proj_ally shoring'!BD335</f>
        <v>4187.4958259591413</v>
      </c>
      <c r="R271" s="1">
        <f>'[1]EV proj_ally shoring'!BE335</f>
        <v>5920.8307799911636</v>
      </c>
      <c r="S271" s="1">
        <f>'[1]EV proj_ally shoring'!BF335</f>
        <v>5730.8113030485165</v>
      </c>
      <c r="T271" s="1">
        <f>'[1]EV proj_ally shoring'!BG335</f>
        <v>5533.5577430533813</v>
      </c>
      <c r="U271" s="1">
        <f>'[1]EV proj_ally shoring'!BH335</f>
        <v>5329.0701000057406</v>
      </c>
      <c r="V271" s="1">
        <f>'[1]EV proj_ally shoring'!BI335</f>
        <v>5117.3483739056101</v>
      </c>
      <c r="W271" s="1">
        <f>'[1]EV proj_ally shoring'!BJ335</f>
        <v>6539.3124279275717</v>
      </c>
      <c r="X271" s="1">
        <f>'[1]EV proj_ally shoring'!BK335</f>
        <v>6317.2607594741148</v>
      </c>
      <c r="Y271" s="1">
        <f>'[1]EV proj_ally shoring'!BL335</f>
        <v>6087.1714916288629</v>
      </c>
      <c r="Z271" s="1">
        <f>'[1]EV proj_ally shoring'!BM335</f>
        <v>5849.0446243918122</v>
      </c>
      <c r="AA271" s="1">
        <f>'[1]EV proj_ally shoring'!BN335</f>
        <v>5602.8801577629683</v>
      </c>
      <c r="AB271" s="1">
        <f>'[1]EV proj_ally shoring'!BO335</f>
        <v>6860.4956323041761</v>
      </c>
      <c r="AC271" s="1">
        <f>'[1]EV proj_ally shoring'!BP335</f>
        <v>6618.4395256847338</v>
      </c>
      <c r="AD271" s="1">
        <f>'[1]EV proj_ally shoring'!BQ335</f>
        <v>6367.9133098842758</v>
      </c>
      <c r="AE271" s="1">
        <f>'[1]EV proj_ally shoring'!BR335</f>
        <v>6108.9169849027949</v>
      </c>
      <c r="AF271" s="33">
        <f>'[1]EV proj_ally shoring'!BS335</f>
        <v>5841.4505507402955</v>
      </c>
      <c r="AG271" s="1"/>
      <c r="AH271" s="34"/>
      <c r="AI271" s="1" t="str">
        <f>'[1]EV proj_reshoring'!AO335</f>
        <v>NCA (I) (200)</v>
      </c>
      <c r="AJ271" s="1">
        <f>'[1]EV proj_reshoring'!AP335</f>
        <v>339.30297849834818</v>
      </c>
      <c r="AK271" s="1">
        <f>'[1]EV proj_reshoring'!AQ335</f>
        <v>328.73067864237208</v>
      </c>
      <c r="AL271" s="1">
        <f>'[1]EV proj_reshoring'!AR335</f>
        <v>327.13495949258487</v>
      </c>
      <c r="AM271" s="1">
        <f>'[1]EV proj_reshoring'!AS335</f>
        <v>311.80891746106954</v>
      </c>
      <c r="AN271" s="1">
        <f>'[1]EV proj_reshoring'!AT335</f>
        <v>290.32152041046476</v>
      </c>
      <c r="AO271" s="1">
        <f>'[1]EV proj_reshoring'!AU335</f>
        <v>2791.1188033379431</v>
      </c>
      <c r="AP271" s="1">
        <f>'[1]EV proj_reshoring'!AV335</f>
        <v>2774.7519070978678</v>
      </c>
      <c r="AQ271" s="1">
        <f>'[1]EV proj_reshoring'!AW335</f>
        <v>2707.01783224581</v>
      </c>
      <c r="AR271" s="1">
        <f>'[1]EV proj_reshoring'!AX335</f>
        <v>2587.9165787817697</v>
      </c>
      <c r="AS271" s="1">
        <f>'[1]EV proj_reshoring'!AY335</f>
        <v>2417.448146705744</v>
      </c>
      <c r="AT271" s="1">
        <f>'[1]EV proj_reshoring'!AZ335</f>
        <v>4777.9353797818931</v>
      </c>
      <c r="AU271" s="1">
        <f>'[1]EV proj_reshoring'!BA335</f>
        <v>4753.0682028542687</v>
      </c>
      <c r="AV271" s="1">
        <f>'[1]EV proj_reshoring'!BB335</f>
        <v>4639.7852367141159</v>
      </c>
      <c r="AW271" s="1">
        <f>'[1]EV proj_reshoring'!BC335</f>
        <v>4438.0864813614317</v>
      </c>
      <c r="AX271" s="1">
        <f>'[1]EV proj_reshoring'!BD335</f>
        <v>4147.9719367962171</v>
      </c>
      <c r="AY271" s="1">
        <f>'[1]EV proj_reshoring'!BE335</f>
        <v>5846.9952913670522</v>
      </c>
      <c r="AZ271" s="1">
        <f>'[1]EV proj_reshoring'!BF335</f>
        <v>5820.0083430835457</v>
      </c>
      <c r="BA271" s="1">
        <f>'[1]EV proj_reshoring'!BG335</f>
        <v>5684.1527413271651</v>
      </c>
      <c r="BB271" s="1">
        <f>'[1]EV proj_reshoring'!BH335</f>
        <v>5439.4284860979124</v>
      </c>
      <c r="BC271" s="1">
        <f>'[1]EV proj_reshoring'!BI335</f>
        <v>5085.8355773957855</v>
      </c>
      <c r="BD271" s="1">
        <f>'[1]EV proj_reshoring'!BJ335</f>
        <v>6441.6354990817017</v>
      </c>
      <c r="BE271" s="1">
        <f>'[1]EV proj_reshoring'!BK335</f>
        <v>6420.6729813645843</v>
      </c>
      <c r="BF271" s="1">
        <f>'[1]EV proj_reshoring'!BL335</f>
        <v>6278.7231266618564</v>
      </c>
      <c r="BG271" s="1">
        <f>'[1]EV proj_reshoring'!BM335</f>
        <v>6015.7859349735299</v>
      </c>
      <c r="BH271" s="1">
        <f>'[1]EV proj_reshoring'!BN335</f>
        <v>5631.861406299603</v>
      </c>
      <c r="BI271" s="1">
        <f>'[1]EV proj_reshoring'!BO335</f>
        <v>6747.0439527970393</v>
      </c>
      <c r="BJ271" s="1">
        <f>'[1]EV proj_reshoring'!BP335</f>
        <v>6732.1200861075395</v>
      </c>
      <c r="BK271" s="1">
        <f>'[1]EV proj_reshoring'!BQ335</f>
        <v>6589.6799664089203</v>
      </c>
      <c r="BL271" s="1">
        <f>'[1]EV proj_reshoring'!BR335</f>
        <v>6319.7235937011747</v>
      </c>
      <c r="BM271" s="33">
        <f>'[1]EV proj_reshoring'!BS335</f>
        <v>5922.2509679843042</v>
      </c>
    </row>
    <row r="272" spans="1:65" x14ac:dyDescent="0.2">
      <c r="A272" s="31"/>
      <c r="B272" s="32" t="str">
        <f>'[1]EV proj_ally shoring'!AO336</f>
        <v>LFP(II) (200)</v>
      </c>
      <c r="C272" s="1">
        <f>'[1]EV proj_ally shoring'!AP336</f>
        <v>0</v>
      </c>
      <c r="D272" s="1">
        <f>'[1]EV proj_ally shoring'!AQ336</f>
        <v>0</v>
      </c>
      <c r="E272" s="1">
        <f>'[1]EV proj_ally shoring'!AR336</f>
        <v>0</v>
      </c>
      <c r="F272" s="1">
        <f>'[1]EV proj_ally shoring'!AS336</f>
        <v>0</v>
      </c>
      <c r="G272" s="1">
        <f>'[1]EV proj_ally shoring'!AT336</f>
        <v>0</v>
      </c>
      <c r="H272" s="1">
        <f>'[1]EV proj_ally shoring'!AU336</f>
        <v>0</v>
      </c>
      <c r="I272" s="1">
        <f>'[1]EV proj_ally shoring'!AV336</f>
        <v>0</v>
      </c>
      <c r="J272" s="1">
        <f>'[1]EV proj_ally shoring'!AW336</f>
        <v>0</v>
      </c>
      <c r="K272" s="1">
        <f>'[1]EV proj_ally shoring'!AX336</f>
        <v>0</v>
      </c>
      <c r="L272" s="1">
        <f>'[1]EV proj_ally shoring'!AY336</f>
        <v>0</v>
      </c>
      <c r="M272" s="1">
        <f>'[1]EV proj_ally shoring'!AZ336</f>
        <v>0</v>
      </c>
      <c r="N272" s="1">
        <f>'[1]EV proj_ally shoring'!BA336</f>
        <v>0</v>
      </c>
      <c r="O272" s="1">
        <f>'[1]EV proj_ally shoring'!BB336</f>
        <v>0</v>
      </c>
      <c r="P272" s="1">
        <f>'[1]EV proj_ally shoring'!BC336</f>
        <v>0</v>
      </c>
      <c r="Q272" s="1">
        <f>'[1]EV proj_ally shoring'!BD336</f>
        <v>0</v>
      </c>
      <c r="R272" s="1">
        <f>'[1]EV proj_ally shoring'!BE336</f>
        <v>0</v>
      </c>
      <c r="S272" s="1">
        <f>'[1]EV proj_ally shoring'!BF336</f>
        <v>0</v>
      </c>
      <c r="T272" s="1">
        <f>'[1]EV proj_ally shoring'!BG336</f>
        <v>0</v>
      </c>
      <c r="U272" s="1">
        <f>'[1]EV proj_ally shoring'!BH336</f>
        <v>0</v>
      </c>
      <c r="V272" s="1">
        <f>'[1]EV proj_ally shoring'!BI336</f>
        <v>0</v>
      </c>
      <c r="W272" s="1">
        <f>'[1]EV proj_ally shoring'!BJ336</f>
        <v>0</v>
      </c>
      <c r="X272" s="1">
        <f>'[1]EV proj_ally shoring'!BK336</f>
        <v>0</v>
      </c>
      <c r="Y272" s="1">
        <f>'[1]EV proj_ally shoring'!BL336</f>
        <v>0</v>
      </c>
      <c r="Z272" s="1">
        <f>'[1]EV proj_ally shoring'!BM336</f>
        <v>0</v>
      </c>
      <c r="AA272" s="1">
        <f>'[1]EV proj_ally shoring'!BN336</f>
        <v>0</v>
      </c>
      <c r="AB272" s="1">
        <f>'[1]EV proj_ally shoring'!BO336</f>
        <v>0</v>
      </c>
      <c r="AC272" s="1">
        <f>'[1]EV proj_ally shoring'!BP336</f>
        <v>0</v>
      </c>
      <c r="AD272" s="1">
        <f>'[1]EV proj_ally shoring'!BQ336</f>
        <v>0</v>
      </c>
      <c r="AE272" s="1">
        <f>'[1]EV proj_ally shoring'!BR336</f>
        <v>0</v>
      </c>
      <c r="AF272" s="33">
        <f>'[1]EV proj_ally shoring'!BS336</f>
        <v>0</v>
      </c>
      <c r="AG272" s="1"/>
      <c r="AH272" s="34"/>
      <c r="AI272" s="1" t="str">
        <f>'[1]EV proj_reshoring'!AO336</f>
        <v>LFP(II) (200)</v>
      </c>
      <c r="AJ272" s="1">
        <f>'[1]EV proj_reshoring'!AP336</f>
        <v>0</v>
      </c>
      <c r="AK272" s="1">
        <f>'[1]EV proj_reshoring'!AQ336</f>
        <v>0</v>
      </c>
      <c r="AL272" s="1">
        <f>'[1]EV proj_reshoring'!AR336</f>
        <v>0</v>
      </c>
      <c r="AM272" s="1">
        <f>'[1]EV proj_reshoring'!AS336</f>
        <v>0</v>
      </c>
      <c r="AN272" s="1">
        <f>'[1]EV proj_reshoring'!AT336</f>
        <v>0</v>
      </c>
      <c r="AO272" s="1">
        <f>'[1]EV proj_reshoring'!AU336</f>
        <v>0</v>
      </c>
      <c r="AP272" s="1">
        <f>'[1]EV proj_reshoring'!AV336</f>
        <v>0</v>
      </c>
      <c r="AQ272" s="1">
        <f>'[1]EV proj_reshoring'!AW336</f>
        <v>0</v>
      </c>
      <c r="AR272" s="1">
        <f>'[1]EV proj_reshoring'!AX336</f>
        <v>0</v>
      </c>
      <c r="AS272" s="1">
        <f>'[1]EV proj_reshoring'!AY336</f>
        <v>0</v>
      </c>
      <c r="AT272" s="1">
        <f>'[1]EV proj_reshoring'!AZ336</f>
        <v>0</v>
      </c>
      <c r="AU272" s="1">
        <f>'[1]EV proj_reshoring'!BA336</f>
        <v>0</v>
      </c>
      <c r="AV272" s="1">
        <f>'[1]EV proj_reshoring'!BB336</f>
        <v>0</v>
      </c>
      <c r="AW272" s="1">
        <f>'[1]EV proj_reshoring'!BC336</f>
        <v>0</v>
      </c>
      <c r="AX272" s="1">
        <f>'[1]EV proj_reshoring'!BD336</f>
        <v>0</v>
      </c>
      <c r="AY272" s="1">
        <f>'[1]EV proj_reshoring'!BE336</f>
        <v>0</v>
      </c>
      <c r="AZ272" s="1">
        <f>'[1]EV proj_reshoring'!BF336</f>
        <v>0</v>
      </c>
      <c r="BA272" s="1">
        <f>'[1]EV proj_reshoring'!BG336</f>
        <v>0</v>
      </c>
      <c r="BB272" s="1">
        <f>'[1]EV proj_reshoring'!BH336</f>
        <v>0</v>
      </c>
      <c r="BC272" s="1">
        <f>'[1]EV proj_reshoring'!BI336</f>
        <v>0</v>
      </c>
      <c r="BD272" s="1">
        <f>'[1]EV proj_reshoring'!BJ336</f>
        <v>0</v>
      </c>
      <c r="BE272" s="1">
        <f>'[1]EV proj_reshoring'!BK336</f>
        <v>0</v>
      </c>
      <c r="BF272" s="1">
        <f>'[1]EV proj_reshoring'!BL336</f>
        <v>0</v>
      </c>
      <c r="BG272" s="1">
        <f>'[1]EV proj_reshoring'!BM336</f>
        <v>0</v>
      </c>
      <c r="BH272" s="1">
        <f>'[1]EV proj_reshoring'!BN336</f>
        <v>0</v>
      </c>
      <c r="BI272" s="1">
        <f>'[1]EV proj_reshoring'!BO336</f>
        <v>0</v>
      </c>
      <c r="BJ272" s="1">
        <f>'[1]EV proj_reshoring'!BP336</f>
        <v>0</v>
      </c>
      <c r="BK272" s="1">
        <f>'[1]EV proj_reshoring'!BQ336</f>
        <v>0</v>
      </c>
      <c r="BL272" s="1">
        <f>'[1]EV proj_reshoring'!BR336</f>
        <v>0</v>
      </c>
      <c r="BM272" s="33">
        <f>'[1]EV proj_reshoring'!BS336</f>
        <v>0</v>
      </c>
    </row>
    <row r="273" spans="1:65" x14ac:dyDescent="0.2">
      <c r="A273" s="31"/>
      <c r="B273" s="32" t="str">
        <f>'[1]EV proj_ally shoring'!AO337</f>
        <v>NMC955 (200)</v>
      </c>
      <c r="C273" s="1">
        <f>'[1]EV proj_ally shoring'!AP337</f>
        <v>0</v>
      </c>
      <c r="D273" s="1">
        <f>'[1]EV proj_ally shoring'!AQ337</f>
        <v>0</v>
      </c>
      <c r="E273" s="1">
        <f>'[1]EV proj_ally shoring'!AR337</f>
        <v>0</v>
      </c>
      <c r="F273" s="1">
        <f>'[1]EV proj_ally shoring'!AS337</f>
        <v>0</v>
      </c>
      <c r="G273" s="1">
        <f>'[1]EV proj_ally shoring'!AT337</f>
        <v>0</v>
      </c>
      <c r="H273" s="1">
        <f>'[1]EV proj_ally shoring'!AU337</f>
        <v>0</v>
      </c>
      <c r="I273" s="1">
        <f>'[1]EV proj_ally shoring'!AV337</f>
        <v>0</v>
      </c>
      <c r="J273" s="1">
        <f>'[1]EV proj_ally shoring'!AW337</f>
        <v>0</v>
      </c>
      <c r="K273" s="1">
        <f>'[1]EV proj_ally shoring'!AX337</f>
        <v>0</v>
      </c>
      <c r="L273" s="1">
        <f>'[1]EV proj_ally shoring'!AY337</f>
        <v>0</v>
      </c>
      <c r="M273" s="1">
        <f>'[1]EV proj_ally shoring'!AZ337</f>
        <v>0</v>
      </c>
      <c r="N273" s="1">
        <f>'[1]EV proj_ally shoring'!BA337</f>
        <v>0</v>
      </c>
      <c r="O273" s="1">
        <f>'[1]EV proj_ally shoring'!BB337</f>
        <v>0</v>
      </c>
      <c r="P273" s="1">
        <f>'[1]EV proj_ally shoring'!BC337</f>
        <v>0</v>
      </c>
      <c r="Q273" s="1">
        <f>'[1]EV proj_ally shoring'!BD337</f>
        <v>0</v>
      </c>
      <c r="R273" s="1">
        <f>'[1]EV proj_ally shoring'!BE337</f>
        <v>0</v>
      </c>
      <c r="S273" s="1">
        <f>'[1]EV proj_ally shoring'!BF337</f>
        <v>0</v>
      </c>
      <c r="T273" s="1">
        <f>'[1]EV proj_ally shoring'!BG337</f>
        <v>0</v>
      </c>
      <c r="U273" s="1">
        <f>'[1]EV proj_ally shoring'!BH337</f>
        <v>0</v>
      </c>
      <c r="V273" s="1">
        <f>'[1]EV proj_ally shoring'!BI337</f>
        <v>0</v>
      </c>
      <c r="W273" s="1">
        <f>'[1]EV proj_ally shoring'!BJ337</f>
        <v>0</v>
      </c>
      <c r="X273" s="1">
        <f>'[1]EV proj_ally shoring'!BK337</f>
        <v>0</v>
      </c>
      <c r="Y273" s="1">
        <f>'[1]EV proj_ally shoring'!BL337</f>
        <v>0</v>
      </c>
      <c r="Z273" s="1">
        <f>'[1]EV proj_ally shoring'!BM337</f>
        <v>0</v>
      </c>
      <c r="AA273" s="1">
        <f>'[1]EV proj_ally shoring'!BN337</f>
        <v>0</v>
      </c>
      <c r="AB273" s="1">
        <f>'[1]EV proj_ally shoring'!BO337</f>
        <v>0</v>
      </c>
      <c r="AC273" s="1">
        <f>'[1]EV proj_ally shoring'!BP337</f>
        <v>0</v>
      </c>
      <c r="AD273" s="1">
        <f>'[1]EV proj_ally shoring'!BQ337</f>
        <v>0</v>
      </c>
      <c r="AE273" s="1">
        <f>'[1]EV proj_ally shoring'!BR337</f>
        <v>0</v>
      </c>
      <c r="AF273" s="33">
        <f>'[1]EV proj_ally shoring'!BS337</f>
        <v>0</v>
      </c>
      <c r="AG273" s="1"/>
      <c r="AH273" s="34"/>
      <c r="AI273" s="1" t="str">
        <f>'[1]EV proj_reshoring'!AO337</f>
        <v>NMC955 (200)</v>
      </c>
      <c r="AJ273" s="1">
        <f>'[1]EV proj_reshoring'!AP337</f>
        <v>0</v>
      </c>
      <c r="AK273" s="1">
        <f>'[1]EV proj_reshoring'!AQ337</f>
        <v>0</v>
      </c>
      <c r="AL273" s="1">
        <f>'[1]EV proj_reshoring'!AR337</f>
        <v>0</v>
      </c>
      <c r="AM273" s="1">
        <f>'[1]EV proj_reshoring'!AS337</f>
        <v>0</v>
      </c>
      <c r="AN273" s="1">
        <f>'[1]EV proj_reshoring'!AT337</f>
        <v>0</v>
      </c>
      <c r="AO273" s="1">
        <f>'[1]EV proj_reshoring'!AU337</f>
        <v>0</v>
      </c>
      <c r="AP273" s="1">
        <f>'[1]EV proj_reshoring'!AV337</f>
        <v>0</v>
      </c>
      <c r="AQ273" s="1">
        <f>'[1]EV proj_reshoring'!AW337</f>
        <v>0</v>
      </c>
      <c r="AR273" s="1">
        <f>'[1]EV proj_reshoring'!AX337</f>
        <v>0</v>
      </c>
      <c r="AS273" s="1">
        <f>'[1]EV proj_reshoring'!AY337</f>
        <v>0</v>
      </c>
      <c r="AT273" s="1">
        <f>'[1]EV proj_reshoring'!AZ337</f>
        <v>0</v>
      </c>
      <c r="AU273" s="1">
        <f>'[1]EV proj_reshoring'!BA337</f>
        <v>0</v>
      </c>
      <c r="AV273" s="1">
        <f>'[1]EV proj_reshoring'!BB337</f>
        <v>0</v>
      </c>
      <c r="AW273" s="1">
        <f>'[1]EV proj_reshoring'!BC337</f>
        <v>0</v>
      </c>
      <c r="AX273" s="1">
        <f>'[1]EV proj_reshoring'!BD337</f>
        <v>0</v>
      </c>
      <c r="AY273" s="1">
        <f>'[1]EV proj_reshoring'!BE337</f>
        <v>0</v>
      </c>
      <c r="AZ273" s="1">
        <f>'[1]EV proj_reshoring'!BF337</f>
        <v>0</v>
      </c>
      <c r="BA273" s="1">
        <f>'[1]EV proj_reshoring'!BG337</f>
        <v>0</v>
      </c>
      <c r="BB273" s="1">
        <f>'[1]EV proj_reshoring'!BH337</f>
        <v>0</v>
      </c>
      <c r="BC273" s="1">
        <f>'[1]EV proj_reshoring'!BI337</f>
        <v>0</v>
      </c>
      <c r="BD273" s="1">
        <f>'[1]EV proj_reshoring'!BJ337</f>
        <v>0</v>
      </c>
      <c r="BE273" s="1">
        <f>'[1]EV proj_reshoring'!BK337</f>
        <v>0</v>
      </c>
      <c r="BF273" s="1">
        <f>'[1]EV proj_reshoring'!BL337</f>
        <v>0</v>
      </c>
      <c r="BG273" s="1">
        <f>'[1]EV proj_reshoring'!BM337</f>
        <v>0</v>
      </c>
      <c r="BH273" s="1">
        <f>'[1]EV proj_reshoring'!BN337</f>
        <v>0</v>
      </c>
      <c r="BI273" s="1">
        <f>'[1]EV proj_reshoring'!BO337</f>
        <v>0</v>
      </c>
      <c r="BJ273" s="1">
        <f>'[1]EV proj_reshoring'!BP337</f>
        <v>0</v>
      </c>
      <c r="BK273" s="1">
        <f>'[1]EV proj_reshoring'!BQ337</f>
        <v>0</v>
      </c>
      <c r="BL273" s="1">
        <f>'[1]EV proj_reshoring'!BR337</f>
        <v>0</v>
      </c>
      <c r="BM273" s="33">
        <f>'[1]EV proj_reshoring'!BS337</f>
        <v>0</v>
      </c>
    </row>
    <row r="274" spans="1:65" x14ac:dyDescent="0.2">
      <c r="A274" s="31"/>
      <c r="B274" s="32" t="str">
        <f>'[1]EV proj_ally shoring'!AO338</f>
        <v>NCA955 (200)</v>
      </c>
      <c r="C274" s="1">
        <f>'[1]EV proj_ally shoring'!AP338</f>
        <v>0</v>
      </c>
      <c r="D274" s="1">
        <f>'[1]EV proj_ally shoring'!AQ338</f>
        <v>0</v>
      </c>
      <c r="E274" s="1">
        <f>'[1]EV proj_ally shoring'!AR338</f>
        <v>0</v>
      </c>
      <c r="F274" s="1">
        <f>'[1]EV proj_ally shoring'!AS338</f>
        <v>0</v>
      </c>
      <c r="G274" s="1">
        <f>'[1]EV proj_ally shoring'!AT338</f>
        <v>0</v>
      </c>
      <c r="H274" s="1">
        <f>'[1]EV proj_ally shoring'!AU338</f>
        <v>0</v>
      </c>
      <c r="I274" s="1">
        <f>'[1]EV proj_ally shoring'!AV338</f>
        <v>0</v>
      </c>
      <c r="J274" s="1">
        <f>'[1]EV proj_ally shoring'!AW338</f>
        <v>0</v>
      </c>
      <c r="K274" s="1">
        <f>'[1]EV proj_ally shoring'!AX338</f>
        <v>0</v>
      </c>
      <c r="L274" s="1">
        <f>'[1]EV proj_ally shoring'!AY338</f>
        <v>0</v>
      </c>
      <c r="M274" s="1">
        <f>'[1]EV proj_ally shoring'!AZ338</f>
        <v>0</v>
      </c>
      <c r="N274" s="1">
        <f>'[1]EV proj_ally shoring'!BA338</f>
        <v>0</v>
      </c>
      <c r="O274" s="1">
        <f>'[1]EV proj_ally shoring'!BB338</f>
        <v>0</v>
      </c>
      <c r="P274" s="1">
        <f>'[1]EV proj_ally shoring'!BC338</f>
        <v>0</v>
      </c>
      <c r="Q274" s="1">
        <f>'[1]EV proj_ally shoring'!BD338</f>
        <v>0</v>
      </c>
      <c r="R274" s="1">
        <f>'[1]EV proj_ally shoring'!BE338</f>
        <v>0</v>
      </c>
      <c r="S274" s="1">
        <f>'[1]EV proj_ally shoring'!BF338</f>
        <v>0</v>
      </c>
      <c r="T274" s="1">
        <f>'[1]EV proj_ally shoring'!BG338</f>
        <v>0</v>
      </c>
      <c r="U274" s="1">
        <f>'[1]EV proj_ally shoring'!BH338</f>
        <v>0</v>
      </c>
      <c r="V274" s="1">
        <f>'[1]EV proj_ally shoring'!BI338</f>
        <v>0</v>
      </c>
      <c r="W274" s="1">
        <f>'[1]EV proj_ally shoring'!BJ338</f>
        <v>0</v>
      </c>
      <c r="X274" s="1">
        <f>'[1]EV proj_ally shoring'!BK338</f>
        <v>0</v>
      </c>
      <c r="Y274" s="1">
        <f>'[1]EV proj_ally shoring'!BL338</f>
        <v>0</v>
      </c>
      <c r="Z274" s="1">
        <f>'[1]EV proj_ally shoring'!BM338</f>
        <v>0</v>
      </c>
      <c r="AA274" s="1">
        <f>'[1]EV proj_ally shoring'!BN338</f>
        <v>0</v>
      </c>
      <c r="AB274" s="1">
        <f>'[1]EV proj_ally shoring'!BO338</f>
        <v>0</v>
      </c>
      <c r="AC274" s="1">
        <f>'[1]EV proj_ally shoring'!BP338</f>
        <v>0</v>
      </c>
      <c r="AD274" s="1">
        <f>'[1]EV proj_ally shoring'!BQ338</f>
        <v>0</v>
      </c>
      <c r="AE274" s="1">
        <f>'[1]EV proj_ally shoring'!BR338</f>
        <v>0</v>
      </c>
      <c r="AF274" s="33">
        <f>'[1]EV proj_ally shoring'!BS338</f>
        <v>0</v>
      </c>
      <c r="AG274" s="1"/>
      <c r="AH274" s="34"/>
      <c r="AI274" s="1" t="str">
        <f>'[1]EV proj_reshoring'!AO338</f>
        <v>NCA955 (200)</v>
      </c>
      <c r="AJ274" s="1">
        <f>'[1]EV proj_reshoring'!AP338</f>
        <v>0</v>
      </c>
      <c r="AK274" s="1">
        <f>'[1]EV proj_reshoring'!AQ338</f>
        <v>0</v>
      </c>
      <c r="AL274" s="1">
        <f>'[1]EV proj_reshoring'!AR338</f>
        <v>0</v>
      </c>
      <c r="AM274" s="1">
        <f>'[1]EV proj_reshoring'!AS338</f>
        <v>0</v>
      </c>
      <c r="AN274" s="1">
        <f>'[1]EV proj_reshoring'!AT338</f>
        <v>0</v>
      </c>
      <c r="AO274" s="1">
        <f>'[1]EV proj_reshoring'!AU338</f>
        <v>0</v>
      </c>
      <c r="AP274" s="1">
        <f>'[1]EV proj_reshoring'!AV338</f>
        <v>0</v>
      </c>
      <c r="AQ274" s="1">
        <f>'[1]EV proj_reshoring'!AW338</f>
        <v>0</v>
      </c>
      <c r="AR274" s="1">
        <f>'[1]EV proj_reshoring'!AX338</f>
        <v>0</v>
      </c>
      <c r="AS274" s="1">
        <f>'[1]EV proj_reshoring'!AY338</f>
        <v>0</v>
      </c>
      <c r="AT274" s="1">
        <f>'[1]EV proj_reshoring'!AZ338</f>
        <v>0</v>
      </c>
      <c r="AU274" s="1">
        <f>'[1]EV proj_reshoring'!BA338</f>
        <v>0</v>
      </c>
      <c r="AV274" s="1">
        <f>'[1]EV proj_reshoring'!BB338</f>
        <v>0</v>
      </c>
      <c r="AW274" s="1">
        <f>'[1]EV proj_reshoring'!BC338</f>
        <v>0</v>
      </c>
      <c r="AX274" s="1">
        <f>'[1]EV proj_reshoring'!BD338</f>
        <v>0</v>
      </c>
      <c r="AY274" s="1">
        <f>'[1]EV proj_reshoring'!BE338</f>
        <v>0</v>
      </c>
      <c r="AZ274" s="1">
        <f>'[1]EV proj_reshoring'!BF338</f>
        <v>0</v>
      </c>
      <c r="BA274" s="1">
        <f>'[1]EV proj_reshoring'!BG338</f>
        <v>0</v>
      </c>
      <c r="BB274" s="1">
        <f>'[1]EV proj_reshoring'!BH338</f>
        <v>0</v>
      </c>
      <c r="BC274" s="1">
        <f>'[1]EV proj_reshoring'!BI338</f>
        <v>0</v>
      </c>
      <c r="BD274" s="1">
        <f>'[1]EV proj_reshoring'!BJ338</f>
        <v>0</v>
      </c>
      <c r="BE274" s="1">
        <f>'[1]EV proj_reshoring'!BK338</f>
        <v>0</v>
      </c>
      <c r="BF274" s="1">
        <f>'[1]EV proj_reshoring'!BL338</f>
        <v>0</v>
      </c>
      <c r="BG274" s="1">
        <f>'[1]EV proj_reshoring'!BM338</f>
        <v>0</v>
      </c>
      <c r="BH274" s="1">
        <f>'[1]EV proj_reshoring'!BN338</f>
        <v>0</v>
      </c>
      <c r="BI274" s="1">
        <f>'[1]EV proj_reshoring'!BO338</f>
        <v>0</v>
      </c>
      <c r="BJ274" s="1">
        <f>'[1]EV proj_reshoring'!BP338</f>
        <v>0</v>
      </c>
      <c r="BK274" s="1">
        <f>'[1]EV proj_reshoring'!BQ338</f>
        <v>0</v>
      </c>
      <c r="BL274" s="1">
        <f>'[1]EV proj_reshoring'!BR338</f>
        <v>0</v>
      </c>
      <c r="BM274" s="33">
        <f>'[1]EV proj_reshoring'!BS338</f>
        <v>0</v>
      </c>
    </row>
    <row r="275" spans="1:65" x14ac:dyDescent="0.2">
      <c r="A275" s="31"/>
      <c r="B275" s="32" t="str">
        <f>'[1]EV proj_ally shoring'!AO339</f>
        <v>Li-S (200)</v>
      </c>
      <c r="C275" s="1">
        <f>'[1]EV proj_ally shoring'!AP339</f>
        <v>0</v>
      </c>
      <c r="D275" s="1">
        <f>'[1]EV proj_ally shoring'!AQ339</f>
        <v>0</v>
      </c>
      <c r="E275" s="1">
        <f>'[1]EV proj_ally shoring'!AR339</f>
        <v>0</v>
      </c>
      <c r="F275" s="1">
        <f>'[1]EV proj_ally shoring'!AS339</f>
        <v>0</v>
      </c>
      <c r="G275" s="1">
        <f>'[1]EV proj_ally shoring'!AT339</f>
        <v>0</v>
      </c>
      <c r="H275" s="1">
        <f>'[1]EV proj_ally shoring'!AU339</f>
        <v>0</v>
      </c>
      <c r="I275" s="1">
        <f>'[1]EV proj_ally shoring'!AV339</f>
        <v>0</v>
      </c>
      <c r="J275" s="1">
        <f>'[1]EV proj_ally shoring'!AW339</f>
        <v>0</v>
      </c>
      <c r="K275" s="1">
        <f>'[1]EV proj_ally shoring'!AX339</f>
        <v>0</v>
      </c>
      <c r="L275" s="1">
        <f>'[1]EV proj_ally shoring'!AY339</f>
        <v>0</v>
      </c>
      <c r="M275" s="1">
        <f>'[1]EV proj_ally shoring'!AZ339</f>
        <v>0</v>
      </c>
      <c r="N275" s="1">
        <f>'[1]EV proj_ally shoring'!BA339</f>
        <v>0</v>
      </c>
      <c r="O275" s="1">
        <f>'[1]EV proj_ally shoring'!BB339</f>
        <v>0</v>
      </c>
      <c r="P275" s="1">
        <f>'[1]EV proj_ally shoring'!BC339</f>
        <v>0</v>
      </c>
      <c r="Q275" s="1">
        <f>'[1]EV proj_ally shoring'!BD339</f>
        <v>0</v>
      </c>
      <c r="R275" s="1">
        <f>'[1]EV proj_ally shoring'!BE339</f>
        <v>0</v>
      </c>
      <c r="S275" s="1">
        <f>'[1]EV proj_ally shoring'!BF339</f>
        <v>0</v>
      </c>
      <c r="T275" s="1">
        <f>'[1]EV proj_ally shoring'!BG339</f>
        <v>0</v>
      </c>
      <c r="U275" s="1">
        <f>'[1]EV proj_ally shoring'!BH339</f>
        <v>0</v>
      </c>
      <c r="V275" s="1">
        <f>'[1]EV proj_ally shoring'!BI339</f>
        <v>0</v>
      </c>
      <c r="W275" s="1">
        <f>'[1]EV proj_ally shoring'!BJ339</f>
        <v>0</v>
      </c>
      <c r="X275" s="1">
        <f>'[1]EV proj_ally shoring'!BK339</f>
        <v>0</v>
      </c>
      <c r="Y275" s="1">
        <f>'[1]EV proj_ally shoring'!BL339</f>
        <v>0</v>
      </c>
      <c r="Z275" s="1">
        <f>'[1]EV proj_ally shoring'!BM339</f>
        <v>0</v>
      </c>
      <c r="AA275" s="1">
        <f>'[1]EV proj_ally shoring'!BN339</f>
        <v>0</v>
      </c>
      <c r="AB275" s="1">
        <f>'[1]EV proj_ally shoring'!BO339</f>
        <v>0</v>
      </c>
      <c r="AC275" s="1">
        <f>'[1]EV proj_ally shoring'!BP339</f>
        <v>0</v>
      </c>
      <c r="AD275" s="1">
        <f>'[1]EV proj_ally shoring'!BQ339</f>
        <v>0</v>
      </c>
      <c r="AE275" s="1">
        <f>'[1]EV proj_ally shoring'!BR339</f>
        <v>0</v>
      </c>
      <c r="AF275" s="33">
        <f>'[1]EV proj_ally shoring'!BS339</f>
        <v>0</v>
      </c>
      <c r="AG275" s="1"/>
      <c r="AH275" s="34"/>
      <c r="AI275" s="1" t="str">
        <f>'[1]EV proj_reshoring'!AO339</f>
        <v>Li-S (200)</v>
      </c>
      <c r="AJ275" s="1">
        <f>'[1]EV proj_reshoring'!AP339</f>
        <v>0</v>
      </c>
      <c r="AK275" s="1">
        <f>'[1]EV proj_reshoring'!AQ339</f>
        <v>0</v>
      </c>
      <c r="AL275" s="1">
        <f>'[1]EV proj_reshoring'!AR339</f>
        <v>0</v>
      </c>
      <c r="AM275" s="1">
        <f>'[1]EV proj_reshoring'!AS339</f>
        <v>0</v>
      </c>
      <c r="AN275" s="1">
        <f>'[1]EV proj_reshoring'!AT339</f>
        <v>0</v>
      </c>
      <c r="AO275" s="1">
        <f>'[1]EV proj_reshoring'!AU339</f>
        <v>0</v>
      </c>
      <c r="AP275" s="1">
        <f>'[1]EV proj_reshoring'!AV339</f>
        <v>0</v>
      </c>
      <c r="AQ275" s="1">
        <f>'[1]EV proj_reshoring'!AW339</f>
        <v>0</v>
      </c>
      <c r="AR275" s="1">
        <f>'[1]EV proj_reshoring'!AX339</f>
        <v>0</v>
      </c>
      <c r="AS275" s="1">
        <f>'[1]EV proj_reshoring'!AY339</f>
        <v>0</v>
      </c>
      <c r="AT275" s="1">
        <f>'[1]EV proj_reshoring'!AZ339</f>
        <v>0</v>
      </c>
      <c r="AU275" s="1">
        <f>'[1]EV proj_reshoring'!BA339</f>
        <v>0</v>
      </c>
      <c r="AV275" s="1">
        <f>'[1]EV proj_reshoring'!BB339</f>
        <v>0</v>
      </c>
      <c r="AW275" s="1">
        <f>'[1]EV proj_reshoring'!BC339</f>
        <v>0</v>
      </c>
      <c r="AX275" s="1">
        <f>'[1]EV proj_reshoring'!BD339</f>
        <v>0</v>
      </c>
      <c r="AY275" s="1">
        <f>'[1]EV proj_reshoring'!BE339</f>
        <v>0</v>
      </c>
      <c r="AZ275" s="1">
        <f>'[1]EV proj_reshoring'!BF339</f>
        <v>0</v>
      </c>
      <c r="BA275" s="1">
        <f>'[1]EV proj_reshoring'!BG339</f>
        <v>0</v>
      </c>
      <c r="BB275" s="1">
        <f>'[1]EV proj_reshoring'!BH339</f>
        <v>0</v>
      </c>
      <c r="BC275" s="1">
        <f>'[1]EV proj_reshoring'!BI339</f>
        <v>0</v>
      </c>
      <c r="BD275" s="1">
        <f>'[1]EV proj_reshoring'!BJ339</f>
        <v>0</v>
      </c>
      <c r="BE275" s="1">
        <f>'[1]EV proj_reshoring'!BK339</f>
        <v>0</v>
      </c>
      <c r="BF275" s="1">
        <f>'[1]EV proj_reshoring'!BL339</f>
        <v>0</v>
      </c>
      <c r="BG275" s="1">
        <f>'[1]EV proj_reshoring'!BM339</f>
        <v>0</v>
      </c>
      <c r="BH275" s="1">
        <f>'[1]EV proj_reshoring'!BN339</f>
        <v>0</v>
      </c>
      <c r="BI275" s="1">
        <f>'[1]EV proj_reshoring'!BO339</f>
        <v>0</v>
      </c>
      <c r="BJ275" s="1">
        <f>'[1]EV proj_reshoring'!BP339</f>
        <v>0</v>
      </c>
      <c r="BK275" s="1">
        <f>'[1]EV proj_reshoring'!BQ339</f>
        <v>0</v>
      </c>
      <c r="BL275" s="1">
        <f>'[1]EV proj_reshoring'!BR339</f>
        <v>0</v>
      </c>
      <c r="BM275" s="33">
        <f>'[1]EV proj_reshoring'!BS339</f>
        <v>0</v>
      </c>
    </row>
    <row r="276" spans="1:65" x14ac:dyDescent="0.2">
      <c r="A276" s="31"/>
      <c r="B276" s="37" t="str">
        <f>'[1]EV proj_ally shoring'!AO340</f>
        <v>Li-air (200)</v>
      </c>
      <c r="C276" s="38">
        <f>'[1]EV proj_ally shoring'!AP340</f>
        <v>0</v>
      </c>
      <c r="D276" s="38">
        <f>'[1]EV proj_ally shoring'!AQ340</f>
        <v>0</v>
      </c>
      <c r="E276" s="38">
        <f>'[1]EV proj_ally shoring'!AR340</f>
        <v>0</v>
      </c>
      <c r="F276" s="38">
        <f>'[1]EV proj_ally shoring'!AS340</f>
        <v>0</v>
      </c>
      <c r="G276" s="38">
        <f>'[1]EV proj_ally shoring'!AT340</f>
        <v>0</v>
      </c>
      <c r="H276" s="38">
        <f>'[1]EV proj_ally shoring'!AU340</f>
        <v>0</v>
      </c>
      <c r="I276" s="38">
        <f>'[1]EV proj_ally shoring'!AV340</f>
        <v>0</v>
      </c>
      <c r="J276" s="38">
        <f>'[1]EV proj_ally shoring'!AW340</f>
        <v>0</v>
      </c>
      <c r="K276" s="38">
        <f>'[1]EV proj_ally shoring'!AX340</f>
        <v>0</v>
      </c>
      <c r="L276" s="38">
        <f>'[1]EV proj_ally shoring'!AY340</f>
        <v>0</v>
      </c>
      <c r="M276" s="38">
        <f>'[1]EV proj_ally shoring'!AZ340</f>
        <v>0</v>
      </c>
      <c r="N276" s="38">
        <f>'[1]EV proj_ally shoring'!BA340</f>
        <v>0</v>
      </c>
      <c r="O276" s="38">
        <f>'[1]EV proj_ally shoring'!BB340</f>
        <v>0</v>
      </c>
      <c r="P276" s="38">
        <f>'[1]EV proj_ally shoring'!BC340</f>
        <v>0</v>
      </c>
      <c r="Q276" s="38">
        <f>'[1]EV proj_ally shoring'!BD340</f>
        <v>0</v>
      </c>
      <c r="R276" s="38">
        <f>'[1]EV proj_ally shoring'!BE340</f>
        <v>0</v>
      </c>
      <c r="S276" s="38">
        <f>'[1]EV proj_ally shoring'!BF340</f>
        <v>0</v>
      </c>
      <c r="T276" s="38">
        <f>'[1]EV proj_ally shoring'!BG340</f>
        <v>0</v>
      </c>
      <c r="U276" s="38">
        <f>'[1]EV proj_ally shoring'!BH340</f>
        <v>0</v>
      </c>
      <c r="V276" s="38">
        <f>'[1]EV proj_ally shoring'!BI340</f>
        <v>0</v>
      </c>
      <c r="W276" s="38">
        <f>'[1]EV proj_ally shoring'!BJ340</f>
        <v>0</v>
      </c>
      <c r="X276" s="38">
        <f>'[1]EV proj_ally shoring'!BK340</f>
        <v>0</v>
      </c>
      <c r="Y276" s="38">
        <f>'[1]EV proj_ally shoring'!BL340</f>
        <v>0</v>
      </c>
      <c r="Z276" s="38">
        <f>'[1]EV proj_ally shoring'!BM340</f>
        <v>0</v>
      </c>
      <c r="AA276" s="38">
        <f>'[1]EV proj_ally shoring'!BN340</f>
        <v>0</v>
      </c>
      <c r="AB276" s="38">
        <f>'[1]EV proj_ally shoring'!BO340</f>
        <v>0</v>
      </c>
      <c r="AC276" s="38">
        <f>'[1]EV proj_ally shoring'!BP340</f>
        <v>0</v>
      </c>
      <c r="AD276" s="38">
        <f>'[1]EV proj_ally shoring'!BQ340</f>
        <v>0</v>
      </c>
      <c r="AE276" s="38">
        <f>'[1]EV proj_ally shoring'!BR340</f>
        <v>0</v>
      </c>
      <c r="AF276" s="39">
        <f>'[1]EV proj_ally shoring'!BS340</f>
        <v>0</v>
      </c>
      <c r="AG276" s="1"/>
      <c r="AH276" s="34"/>
      <c r="AI276" s="38" t="str">
        <f>'[1]EV proj_reshoring'!AO340</f>
        <v>Li-air (200)</v>
      </c>
      <c r="AJ276" s="38">
        <f>'[1]EV proj_reshoring'!AP340</f>
        <v>0</v>
      </c>
      <c r="AK276" s="38">
        <f>'[1]EV proj_reshoring'!AQ340</f>
        <v>0</v>
      </c>
      <c r="AL276" s="38">
        <f>'[1]EV proj_reshoring'!AR340</f>
        <v>0</v>
      </c>
      <c r="AM276" s="38">
        <f>'[1]EV proj_reshoring'!AS340</f>
        <v>0</v>
      </c>
      <c r="AN276" s="38">
        <f>'[1]EV proj_reshoring'!AT340</f>
        <v>0</v>
      </c>
      <c r="AO276" s="38">
        <f>'[1]EV proj_reshoring'!AU340</f>
        <v>0</v>
      </c>
      <c r="AP276" s="38">
        <f>'[1]EV proj_reshoring'!AV340</f>
        <v>0</v>
      </c>
      <c r="AQ276" s="38">
        <f>'[1]EV proj_reshoring'!AW340</f>
        <v>0</v>
      </c>
      <c r="AR276" s="38">
        <f>'[1]EV proj_reshoring'!AX340</f>
        <v>0</v>
      </c>
      <c r="AS276" s="38">
        <f>'[1]EV proj_reshoring'!AY340</f>
        <v>0</v>
      </c>
      <c r="AT276" s="38">
        <f>'[1]EV proj_reshoring'!AZ340</f>
        <v>0</v>
      </c>
      <c r="AU276" s="38">
        <f>'[1]EV proj_reshoring'!BA340</f>
        <v>0</v>
      </c>
      <c r="AV276" s="38">
        <f>'[1]EV proj_reshoring'!BB340</f>
        <v>0</v>
      </c>
      <c r="AW276" s="38">
        <f>'[1]EV proj_reshoring'!BC340</f>
        <v>0</v>
      </c>
      <c r="AX276" s="38">
        <f>'[1]EV proj_reshoring'!BD340</f>
        <v>0</v>
      </c>
      <c r="AY276" s="38">
        <f>'[1]EV proj_reshoring'!BE340</f>
        <v>0</v>
      </c>
      <c r="AZ276" s="38">
        <f>'[1]EV proj_reshoring'!BF340</f>
        <v>0</v>
      </c>
      <c r="BA276" s="38">
        <f>'[1]EV proj_reshoring'!BG340</f>
        <v>0</v>
      </c>
      <c r="BB276" s="38">
        <f>'[1]EV proj_reshoring'!BH340</f>
        <v>0</v>
      </c>
      <c r="BC276" s="38">
        <f>'[1]EV proj_reshoring'!BI340</f>
        <v>0</v>
      </c>
      <c r="BD276" s="38">
        <f>'[1]EV proj_reshoring'!BJ340</f>
        <v>0</v>
      </c>
      <c r="BE276" s="38">
        <f>'[1]EV proj_reshoring'!BK340</f>
        <v>0</v>
      </c>
      <c r="BF276" s="38">
        <f>'[1]EV proj_reshoring'!BL340</f>
        <v>0</v>
      </c>
      <c r="BG276" s="38">
        <f>'[1]EV proj_reshoring'!BM340</f>
        <v>0</v>
      </c>
      <c r="BH276" s="38">
        <f>'[1]EV proj_reshoring'!BN340</f>
        <v>0</v>
      </c>
      <c r="BI276" s="38">
        <f>'[1]EV proj_reshoring'!BO340</f>
        <v>0</v>
      </c>
      <c r="BJ276" s="38">
        <f>'[1]EV proj_reshoring'!BP340</f>
        <v>0</v>
      </c>
      <c r="BK276" s="38">
        <f>'[1]EV proj_reshoring'!BQ340</f>
        <v>0</v>
      </c>
      <c r="BL276" s="38">
        <f>'[1]EV proj_reshoring'!BR340</f>
        <v>0</v>
      </c>
      <c r="BM276" s="39">
        <f>'[1]EV proj_reshoring'!BS340</f>
        <v>0</v>
      </c>
    </row>
    <row r="277" spans="1:65" x14ac:dyDescent="0.2">
      <c r="A277" s="3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34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x14ac:dyDescent="0.2">
      <c r="A278" s="31"/>
      <c r="B278" s="26" t="str">
        <f>'[1]EV proj_ally shoring'!AO342</f>
        <v>Direct-emissions-pricing only</v>
      </c>
      <c r="C278" s="27">
        <v>2025</v>
      </c>
      <c r="D278" s="27"/>
      <c r="E278" s="27"/>
      <c r="F278" s="27"/>
      <c r="G278" s="27"/>
      <c r="H278" s="27">
        <v>2030</v>
      </c>
      <c r="I278" s="27"/>
      <c r="J278" s="27"/>
      <c r="K278" s="27"/>
      <c r="L278" s="27"/>
      <c r="M278" s="27">
        <v>2035</v>
      </c>
      <c r="N278" s="27"/>
      <c r="O278" s="27"/>
      <c r="P278" s="27"/>
      <c r="Q278" s="27"/>
      <c r="R278" s="27">
        <v>2040</v>
      </c>
      <c r="S278" s="27"/>
      <c r="T278" s="27"/>
      <c r="U278" s="27"/>
      <c r="V278" s="27"/>
      <c r="W278" s="27">
        <v>2045</v>
      </c>
      <c r="X278" s="27"/>
      <c r="Y278" s="27"/>
      <c r="Z278" s="27"/>
      <c r="AA278" s="27"/>
      <c r="AB278" s="27">
        <v>2050</v>
      </c>
      <c r="AC278" s="27"/>
      <c r="AD278" s="27"/>
      <c r="AE278" s="27"/>
      <c r="AF278" s="28"/>
      <c r="AG278" s="1"/>
      <c r="AH278" s="34"/>
      <c r="AI278" s="30" t="str">
        <f>'[1]EV proj_reshoring'!AO342</f>
        <v>Direct-emissions-pricing only</v>
      </c>
      <c r="AJ278" s="27">
        <v>2025</v>
      </c>
      <c r="AK278" s="27"/>
      <c r="AL278" s="27"/>
      <c r="AM278" s="27"/>
      <c r="AN278" s="27"/>
      <c r="AO278" s="27">
        <v>2030</v>
      </c>
      <c r="AP278" s="27"/>
      <c r="AQ278" s="27"/>
      <c r="AR278" s="27"/>
      <c r="AS278" s="27"/>
      <c r="AT278" s="27">
        <v>2035</v>
      </c>
      <c r="AU278" s="27"/>
      <c r="AV278" s="27"/>
      <c r="AW278" s="27"/>
      <c r="AX278" s="27"/>
      <c r="AY278" s="27">
        <v>2040</v>
      </c>
      <c r="AZ278" s="27"/>
      <c r="BA278" s="27"/>
      <c r="BB278" s="27"/>
      <c r="BC278" s="27"/>
      <c r="BD278" s="27">
        <v>2045</v>
      </c>
      <c r="BE278" s="27"/>
      <c r="BF278" s="27"/>
      <c r="BG278" s="27"/>
      <c r="BH278" s="27"/>
      <c r="BI278" s="27">
        <v>2050</v>
      </c>
      <c r="BJ278" s="27"/>
      <c r="BK278" s="27"/>
      <c r="BL278" s="27"/>
      <c r="BM278" s="28"/>
    </row>
    <row r="279" spans="1:65" x14ac:dyDescent="0.2">
      <c r="A279" s="31"/>
      <c r="B279" s="32" t="str">
        <f>'[1]EV proj_ally shoring'!AO343</f>
        <v>BT1</v>
      </c>
      <c r="C279" s="1">
        <f>'[1]EV proj_ally shoring'!AP343</f>
        <v>0.2</v>
      </c>
      <c r="D279" s="1">
        <f>'[1]EV proj_ally shoring'!AQ343</f>
        <v>0.4</v>
      </c>
      <c r="E279" s="1">
        <f>'[1]EV proj_ally shoring'!AR343</f>
        <v>0.6</v>
      </c>
      <c r="F279" s="1">
        <f>'[1]EV proj_ally shoring'!AS343</f>
        <v>0.8</v>
      </c>
      <c r="G279" s="1">
        <f>'[1]EV proj_ally shoring'!AT343</f>
        <v>1</v>
      </c>
      <c r="H279" s="1">
        <f>'[1]EV proj_ally shoring'!AU343</f>
        <v>0.2</v>
      </c>
      <c r="I279" s="1">
        <f>'[1]EV proj_ally shoring'!AV343</f>
        <v>0.4</v>
      </c>
      <c r="J279" s="1">
        <f>'[1]EV proj_ally shoring'!AW343</f>
        <v>0.6</v>
      </c>
      <c r="K279" s="1">
        <f>'[1]EV proj_ally shoring'!AX343</f>
        <v>0.8</v>
      </c>
      <c r="L279" s="1">
        <f>'[1]EV proj_ally shoring'!AY343</f>
        <v>1</v>
      </c>
      <c r="M279" s="1">
        <f>'[1]EV proj_ally shoring'!AZ343</f>
        <v>0.2</v>
      </c>
      <c r="N279" s="1">
        <f>'[1]EV proj_ally shoring'!BA343</f>
        <v>0.4</v>
      </c>
      <c r="O279" s="1">
        <f>'[1]EV proj_ally shoring'!BB343</f>
        <v>0.6</v>
      </c>
      <c r="P279" s="1">
        <f>'[1]EV proj_ally shoring'!BC343</f>
        <v>0.8</v>
      </c>
      <c r="Q279" s="1">
        <f>'[1]EV proj_ally shoring'!BD343</f>
        <v>1</v>
      </c>
      <c r="R279" s="1">
        <f>'[1]EV proj_ally shoring'!BE343</f>
        <v>0.2</v>
      </c>
      <c r="S279" s="1">
        <f>'[1]EV proj_ally shoring'!BF343</f>
        <v>0.4</v>
      </c>
      <c r="T279" s="1">
        <f>'[1]EV proj_ally shoring'!BG343</f>
        <v>0.6</v>
      </c>
      <c r="U279" s="1">
        <f>'[1]EV proj_ally shoring'!BH343</f>
        <v>0.8</v>
      </c>
      <c r="V279" s="1">
        <f>'[1]EV proj_ally shoring'!BI343</f>
        <v>1</v>
      </c>
      <c r="W279" s="1">
        <f>'[1]EV proj_ally shoring'!BJ343</f>
        <v>0.2</v>
      </c>
      <c r="X279" s="1">
        <f>'[1]EV proj_ally shoring'!BK343</f>
        <v>0.4</v>
      </c>
      <c r="Y279" s="1">
        <f>'[1]EV proj_ally shoring'!BL343</f>
        <v>0.6</v>
      </c>
      <c r="Z279" s="1">
        <f>'[1]EV proj_ally shoring'!BM343</f>
        <v>0.8</v>
      </c>
      <c r="AA279" s="1">
        <f>'[1]EV proj_ally shoring'!BN343</f>
        <v>1</v>
      </c>
      <c r="AB279" s="1">
        <f>'[1]EV proj_ally shoring'!BO343</f>
        <v>0.2</v>
      </c>
      <c r="AC279" s="1">
        <f>'[1]EV proj_ally shoring'!BP343</f>
        <v>0.4</v>
      </c>
      <c r="AD279" s="1">
        <f>'[1]EV proj_ally shoring'!BQ343</f>
        <v>0.6</v>
      </c>
      <c r="AE279" s="1">
        <f>'[1]EV proj_ally shoring'!BR343</f>
        <v>0.8</v>
      </c>
      <c r="AF279" s="33">
        <f>'[1]EV proj_ally shoring'!BS343</f>
        <v>1</v>
      </c>
      <c r="AG279" s="1"/>
      <c r="AH279" s="34"/>
      <c r="AI279" s="1" t="str">
        <f>'[1]EV proj_reshoring'!AO343</f>
        <v>BT1</v>
      </c>
      <c r="AJ279" s="35">
        <f>'[1]EV proj_reshoring'!AP343</f>
        <v>0.2</v>
      </c>
      <c r="AK279" s="35">
        <f>'[1]EV proj_reshoring'!AQ343</f>
        <v>0.4</v>
      </c>
      <c r="AL279" s="35">
        <f>'[1]EV proj_reshoring'!AR343</f>
        <v>0.6</v>
      </c>
      <c r="AM279" s="35">
        <f>'[1]EV proj_reshoring'!AS343</f>
        <v>0.8</v>
      </c>
      <c r="AN279" s="35">
        <f>'[1]EV proj_reshoring'!AT343</f>
        <v>1</v>
      </c>
      <c r="AO279" s="35">
        <f>'[1]EV proj_reshoring'!AU343</f>
        <v>0.2</v>
      </c>
      <c r="AP279" s="35">
        <f>'[1]EV proj_reshoring'!AV343</f>
        <v>0.4</v>
      </c>
      <c r="AQ279" s="35">
        <f>'[1]EV proj_reshoring'!AW343</f>
        <v>0.6</v>
      </c>
      <c r="AR279" s="35">
        <f>'[1]EV proj_reshoring'!AX343</f>
        <v>0.8</v>
      </c>
      <c r="AS279" s="35">
        <f>'[1]EV proj_reshoring'!AY343</f>
        <v>1</v>
      </c>
      <c r="AT279" s="35">
        <f>'[1]EV proj_reshoring'!AZ343</f>
        <v>0.2</v>
      </c>
      <c r="AU279" s="35">
        <f>'[1]EV proj_reshoring'!BA343</f>
        <v>0.4</v>
      </c>
      <c r="AV279" s="35">
        <f>'[1]EV proj_reshoring'!BB343</f>
        <v>0.6</v>
      </c>
      <c r="AW279" s="35">
        <f>'[1]EV proj_reshoring'!BC343</f>
        <v>0.8</v>
      </c>
      <c r="AX279" s="35">
        <f>'[1]EV proj_reshoring'!BD343</f>
        <v>1</v>
      </c>
      <c r="AY279" s="35">
        <f>'[1]EV proj_reshoring'!BE343</f>
        <v>0.2</v>
      </c>
      <c r="AZ279" s="35">
        <f>'[1]EV proj_reshoring'!BF343</f>
        <v>0.4</v>
      </c>
      <c r="BA279" s="35">
        <f>'[1]EV proj_reshoring'!BG343</f>
        <v>0.6</v>
      </c>
      <c r="BB279" s="35">
        <f>'[1]EV proj_reshoring'!BH343</f>
        <v>0.8</v>
      </c>
      <c r="BC279" s="35">
        <f>'[1]EV proj_reshoring'!BI343</f>
        <v>1</v>
      </c>
      <c r="BD279" s="35">
        <f>'[1]EV proj_reshoring'!BJ343</f>
        <v>0.2</v>
      </c>
      <c r="BE279" s="35">
        <f>'[1]EV proj_reshoring'!BK343</f>
        <v>0.4</v>
      </c>
      <c r="BF279" s="35">
        <f>'[1]EV proj_reshoring'!BL343</f>
        <v>0.6</v>
      </c>
      <c r="BG279" s="35">
        <f>'[1]EV proj_reshoring'!BM343</f>
        <v>0.8</v>
      </c>
      <c r="BH279" s="35">
        <f>'[1]EV proj_reshoring'!BN343</f>
        <v>1</v>
      </c>
      <c r="BI279" s="35">
        <f>'[1]EV proj_reshoring'!BO343</f>
        <v>0.2</v>
      </c>
      <c r="BJ279" s="35">
        <f>'[1]EV proj_reshoring'!BP343</f>
        <v>0.4</v>
      </c>
      <c r="BK279" s="35">
        <f>'[1]EV proj_reshoring'!BQ343</f>
        <v>0.6</v>
      </c>
      <c r="BL279" s="35">
        <f>'[1]EV proj_reshoring'!BR343</f>
        <v>0.8</v>
      </c>
      <c r="BM279" s="36">
        <f>'[1]EV proj_reshoring'!BS343</f>
        <v>1</v>
      </c>
    </row>
    <row r="280" spans="1:65" x14ac:dyDescent="0.2">
      <c r="A280" s="31"/>
      <c r="B280" s="32" t="str">
        <f>'[1]EV proj_ally shoring'!AO344</f>
        <v>NMC622 (100)</v>
      </c>
      <c r="C280" s="1">
        <f>'[1]EV proj_ally shoring'!AP344</f>
        <v>163.69115227869486</v>
      </c>
      <c r="D280" s="1">
        <f>'[1]EV proj_ally shoring'!AQ344</f>
        <v>159.44002632976094</v>
      </c>
      <c r="E280" s="1">
        <f>'[1]EV proj_ally shoring'!AR344</f>
        <v>154.99837707473262</v>
      </c>
      <c r="F280" s="1">
        <f>'[1]EV proj_ally shoring'!AS344</f>
        <v>150.36620451360966</v>
      </c>
      <c r="G280" s="1">
        <f>'[1]EV proj_ally shoring'!AT344</f>
        <v>145.54350864639213</v>
      </c>
      <c r="H280" s="1">
        <f>'[1]EV proj_ally shoring'!AU344</f>
        <v>0</v>
      </c>
      <c r="I280" s="1">
        <f>'[1]EV proj_ally shoring'!AV344</f>
        <v>0</v>
      </c>
      <c r="J280" s="1">
        <f>'[1]EV proj_ally shoring'!AW344</f>
        <v>0</v>
      </c>
      <c r="K280" s="1">
        <f>'[1]EV proj_ally shoring'!AX344</f>
        <v>0</v>
      </c>
      <c r="L280" s="1">
        <f>'[1]EV proj_ally shoring'!AY344</f>
        <v>0</v>
      </c>
      <c r="M280" s="1">
        <f>'[1]EV proj_ally shoring'!AZ344</f>
        <v>0</v>
      </c>
      <c r="N280" s="1">
        <f>'[1]EV proj_ally shoring'!BA344</f>
        <v>0</v>
      </c>
      <c r="O280" s="1">
        <f>'[1]EV proj_ally shoring'!BB344</f>
        <v>0</v>
      </c>
      <c r="P280" s="1">
        <f>'[1]EV proj_ally shoring'!BC344</f>
        <v>0</v>
      </c>
      <c r="Q280" s="1">
        <f>'[1]EV proj_ally shoring'!BD344</f>
        <v>0</v>
      </c>
      <c r="R280" s="1">
        <f>'[1]EV proj_ally shoring'!BE344</f>
        <v>0</v>
      </c>
      <c r="S280" s="1">
        <f>'[1]EV proj_ally shoring'!BF344</f>
        <v>0</v>
      </c>
      <c r="T280" s="1">
        <f>'[1]EV proj_ally shoring'!BG344</f>
        <v>0</v>
      </c>
      <c r="U280" s="1">
        <f>'[1]EV proj_ally shoring'!BH344</f>
        <v>0</v>
      </c>
      <c r="V280" s="1">
        <f>'[1]EV proj_ally shoring'!BI344</f>
        <v>0</v>
      </c>
      <c r="W280" s="1">
        <f>'[1]EV proj_ally shoring'!BJ344</f>
        <v>0</v>
      </c>
      <c r="X280" s="1">
        <f>'[1]EV proj_ally shoring'!BK344</f>
        <v>0</v>
      </c>
      <c r="Y280" s="1">
        <f>'[1]EV proj_ally shoring'!BL344</f>
        <v>0</v>
      </c>
      <c r="Z280" s="1">
        <f>'[1]EV proj_ally shoring'!BM344</f>
        <v>0</v>
      </c>
      <c r="AA280" s="1">
        <f>'[1]EV proj_ally shoring'!BN344</f>
        <v>0</v>
      </c>
      <c r="AB280" s="1">
        <f>'[1]EV proj_ally shoring'!BO344</f>
        <v>0</v>
      </c>
      <c r="AC280" s="1">
        <f>'[1]EV proj_ally shoring'!BP344</f>
        <v>0</v>
      </c>
      <c r="AD280" s="1">
        <f>'[1]EV proj_ally shoring'!BQ344</f>
        <v>0</v>
      </c>
      <c r="AE280" s="1">
        <f>'[1]EV proj_ally shoring'!BR344</f>
        <v>0</v>
      </c>
      <c r="AF280" s="33">
        <f>'[1]EV proj_ally shoring'!BS344</f>
        <v>0</v>
      </c>
      <c r="AG280" s="1"/>
      <c r="AH280" s="34"/>
      <c r="AI280" s="1" t="str">
        <f>'[1]EV proj_reshoring'!AO344</f>
        <v>NMC622 (100)</v>
      </c>
      <c r="AJ280" s="1">
        <f>'[1]EV proj_reshoring'!AP344</f>
        <v>164.6894101182757</v>
      </c>
      <c r="AK280" s="1">
        <f>'[1]EV proj_reshoring'!AQ344</f>
        <v>157.59791021350702</v>
      </c>
      <c r="AL280" s="1">
        <f>'[1]EV proj_reshoring'!AR344</f>
        <v>155.73736943972432</v>
      </c>
      <c r="AM280" s="1">
        <f>'[1]EV proj_reshoring'!AS344</f>
        <v>146.95931541159524</v>
      </c>
      <c r="AN280" s="1">
        <f>'[1]EV proj_reshoring'!AT344</f>
        <v>135.31323892423055</v>
      </c>
      <c r="AO280" s="1">
        <f>'[1]EV proj_reshoring'!AU344</f>
        <v>0</v>
      </c>
      <c r="AP280" s="1">
        <f>'[1]EV proj_reshoring'!AV344</f>
        <v>0</v>
      </c>
      <c r="AQ280" s="1">
        <f>'[1]EV proj_reshoring'!AW344</f>
        <v>0</v>
      </c>
      <c r="AR280" s="1">
        <f>'[1]EV proj_reshoring'!AX344</f>
        <v>0</v>
      </c>
      <c r="AS280" s="1">
        <f>'[1]EV proj_reshoring'!AY344</f>
        <v>0</v>
      </c>
      <c r="AT280" s="1">
        <f>'[1]EV proj_reshoring'!AZ344</f>
        <v>0</v>
      </c>
      <c r="AU280" s="1">
        <f>'[1]EV proj_reshoring'!BA344</f>
        <v>0</v>
      </c>
      <c r="AV280" s="1">
        <f>'[1]EV proj_reshoring'!BB344</f>
        <v>0</v>
      </c>
      <c r="AW280" s="1">
        <f>'[1]EV proj_reshoring'!BC344</f>
        <v>0</v>
      </c>
      <c r="AX280" s="1">
        <f>'[1]EV proj_reshoring'!BD344</f>
        <v>0</v>
      </c>
      <c r="AY280" s="1">
        <f>'[1]EV proj_reshoring'!BE344</f>
        <v>0</v>
      </c>
      <c r="AZ280" s="1">
        <f>'[1]EV proj_reshoring'!BF344</f>
        <v>0</v>
      </c>
      <c r="BA280" s="1">
        <f>'[1]EV proj_reshoring'!BG344</f>
        <v>0</v>
      </c>
      <c r="BB280" s="1">
        <f>'[1]EV proj_reshoring'!BH344</f>
        <v>0</v>
      </c>
      <c r="BC280" s="1">
        <f>'[1]EV proj_reshoring'!BI344</f>
        <v>0</v>
      </c>
      <c r="BD280" s="1">
        <f>'[1]EV proj_reshoring'!BJ344</f>
        <v>0</v>
      </c>
      <c r="BE280" s="1">
        <f>'[1]EV proj_reshoring'!BK344</f>
        <v>0</v>
      </c>
      <c r="BF280" s="1">
        <f>'[1]EV proj_reshoring'!BL344</f>
        <v>0</v>
      </c>
      <c r="BG280" s="1">
        <f>'[1]EV proj_reshoring'!BM344</f>
        <v>0</v>
      </c>
      <c r="BH280" s="1">
        <f>'[1]EV proj_reshoring'!BN344</f>
        <v>0</v>
      </c>
      <c r="BI280" s="1">
        <f>'[1]EV proj_reshoring'!BO344</f>
        <v>0</v>
      </c>
      <c r="BJ280" s="1">
        <f>'[1]EV proj_reshoring'!BP344</f>
        <v>0</v>
      </c>
      <c r="BK280" s="1">
        <f>'[1]EV proj_reshoring'!BQ344</f>
        <v>0</v>
      </c>
      <c r="BL280" s="1">
        <f>'[1]EV proj_reshoring'!BR344</f>
        <v>0</v>
      </c>
      <c r="BM280" s="33">
        <f>'[1]EV proj_reshoring'!BS344</f>
        <v>0</v>
      </c>
    </row>
    <row r="281" spans="1:65" x14ac:dyDescent="0.2">
      <c r="A281" s="31"/>
      <c r="B281" s="32" t="str">
        <f>'[1]EV proj_ally shoring'!AO345</f>
        <v>NMC811 (100)</v>
      </c>
      <c r="C281" s="1">
        <f>'[1]EV proj_ally shoring'!AP345</f>
        <v>154.27122244406527</v>
      </c>
      <c r="D281" s="1">
        <f>'[1]EV proj_ally shoring'!AQ345</f>
        <v>149.96451754585266</v>
      </c>
      <c r="E281" s="1">
        <f>'[1]EV proj_ally shoring'!AR345</f>
        <v>145.50675320069485</v>
      </c>
      <c r="F281" s="1">
        <f>'[1]EV proj_ally shoring'!AS345</f>
        <v>140.89792940859161</v>
      </c>
      <c r="G281" s="1">
        <f>'[1]EV proj_ally shoring'!AT345</f>
        <v>136.13804616954303</v>
      </c>
      <c r="H281" s="1">
        <f>'[1]EV proj_ally shoring'!AU345</f>
        <v>784.309280259552</v>
      </c>
      <c r="I281" s="1">
        <f>'[1]EV proj_ally shoring'!AV345</f>
        <v>763.18187296712085</v>
      </c>
      <c r="J281" s="1">
        <f>'[1]EV proj_ally shoring'!AW345</f>
        <v>741.27358011457034</v>
      </c>
      <c r="K281" s="1">
        <f>'[1]EV proj_ally shoring'!AX345</f>
        <v>718.5844017019009</v>
      </c>
      <c r="L281" s="1">
        <f>'[1]EV proj_ally shoring'!AY345</f>
        <v>695.11433772911312</v>
      </c>
      <c r="M281" s="1">
        <f>'[1]EV proj_ally shoring'!AZ345</f>
        <v>1073.6234274145281</v>
      </c>
      <c r="N281" s="1">
        <f>'[1]EV proj_ally shoring'!BA345</f>
        <v>1044.6502082547252</v>
      </c>
      <c r="O281" s="1">
        <f>'[1]EV proj_ally shoring'!BB345</f>
        <v>1014.6018041741631</v>
      </c>
      <c r="P281" s="1">
        <f>'[1]EV proj_ally shoring'!BC345</f>
        <v>983.47821517284274</v>
      </c>
      <c r="Q281" s="1">
        <f>'[1]EV proj_ally shoring'!BD345</f>
        <v>951.27944125076385</v>
      </c>
      <c r="R281" s="1">
        <f>'[1]EV proj_ally shoring'!BE345</f>
        <v>1245.6094314774223</v>
      </c>
      <c r="S281" s="1">
        <f>'[1]EV proj_ally shoring'!BF345</f>
        <v>1211.5797161656044</v>
      </c>
      <c r="T281" s="1">
        <f>'[1]EV proj_ally shoring'!BG345</f>
        <v>1176.2949510962676</v>
      </c>
      <c r="U281" s="1">
        <f>'[1]EV proj_ally shoring'!BH345</f>
        <v>1139.7551362694119</v>
      </c>
      <c r="V281" s="1">
        <f>'[1]EV proj_ally shoring'!BI345</f>
        <v>1101.960271685037</v>
      </c>
      <c r="W281" s="1">
        <f>'[1]EV proj_ally shoring'!BJ345</f>
        <v>1343.4592167355065</v>
      </c>
      <c r="X281" s="1">
        <f>'[1]EV proj_ally shoring'!BK345</f>
        <v>1304.5137710449953</v>
      </c>
      <c r="Y281" s="1">
        <f>'[1]EV proj_ally shoring'!BL345</f>
        <v>1264.2058729691612</v>
      </c>
      <c r="Z281" s="1">
        <f>'[1]EV proj_ally shoring'!BM345</f>
        <v>1222.535522508005</v>
      </c>
      <c r="AA281" s="1">
        <f>'[1]EV proj_ally shoring'!BN345</f>
        <v>1179.5027196615263</v>
      </c>
      <c r="AB281" s="1">
        <f>'[1]EV proj_ally shoring'!BO345</f>
        <v>1399.8423551185638</v>
      </c>
      <c r="AC281" s="1">
        <f>'[1]EV proj_ally shoring'!BP345</f>
        <v>1357.5963278269517</v>
      </c>
      <c r="AD281" s="1">
        <f>'[1]EV proj_ally shoring'!BQ345</f>
        <v>1313.9239035945545</v>
      </c>
      <c r="AE281" s="1">
        <f>'[1]EV proj_ally shoring'!BR345</f>
        <v>1268.8250824213744</v>
      </c>
      <c r="AF281" s="33">
        <f>'[1]EV proj_ally shoring'!BS345</f>
        <v>1222.29986430741</v>
      </c>
      <c r="AG281" s="1"/>
      <c r="AH281" s="34"/>
      <c r="AI281" s="1" t="str">
        <f>'[1]EV proj_reshoring'!AO345</f>
        <v>NMC811 (100)</v>
      </c>
      <c r="AJ281" s="1">
        <f>'[1]EV proj_reshoring'!AP345</f>
        <v>155.39041800009463</v>
      </c>
      <c r="AK281" s="1">
        <f>'[1]EV proj_reshoring'!AQ345</f>
        <v>149.48042124023996</v>
      </c>
      <c r="AL281" s="1">
        <f>'[1]EV proj_reshoring'!AR345</f>
        <v>148.49284664362347</v>
      </c>
      <c r="AM281" s="1">
        <f>'[1]EV proj_reshoring'!AS345</f>
        <v>141.10049522240269</v>
      </c>
      <c r="AN281" s="1">
        <f>'[1]EV proj_reshoring'!AT345</f>
        <v>131.07909997252492</v>
      </c>
      <c r="AO281" s="1">
        <f>'[1]EV proj_reshoring'!AU345</f>
        <v>792.32784336319276</v>
      </c>
      <c r="AP281" s="1">
        <f>'[1]EV proj_reshoring'!AV345</f>
        <v>783.4722375913218</v>
      </c>
      <c r="AQ281" s="1">
        <f>'[1]EV proj_reshoring'!AW345</f>
        <v>761.01956802295308</v>
      </c>
      <c r="AR281" s="1">
        <f>'[1]EV proj_reshoring'!AX345</f>
        <v>724.96983465809024</v>
      </c>
      <c r="AS281" s="1">
        <f>'[1]EV proj_reshoring'!AY345</f>
        <v>675.32303749673156</v>
      </c>
      <c r="AT281" s="1">
        <f>'[1]EV proj_reshoring'!AZ345</f>
        <v>1084.7610570619277</v>
      </c>
      <c r="AU281" s="1">
        <f>'[1]EV proj_reshoring'!BA345</f>
        <v>1073.2338426134581</v>
      </c>
      <c r="AV281" s="1">
        <f>'[1]EV proj_reshoring'!BB345</f>
        <v>1042.9812393409859</v>
      </c>
      <c r="AW281" s="1">
        <f>'[1]EV proj_reshoring'!BC345</f>
        <v>994.00324724451059</v>
      </c>
      <c r="AX281" s="1">
        <f>'[1]EV proj_reshoring'!BD345</f>
        <v>926.299866324032</v>
      </c>
      <c r="AY281" s="1">
        <f>'[1]EV proj_reshoring'!BE345</f>
        <v>1258.2821308331695</v>
      </c>
      <c r="AZ281" s="1">
        <f>'[1]EV proj_reshoring'!BF345</f>
        <v>1245.5190196895869</v>
      </c>
      <c r="BA281" s="1">
        <f>'[1]EV proj_reshoring'!BG345</f>
        <v>1210.8931355684545</v>
      </c>
      <c r="BB281" s="1">
        <f>'[1]EV proj_reshoring'!BH345</f>
        <v>1154.4044784697739</v>
      </c>
      <c r="BC281" s="1">
        <f>'[1]EV proj_reshoring'!BI345</f>
        <v>1076.0530483935449</v>
      </c>
      <c r="BD281" s="1">
        <f>'[1]EV proj_reshoring'!BJ345</f>
        <v>1354.239979088122</v>
      </c>
      <c r="BE281" s="1">
        <f>'[1]EV proj_reshoring'!BK345</f>
        <v>1342.0835308611527</v>
      </c>
      <c r="BF281" s="1">
        <f>'[1]EV proj_reshoring'!BL345</f>
        <v>1306.1881527050637</v>
      </c>
      <c r="BG281" s="1">
        <f>'[1]EV proj_reshoring'!BM345</f>
        <v>1246.5538446198566</v>
      </c>
      <c r="BH281" s="1">
        <f>'[1]EV proj_reshoring'!BN345</f>
        <v>1163.180606605531</v>
      </c>
      <c r="BI281" s="1">
        <f>'[1]EV proj_reshoring'!BO345</f>
        <v>1409.143015806646</v>
      </c>
      <c r="BJ281" s="1">
        <f>'[1]EV proj_reshoring'!BP345</f>
        <v>1397.754277708216</v>
      </c>
      <c r="BK281" s="1">
        <f>'[1]EV proj_reshoring'!BQ345</f>
        <v>1361.5088065521559</v>
      </c>
      <c r="BL281" s="1">
        <f>'[1]EV proj_reshoring'!BR345</f>
        <v>1300.4066023384646</v>
      </c>
      <c r="BM281" s="33">
        <f>'[1]EV proj_reshoring'!BS345</f>
        <v>1214.4476650671427</v>
      </c>
    </row>
    <row r="282" spans="1:65" x14ac:dyDescent="0.2">
      <c r="A282" s="31"/>
      <c r="B282" s="32" t="str">
        <f>'[1]EV proj_ally shoring'!AO346</f>
        <v>NCA (I) (100)</v>
      </c>
      <c r="C282" s="1">
        <f>'[1]EV proj_ally shoring'!AP346</f>
        <v>1619.9469003716927</v>
      </c>
      <c r="D282" s="1">
        <f>'[1]EV proj_ally shoring'!AQ346</f>
        <v>1573.52059229781</v>
      </c>
      <c r="E282" s="1">
        <f>'[1]EV proj_ally shoring'!AR346</f>
        <v>1525.4037130573372</v>
      </c>
      <c r="F282" s="1">
        <f>'[1]EV proj_ally shoring'!AS346</f>
        <v>1475.596262650273</v>
      </c>
      <c r="G282" s="1">
        <f>'[1]EV proj_ally shoring'!AT346</f>
        <v>1424.0982410766208</v>
      </c>
      <c r="H282" s="1">
        <f>'[1]EV proj_ally shoring'!AU346</f>
        <v>4984.1742818443081</v>
      </c>
      <c r="I282" s="1">
        <f>'[1]EV proj_ally shoring'!AV346</f>
        <v>4846.1516305839668</v>
      </c>
      <c r="J282" s="1">
        <f>'[1]EV proj_ally shoring'!AW346</f>
        <v>4702.8417628284324</v>
      </c>
      <c r="K282" s="1">
        <f>'[1]EV proj_ally shoring'!AX346</f>
        <v>4554.2446785777001</v>
      </c>
      <c r="L282" s="1">
        <f>'[1]EV proj_ally shoring'!AY346</f>
        <v>4400.3603778317693</v>
      </c>
      <c r="M282" s="1">
        <f>'[1]EV proj_ally shoring'!AZ346</f>
        <v>8042.8003221061235</v>
      </c>
      <c r="N282" s="1">
        <f>'[1]EV proj_ally shoring'!BA346</f>
        <v>7819.6743128009348</v>
      </c>
      <c r="O282" s="1">
        <f>'[1]EV proj_ally shoring'!BB346</f>
        <v>7587.9678822134128</v>
      </c>
      <c r="P282" s="1">
        <f>'[1]EV proj_ally shoring'!BC346</f>
        <v>7347.6810303435605</v>
      </c>
      <c r="Q282" s="1">
        <f>'[1]EV proj_ally shoring'!BD346</f>
        <v>7098.8137571913712</v>
      </c>
      <c r="R282" s="1">
        <f>'[1]EV proj_ally shoring'!BE346</f>
        <v>10410.750260905646</v>
      </c>
      <c r="S282" s="1">
        <f>'[1]EV proj_ally shoring'!BF346</f>
        <v>10118.536782872019</v>
      </c>
      <c r="T282" s="1">
        <f>'[1]EV proj_ally shoring'!BG346</f>
        <v>9815.1503919114239</v>
      </c>
      <c r="U282" s="1">
        <f>'[1]EV proj_ally shoring'!BH346</f>
        <v>9500.5910880238553</v>
      </c>
      <c r="V282" s="1">
        <f>'[1]EV proj_ally shoring'!BI346</f>
        <v>9174.8588712093042</v>
      </c>
      <c r="W282" s="1">
        <f>'[1]EV proj_ally shoring'!BJ346</f>
        <v>12146.565761903757</v>
      </c>
      <c r="X282" s="1">
        <f>'[1]EV proj_ally shoring'!BK346</f>
        <v>11785.631990029986</v>
      </c>
      <c r="Y282" s="1">
        <f>'[1]EV proj_ally shoring'!BL346</f>
        <v>11411.580024065022</v>
      </c>
      <c r="Z282" s="1">
        <f>'[1]EV proj_ally shoring'!BM346</f>
        <v>11024.409864008885</v>
      </c>
      <c r="AA282" s="1">
        <f>'[1]EV proj_ally shoring'!BN346</f>
        <v>10624.121509861547</v>
      </c>
      <c r="AB282" s="1">
        <f>'[1]EV proj_ally shoring'!BO346</f>
        <v>13189.022673112851</v>
      </c>
      <c r="AC282" s="1">
        <f>'[1]EV proj_ally shoring'!BP346</f>
        <v>12781.669434949634</v>
      </c>
      <c r="AD282" s="1">
        <f>'[1]EV proj_ally shoring'!BQ346</f>
        <v>12360.006124633632</v>
      </c>
      <c r="AE282" s="1">
        <f>'[1]EV proj_ally shoring'!BR346</f>
        <v>11924.032742164862</v>
      </c>
      <c r="AF282" s="33">
        <f>'[1]EV proj_ally shoring'!BS346</f>
        <v>11473.749287543318</v>
      </c>
      <c r="AG282" s="1"/>
      <c r="AH282" s="34"/>
      <c r="AI282" s="1" t="str">
        <f>'[1]EV proj_reshoring'!AO346</f>
        <v>NCA (I) (100)</v>
      </c>
      <c r="AJ282" s="1">
        <f>'[1]EV proj_reshoring'!AP346</f>
        <v>1624.0563541933984</v>
      </c>
      <c r="AK282" s="1">
        <f>'[1]EV proj_reshoring'!AQ346</f>
        <v>1566.4139260585237</v>
      </c>
      <c r="AL282" s="1">
        <f>'[1]EV proj_reshoring'!AR346</f>
        <v>1559.244245722675</v>
      </c>
      <c r="AM282" s="1">
        <f>'[1]EV proj_reshoring'!AS346</f>
        <v>1486.8300418441993</v>
      </c>
      <c r="AN282" s="1">
        <f>'[1]EV proj_reshoring'!AT346</f>
        <v>1387.7437382036471</v>
      </c>
      <c r="AO282" s="1">
        <f>'[1]EV proj_reshoring'!AU346</f>
        <v>5011.5238230280656</v>
      </c>
      <c r="AP282" s="1">
        <f>'[1]EV proj_reshoring'!AV346</f>
        <v>4965.5186109372089</v>
      </c>
      <c r="AQ282" s="1">
        <f>'[1]EV proj_reshoring'!AW346</f>
        <v>4836.0572817601587</v>
      </c>
      <c r="AR282" s="1">
        <f>'[1]EV proj_reshoring'!AX346</f>
        <v>4623.1398354969251</v>
      </c>
      <c r="AS282" s="1">
        <f>'[1]EV proj_reshoring'!AY346</f>
        <v>4326.7662721475017</v>
      </c>
      <c r="AT282" s="1">
        <f>'[1]EV proj_reshoring'!AZ346</f>
        <v>8088.0623362543993</v>
      </c>
      <c r="AU282" s="1">
        <f>'[1]EV proj_reshoring'!BA346</f>
        <v>8018.3186478485195</v>
      </c>
      <c r="AV282" s="1">
        <f>'[1]EV proj_reshoring'!BB346</f>
        <v>7813.1092358529677</v>
      </c>
      <c r="AW282" s="1">
        <f>'[1]EV proj_reshoring'!BC346</f>
        <v>7472.4341002677356</v>
      </c>
      <c r="AX282" s="1">
        <f>'[1]EV proj_reshoring'!BD346</f>
        <v>6996.2932410928233</v>
      </c>
      <c r="AY282" s="1">
        <f>'[1]EV proj_reshoring'!BE346</f>
        <v>10467.133764281996</v>
      </c>
      <c r="AZ282" s="1">
        <f>'[1]EV proj_reshoring'!BF346</f>
        <v>10382.002190875943</v>
      </c>
      <c r="BA282" s="1">
        <f>'[1]EV proj_reshoring'!BG346</f>
        <v>10120.43607268467</v>
      </c>
      <c r="BB282" s="1">
        <f>'[1]EV proj_reshoring'!BH346</f>
        <v>9682.4354097081596</v>
      </c>
      <c r="BC282" s="1">
        <f>'[1]EV proj_reshoring'!BI346</f>
        <v>9068.0002019464209</v>
      </c>
      <c r="BD282" s="1">
        <f>'[1]EV proj_reshoring'!BJ346</f>
        <v>12186.358571617653</v>
      </c>
      <c r="BE282" s="1">
        <f>'[1]EV proj_reshoring'!BK346</f>
        <v>12101.486099749794</v>
      </c>
      <c r="BF282" s="1">
        <f>'[1]EV proj_reshoring'!BL346</f>
        <v>11809.415159583577</v>
      </c>
      <c r="BG282" s="1">
        <f>'[1]EV proj_reshoring'!BM346</f>
        <v>11310.145751119015</v>
      </c>
      <c r="BH282" s="1">
        <f>'[1]EV proj_reshoring'!BN346</f>
        <v>10603.677874356117</v>
      </c>
      <c r="BI282" s="1">
        <f>'[1]EV proj_reshoring'!BO346</f>
        <v>13214.095686272254</v>
      </c>
      <c r="BJ282" s="1">
        <f>'[1]EV proj_reshoring'!BP346</f>
        <v>13133.881703449319</v>
      </c>
      <c r="BK282" s="1">
        <f>'[1]EV proj_reshoring'!BQ346</f>
        <v>12827.610696036325</v>
      </c>
      <c r="BL282" s="1">
        <f>'[1]EV proj_reshoring'!BR346</f>
        <v>12295.282664033277</v>
      </c>
      <c r="BM282" s="33">
        <f>'[1]EV proj_reshoring'!BS346</f>
        <v>11536.897607440174</v>
      </c>
    </row>
    <row r="283" spans="1:65" x14ac:dyDescent="0.2">
      <c r="A283" s="31"/>
      <c r="B283" s="32" t="str">
        <f>'[1]EV proj_ally shoring'!AO347</f>
        <v>LFP(II) (100)</v>
      </c>
      <c r="C283" s="1">
        <f>'[1]EV proj_ally shoring'!AP347</f>
        <v>0</v>
      </c>
      <c r="D283" s="1">
        <f>'[1]EV proj_ally shoring'!AQ347</f>
        <v>0</v>
      </c>
      <c r="E283" s="1">
        <f>'[1]EV proj_ally shoring'!AR347</f>
        <v>0</v>
      </c>
      <c r="F283" s="1">
        <f>'[1]EV proj_ally shoring'!AS347</f>
        <v>0</v>
      </c>
      <c r="G283" s="1">
        <f>'[1]EV proj_ally shoring'!AT347</f>
        <v>0</v>
      </c>
      <c r="H283" s="1">
        <f>'[1]EV proj_ally shoring'!AU347</f>
        <v>0</v>
      </c>
      <c r="I283" s="1">
        <f>'[1]EV proj_ally shoring'!AV347</f>
        <v>0</v>
      </c>
      <c r="J283" s="1">
        <f>'[1]EV proj_ally shoring'!AW347</f>
        <v>0</v>
      </c>
      <c r="K283" s="1">
        <f>'[1]EV proj_ally shoring'!AX347</f>
        <v>0</v>
      </c>
      <c r="L283" s="1">
        <f>'[1]EV proj_ally shoring'!AY347</f>
        <v>0</v>
      </c>
      <c r="M283" s="1">
        <f>'[1]EV proj_ally shoring'!AZ347</f>
        <v>0</v>
      </c>
      <c r="N283" s="1">
        <f>'[1]EV proj_ally shoring'!BA347</f>
        <v>0</v>
      </c>
      <c r="O283" s="1">
        <f>'[1]EV proj_ally shoring'!BB347</f>
        <v>0</v>
      </c>
      <c r="P283" s="1">
        <f>'[1]EV proj_ally shoring'!BC347</f>
        <v>0</v>
      </c>
      <c r="Q283" s="1">
        <f>'[1]EV proj_ally shoring'!BD347</f>
        <v>0</v>
      </c>
      <c r="R283" s="1">
        <f>'[1]EV proj_ally shoring'!BE347</f>
        <v>0</v>
      </c>
      <c r="S283" s="1">
        <f>'[1]EV proj_ally shoring'!BF347</f>
        <v>0</v>
      </c>
      <c r="T283" s="1">
        <f>'[1]EV proj_ally shoring'!BG347</f>
        <v>0</v>
      </c>
      <c r="U283" s="1">
        <f>'[1]EV proj_ally shoring'!BH347</f>
        <v>0</v>
      </c>
      <c r="V283" s="1">
        <f>'[1]EV proj_ally shoring'!BI347</f>
        <v>0</v>
      </c>
      <c r="W283" s="1">
        <f>'[1]EV proj_ally shoring'!BJ347</f>
        <v>0</v>
      </c>
      <c r="X283" s="1">
        <f>'[1]EV proj_ally shoring'!BK347</f>
        <v>0</v>
      </c>
      <c r="Y283" s="1">
        <f>'[1]EV proj_ally shoring'!BL347</f>
        <v>0</v>
      </c>
      <c r="Z283" s="1">
        <f>'[1]EV proj_ally shoring'!BM347</f>
        <v>0</v>
      </c>
      <c r="AA283" s="1">
        <f>'[1]EV proj_ally shoring'!BN347</f>
        <v>0</v>
      </c>
      <c r="AB283" s="1">
        <f>'[1]EV proj_ally shoring'!BO347</f>
        <v>0</v>
      </c>
      <c r="AC283" s="1">
        <f>'[1]EV proj_ally shoring'!BP347</f>
        <v>0</v>
      </c>
      <c r="AD283" s="1">
        <f>'[1]EV proj_ally shoring'!BQ347</f>
        <v>0</v>
      </c>
      <c r="AE283" s="1">
        <f>'[1]EV proj_ally shoring'!BR347</f>
        <v>0</v>
      </c>
      <c r="AF283" s="33">
        <f>'[1]EV proj_ally shoring'!BS347</f>
        <v>0</v>
      </c>
      <c r="AG283" s="1"/>
      <c r="AH283" s="34"/>
      <c r="AI283" s="1" t="str">
        <f>'[1]EV proj_reshoring'!AO347</f>
        <v>LFP(II) (100)</v>
      </c>
      <c r="AJ283" s="1">
        <f>'[1]EV proj_reshoring'!AP347</f>
        <v>0</v>
      </c>
      <c r="AK283" s="1">
        <f>'[1]EV proj_reshoring'!AQ347</f>
        <v>0</v>
      </c>
      <c r="AL283" s="1">
        <f>'[1]EV proj_reshoring'!AR347</f>
        <v>0</v>
      </c>
      <c r="AM283" s="1">
        <f>'[1]EV proj_reshoring'!AS347</f>
        <v>0</v>
      </c>
      <c r="AN283" s="1">
        <f>'[1]EV proj_reshoring'!AT347</f>
        <v>0</v>
      </c>
      <c r="AO283" s="1">
        <f>'[1]EV proj_reshoring'!AU347</f>
        <v>0</v>
      </c>
      <c r="AP283" s="1">
        <f>'[1]EV proj_reshoring'!AV347</f>
        <v>0</v>
      </c>
      <c r="AQ283" s="1">
        <f>'[1]EV proj_reshoring'!AW347</f>
        <v>0</v>
      </c>
      <c r="AR283" s="1">
        <f>'[1]EV proj_reshoring'!AX347</f>
        <v>0</v>
      </c>
      <c r="AS283" s="1">
        <f>'[1]EV proj_reshoring'!AY347</f>
        <v>0</v>
      </c>
      <c r="AT283" s="1">
        <f>'[1]EV proj_reshoring'!AZ347</f>
        <v>0</v>
      </c>
      <c r="AU283" s="1">
        <f>'[1]EV proj_reshoring'!BA347</f>
        <v>0</v>
      </c>
      <c r="AV283" s="1">
        <f>'[1]EV proj_reshoring'!BB347</f>
        <v>0</v>
      </c>
      <c r="AW283" s="1">
        <f>'[1]EV proj_reshoring'!BC347</f>
        <v>0</v>
      </c>
      <c r="AX283" s="1">
        <f>'[1]EV proj_reshoring'!BD347</f>
        <v>0</v>
      </c>
      <c r="AY283" s="1">
        <f>'[1]EV proj_reshoring'!BE347</f>
        <v>0</v>
      </c>
      <c r="AZ283" s="1">
        <f>'[1]EV proj_reshoring'!BF347</f>
        <v>0</v>
      </c>
      <c r="BA283" s="1">
        <f>'[1]EV proj_reshoring'!BG347</f>
        <v>0</v>
      </c>
      <c r="BB283" s="1">
        <f>'[1]EV proj_reshoring'!BH347</f>
        <v>0</v>
      </c>
      <c r="BC283" s="1">
        <f>'[1]EV proj_reshoring'!BI347</f>
        <v>0</v>
      </c>
      <c r="BD283" s="1">
        <f>'[1]EV proj_reshoring'!BJ347</f>
        <v>0</v>
      </c>
      <c r="BE283" s="1">
        <f>'[1]EV proj_reshoring'!BK347</f>
        <v>0</v>
      </c>
      <c r="BF283" s="1">
        <f>'[1]EV proj_reshoring'!BL347</f>
        <v>0</v>
      </c>
      <c r="BG283" s="1">
        <f>'[1]EV proj_reshoring'!BM347</f>
        <v>0</v>
      </c>
      <c r="BH283" s="1">
        <f>'[1]EV proj_reshoring'!BN347</f>
        <v>0</v>
      </c>
      <c r="BI283" s="1">
        <f>'[1]EV proj_reshoring'!BO347</f>
        <v>0</v>
      </c>
      <c r="BJ283" s="1">
        <f>'[1]EV proj_reshoring'!BP347</f>
        <v>0</v>
      </c>
      <c r="BK283" s="1">
        <f>'[1]EV proj_reshoring'!BQ347</f>
        <v>0</v>
      </c>
      <c r="BL283" s="1">
        <f>'[1]EV proj_reshoring'!BR347</f>
        <v>0</v>
      </c>
      <c r="BM283" s="33">
        <f>'[1]EV proj_reshoring'!BS347</f>
        <v>0</v>
      </c>
    </row>
    <row r="284" spans="1:65" x14ac:dyDescent="0.2">
      <c r="A284" s="31"/>
      <c r="B284" s="32" t="str">
        <f>'[1]EV proj_ally shoring'!AO348</f>
        <v>NMC955 (100)</v>
      </c>
      <c r="C284" s="1">
        <f>'[1]EV proj_ally shoring'!AP348</f>
        <v>0</v>
      </c>
      <c r="D284" s="1">
        <f>'[1]EV proj_ally shoring'!AQ348</f>
        <v>0</v>
      </c>
      <c r="E284" s="1">
        <f>'[1]EV proj_ally shoring'!AR348</f>
        <v>0</v>
      </c>
      <c r="F284" s="1">
        <f>'[1]EV proj_ally shoring'!AS348</f>
        <v>0</v>
      </c>
      <c r="G284" s="1">
        <f>'[1]EV proj_ally shoring'!AT348</f>
        <v>0</v>
      </c>
      <c r="H284" s="1">
        <f>'[1]EV proj_ally shoring'!AU348</f>
        <v>0</v>
      </c>
      <c r="I284" s="1">
        <f>'[1]EV proj_ally shoring'!AV348</f>
        <v>0</v>
      </c>
      <c r="J284" s="1">
        <f>'[1]EV proj_ally shoring'!AW348</f>
        <v>0</v>
      </c>
      <c r="K284" s="1">
        <f>'[1]EV proj_ally shoring'!AX348</f>
        <v>0</v>
      </c>
      <c r="L284" s="1">
        <f>'[1]EV proj_ally shoring'!AY348</f>
        <v>0</v>
      </c>
      <c r="M284" s="1">
        <f>'[1]EV proj_ally shoring'!AZ348</f>
        <v>0</v>
      </c>
      <c r="N284" s="1">
        <f>'[1]EV proj_ally shoring'!BA348</f>
        <v>0</v>
      </c>
      <c r="O284" s="1">
        <f>'[1]EV proj_ally shoring'!BB348</f>
        <v>0</v>
      </c>
      <c r="P284" s="1">
        <f>'[1]EV proj_ally shoring'!BC348</f>
        <v>0</v>
      </c>
      <c r="Q284" s="1">
        <f>'[1]EV proj_ally shoring'!BD348</f>
        <v>0</v>
      </c>
      <c r="R284" s="1">
        <f>'[1]EV proj_ally shoring'!BE348</f>
        <v>0</v>
      </c>
      <c r="S284" s="1">
        <f>'[1]EV proj_ally shoring'!BF348</f>
        <v>0</v>
      </c>
      <c r="T284" s="1">
        <f>'[1]EV proj_ally shoring'!BG348</f>
        <v>0</v>
      </c>
      <c r="U284" s="1">
        <f>'[1]EV proj_ally shoring'!BH348</f>
        <v>0</v>
      </c>
      <c r="V284" s="1">
        <f>'[1]EV proj_ally shoring'!BI348</f>
        <v>0</v>
      </c>
      <c r="W284" s="1">
        <f>'[1]EV proj_ally shoring'!BJ348</f>
        <v>0</v>
      </c>
      <c r="X284" s="1">
        <f>'[1]EV proj_ally shoring'!BK348</f>
        <v>0</v>
      </c>
      <c r="Y284" s="1">
        <f>'[1]EV proj_ally shoring'!BL348</f>
        <v>0</v>
      </c>
      <c r="Z284" s="1">
        <f>'[1]EV proj_ally shoring'!BM348</f>
        <v>0</v>
      </c>
      <c r="AA284" s="1">
        <f>'[1]EV proj_ally shoring'!BN348</f>
        <v>0</v>
      </c>
      <c r="AB284" s="1">
        <f>'[1]EV proj_ally shoring'!BO348</f>
        <v>0</v>
      </c>
      <c r="AC284" s="1">
        <f>'[1]EV proj_ally shoring'!BP348</f>
        <v>0</v>
      </c>
      <c r="AD284" s="1">
        <f>'[1]EV proj_ally shoring'!BQ348</f>
        <v>0</v>
      </c>
      <c r="AE284" s="1">
        <f>'[1]EV proj_ally shoring'!BR348</f>
        <v>0</v>
      </c>
      <c r="AF284" s="33">
        <f>'[1]EV proj_ally shoring'!BS348</f>
        <v>0</v>
      </c>
      <c r="AG284" s="1"/>
      <c r="AH284" s="34"/>
      <c r="AI284" s="1" t="str">
        <f>'[1]EV proj_reshoring'!AO348</f>
        <v>NMC955 (100)</v>
      </c>
      <c r="AJ284" s="1">
        <f>'[1]EV proj_reshoring'!AP348</f>
        <v>0</v>
      </c>
      <c r="AK284" s="1">
        <f>'[1]EV proj_reshoring'!AQ348</f>
        <v>0</v>
      </c>
      <c r="AL284" s="1">
        <f>'[1]EV proj_reshoring'!AR348</f>
        <v>0</v>
      </c>
      <c r="AM284" s="1">
        <f>'[1]EV proj_reshoring'!AS348</f>
        <v>0</v>
      </c>
      <c r="AN284" s="1">
        <f>'[1]EV proj_reshoring'!AT348</f>
        <v>0</v>
      </c>
      <c r="AO284" s="1">
        <f>'[1]EV proj_reshoring'!AU348</f>
        <v>0</v>
      </c>
      <c r="AP284" s="1">
        <f>'[1]EV proj_reshoring'!AV348</f>
        <v>0</v>
      </c>
      <c r="AQ284" s="1">
        <f>'[1]EV proj_reshoring'!AW348</f>
        <v>0</v>
      </c>
      <c r="AR284" s="1">
        <f>'[1]EV proj_reshoring'!AX348</f>
        <v>0</v>
      </c>
      <c r="AS284" s="1">
        <f>'[1]EV proj_reshoring'!AY348</f>
        <v>0</v>
      </c>
      <c r="AT284" s="1">
        <f>'[1]EV proj_reshoring'!AZ348</f>
        <v>0</v>
      </c>
      <c r="AU284" s="1">
        <f>'[1]EV proj_reshoring'!BA348</f>
        <v>0</v>
      </c>
      <c r="AV284" s="1">
        <f>'[1]EV proj_reshoring'!BB348</f>
        <v>0</v>
      </c>
      <c r="AW284" s="1">
        <f>'[1]EV proj_reshoring'!BC348</f>
        <v>0</v>
      </c>
      <c r="AX284" s="1">
        <f>'[1]EV proj_reshoring'!BD348</f>
        <v>0</v>
      </c>
      <c r="AY284" s="1">
        <f>'[1]EV proj_reshoring'!BE348</f>
        <v>0</v>
      </c>
      <c r="AZ284" s="1">
        <f>'[1]EV proj_reshoring'!BF348</f>
        <v>0</v>
      </c>
      <c r="BA284" s="1">
        <f>'[1]EV proj_reshoring'!BG348</f>
        <v>0</v>
      </c>
      <c r="BB284" s="1">
        <f>'[1]EV proj_reshoring'!BH348</f>
        <v>0</v>
      </c>
      <c r="BC284" s="1">
        <f>'[1]EV proj_reshoring'!BI348</f>
        <v>0</v>
      </c>
      <c r="BD284" s="1">
        <f>'[1]EV proj_reshoring'!BJ348</f>
        <v>0</v>
      </c>
      <c r="BE284" s="1">
        <f>'[1]EV proj_reshoring'!BK348</f>
        <v>0</v>
      </c>
      <c r="BF284" s="1">
        <f>'[1]EV proj_reshoring'!BL348</f>
        <v>0</v>
      </c>
      <c r="BG284" s="1">
        <f>'[1]EV proj_reshoring'!BM348</f>
        <v>0</v>
      </c>
      <c r="BH284" s="1">
        <f>'[1]EV proj_reshoring'!BN348</f>
        <v>0</v>
      </c>
      <c r="BI284" s="1">
        <f>'[1]EV proj_reshoring'!BO348</f>
        <v>0</v>
      </c>
      <c r="BJ284" s="1">
        <f>'[1]EV proj_reshoring'!BP348</f>
        <v>0</v>
      </c>
      <c r="BK284" s="1">
        <f>'[1]EV proj_reshoring'!BQ348</f>
        <v>0</v>
      </c>
      <c r="BL284" s="1">
        <f>'[1]EV proj_reshoring'!BR348</f>
        <v>0</v>
      </c>
      <c r="BM284" s="33">
        <f>'[1]EV proj_reshoring'!BS348</f>
        <v>0</v>
      </c>
    </row>
    <row r="285" spans="1:65" x14ac:dyDescent="0.2">
      <c r="A285" s="31"/>
      <c r="B285" s="32" t="str">
        <f>'[1]EV proj_ally shoring'!AO349</f>
        <v>NCA955 (100)</v>
      </c>
      <c r="C285" s="1">
        <f>'[1]EV proj_ally shoring'!AP349</f>
        <v>0</v>
      </c>
      <c r="D285" s="1">
        <f>'[1]EV proj_ally shoring'!AQ349</f>
        <v>0</v>
      </c>
      <c r="E285" s="1">
        <f>'[1]EV proj_ally shoring'!AR349</f>
        <v>0</v>
      </c>
      <c r="F285" s="1">
        <f>'[1]EV proj_ally shoring'!AS349</f>
        <v>0</v>
      </c>
      <c r="G285" s="1">
        <f>'[1]EV proj_ally shoring'!AT349</f>
        <v>0</v>
      </c>
      <c r="H285" s="1">
        <f>'[1]EV proj_ally shoring'!AU349</f>
        <v>0</v>
      </c>
      <c r="I285" s="1">
        <f>'[1]EV proj_ally shoring'!AV349</f>
        <v>0</v>
      </c>
      <c r="J285" s="1">
        <f>'[1]EV proj_ally shoring'!AW349</f>
        <v>0</v>
      </c>
      <c r="K285" s="1">
        <f>'[1]EV proj_ally shoring'!AX349</f>
        <v>0</v>
      </c>
      <c r="L285" s="1">
        <f>'[1]EV proj_ally shoring'!AY349</f>
        <v>0</v>
      </c>
      <c r="M285" s="1">
        <f>'[1]EV proj_ally shoring'!AZ349</f>
        <v>0</v>
      </c>
      <c r="N285" s="1">
        <f>'[1]EV proj_ally shoring'!BA349</f>
        <v>0</v>
      </c>
      <c r="O285" s="1">
        <f>'[1]EV proj_ally shoring'!BB349</f>
        <v>0</v>
      </c>
      <c r="P285" s="1">
        <f>'[1]EV proj_ally shoring'!BC349</f>
        <v>0</v>
      </c>
      <c r="Q285" s="1">
        <f>'[1]EV proj_ally shoring'!BD349</f>
        <v>0</v>
      </c>
      <c r="R285" s="1">
        <f>'[1]EV proj_ally shoring'!BE349</f>
        <v>0</v>
      </c>
      <c r="S285" s="1">
        <f>'[1]EV proj_ally shoring'!BF349</f>
        <v>0</v>
      </c>
      <c r="T285" s="1">
        <f>'[1]EV proj_ally shoring'!BG349</f>
        <v>0</v>
      </c>
      <c r="U285" s="1">
        <f>'[1]EV proj_ally shoring'!BH349</f>
        <v>0</v>
      </c>
      <c r="V285" s="1">
        <f>'[1]EV proj_ally shoring'!BI349</f>
        <v>0</v>
      </c>
      <c r="W285" s="1">
        <f>'[1]EV proj_ally shoring'!BJ349</f>
        <v>0</v>
      </c>
      <c r="X285" s="1">
        <f>'[1]EV proj_ally shoring'!BK349</f>
        <v>0</v>
      </c>
      <c r="Y285" s="1">
        <f>'[1]EV proj_ally shoring'!BL349</f>
        <v>0</v>
      </c>
      <c r="Z285" s="1">
        <f>'[1]EV proj_ally shoring'!BM349</f>
        <v>0</v>
      </c>
      <c r="AA285" s="1">
        <f>'[1]EV proj_ally shoring'!BN349</f>
        <v>0</v>
      </c>
      <c r="AB285" s="1">
        <f>'[1]EV proj_ally shoring'!BO349</f>
        <v>0</v>
      </c>
      <c r="AC285" s="1">
        <f>'[1]EV proj_ally shoring'!BP349</f>
        <v>0</v>
      </c>
      <c r="AD285" s="1">
        <f>'[1]EV proj_ally shoring'!BQ349</f>
        <v>0</v>
      </c>
      <c r="AE285" s="1">
        <f>'[1]EV proj_ally shoring'!BR349</f>
        <v>0</v>
      </c>
      <c r="AF285" s="33">
        <f>'[1]EV proj_ally shoring'!BS349</f>
        <v>0</v>
      </c>
      <c r="AG285" s="1"/>
      <c r="AH285" s="34"/>
      <c r="AI285" s="1" t="str">
        <f>'[1]EV proj_reshoring'!AO349</f>
        <v>NCA955 (100)</v>
      </c>
      <c r="AJ285" s="1">
        <f>'[1]EV proj_reshoring'!AP349</f>
        <v>0</v>
      </c>
      <c r="AK285" s="1">
        <f>'[1]EV proj_reshoring'!AQ349</f>
        <v>0</v>
      </c>
      <c r="AL285" s="1">
        <f>'[1]EV proj_reshoring'!AR349</f>
        <v>0</v>
      </c>
      <c r="AM285" s="1">
        <f>'[1]EV proj_reshoring'!AS349</f>
        <v>0</v>
      </c>
      <c r="AN285" s="1">
        <f>'[1]EV proj_reshoring'!AT349</f>
        <v>0</v>
      </c>
      <c r="AO285" s="1">
        <f>'[1]EV proj_reshoring'!AU349</f>
        <v>0</v>
      </c>
      <c r="AP285" s="1">
        <f>'[1]EV proj_reshoring'!AV349</f>
        <v>0</v>
      </c>
      <c r="AQ285" s="1">
        <f>'[1]EV proj_reshoring'!AW349</f>
        <v>0</v>
      </c>
      <c r="AR285" s="1">
        <f>'[1]EV proj_reshoring'!AX349</f>
        <v>0</v>
      </c>
      <c r="AS285" s="1">
        <f>'[1]EV proj_reshoring'!AY349</f>
        <v>0</v>
      </c>
      <c r="AT285" s="1">
        <f>'[1]EV proj_reshoring'!AZ349</f>
        <v>0</v>
      </c>
      <c r="AU285" s="1">
        <f>'[1]EV proj_reshoring'!BA349</f>
        <v>0</v>
      </c>
      <c r="AV285" s="1">
        <f>'[1]EV proj_reshoring'!BB349</f>
        <v>0</v>
      </c>
      <c r="AW285" s="1">
        <f>'[1]EV proj_reshoring'!BC349</f>
        <v>0</v>
      </c>
      <c r="AX285" s="1">
        <f>'[1]EV proj_reshoring'!BD349</f>
        <v>0</v>
      </c>
      <c r="AY285" s="1">
        <f>'[1]EV proj_reshoring'!BE349</f>
        <v>0</v>
      </c>
      <c r="AZ285" s="1">
        <f>'[1]EV proj_reshoring'!BF349</f>
        <v>0</v>
      </c>
      <c r="BA285" s="1">
        <f>'[1]EV proj_reshoring'!BG349</f>
        <v>0</v>
      </c>
      <c r="BB285" s="1">
        <f>'[1]EV proj_reshoring'!BH349</f>
        <v>0</v>
      </c>
      <c r="BC285" s="1">
        <f>'[1]EV proj_reshoring'!BI349</f>
        <v>0</v>
      </c>
      <c r="BD285" s="1">
        <f>'[1]EV proj_reshoring'!BJ349</f>
        <v>0</v>
      </c>
      <c r="BE285" s="1">
        <f>'[1]EV proj_reshoring'!BK349</f>
        <v>0</v>
      </c>
      <c r="BF285" s="1">
        <f>'[1]EV proj_reshoring'!BL349</f>
        <v>0</v>
      </c>
      <c r="BG285" s="1">
        <f>'[1]EV proj_reshoring'!BM349</f>
        <v>0</v>
      </c>
      <c r="BH285" s="1">
        <f>'[1]EV proj_reshoring'!BN349</f>
        <v>0</v>
      </c>
      <c r="BI285" s="1">
        <f>'[1]EV proj_reshoring'!BO349</f>
        <v>0</v>
      </c>
      <c r="BJ285" s="1">
        <f>'[1]EV proj_reshoring'!BP349</f>
        <v>0</v>
      </c>
      <c r="BK285" s="1">
        <f>'[1]EV proj_reshoring'!BQ349</f>
        <v>0</v>
      </c>
      <c r="BL285" s="1">
        <f>'[1]EV proj_reshoring'!BR349</f>
        <v>0</v>
      </c>
      <c r="BM285" s="33">
        <f>'[1]EV proj_reshoring'!BS349</f>
        <v>0</v>
      </c>
    </row>
    <row r="286" spans="1:65" x14ac:dyDescent="0.2">
      <c r="A286" s="31"/>
      <c r="B286" s="32" t="str">
        <f>'[1]EV proj_ally shoring'!AO350</f>
        <v>Li-S (100)</v>
      </c>
      <c r="C286" s="1">
        <f>'[1]EV proj_ally shoring'!AP350</f>
        <v>0</v>
      </c>
      <c r="D286" s="1">
        <f>'[1]EV proj_ally shoring'!AQ350</f>
        <v>0</v>
      </c>
      <c r="E286" s="1">
        <f>'[1]EV proj_ally shoring'!AR350</f>
        <v>0</v>
      </c>
      <c r="F286" s="1">
        <f>'[1]EV proj_ally shoring'!AS350</f>
        <v>0</v>
      </c>
      <c r="G286" s="1">
        <f>'[1]EV proj_ally shoring'!AT350</f>
        <v>0</v>
      </c>
      <c r="H286" s="1">
        <f>'[1]EV proj_ally shoring'!AU350</f>
        <v>0</v>
      </c>
      <c r="I286" s="1">
        <f>'[1]EV proj_ally shoring'!AV350</f>
        <v>0</v>
      </c>
      <c r="J286" s="1">
        <f>'[1]EV proj_ally shoring'!AW350</f>
        <v>0</v>
      </c>
      <c r="K286" s="1">
        <f>'[1]EV proj_ally shoring'!AX350</f>
        <v>0</v>
      </c>
      <c r="L286" s="1">
        <f>'[1]EV proj_ally shoring'!AY350</f>
        <v>0</v>
      </c>
      <c r="M286" s="1">
        <f>'[1]EV proj_ally shoring'!AZ350</f>
        <v>0</v>
      </c>
      <c r="N286" s="1">
        <f>'[1]EV proj_ally shoring'!BA350</f>
        <v>0</v>
      </c>
      <c r="O286" s="1">
        <f>'[1]EV proj_ally shoring'!BB350</f>
        <v>0</v>
      </c>
      <c r="P286" s="1">
        <f>'[1]EV proj_ally shoring'!BC350</f>
        <v>0</v>
      </c>
      <c r="Q286" s="1">
        <f>'[1]EV proj_ally shoring'!BD350</f>
        <v>0</v>
      </c>
      <c r="R286" s="1">
        <f>'[1]EV proj_ally shoring'!BE350</f>
        <v>0</v>
      </c>
      <c r="S286" s="1">
        <f>'[1]EV proj_ally shoring'!BF350</f>
        <v>0</v>
      </c>
      <c r="T286" s="1">
        <f>'[1]EV proj_ally shoring'!BG350</f>
        <v>0</v>
      </c>
      <c r="U286" s="1">
        <f>'[1]EV proj_ally shoring'!BH350</f>
        <v>0</v>
      </c>
      <c r="V286" s="1">
        <f>'[1]EV proj_ally shoring'!BI350</f>
        <v>0</v>
      </c>
      <c r="W286" s="1">
        <f>'[1]EV proj_ally shoring'!BJ350</f>
        <v>0</v>
      </c>
      <c r="X286" s="1">
        <f>'[1]EV proj_ally shoring'!BK350</f>
        <v>0</v>
      </c>
      <c r="Y286" s="1">
        <f>'[1]EV proj_ally shoring'!BL350</f>
        <v>0</v>
      </c>
      <c r="Z286" s="1">
        <f>'[1]EV proj_ally shoring'!BM350</f>
        <v>0</v>
      </c>
      <c r="AA286" s="1">
        <f>'[1]EV proj_ally shoring'!BN350</f>
        <v>0</v>
      </c>
      <c r="AB286" s="1">
        <f>'[1]EV proj_ally shoring'!BO350</f>
        <v>0</v>
      </c>
      <c r="AC286" s="1">
        <f>'[1]EV proj_ally shoring'!BP350</f>
        <v>0</v>
      </c>
      <c r="AD286" s="1">
        <f>'[1]EV proj_ally shoring'!BQ350</f>
        <v>0</v>
      </c>
      <c r="AE286" s="1">
        <f>'[1]EV proj_ally shoring'!BR350</f>
        <v>0</v>
      </c>
      <c r="AF286" s="33">
        <f>'[1]EV proj_ally shoring'!BS350</f>
        <v>0</v>
      </c>
      <c r="AG286" s="1"/>
      <c r="AH286" s="34"/>
      <c r="AI286" s="1" t="str">
        <f>'[1]EV proj_reshoring'!AO350</f>
        <v>Li-S (100)</v>
      </c>
      <c r="AJ286" s="1">
        <f>'[1]EV proj_reshoring'!AP350</f>
        <v>0</v>
      </c>
      <c r="AK286" s="1">
        <f>'[1]EV proj_reshoring'!AQ350</f>
        <v>0</v>
      </c>
      <c r="AL286" s="1">
        <f>'[1]EV proj_reshoring'!AR350</f>
        <v>0</v>
      </c>
      <c r="AM286" s="1">
        <f>'[1]EV proj_reshoring'!AS350</f>
        <v>0</v>
      </c>
      <c r="AN286" s="1">
        <f>'[1]EV proj_reshoring'!AT350</f>
        <v>0</v>
      </c>
      <c r="AO286" s="1">
        <f>'[1]EV proj_reshoring'!AU350</f>
        <v>0</v>
      </c>
      <c r="AP286" s="1">
        <f>'[1]EV proj_reshoring'!AV350</f>
        <v>0</v>
      </c>
      <c r="AQ286" s="1">
        <f>'[1]EV proj_reshoring'!AW350</f>
        <v>0</v>
      </c>
      <c r="AR286" s="1">
        <f>'[1]EV proj_reshoring'!AX350</f>
        <v>0</v>
      </c>
      <c r="AS286" s="1">
        <f>'[1]EV proj_reshoring'!AY350</f>
        <v>0</v>
      </c>
      <c r="AT286" s="1">
        <f>'[1]EV proj_reshoring'!AZ350</f>
        <v>0</v>
      </c>
      <c r="AU286" s="1">
        <f>'[1]EV proj_reshoring'!BA350</f>
        <v>0</v>
      </c>
      <c r="AV286" s="1">
        <f>'[1]EV proj_reshoring'!BB350</f>
        <v>0</v>
      </c>
      <c r="AW286" s="1">
        <f>'[1]EV proj_reshoring'!BC350</f>
        <v>0</v>
      </c>
      <c r="AX286" s="1">
        <f>'[1]EV proj_reshoring'!BD350</f>
        <v>0</v>
      </c>
      <c r="AY286" s="1">
        <f>'[1]EV proj_reshoring'!BE350</f>
        <v>0</v>
      </c>
      <c r="AZ286" s="1">
        <f>'[1]EV proj_reshoring'!BF350</f>
        <v>0</v>
      </c>
      <c r="BA286" s="1">
        <f>'[1]EV proj_reshoring'!BG350</f>
        <v>0</v>
      </c>
      <c r="BB286" s="1">
        <f>'[1]EV proj_reshoring'!BH350</f>
        <v>0</v>
      </c>
      <c r="BC286" s="1">
        <f>'[1]EV proj_reshoring'!BI350</f>
        <v>0</v>
      </c>
      <c r="BD286" s="1">
        <f>'[1]EV proj_reshoring'!BJ350</f>
        <v>0</v>
      </c>
      <c r="BE286" s="1">
        <f>'[1]EV proj_reshoring'!BK350</f>
        <v>0</v>
      </c>
      <c r="BF286" s="1">
        <f>'[1]EV proj_reshoring'!BL350</f>
        <v>0</v>
      </c>
      <c r="BG286" s="1">
        <f>'[1]EV proj_reshoring'!BM350</f>
        <v>0</v>
      </c>
      <c r="BH286" s="1">
        <f>'[1]EV proj_reshoring'!BN350</f>
        <v>0</v>
      </c>
      <c r="BI286" s="1">
        <f>'[1]EV proj_reshoring'!BO350</f>
        <v>0</v>
      </c>
      <c r="BJ286" s="1">
        <f>'[1]EV proj_reshoring'!BP350</f>
        <v>0</v>
      </c>
      <c r="BK286" s="1">
        <f>'[1]EV proj_reshoring'!BQ350</f>
        <v>0</v>
      </c>
      <c r="BL286" s="1">
        <f>'[1]EV proj_reshoring'!BR350</f>
        <v>0</v>
      </c>
      <c r="BM286" s="33">
        <f>'[1]EV proj_reshoring'!BS350</f>
        <v>0</v>
      </c>
    </row>
    <row r="287" spans="1:65" x14ac:dyDescent="0.2">
      <c r="A287" s="31"/>
      <c r="B287" s="32" t="str">
        <f>'[1]EV proj_ally shoring'!AO351</f>
        <v>Li-air (100)</v>
      </c>
      <c r="C287" s="1">
        <f>'[1]EV proj_ally shoring'!AP351</f>
        <v>0</v>
      </c>
      <c r="D287" s="1">
        <f>'[1]EV proj_ally shoring'!AQ351</f>
        <v>0</v>
      </c>
      <c r="E287" s="1">
        <f>'[1]EV proj_ally shoring'!AR351</f>
        <v>0</v>
      </c>
      <c r="F287" s="1">
        <f>'[1]EV proj_ally shoring'!AS351</f>
        <v>0</v>
      </c>
      <c r="G287" s="1">
        <f>'[1]EV proj_ally shoring'!AT351</f>
        <v>0</v>
      </c>
      <c r="H287" s="1">
        <f>'[1]EV proj_ally shoring'!AU351</f>
        <v>0</v>
      </c>
      <c r="I287" s="1">
        <f>'[1]EV proj_ally shoring'!AV351</f>
        <v>0</v>
      </c>
      <c r="J287" s="1">
        <f>'[1]EV proj_ally shoring'!AW351</f>
        <v>0</v>
      </c>
      <c r="K287" s="1">
        <f>'[1]EV proj_ally shoring'!AX351</f>
        <v>0</v>
      </c>
      <c r="L287" s="1">
        <f>'[1]EV proj_ally shoring'!AY351</f>
        <v>0</v>
      </c>
      <c r="M287" s="1">
        <f>'[1]EV proj_ally shoring'!AZ351</f>
        <v>0</v>
      </c>
      <c r="N287" s="1">
        <f>'[1]EV proj_ally shoring'!BA351</f>
        <v>0</v>
      </c>
      <c r="O287" s="1">
        <f>'[1]EV proj_ally shoring'!BB351</f>
        <v>0</v>
      </c>
      <c r="P287" s="1">
        <f>'[1]EV proj_ally shoring'!BC351</f>
        <v>0</v>
      </c>
      <c r="Q287" s="1">
        <f>'[1]EV proj_ally shoring'!BD351</f>
        <v>0</v>
      </c>
      <c r="R287" s="1">
        <f>'[1]EV proj_ally shoring'!BE351</f>
        <v>0</v>
      </c>
      <c r="S287" s="1">
        <f>'[1]EV proj_ally shoring'!BF351</f>
        <v>0</v>
      </c>
      <c r="T287" s="1">
        <f>'[1]EV proj_ally shoring'!BG351</f>
        <v>0</v>
      </c>
      <c r="U287" s="1">
        <f>'[1]EV proj_ally shoring'!BH351</f>
        <v>0</v>
      </c>
      <c r="V287" s="1">
        <f>'[1]EV proj_ally shoring'!BI351</f>
        <v>0</v>
      </c>
      <c r="W287" s="1">
        <f>'[1]EV proj_ally shoring'!BJ351</f>
        <v>0</v>
      </c>
      <c r="X287" s="1">
        <f>'[1]EV proj_ally shoring'!BK351</f>
        <v>0</v>
      </c>
      <c r="Y287" s="1">
        <f>'[1]EV proj_ally shoring'!BL351</f>
        <v>0</v>
      </c>
      <c r="Z287" s="1">
        <f>'[1]EV proj_ally shoring'!BM351</f>
        <v>0</v>
      </c>
      <c r="AA287" s="1">
        <f>'[1]EV proj_ally shoring'!BN351</f>
        <v>0</v>
      </c>
      <c r="AB287" s="1">
        <f>'[1]EV proj_ally shoring'!BO351</f>
        <v>0</v>
      </c>
      <c r="AC287" s="1">
        <f>'[1]EV proj_ally shoring'!BP351</f>
        <v>0</v>
      </c>
      <c r="AD287" s="1">
        <f>'[1]EV proj_ally shoring'!BQ351</f>
        <v>0</v>
      </c>
      <c r="AE287" s="1">
        <f>'[1]EV proj_ally shoring'!BR351</f>
        <v>0</v>
      </c>
      <c r="AF287" s="33">
        <f>'[1]EV proj_ally shoring'!BS351</f>
        <v>0</v>
      </c>
      <c r="AG287" s="1"/>
      <c r="AH287" s="34"/>
      <c r="AI287" s="1" t="str">
        <f>'[1]EV proj_reshoring'!AO351</f>
        <v>Li-air (100)</v>
      </c>
      <c r="AJ287" s="1">
        <f>'[1]EV proj_reshoring'!AP351</f>
        <v>0</v>
      </c>
      <c r="AK287" s="1">
        <f>'[1]EV proj_reshoring'!AQ351</f>
        <v>0</v>
      </c>
      <c r="AL287" s="1">
        <f>'[1]EV proj_reshoring'!AR351</f>
        <v>0</v>
      </c>
      <c r="AM287" s="1">
        <f>'[1]EV proj_reshoring'!AS351</f>
        <v>0</v>
      </c>
      <c r="AN287" s="1">
        <f>'[1]EV proj_reshoring'!AT351</f>
        <v>0</v>
      </c>
      <c r="AO287" s="1">
        <f>'[1]EV proj_reshoring'!AU351</f>
        <v>0</v>
      </c>
      <c r="AP287" s="1">
        <f>'[1]EV proj_reshoring'!AV351</f>
        <v>0</v>
      </c>
      <c r="AQ287" s="1">
        <f>'[1]EV proj_reshoring'!AW351</f>
        <v>0</v>
      </c>
      <c r="AR287" s="1">
        <f>'[1]EV proj_reshoring'!AX351</f>
        <v>0</v>
      </c>
      <c r="AS287" s="1">
        <f>'[1]EV proj_reshoring'!AY351</f>
        <v>0</v>
      </c>
      <c r="AT287" s="1">
        <f>'[1]EV proj_reshoring'!AZ351</f>
        <v>0</v>
      </c>
      <c r="AU287" s="1">
        <f>'[1]EV proj_reshoring'!BA351</f>
        <v>0</v>
      </c>
      <c r="AV287" s="1">
        <f>'[1]EV proj_reshoring'!BB351</f>
        <v>0</v>
      </c>
      <c r="AW287" s="1">
        <f>'[1]EV proj_reshoring'!BC351</f>
        <v>0</v>
      </c>
      <c r="AX287" s="1">
        <f>'[1]EV proj_reshoring'!BD351</f>
        <v>0</v>
      </c>
      <c r="AY287" s="1">
        <f>'[1]EV proj_reshoring'!BE351</f>
        <v>0</v>
      </c>
      <c r="AZ287" s="1">
        <f>'[1]EV proj_reshoring'!BF351</f>
        <v>0</v>
      </c>
      <c r="BA287" s="1">
        <f>'[1]EV proj_reshoring'!BG351</f>
        <v>0</v>
      </c>
      <c r="BB287" s="1">
        <f>'[1]EV proj_reshoring'!BH351</f>
        <v>0</v>
      </c>
      <c r="BC287" s="1">
        <f>'[1]EV proj_reshoring'!BI351</f>
        <v>0</v>
      </c>
      <c r="BD287" s="1">
        <f>'[1]EV proj_reshoring'!BJ351</f>
        <v>0</v>
      </c>
      <c r="BE287" s="1">
        <f>'[1]EV proj_reshoring'!BK351</f>
        <v>0</v>
      </c>
      <c r="BF287" s="1">
        <f>'[1]EV proj_reshoring'!BL351</f>
        <v>0</v>
      </c>
      <c r="BG287" s="1">
        <f>'[1]EV proj_reshoring'!BM351</f>
        <v>0</v>
      </c>
      <c r="BH287" s="1">
        <f>'[1]EV proj_reshoring'!BN351</f>
        <v>0</v>
      </c>
      <c r="BI287" s="1">
        <f>'[1]EV proj_reshoring'!BO351</f>
        <v>0</v>
      </c>
      <c r="BJ287" s="1">
        <f>'[1]EV proj_reshoring'!BP351</f>
        <v>0</v>
      </c>
      <c r="BK287" s="1">
        <f>'[1]EV proj_reshoring'!BQ351</f>
        <v>0</v>
      </c>
      <c r="BL287" s="1">
        <f>'[1]EV proj_reshoring'!BR351</f>
        <v>0</v>
      </c>
      <c r="BM287" s="33">
        <f>'[1]EV proj_reshoring'!BS351</f>
        <v>0</v>
      </c>
    </row>
    <row r="288" spans="1:65" x14ac:dyDescent="0.2">
      <c r="A288" s="31"/>
      <c r="B288" s="32" t="str">
        <f>'[1]EV proj_ally shoring'!AO352</f>
        <v>NMC622 (200)</v>
      </c>
      <c r="C288" s="1">
        <f>'[1]EV proj_ally shoring'!AP352</f>
        <v>32.311900066240497</v>
      </c>
      <c r="D288" s="1">
        <f>'[1]EV proj_ally shoring'!AQ352</f>
        <v>31.347269722873296</v>
      </c>
      <c r="E288" s="1">
        <f>'[1]EV proj_ally shoring'!AR352</f>
        <v>30.339563128148178</v>
      </c>
      <c r="F288" s="1">
        <f>'[1]EV proj_ally shoring'!AS352</f>
        <v>29.288780282065154</v>
      </c>
      <c r="G288" s="1">
        <f>'[1]EV proj_ally shoring'!AT352</f>
        <v>28.194921184624249</v>
      </c>
      <c r="H288" s="1">
        <f>'[1]EV proj_ally shoring'!AU352</f>
        <v>0</v>
      </c>
      <c r="I288" s="1">
        <f>'[1]EV proj_ally shoring'!AV352</f>
        <v>0</v>
      </c>
      <c r="J288" s="1">
        <f>'[1]EV proj_ally shoring'!AW352</f>
        <v>0</v>
      </c>
      <c r="K288" s="1">
        <f>'[1]EV proj_ally shoring'!AX352</f>
        <v>0</v>
      </c>
      <c r="L288" s="1">
        <f>'[1]EV proj_ally shoring'!AY352</f>
        <v>0</v>
      </c>
      <c r="M288" s="1">
        <f>'[1]EV proj_ally shoring'!AZ352</f>
        <v>0</v>
      </c>
      <c r="N288" s="1">
        <f>'[1]EV proj_ally shoring'!BA352</f>
        <v>0</v>
      </c>
      <c r="O288" s="1">
        <f>'[1]EV proj_ally shoring'!BB352</f>
        <v>0</v>
      </c>
      <c r="P288" s="1">
        <f>'[1]EV proj_ally shoring'!BC352</f>
        <v>0</v>
      </c>
      <c r="Q288" s="1">
        <f>'[1]EV proj_ally shoring'!BD352</f>
        <v>0</v>
      </c>
      <c r="R288" s="1">
        <f>'[1]EV proj_ally shoring'!BE352</f>
        <v>0</v>
      </c>
      <c r="S288" s="1">
        <f>'[1]EV proj_ally shoring'!BF352</f>
        <v>0</v>
      </c>
      <c r="T288" s="1">
        <f>'[1]EV proj_ally shoring'!BG352</f>
        <v>0</v>
      </c>
      <c r="U288" s="1">
        <f>'[1]EV proj_ally shoring'!BH352</f>
        <v>0</v>
      </c>
      <c r="V288" s="1">
        <f>'[1]EV proj_ally shoring'!BI352</f>
        <v>0</v>
      </c>
      <c r="W288" s="1">
        <f>'[1]EV proj_ally shoring'!BJ352</f>
        <v>0</v>
      </c>
      <c r="X288" s="1">
        <f>'[1]EV proj_ally shoring'!BK352</f>
        <v>0</v>
      </c>
      <c r="Y288" s="1">
        <f>'[1]EV proj_ally shoring'!BL352</f>
        <v>0</v>
      </c>
      <c r="Z288" s="1">
        <f>'[1]EV proj_ally shoring'!BM352</f>
        <v>0</v>
      </c>
      <c r="AA288" s="1">
        <f>'[1]EV proj_ally shoring'!BN352</f>
        <v>0</v>
      </c>
      <c r="AB288" s="1">
        <f>'[1]EV proj_ally shoring'!BO352</f>
        <v>0</v>
      </c>
      <c r="AC288" s="1">
        <f>'[1]EV proj_ally shoring'!BP352</f>
        <v>0</v>
      </c>
      <c r="AD288" s="1">
        <f>'[1]EV proj_ally shoring'!BQ352</f>
        <v>0</v>
      </c>
      <c r="AE288" s="1">
        <f>'[1]EV proj_ally shoring'!BR352</f>
        <v>0</v>
      </c>
      <c r="AF288" s="33">
        <f>'[1]EV proj_ally shoring'!BS352</f>
        <v>0</v>
      </c>
      <c r="AG288" s="1"/>
      <c r="AH288" s="34"/>
      <c r="AI288" s="1" t="str">
        <f>'[1]EV proj_reshoring'!AO352</f>
        <v>NMC622 (200)</v>
      </c>
      <c r="AJ288" s="1">
        <f>'[1]EV proj_reshoring'!AP352</f>
        <v>31.915898392258995</v>
      </c>
      <c r="AK288" s="1">
        <f>'[1]EV proj_reshoring'!AQ352</f>
        <v>30.644445241349533</v>
      </c>
      <c r="AL288" s="1">
        <f>'[1]EV proj_reshoring'!AR352</f>
        <v>30.238238406862699</v>
      </c>
      <c r="AM288" s="1">
        <f>'[1]EV proj_reshoring'!AS352</f>
        <v>28.472133990269036</v>
      </c>
      <c r="AN288" s="1">
        <f>'[1]EV proj_reshoring'!AT352</f>
        <v>26.087846624411679</v>
      </c>
      <c r="AO288" s="1">
        <f>'[1]EV proj_reshoring'!AU352</f>
        <v>0</v>
      </c>
      <c r="AP288" s="1">
        <f>'[1]EV proj_reshoring'!AV352</f>
        <v>0</v>
      </c>
      <c r="AQ288" s="1">
        <f>'[1]EV proj_reshoring'!AW352</f>
        <v>0</v>
      </c>
      <c r="AR288" s="1">
        <f>'[1]EV proj_reshoring'!AX352</f>
        <v>0</v>
      </c>
      <c r="AS288" s="1">
        <f>'[1]EV proj_reshoring'!AY352</f>
        <v>0</v>
      </c>
      <c r="AT288" s="1">
        <f>'[1]EV proj_reshoring'!AZ352</f>
        <v>0</v>
      </c>
      <c r="AU288" s="1">
        <f>'[1]EV proj_reshoring'!BA352</f>
        <v>0</v>
      </c>
      <c r="AV288" s="1">
        <f>'[1]EV proj_reshoring'!BB352</f>
        <v>0</v>
      </c>
      <c r="AW288" s="1">
        <f>'[1]EV proj_reshoring'!BC352</f>
        <v>0</v>
      </c>
      <c r="AX288" s="1">
        <f>'[1]EV proj_reshoring'!BD352</f>
        <v>0</v>
      </c>
      <c r="AY288" s="1">
        <f>'[1]EV proj_reshoring'!BE352</f>
        <v>0</v>
      </c>
      <c r="AZ288" s="1">
        <f>'[1]EV proj_reshoring'!BF352</f>
        <v>0</v>
      </c>
      <c r="BA288" s="1">
        <f>'[1]EV proj_reshoring'!BG352</f>
        <v>0</v>
      </c>
      <c r="BB288" s="1">
        <f>'[1]EV proj_reshoring'!BH352</f>
        <v>0</v>
      </c>
      <c r="BC288" s="1">
        <f>'[1]EV proj_reshoring'!BI352</f>
        <v>0</v>
      </c>
      <c r="BD288" s="1">
        <f>'[1]EV proj_reshoring'!BJ352</f>
        <v>0</v>
      </c>
      <c r="BE288" s="1">
        <f>'[1]EV proj_reshoring'!BK352</f>
        <v>0</v>
      </c>
      <c r="BF288" s="1">
        <f>'[1]EV proj_reshoring'!BL352</f>
        <v>0</v>
      </c>
      <c r="BG288" s="1">
        <f>'[1]EV proj_reshoring'!BM352</f>
        <v>0</v>
      </c>
      <c r="BH288" s="1">
        <f>'[1]EV proj_reshoring'!BN352</f>
        <v>0</v>
      </c>
      <c r="BI288" s="1">
        <f>'[1]EV proj_reshoring'!BO352</f>
        <v>0</v>
      </c>
      <c r="BJ288" s="1">
        <f>'[1]EV proj_reshoring'!BP352</f>
        <v>0</v>
      </c>
      <c r="BK288" s="1">
        <f>'[1]EV proj_reshoring'!BQ352</f>
        <v>0</v>
      </c>
      <c r="BL288" s="1">
        <f>'[1]EV proj_reshoring'!BR352</f>
        <v>0</v>
      </c>
      <c r="BM288" s="33">
        <f>'[1]EV proj_reshoring'!BS352</f>
        <v>0</v>
      </c>
    </row>
    <row r="289" spans="1:65" x14ac:dyDescent="0.2">
      <c r="A289" s="31"/>
      <c r="B289" s="32" t="str">
        <f>'[1]EV proj_ally shoring'!AO353</f>
        <v>NMC811 (200)</v>
      </c>
      <c r="C289" s="1">
        <f>'[1]EV proj_ally shoring'!AP353</f>
        <v>30.401895011349765</v>
      </c>
      <c r="D289" s="1">
        <f>'[1]EV proj_ally shoring'!AQ353</f>
        <v>29.424356445630394</v>
      </c>
      <c r="E289" s="1">
        <f>'[1]EV proj_ally shoring'!AR353</f>
        <v>28.412705771875999</v>
      </c>
      <c r="F289" s="1">
        <f>'[1]EV proj_ally shoring'!AS353</f>
        <v>27.366942990086596</v>
      </c>
      <c r="G289" s="1">
        <f>'[1]EV proj_ally shoring'!AT353</f>
        <v>26.287068100262161</v>
      </c>
      <c r="H289" s="1">
        <f>'[1]EV proj_ally shoring'!AU353</f>
        <v>413.23841442226376</v>
      </c>
      <c r="I289" s="1">
        <f>'[1]EV proj_ally shoring'!AV353</f>
        <v>400.41375473535811</v>
      </c>
      <c r="J289" s="1">
        <f>'[1]EV proj_ally shoring'!AW353</f>
        <v>387.11769531716277</v>
      </c>
      <c r="K289" s="1">
        <f>'[1]EV proj_ally shoring'!AX353</f>
        <v>373.35023616767666</v>
      </c>
      <c r="L289" s="1">
        <f>'[1]EV proj_ally shoring'!AY353</f>
        <v>359.11137728690062</v>
      </c>
      <c r="M289" s="1">
        <f>'[1]EV proj_ally shoring'!AZ353</f>
        <v>561.83314748182647</v>
      </c>
      <c r="N289" s="1">
        <f>'[1]EV proj_ally shoring'!BA353</f>
        <v>544.36921622621037</v>
      </c>
      <c r="O289" s="1">
        <f>'[1]EV proj_ally shoring'!BB353</f>
        <v>526.26081836866115</v>
      </c>
      <c r="P289" s="1">
        <f>'[1]EV proj_ally shoring'!BC353</f>
        <v>507.50795390917864</v>
      </c>
      <c r="Q289" s="1">
        <f>'[1]EV proj_ally shoring'!BD353</f>
        <v>488.11062284776284</v>
      </c>
      <c r="R289" s="1">
        <f>'[1]EV proj_ally shoring'!BE353</f>
        <v>650.25066632270421</v>
      </c>
      <c r="S289" s="1">
        <f>'[1]EV proj_ally shoring'!BF353</f>
        <v>629.79581907405179</v>
      </c>
      <c r="T289" s="1">
        <f>'[1]EV proj_ally shoring'!BG353</f>
        <v>608.59076499999549</v>
      </c>
      <c r="U289" s="1">
        <f>'[1]EV proj_ally shoring'!BH353</f>
        <v>586.63550410053472</v>
      </c>
      <c r="V289" s="1">
        <f>'[1]EV proj_ally shoring'!BI353</f>
        <v>563.93003637567051</v>
      </c>
      <c r="W289" s="1">
        <f>'[1]EV proj_ally shoring'!BJ353</f>
        <v>700.4803291220835</v>
      </c>
      <c r="X289" s="1">
        <f>'[1]EV proj_ally shoring'!BK353</f>
        <v>677.11287345436858</v>
      </c>
      <c r="Y289" s="1">
        <f>'[1]EV proj_ally shoring'!BL353</f>
        <v>652.93225736067654</v>
      </c>
      <c r="Z289" s="1">
        <f>'[1]EV proj_ally shoring'!BM353</f>
        <v>627.93848084100864</v>
      </c>
      <c r="AA289" s="1">
        <f>'[1]EV proj_ally shoring'!BN353</f>
        <v>602.13154389536419</v>
      </c>
      <c r="AB289" s="1">
        <f>'[1]EV proj_ally shoring'!BO353</f>
        <v>730.33839455084865</v>
      </c>
      <c r="AC289" s="1">
        <f>'[1]EV proj_ally shoring'!BP353</f>
        <v>704.98329737646702</v>
      </c>
      <c r="AD289" s="1">
        <f>'[1]EV proj_ally shoring'!BQ353</f>
        <v>678.77646554541502</v>
      </c>
      <c r="AE289" s="1">
        <f>'[1]EV proj_ally shoring'!BR353</f>
        <v>651.71789905769322</v>
      </c>
      <c r="AF289" s="33">
        <f>'[1]EV proj_ally shoring'!BS353</f>
        <v>623.80759791330161</v>
      </c>
      <c r="AG289" s="1"/>
      <c r="AH289" s="34"/>
      <c r="AI289" s="1" t="str">
        <f>'[1]EV proj_reshoring'!AO353</f>
        <v>NMC811 (200)</v>
      </c>
      <c r="AJ289" s="1">
        <f>'[1]EV proj_reshoring'!AP353</f>
        <v>30.060791746186627</v>
      </c>
      <c r="AK289" s="1">
        <f>'[1]EV proj_reshoring'!AQ353</f>
        <v>29.043206985894106</v>
      </c>
      <c r="AL289" s="1">
        <f>'[1]EV proj_reshoring'!AR353</f>
        <v>28.836212714273504</v>
      </c>
      <c r="AM289" s="1">
        <f>'[1]EV proj_reshoring'!AS353</f>
        <v>27.375812001360998</v>
      </c>
      <c r="AN289" s="1">
        <f>'[1]EV proj_reshoring'!AT353</f>
        <v>25.350003823811182</v>
      </c>
      <c r="AO289" s="1">
        <f>'[1]EV proj_reshoring'!AU353</f>
        <v>409.93795071609088</v>
      </c>
      <c r="AP289" s="1">
        <f>'[1]EV proj_reshoring'!AV353</f>
        <v>406.67629737102425</v>
      </c>
      <c r="AQ289" s="1">
        <f>'[1]EV proj_reshoring'!AW353</f>
        <v>395.59750288639623</v>
      </c>
      <c r="AR289" s="1">
        <f>'[1]EV proj_reshoring'!AX353</f>
        <v>376.70156726220739</v>
      </c>
      <c r="AS289" s="1">
        <f>'[1]EV proj_reshoring'!AY353</f>
        <v>349.98849049845705</v>
      </c>
      <c r="AT289" s="1">
        <f>'[1]EV proj_reshoring'!AZ353</f>
        <v>557.40384900873289</v>
      </c>
      <c r="AU289" s="1">
        <f>'[1]EV proj_reshoring'!BA353</f>
        <v>553.33589385234347</v>
      </c>
      <c r="AV289" s="1">
        <f>'[1]EV proj_reshoring'!BB353</f>
        <v>538.57866888186754</v>
      </c>
      <c r="AW289" s="1">
        <f>'[1]EV proj_reshoring'!BC353</f>
        <v>513.13217409730453</v>
      </c>
      <c r="AX289" s="1">
        <f>'[1]EV proj_reshoring'!BD353</f>
        <v>476.99640949865466</v>
      </c>
      <c r="AY289" s="1">
        <f>'[1]EV proj_reshoring'!BE353</f>
        <v>644.91001506445457</v>
      </c>
      <c r="AZ289" s="1">
        <f>'[1]EV proj_reshoring'!BF353</f>
        <v>640.58263618078843</v>
      </c>
      <c r="BA289" s="1">
        <f>'[1]EV proj_reshoring'!BG353</f>
        <v>623.80941619852263</v>
      </c>
      <c r="BB289" s="1">
        <f>'[1]EV proj_reshoring'!BH353</f>
        <v>594.59035511765717</v>
      </c>
      <c r="BC289" s="1">
        <f>'[1]EV proj_reshoring'!BI353</f>
        <v>552.9254529381916</v>
      </c>
      <c r="BD289" s="1">
        <f>'[1]EV proj_reshoring'!BJ353</f>
        <v>692.97481750787517</v>
      </c>
      <c r="BE289" s="1">
        <f>'[1]EV proj_reshoring'!BK353</f>
        <v>689.27428445704652</v>
      </c>
      <c r="BF289" s="1">
        <f>'[1]EV proj_reshoring'!BL353</f>
        <v>672.08058154348089</v>
      </c>
      <c r="BG289" s="1">
        <f>'[1]EV proj_reshoring'!BM353</f>
        <v>641.39370876717999</v>
      </c>
      <c r="BH289" s="1">
        <f>'[1]EV proj_reshoring'!BN353</f>
        <v>597.21366612814211</v>
      </c>
      <c r="BI289" s="1">
        <f>'[1]EV proj_reshoring'!BO353</f>
        <v>721.32786397514633</v>
      </c>
      <c r="BJ289" s="1">
        <f>'[1]EV proj_reshoring'!BP353</f>
        <v>718.23393809457866</v>
      </c>
      <c r="BK289" s="1">
        <f>'[1]EV proj_reshoring'!BQ353</f>
        <v>701.00470493390526</v>
      </c>
      <c r="BL289" s="1">
        <f>'[1]EV proj_reshoring'!BR353</f>
        <v>669.64016449312498</v>
      </c>
      <c r="BM289" s="33">
        <f>'[1]EV proj_reshoring'!BS353</f>
        <v>624.14031677223852</v>
      </c>
    </row>
    <row r="290" spans="1:65" x14ac:dyDescent="0.2">
      <c r="A290" s="31"/>
      <c r="B290" s="32" t="str">
        <f>'[1]EV proj_ally shoring'!AO354</f>
        <v>NCA (I) (200)</v>
      </c>
      <c r="C290" s="1">
        <f>'[1]EV proj_ally shoring'!AP354</f>
        <v>321.53178761822238</v>
      </c>
      <c r="D290" s="1">
        <f>'[1]EV proj_ally shoring'!AQ354</f>
        <v>310.99126925716109</v>
      </c>
      <c r="E290" s="1">
        <f>'[1]EV proj_ally shoring'!AR354</f>
        <v>300.06843709273295</v>
      </c>
      <c r="F290" s="1">
        <f>'[1]EV proj_ally shoring'!AS354</f>
        <v>288.76329112493846</v>
      </c>
      <c r="G290" s="1">
        <f>'[1]EV proj_ally shoring'!AT354</f>
        <v>277.07583135377752</v>
      </c>
      <c r="H290" s="1">
        <f>'[1]EV proj_ally shoring'!AU354</f>
        <v>2645.0399991037966</v>
      </c>
      <c r="I290" s="1">
        <f>'[1]EV proj_ally shoring'!AV354</f>
        <v>2561.2403705299002</v>
      </c>
      <c r="J290" s="1">
        <f>'[1]EV proj_ally shoring'!AW354</f>
        <v>2474.2443838792128</v>
      </c>
      <c r="K290" s="1">
        <f>'[1]EV proj_ally shoring'!AX354</f>
        <v>2384.0520391517275</v>
      </c>
      <c r="L290" s="1">
        <f>'[1]EV proj_ally shoring'!AY354</f>
        <v>2290.6633363474507</v>
      </c>
      <c r="M290" s="1">
        <f>'[1]EV proj_ally shoring'!AZ354</f>
        <v>4239.2763943947539</v>
      </c>
      <c r="N290" s="1">
        <f>'[1]EV proj_ally shoring'!BA354</f>
        <v>4104.757136680535</v>
      </c>
      <c r="O290" s="1">
        <f>'[1]EV proj_ally shoring'!BB354</f>
        <v>3965.0873422182162</v>
      </c>
      <c r="P290" s="1">
        <f>'[1]EV proj_ally shoring'!BC354</f>
        <v>3820.2670110077897</v>
      </c>
      <c r="Q290" s="1">
        <f>'[1]EV proj_ally shoring'!BD354</f>
        <v>3670.2961430492614</v>
      </c>
      <c r="R290" s="1">
        <f>'[1]EV proj_ally shoring'!BE354</f>
        <v>5474.0973800959482</v>
      </c>
      <c r="S290" s="1">
        <f>'[1]EV proj_ally shoring'!BF354</f>
        <v>5298.4150882773502</v>
      </c>
      <c r="T290" s="1">
        <f>'[1]EV proj_ally shoring'!BG354</f>
        <v>5116.0445331800838</v>
      </c>
      <c r="U290" s="1">
        <f>'[1]EV proj_ally shoring'!BH354</f>
        <v>4926.9857148041328</v>
      </c>
      <c r="V290" s="1">
        <f>'[1]EV proj_ally shoring'!BI354</f>
        <v>4731.2386331495136</v>
      </c>
      <c r="W290" s="1">
        <f>'[1]EV proj_ally shoring'!BJ354</f>
        <v>6379.1352799550923</v>
      </c>
      <c r="X290" s="1">
        <f>'[1]EV proj_ally shoring'!BK354</f>
        <v>6162.5226547263483</v>
      </c>
      <c r="Y290" s="1">
        <f>'[1]EV proj_ally shoring'!BL354</f>
        <v>5938.0693070345869</v>
      </c>
      <c r="Z290" s="1">
        <f>'[1]EV proj_ally shoring'!BM354</f>
        <v>5705.7752368798037</v>
      </c>
      <c r="AA290" s="1">
        <f>'[1]EV proj_ally shoring'!BN354</f>
        <v>5465.6404442620051</v>
      </c>
      <c r="AB290" s="1">
        <f>'[1]EV proj_ally shoring'!BO354</f>
        <v>6931.0578194171421</v>
      </c>
      <c r="AC290" s="1">
        <f>'[1]EV proj_ally shoring'!BP354</f>
        <v>6686.5120955451657</v>
      </c>
      <c r="AD290" s="1">
        <f>'[1]EV proj_ally shoring'!BQ354</f>
        <v>6433.4091449629268</v>
      </c>
      <c r="AE290" s="1">
        <f>'[1]EV proj_ally shoring'!BR354</f>
        <v>6171.7489676704172</v>
      </c>
      <c r="AF290" s="33">
        <f>'[1]EV proj_ally shoring'!BS354</f>
        <v>5901.5315636676414</v>
      </c>
      <c r="AG290" s="1"/>
      <c r="AH290" s="34"/>
      <c r="AI290" s="1" t="str">
        <f>'[1]EV proj_reshoring'!AO354</f>
        <v>NCA (I) (200)</v>
      </c>
      <c r="AJ290" s="1">
        <f>'[1]EV proj_reshoring'!AP354</f>
        <v>316.56419372104773</v>
      </c>
      <c r="AK290" s="1">
        <f>'[1]EV proj_reshoring'!AQ354</f>
        <v>306.70040886865365</v>
      </c>
      <c r="AL290" s="1">
        <f>'[1]EV proj_reshoring'!AR354</f>
        <v>305.21162869851401</v>
      </c>
      <c r="AM290" s="1">
        <f>'[1]EV proj_reshoring'!AS354</f>
        <v>290.91267924598174</v>
      </c>
      <c r="AN290" s="1">
        <f>'[1]EV proj_reshoring'!AT354</f>
        <v>270.86528516593876</v>
      </c>
      <c r="AO290" s="1">
        <f>'[1]EV proj_reshoring'!AU354</f>
        <v>2612.6629360889351</v>
      </c>
      <c r="AP290" s="1">
        <f>'[1]EV proj_reshoring'!AV354</f>
        <v>2597.3424907054859</v>
      </c>
      <c r="AQ290" s="1">
        <f>'[1]EV proj_reshoring'!AW354</f>
        <v>2533.9391319288516</v>
      </c>
      <c r="AR290" s="1">
        <f>'[1]EV proj_reshoring'!AX354</f>
        <v>2422.4528597590333</v>
      </c>
      <c r="AS290" s="1">
        <f>'[1]EV proj_reshoring'!AY354</f>
        <v>2262.8836741960276</v>
      </c>
      <c r="AT290" s="1">
        <f>'[1]EV proj_reshoring'!AZ354</f>
        <v>4187.8102152222173</v>
      </c>
      <c r="AU290" s="1">
        <f>'[1]EV proj_reshoring'!BA354</f>
        <v>4166.0143956299489</v>
      </c>
      <c r="AV290" s="1">
        <f>'[1]EV proj_reshoring'!BB354</f>
        <v>4066.7230647300185</v>
      </c>
      <c r="AW290" s="1">
        <f>'[1]EV proj_reshoring'!BC354</f>
        <v>3889.9362225224263</v>
      </c>
      <c r="AX290" s="1">
        <f>'[1]EV proj_reshoring'!BD354</f>
        <v>3635.6538690071702</v>
      </c>
      <c r="AY290" s="1">
        <f>'[1]EV proj_reshoring'!BE354</f>
        <v>5405.8328628594072</v>
      </c>
      <c r="AZ290" s="1">
        <f>'[1]EV proj_reshoring'!BF354</f>
        <v>5380.882110442235</v>
      </c>
      <c r="BA290" s="1">
        <f>'[1]EV proj_reshoring'!BG354</f>
        <v>5255.276967974869</v>
      </c>
      <c r="BB290" s="1">
        <f>'[1]EV proj_reshoring'!BH354</f>
        <v>5029.0174354573073</v>
      </c>
      <c r="BC290" s="1">
        <f>'[1]EV proj_reshoring'!BI354</f>
        <v>4702.1035128895519</v>
      </c>
      <c r="BD290" s="1">
        <f>'[1]EV proj_reshoring'!BJ354</f>
        <v>6283.8508980409788</v>
      </c>
      <c r="BE290" s="1">
        <f>'[1]EV proj_reshoring'!BK354</f>
        <v>6263.4018465849185</v>
      </c>
      <c r="BF290" s="1">
        <f>'[1]EV proj_reshoring'!BL354</f>
        <v>6124.9289817235522</v>
      </c>
      <c r="BG290" s="1">
        <f>'[1]EV proj_reshoring'!BM354</f>
        <v>5868.4323034568906</v>
      </c>
      <c r="BH290" s="1">
        <f>'[1]EV proj_reshoring'!BN354</f>
        <v>5493.911811784933</v>
      </c>
      <c r="BI290" s="1">
        <f>'[1]EV proj_reshoring'!BO354</f>
        <v>6816.4392564854361</v>
      </c>
      <c r="BJ290" s="1">
        <f>'[1]EV proj_reshoring'!BP354</f>
        <v>6801.3618934991337</v>
      </c>
      <c r="BK290" s="1">
        <f>'[1]EV proj_reshoring'!BQ354</f>
        <v>6657.4567358619661</v>
      </c>
      <c r="BL290" s="1">
        <f>'[1]EV proj_reshoring'!BR354</f>
        <v>6384.7237835739279</v>
      </c>
      <c r="BM290" s="33">
        <f>'[1]EV proj_reshoring'!BS354</f>
        <v>5983.16303663502</v>
      </c>
    </row>
    <row r="291" spans="1:65" x14ac:dyDescent="0.2">
      <c r="A291" s="31"/>
      <c r="B291" s="32" t="str">
        <f>'[1]EV proj_ally shoring'!AO355</f>
        <v>LFP(II) (200)</v>
      </c>
      <c r="C291" s="1">
        <f>'[1]EV proj_ally shoring'!AP355</f>
        <v>0</v>
      </c>
      <c r="D291" s="1">
        <f>'[1]EV proj_ally shoring'!AQ355</f>
        <v>0</v>
      </c>
      <c r="E291" s="1">
        <f>'[1]EV proj_ally shoring'!AR355</f>
        <v>0</v>
      </c>
      <c r="F291" s="1">
        <f>'[1]EV proj_ally shoring'!AS355</f>
        <v>0</v>
      </c>
      <c r="G291" s="1">
        <f>'[1]EV proj_ally shoring'!AT355</f>
        <v>0</v>
      </c>
      <c r="H291" s="1">
        <f>'[1]EV proj_ally shoring'!AU355</f>
        <v>0</v>
      </c>
      <c r="I291" s="1">
        <f>'[1]EV proj_ally shoring'!AV355</f>
        <v>0</v>
      </c>
      <c r="J291" s="1">
        <f>'[1]EV proj_ally shoring'!AW355</f>
        <v>0</v>
      </c>
      <c r="K291" s="1">
        <f>'[1]EV proj_ally shoring'!AX355</f>
        <v>0</v>
      </c>
      <c r="L291" s="1">
        <f>'[1]EV proj_ally shoring'!AY355</f>
        <v>0</v>
      </c>
      <c r="M291" s="1">
        <f>'[1]EV proj_ally shoring'!AZ355</f>
        <v>0</v>
      </c>
      <c r="N291" s="1">
        <f>'[1]EV proj_ally shoring'!BA355</f>
        <v>0</v>
      </c>
      <c r="O291" s="1">
        <f>'[1]EV proj_ally shoring'!BB355</f>
        <v>0</v>
      </c>
      <c r="P291" s="1">
        <f>'[1]EV proj_ally shoring'!BC355</f>
        <v>0</v>
      </c>
      <c r="Q291" s="1">
        <f>'[1]EV proj_ally shoring'!BD355</f>
        <v>0</v>
      </c>
      <c r="R291" s="1">
        <f>'[1]EV proj_ally shoring'!BE355</f>
        <v>0</v>
      </c>
      <c r="S291" s="1">
        <f>'[1]EV proj_ally shoring'!BF355</f>
        <v>0</v>
      </c>
      <c r="T291" s="1">
        <f>'[1]EV proj_ally shoring'!BG355</f>
        <v>0</v>
      </c>
      <c r="U291" s="1">
        <f>'[1]EV proj_ally shoring'!BH355</f>
        <v>0</v>
      </c>
      <c r="V291" s="1">
        <f>'[1]EV proj_ally shoring'!BI355</f>
        <v>0</v>
      </c>
      <c r="W291" s="1">
        <f>'[1]EV proj_ally shoring'!BJ355</f>
        <v>0</v>
      </c>
      <c r="X291" s="1">
        <f>'[1]EV proj_ally shoring'!BK355</f>
        <v>0</v>
      </c>
      <c r="Y291" s="1">
        <f>'[1]EV proj_ally shoring'!BL355</f>
        <v>0</v>
      </c>
      <c r="Z291" s="1">
        <f>'[1]EV proj_ally shoring'!BM355</f>
        <v>0</v>
      </c>
      <c r="AA291" s="1">
        <f>'[1]EV proj_ally shoring'!BN355</f>
        <v>0</v>
      </c>
      <c r="AB291" s="1">
        <f>'[1]EV proj_ally shoring'!BO355</f>
        <v>0</v>
      </c>
      <c r="AC291" s="1">
        <f>'[1]EV proj_ally shoring'!BP355</f>
        <v>0</v>
      </c>
      <c r="AD291" s="1">
        <f>'[1]EV proj_ally shoring'!BQ355</f>
        <v>0</v>
      </c>
      <c r="AE291" s="1">
        <f>'[1]EV proj_ally shoring'!BR355</f>
        <v>0</v>
      </c>
      <c r="AF291" s="33">
        <f>'[1]EV proj_ally shoring'!BS355</f>
        <v>0</v>
      </c>
      <c r="AG291" s="1"/>
      <c r="AH291" s="34"/>
      <c r="AI291" s="1" t="str">
        <f>'[1]EV proj_reshoring'!AO355</f>
        <v>LFP(II) (200)</v>
      </c>
      <c r="AJ291" s="1">
        <f>'[1]EV proj_reshoring'!AP355</f>
        <v>0</v>
      </c>
      <c r="AK291" s="1">
        <f>'[1]EV proj_reshoring'!AQ355</f>
        <v>0</v>
      </c>
      <c r="AL291" s="1">
        <f>'[1]EV proj_reshoring'!AR355</f>
        <v>0</v>
      </c>
      <c r="AM291" s="1">
        <f>'[1]EV proj_reshoring'!AS355</f>
        <v>0</v>
      </c>
      <c r="AN291" s="1">
        <f>'[1]EV proj_reshoring'!AT355</f>
        <v>0</v>
      </c>
      <c r="AO291" s="1">
        <f>'[1]EV proj_reshoring'!AU355</f>
        <v>0</v>
      </c>
      <c r="AP291" s="1">
        <f>'[1]EV proj_reshoring'!AV355</f>
        <v>0</v>
      </c>
      <c r="AQ291" s="1">
        <f>'[1]EV proj_reshoring'!AW355</f>
        <v>0</v>
      </c>
      <c r="AR291" s="1">
        <f>'[1]EV proj_reshoring'!AX355</f>
        <v>0</v>
      </c>
      <c r="AS291" s="1">
        <f>'[1]EV proj_reshoring'!AY355</f>
        <v>0</v>
      </c>
      <c r="AT291" s="1">
        <f>'[1]EV proj_reshoring'!AZ355</f>
        <v>0</v>
      </c>
      <c r="AU291" s="1">
        <f>'[1]EV proj_reshoring'!BA355</f>
        <v>0</v>
      </c>
      <c r="AV291" s="1">
        <f>'[1]EV proj_reshoring'!BB355</f>
        <v>0</v>
      </c>
      <c r="AW291" s="1">
        <f>'[1]EV proj_reshoring'!BC355</f>
        <v>0</v>
      </c>
      <c r="AX291" s="1">
        <f>'[1]EV proj_reshoring'!BD355</f>
        <v>0</v>
      </c>
      <c r="AY291" s="1">
        <f>'[1]EV proj_reshoring'!BE355</f>
        <v>0</v>
      </c>
      <c r="AZ291" s="1">
        <f>'[1]EV proj_reshoring'!BF355</f>
        <v>0</v>
      </c>
      <c r="BA291" s="1">
        <f>'[1]EV proj_reshoring'!BG355</f>
        <v>0</v>
      </c>
      <c r="BB291" s="1">
        <f>'[1]EV proj_reshoring'!BH355</f>
        <v>0</v>
      </c>
      <c r="BC291" s="1">
        <f>'[1]EV proj_reshoring'!BI355</f>
        <v>0</v>
      </c>
      <c r="BD291" s="1">
        <f>'[1]EV proj_reshoring'!BJ355</f>
        <v>0</v>
      </c>
      <c r="BE291" s="1">
        <f>'[1]EV proj_reshoring'!BK355</f>
        <v>0</v>
      </c>
      <c r="BF291" s="1">
        <f>'[1]EV proj_reshoring'!BL355</f>
        <v>0</v>
      </c>
      <c r="BG291" s="1">
        <f>'[1]EV proj_reshoring'!BM355</f>
        <v>0</v>
      </c>
      <c r="BH291" s="1">
        <f>'[1]EV proj_reshoring'!BN355</f>
        <v>0</v>
      </c>
      <c r="BI291" s="1">
        <f>'[1]EV proj_reshoring'!BO355</f>
        <v>0</v>
      </c>
      <c r="BJ291" s="1">
        <f>'[1]EV proj_reshoring'!BP355</f>
        <v>0</v>
      </c>
      <c r="BK291" s="1">
        <f>'[1]EV proj_reshoring'!BQ355</f>
        <v>0</v>
      </c>
      <c r="BL291" s="1">
        <f>'[1]EV proj_reshoring'!BR355</f>
        <v>0</v>
      </c>
      <c r="BM291" s="33">
        <f>'[1]EV proj_reshoring'!BS355</f>
        <v>0</v>
      </c>
    </row>
    <row r="292" spans="1:65" x14ac:dyDescent="0.2">
      <c r="A292" s="31"/>
      <c r="B292" s="32" t="str">
        <f>'[1]EV proj_ally shoring'!AO356</f>
        <v>NMC955 (200)</v>
      </c>
      <c r="C292" s="1">
        <f>'[1]EV proj_ally shoring'!AP356</f>
        <v>0</v>
      </c>
      <c r="D292" s="1">
        <f>'[1]EV proj_ally shoring'!AQ356</f>
        <v>0</v>
      </c>
      <c r="E292" s="1">
        <f>'[1]EV proj_ally shoring'!AR356</f>
        <v>0</v>
      </c>
      <c r="F292" s="1">
        <f>'[1]EV proj_ally shoring'!AS356</f>
        <v>0</v>
      </c>
      <c r="G292" s="1">
        <f>'[1]EV proj_ally shoring'!AT356</f>
        <v>0</v>
      </c>
      <c r="H292" s="1">
        <f>'[1]EV proj_ally shoring'!AU356</f>
        <v>0</v>
      </c>
      <c r="I292" s="1">
        <f>'[1]EV proj_ally shoring'!AV356</f>
        <v>0</v>
      </c>
      <c r="J292" s="1">
        <f>'[1]EV proj_ally shoring'!AW356</f>
        <v>0</v>
      </c>
      <c r="K292" s="1">
        <f>'[1]EV proj_ally shoring'!AX356</f>
        <v>0</v>
      </c>
      <c r="L292" s="1">
        <f>'[1]EV proj_ally shoring'!AY356</f>
        <v>0</v>
      </c>
      <c r="M292" s="1">
        <f>'[1]EV proj_ally shoring'!AZ356</f>
        <v>0</v>
      </c>
      <c r="N292" s="1">
        <f>'[1]EV proj_ally shoring'!BA356</f>
        <v>0</v>
      </c>
      <c r="O292" s="1">
        <f>'[1]EV proj_ally shoring'!BB356</f>
        <v>0</v>
      </c>
      <c r="P292" s="1">
        <f>'[1]EV proj_ally shoring'!BC356</f>
        <v>0</v>
      </c>
      <c r="Q292" s="1">
        <f>'[1]EV proj_ally shoring'!BD356</f>
        <v>0</v>
      </c>
      <c r="R292" s="1">
        <f>'[1]EV proj_ally shoring'!BE356</f>
        <v>0</v>
      </c>
      <c r="S292" s="1">
        <f>'[1]EV proj_ally shoring'!BF356</f>
        <v>0</v>
      </c>
      <c r="T292" s="1">
        <f>'[1]EV proj_ally shoring'!BG356</f>
        <v>0</v>
      </c>
      <c r="U292" s="1">
        <f>'[1]EV proj_ally shoring'!BH356</f>
        <v>0</v>
      </c>
      <c r="V292" s="1">
        <f>'[1]EV proj_ally shoring'!BI356</f>
        <v>0</v>
      </c>
      <c r="W292" s="1">
        <f>'[1]EV proj_ally shoring'!BJ356</f>
        <v>0</v>
      </c>
      <c r="X292" s="1">
        <f>'[1]EV proj_ally shoring'!BK356</f>
        <v>0</v>
      </c>
      <c r="Y292" s="1">
        <f>'[1]EV proj_ally shoring'!BL356</f>
        <v>0</v>
      </c>
      <c r="Z292" s="1">
        <f>'[1]EV proj_ally shoring'!BM356</f>
        <v>0</v>
      </c>
      <c r="AA292" s="1">
        <f>'[1]EV proj_ally shoring'!BN356</f>
        <v>0</v>
      </c>
      <c r="AB292" s="1">
        <f>'[1]EV proj_ally shoring'!BO356</f>
        <v>0</v>
      </c>
      <c r="AC292" s="1">
        <f>'[1]EV proj_ally shoring'!BP356</f>
        <v>0</v>
      </c>
      <c r="AD292" s="1">
        <f>'[1]EV proj_ally shoring'!BQ356</f>
        <v>0</v>
      </c>
      <c r="AE292" s="1">
        <f>'[1]EV proj_ally shoring'!BR356</f>
        <v>0</v>
      </c>
      <c r="AF292" s="33">
        <f>'[1]EV proj_ally shoring'!BS356</f>
        <v>0</v>
      </c>
      <c r="AG292" s="1"/>
      <c r="AH292" s="34"/>
      <c r="AI292" s="1" t="str">
        <f>'[1]EV proj_reshoring'!AO356</f>
        <v>NMC955 (200)</v>
      </c>
      <c r="AJ292" s="1">
        <f>'[1]EV proj_reshoring'!AP356</f>
        <v>0</v>
      </c>
      <c r="AK292" s="1">
        <f>'[1]EV proj_reshoring'!AQ356</f>
        <v>0</v>
      </c>
      <c r="AL292" s="1">
        <f>'[1]EV proj_reshoring'!AR356</f>
        <v>0</v>
      </c>
      <c r="AM292" s="1">
        <f>'[1]EV proj_reshoring'!AS356</f>
        <v>0</v>
      </c>
      <c r="AN292" s="1">
        <f>'[1]EV proj_reshoring'!AT356</f>
        <v>0</v>
      </c>
      <c r="AO292" s="1">
        <f>'[1]EV proj_reshoring'!AU356</f>
        <v>0</v>
      </c>
      <c r="AP292" s="1">
        <f>'[1]EV proj_reshoring'!AV356</f>
        <v>0</v>
      </c>
      <c r="AQ292" s="1">
        <f>'[1]EV proj_reshoring'!AW356</f>
        <v>0</v>
      </c>
      <c r="AR292" s="1">
        <f>'[1]EV proj_reshoring'!AX356</f>
        <v>0</v>
      </c>
      <c r="AS292" s="1">
        <f>'[1]EV proj_reshoring'!AY356</f>
        <v>0</v>
      </c>
      <c r="AT292" s="1">
        <f>'[1]EV proj_reshoring'!AZ356</f>
        <v>0</v>
      </c>
      <c r="AU292" s="1">
        <f>'[1]EV proj_reshoring'!BA356</f>
        <v>0</v>
      </c>
      <c r="AV292" s="1">
        <f>'[1]EV proj_reshoring'!BB356</f>
        <v>0</v>
      </c>
      <c r="AW292" s="1">
        <f>'[1]EV proj_reshoring'!BC356</f>
        <v>0</v>
      </c>
      <c r="AX292" s="1">
        <f>'[1]EV proj_reshoring'!BD356</f>
        <v>0</v>
      </c>
      <c r="AY292" s="1">
        <f>'[1]EV proj_reshoring'!BE356</f>
        <v>0</v>
      </c>
      <c r="AZ292" s="1">
        <f>'[1]EV proj_reshoring'!BF356</f>
        <v>0</v>
      </c>
      <c r="BA292" s="1">
        <f>'[1]EV proj_reshoring'!BG356</f>
        <v>0</v>
      </c>
      <c r="BB292" s="1">
        <f>'[1]EV proj_reshoring'!BH356</f>
        <v>0</v>
      </c>
      <c r="BC292" s="1">
        <f>'[1]EV proj_reshoring'!BI356</f>
        <v>0</v>
      </c>
      <c r="BD292" s="1">
        <f>'[1]EV proj_reshoring'!BJ356</f>
        <v>0</v>
      </c>
      <c r="BE292" s="1">
        <f>'[1]EV proj_reshoring'!BK356</f>
        <v>0</v>
      </c>
      <c r="BF292" s="1">
        <f>'[1]EV proj_reshoring'!BL356</f>
        <v>0</v>
      </c>
      <c r="BG292" s="1">
        <f>'[1]EV proj_reshoring'!BM356</f>
        <v>0</v>
      </c>
      <c r="BH292" s="1">
        <f>'[1]EV proj_reshoring'!BN356</f>
        <v>0</v>
      </c>
      <c r="BI292" s="1">
        <f>'[1]EV proj_reshoring'!BO356</f>
        <v>0</v>
      </c>
      <c r="BJ292" s="1">
        <f>'[1]EV proj_reshoring'!BP356</f>
        <v>0</v>
      </c>
      <c r="BK292" s="1">
        <f>'[1]EV proj_reshoring'!BQ356</f>
        <v>0</v>
      </c>
      <c r="BL292" s="1">
        <f>'[1]EV proj_reshoring'!BR356</f>
        <v>0</v>
      </c>
      <c r="BM292" s="33">
        <f>'[1]EV proj_reshoring'!BS356</f>
        <v>0</v>
      </c>
    </row>
    <row r="293" spans="1:65" x14ac:dyDescent="0.2">
      <c r="A293" s="31"/>
      <c r="B293" s="32" t="str">
        <f>'[1]EV proj_ally shoring'!AO357</f>
        <v>NCA955 (200)</v>
      </c>
      <c r="C293" s="1">
        <f>'[1]EV proj_ally shoring'!AP357</f>
        <v>0</v>
      </c>
      <c r="D293" s="1">
        <f>'[1]EV proj_ally shoring'!AQ357</f>
        <v>0</v>
      </c>
      <c r="E293" s="1">
        <f>'[1]EV proj_ally shoring'!AR357</f>
        <v>0</v>
      </c>
      <c r="F293" s="1">
        <f>'[1]EV proj_ally shoring'!AS357</f>
        <v>0</v>
      </c>
      <c r="G293" s="1">
        <f>'[1]EV proj_ally shoring'!AT357</f>
        <v>0</v>
      </c>
      <c r="H293" s="1">
        <f>'[1]EV proj_ally shoring'!AU357</f>
        <v>0</v>
      </c>
      <c r="I293" s="1">
        <f>'[1]EV proj_ally shoring'!AV357</f>
        <v>0</v>
      </c>
      <c r="J293" s="1">
        <f>'[1]EV proj_ally shoring'!AW357</f>
        <v>0</v>
      </c>
      <c r="K293" s="1">
        <f>'[1]EV proj_ally shoring'!AX357</f>
        <v>0</v>
      </c>
      <c r="L293" s="1">
        <f>'[1]EV proj_ally shoring'!AY357</f>
        <v>0</v>
      </c>
      <c r="M293" s="1">
        <f>'[1]EV proj_ally shoring'!AZ357</f>
        <v>0</v>
      </c>
      <c r="N293" s="1">
        <f>'[1]EV proj_ally shoring'!BA357</f>
        <v>0</v>
      </c>
      <c r="O293" s="1">
        <f>'[1]EV proj_ally shoring'!BB357</f>
        <v>0</v>
      </c>
      <c r="P293" s="1">
        <f>'[1]EV proj_ally shoring'!BC357</f>
        <v>0</v>
      </c>
      <c r="Q293" s="1">
        <f>'[1]EV proj_ally shoring'!BD357</f>
        <v>0</v>
      </c>
      <c r="R293" s="1">
        <f>'[1]EV proj_ally shoring'!BE357</f>
        <v>0</v>
      </c>
      <c r="S293" s="1">
        <f>'[1]EV proj_ally shoring'!BF357</f>
        <v>0</v>
      </c>
      <c r="T293" s="1">
        <f>'[1]EV proj_ally shoring'!BG357</f>
        <v>0</v>
      </c>
      <c r="U293" s="1">
        <f>'[1]EV proj_ally shoring'!BH357</f>
        <v>0</v>
      </c>
      <c r="V293" s="1">
        <f>'[1]EV proj_ally shoring'!BI357</f>
        <v>0</v>
      </c>
      <c r="W293" s="1">
        <f>'[1]EV proj_ally shoring'!BJ357</f>
        <v>0</v>
      </c>
      <c r="X293" s="1">
        <f>'[1]EV proj_ally shoring'!BK357</f>
        <v>0</v>
      </c>
      <c r="Y293" s="1">
        <f>'[1]EV proj_ally shoring'!BL357</f>
        <v>0</v>
      </c>
      <c r="Z293" s="1">
        <f>'[1]EV proj_ally shoring'!BM357</f>
        <v>0</v>
      </c>
      <c r="AA293" s="1">
        <f>'[1]EV proj_ally shoring'!BN357</f>
        <v>0</v>
      </c>
      <c r="AB293" s="1">
        <f>'[1]EV proj_ally shoring'!BO357</f>
        <v>0</v>
      </c>
      <c r="AC293" s="1">
        <f>'[1]EV proj_ally shoring'!BP357</f>
        <v>0</v>
      </c>
      <c r="AD293" s="1">
        <f>'[1]EV proj_ally shoring'!BQ357</f>
        <v>0</v>
      </c>
      <c r="AE293" s="1">
        <f>'[1]EV proj_ally shoring'!BR357</f>
        <v>0</v>
      </c>
      <c r="AF293" s="33">
        <f>'[1]EV proj_ally shoring'!BS357</f>
        <v>0</v>
      </c>
      <c r="AG293" s="1"/>
      <c r="AH293" s="34"/>
      <c r="AI293" s="1" t="str">
        <f>'[1]EV proj_reshoring'!AO357</f>
        <v>NCA955 (200)</v>
      </c>
      <c r="AJ293" s="1">
        <f>'[1]EV proj_reshoring'!AP357</f>
        <v>0</v>
      </c>
      <c r="AK293" s="1">
        <f>'[1]EV proj_reshoring'!AQ357</f>
        <v>0</v>
      </c>
      <c r="AL293" s="1">
        <f>'[1]EV proj_reshoring'!AR357</f>
        <v>0</v>
      </c>
      <c r="AM293" s="1">
        <f>'[1]EV proj_reshoring'!AS357</f>
        <v>0</v>
      </c>
      <c r="AN293" s="1">
        <f>'[1]EV proj_reshoring'!AT357</f>
        <v>0</v>
      </c>
      <c r="AO293" s="1">
        <f>'[1]EV proj_reshoring'!AU357</f>
        <v>0</v>
      </c>
      <c r="AP293" s="1">
        <f>'[1]EV proj_reshoring'!AV357</f>
        <v>0</v>
      </c>
      <c r="AQ293" s="1">
        <f>'[1]EV proj_reshoring'!AW357</f>
        <v>0</v>
      </c>
      <c r="AR293" s="1">
        <f>'[1]EV proj_reshoring'!AX357</f>
        <v>0</v>
      </c>
      <c r="AS293" s="1">
        <f>'[1]EV proj_reshoring'!AY357</f>
        <v>0</v>
      </c>
      <c r="AT293" s="1">
        <f>'[1]EV proj_reshoring'!AZ357</f>
        <v>0</v>
      </c>
      <c r="AU293" s="1">
        <f>'[1]EV proj_reshoring'!BA357</f>
        <v>0</v>
      </c>
      <c r="AV293" s="1">
        <f>'[1]EV proj_reshoring'!BB357</f>
        <v>0</v>
      </c>
      <c r="AW293" s="1">
        <f>'[1]EV proj_reshoring'!BC357</f>
        <v>0</v>
      </c>
      <c r="AX293" s="1">
        <f>'[1]EV proj_reshoring'!BD357</f>
        <v>0</v>
      </c>
      <c r="AY293" s="1">
        <f>'[1]EV proj_reshoring'!BE357</f>
        <v>0</v>
      </c>
      <c r="AZ293" s="1">
        <f>'[1]EV proj_reshoring'!BF357</f>
        <v>0</v>
      </c>
      <c r="BA293" s="1">
        <f>'[1]EV proj_reshoring'!BG357</f>
        <v>0</v>
      </c>
      <c r="BB293" s="1">
        <f>'[1]EV proj_reshoring'!BH357</f>
        <v>0</v>
      </c>
      <c r="BC293" s="1">
        <f>'[1]EV proj_reshoring'!BI357</f>
        <v>0</v>
      </c>
      <c r="BD293" s="1">
        <f>'[1]EV proj_reshoring'!BJ357</f>
        <v>0</v>
      </c>
      <c r="BE293" s="1">
        <f>'[1]EV proj_reshoring'!BK357</f>
        <v>0</v>
      </c>
      <c r="BF293" s="1">
        <f>'[1]EV proj_reshoring'!BL357</f>
        <v>0</v>
      </c>
      <c r="BG293" s="1">
        <f>'[1]EV proj_reshoring'!BM357</f>
        <v>0</v>
      </c>
      <c r="BH293" s="1">
        <f>'[1]EV proj_reshoring'!BN357</f>
        <v>0</v>
      </c>
      <c r="BI293" s="1">
        <f>'[1]EV proj_reshoring'!BO357</f>
        <v>0</v>
      </c>
      <c r="BJ293" s="1">
        <f>'[1]EV proj_reshoring'!BP357</f>
        <v>0</v>
      </c>
      <c r="BK293" s="1">
        <f>'[1]EV proj_reshoring'!BQ357</f>
        <v>0</v>
      </c>
      <c r="BL293" s="1">
        <f>'[1]EV proj_reshoring'!BR357</f>
        <v>0</v>
      </c>
      <c r="BM293" s="33">
        <f>'[1]EV proj_reshoring'!BS357</f>
        <v>0</v>
      </c>
    </row>
    <row r="294" spans="1:65" x14ac:dyDescent="0.2">
      <c r="A294" s="31"/>
      <c r="B294" s="32" t="str">
        <f>'[1]EV proj_ally shoring'!AO358</f>
        <v>Li-S (200)</v>
      </c>
      <c r="C294" s="1">
        <f>'[1]EV proj_ally shoring'!AP358</f>
        <v>0</v>
      </c>
      <c r="D294" s="1">
        <f>'[1]EV proj_ally shoring'!AQ358</f>
        <v>0</v>
      </c>
      <c r="E294" s="1">
        <f>'[1]EV proj_ally shoring'!AR358</f>
        <v>0</v>
      </c>
      <c r="F294" s="1">
        <f>'[1]EV proj_ally shoring'!AS358</f>
        <v>0</v>
      </c>
      <c r="G294" s="1">
        <f>'[1]EV proj_ally shoring'!AT358</f>
        <v>0</v>
      </c>
      <c r="H294" s="1">
        <f>'[1]EV proj_ally shoring'!AU358</f>
        <v>0</v>
      </c>
      <c r="I294" s="1">
        <f>'[1]EV proj_ally shoring'!AV358</f>
        <v>0</v>
      </c>
      <c r="J294" s="1">
        <f>'[1]EV proj_ally shoring'!AW358</f>
        <v>0</v>
      </c>
      <c r="K294" s="1">
        <f>'[1]EV proj_ally shoring'!AX358</f>
        <v>0</v>
      </c>
      <c r="L294" s="1">
        <f>'[1]EV proj_ally shoring'!AY358</f>
        <v>0</v>
      </c>
      <c r="M294" s="1">
        <f>'[1]EV proj_ally shoring'!AZ358</f>
        <v>0</v>
      </c>
      <c r="N294" s="1">
        <f>'[1]EV proj_ally shoring'!BA358</f>
        <v>0</v>
      </c>
      <c r="O294" s="1">
        <f>'[1]EV proj_ally shoring'!BB358</f>
        <v>0</v>
      </c>
      <c r="P294" s="1">
        <f>'[1]EV proj_ally shoring'!BC358</f>
        <v>0</v>
      </c>
      <c r="Q294" s="1">
        <f>'[1]EV proj_ally shoring'!BD358</f>
        <v>0</v>
      </c>
      <c r="R294" s="1">
        <f>'[1]EV proj_ally shoring'!BE358</f>
        <v>0</v>
      </c>
      <c r="S294" s="1">
        <f>'[1]EV proj_ally shoring'!BF358</f>
        <v>0</v>
      </c>
      <c r="T294" s="1">
        <f>'[1]EV proj_ally shoring'!BG358</f>
        <v>0</v>
      </c>
      <c r="U294" s="1">
        <f>'[1]EV proj_ally shoring'!BH358</f>
        <v>0</v>
      </c>
      <c r="V294" s="1">
        <f>'[1]EV proj_ally shoring'!BI358</f>
        <v>0</v>
      </c>
      <c r="W294" s="1">
        <f>'[1]EV proj_ally shoring'!BJ358</f>
        <v>0</v>
      </c>
      <c r="X294" s="1">
        <f>'[1]EV proj_ally shoring'!BK358</f>
        <v>0</v>
      </c>
      <c r="Y294" s="1">
        <f>'[1]EV proj_ally shoring'!BL358</f>
        <v>0</v>
      </c>
      <c r="Z294" s="1">
        <f>'[1]EV proj_ally shoring'!BM358</f>
        <v>0</v>
      </c>
      <c r="AA294" s="1">
        <f>'[1]EV proj_ally shoring'!BN358</f>
        <v>0</v>
      </c>
      <c r="AB294" s="1">
        <f>'[1]EV proj_ally shoring'!BO358</f>
        <v>0</v>
      </c>
      <c r="AC294" s="1">
        <f>'[1]EV proj_ally shoring'!BP358</f>
        <v>0</v>
      </c>
      <c r="AD294" s="1">
        <f>'[1]EV proj_ally shoring'!BQ358</f>
        <v>0</v>
      </c>
      <c r="AE294" s="1">
        <f>'[1]EV proj_ally shoring'!BR358</f>
        <v>0</v>
      </c>
      <c r="AF294" s="33">
        <f>'[1]EV proj_ally shoring'!BS358</f>
        <v>0</v>
      </c>
      <c r="AG294" s="1"/>
      <c r="AH294" s="34"/>
      <c r="AI294" s="1" t="str">
        <f>'[1]EV proj_reshoring'!AO358</f>
        <v>Li-S (200)</v>
      </c>
      <c r="AJ294" s="1">
        <f>'[1]EV proj_reshoring'!AP358</f>
        <v>0</v>
      </c>
      <c r="AK294" s="1">
        <f>'[1]EV proj_reshoring'!AQ358</f>
        <v>0</v>
      </c>
      <c r="AL294" s="1">
        <f>'[1]EV proj_reshoring'!AR358</f>
        <v>0</v>
      </c>
      <c r="AM294" s="1">
        <f>'[1]EV proj_reshoring'!AS358</f>
        <v>0</v>
      </c>
      <c r="AN294" s="1">
        <f>'[1]EV proj_reshoring'!AT358</f>
        <v>0</v>
      </c>
      <c r="AO294" s="1">
        <f>'[1]EV proj_reshoring'!AU358</f>
        <v>0</v>
      </c>
      <c r="AP294" s="1">
        <f>'[1]EV proj_reshoring'!AV358</f>
        <v>0</v>
      </c>
      <c r="AQ294" s="1">
        <f>'[1]EV proj_reshoring'!AW358</f>
        <v>0</v>
      </c>
      <c r="AR294" s="1">
        <f>'[1]EV proj_reshoring'!AX358</f>
        <v>0</v>
      </c>
      <c r="AS294" s="1">
        <f>'[1]EV proj_reshoring'!AY358</f>
        <v>0</v>
      </c>
      <c r="AT294" s="1">
        <f>'[1]EV proj_reshoring'!AZ358</f>
        <v>0</v>
      </c>
      <c r="AU294" s="1">
        <f>'[1]EV proj_reshoring'!BA358</f>
        <v>0</v>
      </c>
      <c r="AV294" s="1">
        <f>'[1]EV proj_reshoring'!BB358</f>
        <v>0</v>
      </c>
      <c r="AW294" s="1">
        <f>'[1]EV proj_reshoring'!BC358</f>
        <v>0</v>
      </c>
      <c r="AX294" s="1">
        <f>'[1]EV proj_reshoring'!BD358</f>
        <v>0</v>
      </c>
      <c r="AY294" s="1">
        <f>'[1]EV proj_reshoring'!BE358</f>
        <v>0</v>
      </c>
      <c r="AZ294" s="1">
        <f>'[1]EV proj_reshoring'!BF358</f>
        <v>0</v>
      </c>
      <c r="BA294" s="1">
        <f>'[1]EV proj_reshoring'!BG358</f>
        <v>0</v>
      </c>
      <c r="BB294" s="1">
        <f>'[1]EV proj_reshoring'!BH358</f>
        <v>0</v>
      </c>
      <c r="BC294" s="1">
        <f>'[1]EV proj_reshoring'!BI358</f>
        <v>0</v>
      </c>
      <c r="BD294" s="1">
        <f>'[1]EV proj_reshoring'!BJ358</f>
        <v>0</v>
      </c>
      <c r="BE294" s="1">
        <f>'[1]EV proj_reshoring'!BK358</f>
        <v>0</v>
      </c>
      <c r="BF294" s="1">
        <f>'[1]EV proj_reshoring'!BL358</f>
        <v>0</v>
      </c>
      <c r="BG294" s="1">
        <f>'[1]EV proj_reshoring'!BM358</f>
        <v>0</v>
      </c>
      <c r="BH294" s="1">
        <f>'[1]EV proj_reshoring'!BN358</f>
        <v>0</v>
      </c>
      <c r="BI294" s="1">
        <f>'[1]EV proj_reshoring'!BO358</f>
        <v>0</v>
      </c>
      <c r="BJ294" s="1">
        <f>'[1]EV proj_reshoring'!BP358</f>
        <v>0</v>
      </c>
      <c r="BK294" s="1">
        <f>'[1]EV proj_reshoring'!BQ358</f>
        <v>0</v>
      </c>
      <c r="BL294" s="1">
        <f>'[1]EV proj_reshoring'!BR358</f>
        <v>0</v>
      </c>
      <c r="BM294" s="33">
        <f>'[1]EV proj_reshoring'!BS358</f>
        <v>0</v>
      </c>
    </row>
    <row r="295" spans="1:65" x14ac:dyDescent="0.2">
      <c r="A295" s="31"/>
      <c r="B295" s="37" t="str">
        <f>'[1]EV proj_ally shoring'!AO359</f>
        <v>Li-air (200)</v>
      </c>
      <c r="C295" s="38">
        <f>'[1]EV proj_ally shoring'!AP359</f>
        <v>0</v>
      </c>
      <c r="D295" s="38">
        <f>'[1]EV proj_ally shoring'!AQ359</f>
        <v>0</v>
      </c>
      <c r="E295" s="38">
        <f>'[1]EV proj_ally shoring'!AR359</f>
        <v>0</v>
      </c>
      <c r="F295" s="38">
        <f>'[1]EV proj_ally shoring'!AS359</f>
        <v>0</v>
      </c>
      <c r="G295" s="38">
        <f>'[1]EV proj_ally shoring'!AT359</f>
        <v>0</v>
      </c>
      <c r="H295" s="38">
        <f>'[1]EV proj_ally shoring'!AU359</f>
        <v>0</v>
      </c>
      <c r="I295" s="38">
        <f>'[1]EV proj_ally shoring'!AV359</f>
        <v>0</v>
      </c>
      <c r="J295" s="38">
        <f>'[1]EV proj_ally shoring'!AW359</f>
        <v>0</v>
      </c>
      <c r="K295" s="38">
        <f>'[1]EV proj_ally shoring'!AX359</f>
        <v>0</v>
      </c>
      <c r="L295" s="38">
        <f>'[1]EV proj_ally shoring'!AY359</f>
        <v>0</v>
      </c>
      <c r="M295" s="38">
        <f>'[1]EV proj_ally shoring'!AZ359</f>
        <v>0</v>
      </c>
      <c r="N295" s="38">
        <f>'[1]EV proj_ally shoring'!BA359</f>
        <v>0</v>
      </c>
      <c r="O295" s="38">
        <f>'[1]EV proj_ally shoring'!BB359</f>
        <v>0</v>
      </c>
      <c r="P295" s="38">
        <f>'[1]EV proj_ally shoring'!BC359</f>
        <v>0</v>
      </c>
      <c r="Q295" s="38">
        <f>'[1]EV proj_ally shoring'!BD359</f>
        <v>0</v>
      </c>
      <c r="R295" s="38">
        <f>'[1]EV proj_ally shoring'!BE359</f>
        <v>0</v>
      </c>
      <c r="S295" s="38">
        <f>'[1]EV proj_ally shoring'!BF359</f>
        <v>0</v>
      </c>
      <c r="T295" s="38">
        <f>'[1]EV proj_ally shoring'!BG359</f>
        <v>0</v>
      </c>
      <c r="U295" s="38">
        <f>'[1]EV proj_ally shoring'!BH359</f>
        <v>0</v>
      </c>
      <c r="V295" s="38">
        <f>'[1]EV proj_ally shoring'!BI359</f>
        <v>0</v>
      </c>
      <c r="W295" s="38">
        <f>'[1]EV proj_ally shoring'!BJ359</f>
        <v>0</v>
      </c>
      <c r="X295" s="38">
        <f>'[1]EV proj_ally shoring'!BK359</f>
        <v>0</v>
      </c>
      <c r="Y295" s="38">
        <f>'[1]EV proj_ally shoring'!BL359</f>
        <v>0</v>
      </c>
      <c r="Z295" s="38">
        <f>'[1]EV proj_ally shoring'!BM359</f>
        <v>0</v>
      </c>
      <c r="AA295" s="38">
        <f>'[1]EV proj_ally shoring'!BN359</f>
        <v>0</v>
      </c>
      <c r="AB295" s="38">
        <f>'[1]EV proj_ally shoring'!BO359</f>
        <v>0</v>
      </c>
      <c r="AC295" s="38">
        <f>'[1]EV proj_ally shoring'!BP359</f>
        <v>0</v>
      </c>
      <c r="AD295" s="38">
        <f>'[1]EV proj_ally shoring'!BQ359</f>
        <v>0</v>
      </c>
      <c r="AE295" s="38">
        <f>'[1]EV proj_ally shoring'!BR359</f>
        <v>0</v>
      </c>
      <c r="AF295" s="39">
        <f>'[1]EV proj_ally shoring'!BS359</f>
        <v>0</v>
      </c>
      <c r="AG295" s="1"/>
      <c r="AH295" s="34"/>
      <c r="AI295" s="38" t="str">
        <f>'[1]EV proj_reshoring'!AO359</f>
        <v>Li-air (200)</v>
      </c>
      <c r="AJ295" s="38">
        <f>'[1]EV proj_reshoring'!AP359</f>
        <v>0</v>
      </c>
      <c r="AK295" s="38">
        <f>'[1]EV proj_reshoring'!AQ359</f>
        <v>0</v>
      </c>
      <c r="AL295" s="38">
        <f>'[1]EV proj_reshoring'!AR359</f>
        <v>0</v>
      </c>
      <c r="AM295" s="38">
        <f>'[1]EV proj_reshoring'!AS359</f>
        <v>0</v>
      </c>
      <c r="AN295" s="38">
        <f>'[1]EV proj_reshoring'!AT359</f>
        <v>0</v>
      </c>
      <c r="AO295" s="38">
        <f>'[1]EV proj_reshoring'!AU359</f>
        <v>0</v>
      </c>
      <c r="AP295" s="38">
        <f>'[1]EV proj_reshoring'!AV359</f>
        <v>0</v>
      </c>
      <c r="AQ295" s="38">
        <f>'[1]EV proj_reshoring'!AW359</f>
        <v>0</v>
      </c>
      <c r="AR295" s="38">
        <f>'[1]EV proj_reshoring'!AX359</f>
        <v>0</v>
      </c>
      <c r="AS295" s="38">
        <f>'[1]EV proj_reshoring'!AY359</f>
        <v>0</v>
      </c>
      <c r="AT295" s="38">
        <f>'[1]EV proj_reshoring'!AZ359</f>
        <v>0</v>
      </c>
      <c r="AU295" s="38">
        <f>'[1]EV proj_reshoring'!BA359</f>
        <v>0</v>
      </c>
      <c r="AV295" s="38">
        <f>'[1]EV proj_reshoring'!BB359</f>
        <v>0</v>
      </c>
      <c r="AW295" s="38">
        <f>'[1]EV proj_reshoring'!BC359</f>
        <v>0</v>
      </c>
      <c r="AX295" s="38">
        <f>'[1]EV proj_reshoring'!BD359</f>
        <v>0</v>
      </c>
      <c r="AY295" s="38">
        <f>'[1]EV proj_reshoring'!BE359</f>
        <v>0</v>
      </c>
      <c r="AZ295" s="38">
        <f>'[1]EV proj_reshoring'!BF359</f>
        <v>0</v>
      </c>
      <c r="BA295" s="38">
        <f>'[1]EV proj_reshoring'!BG359</f>
        <v>0</v>
      </c>
      <c r="BB295" s="38">
        <f>'[1]EV proj_reshoring'!BH359</f>
        <v>0</v>
      </c>
      <c r="BC295" s="38">
        <f>'[1]EV proj_reshoring'!BI359</f>
        <v>0</v>
      </c>
      <c r="BD295" s="38">
        <f>'[1]EV proj_reshoring'!BJ359</f>
        <v>0</v>
      </c>
      <c r="BE295" s="38">
        <f>'[1]EV proj_reshoring'!BK359</f>
        <v>0</v>
      </c>
      <c r="BF295" s="38">
        <f>'[1]EV proj_reshoring'!BL359</f>
        <v>0</v>
      </c>
      <c r="BG295" s="38">
        <f>'[1]EV proj_reshoring'!BM359</f>
        <v>0</v>
      </c>
      <c r="BH295" s="38">
        <f>'[1]EV proj_reshoring'!BN359</f>
        <v>0</v>
      </c>
      <c r="BI295" s="38">
        <f>'[1]EV proj_reshoring'!BO359</f>
        <v>0</v>
      </c>
      <c r="BJ295" s="38">
        <f>'[1]EV proj_reshoring'!BP359</f>
        <v>0</v>
      </c>
      <c r="BK295" s="38">
        <f>'[1]EV proj_reshoring'!BQ359</f>
        <v>0</v>
      </c>
      <c r="BL295" s="38">
        <f>'[1]EV proj_reshoring'!BR359</f>
        <v>0</v>
      </c>
      <c r="BM295" s="39">
        <f>'[1]EV proj_reshoring'!BS359</f>
        <v>0</v>
      </c>
    </row>
    <row r="296" spans="1:65" x14ac:dyDescent="0.2">
      <c r="A296" s="3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34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x14ac:dyDescent="0.2">
      <c r="A297" s="31"/>
      <c r="B297" s="26" t="str">
        <f>'[1]EV proj_ally shoring'!AO361</f>
        <v>Full pricing</v>
      </c>
      <c r="C297" s="27">
        <v>2025</v>
      </c>
      <c r="D297" s="27"/>
      <c r="E297" s="27"/>
      <c r="F297" s="27"/>
      <c r="G297" s="27"/>
      <c r="H297" s="27">
        <v>2030</v>
      </c>
      <c r="I297" s="27"/>
      <c r="J297" s="27"/>
      <c r="K297" s="27"/>
      <c r="L297" s="27"/>
      <c r="M297" s="27">
        <v>2035</v>
      </c>
      <c r="N297" s="27"/>
      <c r="O297" s="27"/>
      <c r="P297" s="27"/>
      <c r="Q297" s="27"/>
      <c r="R297" s="27">
        <v>2040</v>
      </c>
      <c r="S297" s="27"/>
      <c r="T297" s="27"/>
      <c r="U297" s="27"/>
      <c r="V297" s="27"/>
      <c r="W297" s="27">
        <v>2045</v>
      </c>
      <c r="X297" s="27"/>
      <c r="Y297" s="27"/>
      <c r="Z297" s="27"/>
      <c r="AA297" s="27"/>
      <c r="AB297" s="27">
        <v>2050</v>
      </c>
      <c r="AC297" s="27"/>
      <c r="AD297" s="27"/>
      <c r="AE297" s="27"/>
      <c r="AF297" s="28"/>
      <c r="AG297" s="1"/>
      <c r="AH297" s="34"/>
      <c r="AI297" s="30" t="str">
        <f>'[1]EV proj_reshoring'!AO361</f>
        <v>Full pricing</v>
      </c>
      <c r="AJ297" s="27">
        <v>2025</v>
      </c>
      <c r="AK297" s="27"/>
      <c r="AL297" s="27"/>
      <c r="AM297" s="27"/>
      <c r="AN297" s="27"/>
      <c r="AO297" s="27">
        <v>2030</v>
      </c>
      <c r="AP297" s="27"/>
      <c r="AQ297" s="27"/>
      <c r="AR297" s="27"/>
      <c r="AS297" s="27"/>
      <c r="AT297" s="27">
        <v>2035</v>
      </c>
      <c r="AU297" s="27"/>
      <c r="AV297" s="27"/>
      <c r="AW297" s="27"/>
      <c r="AX297" s="27"/>
      <c r="AY297" s="27">
        <v>2040</v>
      </c>
      <c r="AZ297" s="27"/>
      <c r="BA297" s="27"/>
      <c r="BB297" s="27"/>
      <c r="BC297" s="27"/>
      <c r="BD297" s="27">
        <v>2045</v>
      </c>
      <c r="BE297" s="27"/>
      <c r="BF297" s="27"/>
      <c r="BG297" s="27"/>
      <c r="BH297" s="27"/>
      <c r="BI297" s="27">
        <v>2050</v>
      </c>
      <c r="BJ297" s="27"/>
      <c r="BK297" s="27"/>
      <c r="BL297" s="27"/>
      <c r="BM297" s="28"/>
    </row>
    <row r="298" spans="1:65" x14ac:dyDescent="0.2">
      <c r="A298" s="31"/>
      <c r="B298" s="32" t="str">
        <f>'[1]EV proj_ally shoring'!AO362</f>
        <v>BT2</v>
      </c>
      <c r="C298" s="1">
        <f>'[1]EV proj_ally shoring'!AP362</f>
        <v>0.2</v>
      </c>
      <c r="D298" s="1">
        <f>'[1]EV proj_ally shoring'!AQ362</f>
        <v>0.4</v>
      </c>
      <c r="E298" s="1">
        <f>'[1]EV proj_ally shoring'!AR362</f>
        <v>0.6</v>
      </c>
      <c r="F298" s="1">
        <f>'[1]EV proj_ally shoring'!AS362</f>
        <v>0.8</v>
      </c>
      <c r="G298" s="1">
        <f>'[1]EV proj_ally shoring'!AT362</f>
        <v>1</v>
      </c>
      <c r="H298" s="1">
        <f>'[1]EV proj_ally shoring'!AU362</f>
        <v>0.2</v>
      </c>
      <c r="I298" s="1">
        <f>'[1]EV proj_ally shoring'!AV362</f>
        <v>0.4</v>
      </c>
      <c r="J298" s="1">
        <f>'[1]EV proj_ally shoring'!AW362</f>
        <v>0.6</v>
      </c>
      <c r="K298" s="1">
        <f>'[1]EV proj_ally shoring'!AX362</f>
        <v>0.8</v>
      </c>
      <c r="L298" s="1">
        <f>'[1]EV proj_ally shoring'!AY362</f>
        <v>1</v>
      </c>
      <c r="M298" s="1">
        <f>'[1]EV proj_ally shoring'!AZ362</f>
        <v>0.2</v>
      </c>
      <c r="N298" s="1">
        <f>'[1]EV proj_ally shoring'!BA362</f>
        <v>0.4</v>
      </c>
      <c r="O298" s="1">
        <f>'[1]EV proj_ally shoring'!BB362</f>
        <v>0.6</v>
      </c>
      <c r="P298" s="1">
        <f>'[1]EV proj_ally shoring'!BC362</f>
        <v>0.8</v>
      </c>
      <c r="Q298" s="1">
        <f>'[1]EV proj_ally shoring'!BD362</f>
        <v>1</v>
      </c>
      <c r="R298" s="1">
        <f>'[1]EV proj_ally shoring'!BE362</f>
        <v>0.2</v>
      </c>
      <c r="S298" s="1">
        <f>'[1]EV proj_ally shoring'!BF362</f>
        <v>0.4</v>
      </c>
      <c r="T298" s="1">
        <f>'[1]EV proj_ally shoring'!BG362</f>
        <v>0.6</v>
      </c>
      <c r="U298" s="1">
        <f>'[1]EV proj_ally shoring'!BH362</f>
        <v>0.8</v>
      </c>
      <c r="V298" s="1">
        <f>'[1]EV proj_ally shoring'!BI362</f>
        <v>1</v>
      </c>
      <c r="W298" s="1">
        <f>'[1]EV proj_ally shoring'!BJ362</f>
        <v>0.2</v>
      </c>
      <c r="X298" s="1">
        <f>'[1]EV proj_ally shoring'!BK362</f>
        <v>0.4</v>
      </c>
      <c r="Y298" s="1">
        <f>'[1]EV proj_ally shoring'!BL362</f>
        <v>0.6</v>
      </c>
      <c r="Z298" s="1">
        <f>'[1]EV proj_ally shoring'!BM362</f>
        <v>0.8</v>
      </c>
      <c r="AA298" s="1">
        <f>'[1]EV proj_ally shoring'!BN362</f>
        <v>1</v>
      </c>
      <c r="AB298" s="1">
        <f>'[1]EV proj_ally shoring'!BO362</f>
        <v>0.2</v>
      </c>
      <c r="AC298" s="1">
        <f>'[1]EV proj_ally shoring'!BP362</f>
        <v>0.4</v>
      </c>
      <c r="AD298" s="1">
        <f>'[1]EV proj_ally shoring'!BQ362</f>
        <v>0.6</v>
      </c>
      <c r="AE298" s="1">
        <f>'[1]EV proj_ally shoring'!BR362</f>
        <v>0.8</v>
      </c>
      <c r="AF298" s="33">
        <f>'[1]EV proj_ally shoring'!BS362</f>
        <v>1</v>
      </c>
      <c r="AG298" s="1"/>
      <c r="AH298" s="34"/>
      <c r="AI298" s="1" t="str">
        <f>'[1]EV proj_reshoring'!AO362</f>
        <v>BT2</v>
      </c>
      <c r="AJ298" s="35">
        <f>'[1]EV proj_reshoring'!AP362</f>
        <v>0.2</v>
      </c>
      <c r="AK298" s="35">
        <f>'[1]EV proj_reshoring'!AQ362</f>
        <v>0.4</v>
      </c>
      <c r="AL298" s="35">
        <f>'[1]EV proj_reshoring'!AR362</f>
        <v>0.6</v>
      </c>
      <c r="AM298" s="35">
        <f>'[1]EV proj_reshoring'!AS362</f>
        <v>0.8</v>
      </c>
      <c r="AN298" s="35">
        <f>'[1]EV proj_reshoring'!AT362</f>
        <v>1</v>
      </c>
      <c r="AO298" s="35">
        <f>'[1]EV proj_reshoring'!AU362</f>
        <v>0.2</v>
      </c>
      <c r="AP298" s="35">
        <f>'[1]EV proj_reshoring'!AV362</f>
        <v>0.4</v>
      </c>
      <c r="AQ298" s="35">
        <f>'[1]EV proj_reshoring'!AW362</f>
        <v>0.6</v>
      </c>
      <c r="AR298" s="35">
        <f>'[1]EV proj_reshoring'!AX362</f>
        <v>0.8</v>
      </c>
      <c r="AS298" s="35">
        <f>'[1]EV proj_reshoring'!AY362</f>
        <v>1</v>
      </c>
      <c r="AT298" s="35">
        <f>'[1]EV proj_reshoring'!AZ362</f>
        <v>0.2</v>
      </c>
      <c r="AU298" s="35">
        <f>'[1]EV proj_reshoring'!BA362</f>
        <v>0.4</v>
      </c>
      <c r="AV298" s="35">
        <f>'[1]EV proj_reshoring'!BB362</f>
        <v>0.6</v>
      </c>
      <c r="AW298" s="35">
        <f>'[1]EV proj_reshoring'!BC362</f>
        <v>0.8</v>
      </c>
      <c r="AX298" s="35">
        <f>'[1]EV proj_reshoring'!BD362</f>
        <v>1</v>
      </c>
      <c r="AY298" s="35">
        <f>'[1]EV proj_reshoring'!BE362</f>
        <v>0.2</v>
      </c>
      <c r="AZ298" s="35">
        <f>'[1]EV proj_reshoring'!BF362</f>
        <v>0.4</v>
      </c>
      <c r="BA298" s="35">
        <f>'[1]EV proj_reshoring'!BG362</f>
        <v>0.6</v>
      </c>
      <c r="BB298" s="35">
        <f>'[1]EV proj_reshoring'!BH362</f>
        <v>0.8</v>
      </c>
      <c r="BC298" s="35">
        <f>'[1]EV proj_reshoring'!BI362</f>
        <v>1</v>
      </c>
      <c r="BD298" s="35">
        <f>'[1]EV proj_reshoring'!BJ362</f>
        <v>0.2</v>
      </c>
      <c r="BE298" s="35">
        <f>'[1]EV proj_reshoring'!BK362</f>
        <v>0.4</v>
      </c>
      <c r="BF298" s="35">
        <f>'[1]EV proj_reshoring'!BL362</f>
        <v>0.6</v>
      </c>
      <c r="BG298" s="35">
        <f>'[1]EV proj_reshoring'!BM362</f>
        <v>0.8</v>
      </c>
      <c r="BH298" s="35">
        <f>'[1]EV proj_reshoring'!BN362</f>
        <v>1</v>
      </c>
      <c r="BI298" s="35">
        <f>'[1]EV proj_reshoring'!BO362</f>
        <v>0.2</v>
      </c>
      <c r="BJ298" s="35">
        <f>'[1]EV proj_reshoring'!BP362</f>
        <v>0.4</v>
      </c>
      <c r="BK298" s="35">
        <f>'[1]EV proj_reshoring'!BQ362</f>
        <v>0.6</v>
      </c>
      <c r="BL298" s="35">
        <f>'[1]EV proj_reshoring'!BR362</f>
        <v>0.8</v>
      </c>
      <c r="BM298" s="36">
        <f>'[1]EV proj_reshoring'!BS362</f>
        <v>1</v>
      </c>
    </row>
    <row r="299" spans="1:65" x14ac:dyDescent="0.2">
      <c r="A299" s="31"/>
      <c r="B299" s="32" t="str">
        <f>'[1]EV proj_ally shoring'!AO363</f>
        <v>NMC622 (100)</v>
      </c>
      <c r="C299" s="1">
        <f>'[1]EV proj_ally shoring'!AP363</f>
        <v>167.62566044529473</v>
      </c>
      <c r="D299" s="1">
        <f>'[1]EV proj_ally shoring'!AQ363</f>
        <v>163.27235371547874</v>
      </c>
      <c r="E299" s="1">
        <f>'[1]EV proj_ally shoring'!AR363</f>
        <v>158.72394422922343</v>
      </c>
      <c r="F299" s="1">
        <f>'[1]EV proj_ally shoring'!AS363</f>
        <v>153.98043198652866</v>
      </c>
      <c r="G299" s="1">
        <f>'[1]EV proj_ally shoring'!AT363</f>
        <v>149.04181698739438</v>
      </c>
      <c r="H299" s="1">
        <f>'[1]EV proj_ally shoring'!AU363</f>
        <v>0</v>
      </c>
      <c r="I299" s="1">
        <f>'[1]EV proj_ally shoring'!AV363</f>
        <v>0</v>
      </c>
      <c r="J299" s="1">
        <f>'[1]EV proj_ally shoring'!AW363</f>
        <v>0</v>
      </c>
      <c r="K299" s="1">
        <f>'[1]EV proj_ally shoring'!AX363</f>
        <v>0</v>
      </c>
      <c r="L299" s="1">
        <f>'[1]EV proj_ally shoring'!AY363</f>
        <v>0</v>
      </c>
      <c r="M299" s="1">
        <f>'[1]EV proj_ally shoring'!AZ363</f>
        <v>0</v>
      </c>
      <c r="N299" s="1">
        <f>'[1]EV proj_ally shoring'!BA363</f>
        <v>0</v>
      </c>
      <c r="O299" s="1">
        <f>'[1]EV proj_ally shoring'!BB363</f>
        <v>0</v>
      </c>
      <c r="P299" s="1">
        <f>'[1]EV proj_ally shoring'!BC363</f>
        <v>0</v>
      </c>
      <c r="Q299" s="1">
        <f>'[1]EV proj_ally shoring'!BD363</f>
        <v>0</v>
      </c>
      <c r="R299" s="1">
        <f>'[1]EV proj_ally shoring'!BE363</f>
        <v>0</v>
      </c>
      <c r="S299" s="1">
        <f>'[1]EV proj_ally shoring'!BF363</f>
        <v>0</v>
      </c>
      <c r="T299" s="1">
        <f>'[1]EV proj_ally shoring'!BG363</f>
        <v>0</v>
      </c>
      <c r="U299" s="1">
        <f>'[1]EV proj_ally shoring'!BH363</f>
        <v>0</v>
      </c>
      <c r="V299" s="1">
        <f>'[1]EV proj_ally shoring'!BI363</f>
        <v>0</v>
      </c>
      <c r="W299" s="1">
        <f>'[1]EV proj_ally shoring'!BJ363</f>
        <v>0</v>
      </c>
      <c r="X299" s="1">
        <f>'[1]EV proj_ally shoring'!BK363</f>
        <v>0</v>
      </c>
      <c r="Y299" s="1">
        <f>'[1]EV proj_ally shoring'!BL363</f>
        <v>0</v>
      </c>
      <c r="Z299" s="1">
        <f>'[1]EV proj_ally shoring'!BM363</f>
        <v>0</v>
      </c>
      <c r="AA299" s="1">
        <f>'[1]EV proj_ally shoring'!BN363</f>
        <v>0</v>
      </c>
      <c r="AB299" s="1">
        <f>'[1]EV proj_ally shoring'!BO363</f>
        <v>0</v>
      </c>
      <c r="AC299" s="1">
        <f>'[1]EV proj_ally shoring'!BP363</f>
        <v>0</v>
      </c>
      <c r="AD299" s="1">
        <f>'[1]EV proj_ally shoring'!BQ363</f>
        <v>0</v>
      </c>
      <c r="AE299" s="1">
        <f>'[1]EV proj_ally shoring'!BR363</f>
        <v>0</v>
      </c>
      <c r="AF299" s="33">
        <f>'[1]EV proj_ally shoring'!BS363</f>
        <v>0</v>
      </c>
      <c r="AG299" s="1"/>
      <c r="AH299" s="34"/>
      <c r="AI299" s="1" t="str">
        <f>'[1]EV proj_reshoring'!AO363</f>
        <v>NMC622 (100)</v>
      </c>
      <c r="AJ299" s="1">
        <f>'[1]EV proj_reshoring'!AP363</f>
        <v>168.64791257880978</v>
      </c>
      <c r="AK299" s="1">
        <f>'[1]EV proj_reshoring'!AQ363</f>
        <v>161.38596018531251</v>
      </c>
      <c r="AL299" s="1">
        <f>'[1]EV proj_reshoring'!AR363</f>
        <v>159.48069913943914</v>
      </c>
      <c r="AM299" s="1">
        <f>'[1]EV proj_reshoring'!AS363</f>
        <v>150.49165432298858</v>
      </c>
      <c r="AN299" s="1">
        <f>'[1]EV proj_reshoring'!AT363</f>
        <v>138.56565077536123</v>
      </c>
      <c r="AO299" s="1">
        <f>'[1]EV proj_reshoring'!AU363</f>
        <v>0</v>
      </c>
      <c r="AP299" s="1">
        <f>'[1]EV proj_reshoring'!AV363</f>
        <v>0</v>
      </c>
      <c r="AQ299" s="1">
        <f>'[1]EV proj_reshoring'!AW363</f>
        <v>0</v>
      </c>
      <c r="AR299" s="1">
        <f>'[1]EV proj_reshoring'!AX363</f>
        <v>0</v>
      </c>
      <c r="AS299" s="1">
        <f>'[1]EV proj_reshoring'!AY363</f>
        <v>0</v>
      </c>
      <c r="AT299" s="1">
        <f>'[1]EV proj_reshoring'!AZ363</f>
        <v>0</v>
      </c>
      <c r="AU299" s="1">
        <f>'[1]EV proj_reshoring'!BA363</f>
        <v>0</v>
      </c>
      <c r="AV299" s="1">
        <f>'[1]EV proj_reshoring'!BB363</f>
        <v>0</v>
      </c>
      <c r="AW299" s="1">
        <f>'[1]EV proj_reshoring'!BC363</f>
        <v>0</v>
      </c>
      <c r="AX299" s="1">
        <f>'[1]EV proj_reshoring'!BD363</f>
        <v>0</v>
      </c>
      <c r="AY299" s="1">
        <f>'[1]EV proj_reshoring'!BE363</f>
        <v>0</v>
      </c>
      <c r="AZ299" s="1">
        <f>'[1]EV proj_reshoring'!BF363</f>
        <v>0</v>
      </c>
      <c r="BA299" s="1">
        <f>'[1]EV proj_reshoring'!BG363</f>
        <v>0</v>
      </c>
      <c r="BB299" s="1">
        <f>'[1]EV proj_reshoring'!BH363</f>
        <v>0</v>
      </c>
      <c r="BC299" s="1">
        <f>'[1]EV proj_reshoring'!BI363</f>
        <v>0</v>
      </c>
      <c r="BD299" s="1">
        <f>'[1]EV proj_reshoring'!BJ363</f>
        <v>0</v>
      </c>
      <c r="BE299" s="1">
        <f>'[1]EV proj_reshoring'!BK363</f>
        <v>0</v>
      </c>
      <c r="BF299" s="1">
        <f>'[1]EV proj_reshoring'!BL363</f>
        <v>0</v>
      </c>
      <c r="BG299" s="1">
        <f>'[1]EV proj_reshoring'!BM363</f>
        <v>0</v>
      </c>
      <c r="BH299" s="1">
        <f>'[1]EV proj_reshoring'!BN363</f>
        <v>0</v>
      </c>
      <c r="BI299" s="1">
        <f>'[1]EV proj_reshoring'!BO363</f>
        <v>0</v>
      </c>
      <c r="BJ299" s="1">
        <f>'[1]EV proj_reshoring'!BP363</f>
        <v>0</v>
      </c>
      <c r="BK299" s="1">
        <f>'[1]EV proj_reshoring'!BQ363</f>
        <v>0</v>
      </c>
      <c r="BL299" s="1">
        <f>'[1]EV proj_reshoring'!BR363</f>
        <v>0</v>
      </c>
      <c r="BM299" s="33">
        <f>'[1]EV proj_reshoring'!BS363</f>
        <v>0</v>
      </c>
    </row>
    <row r="300" spans="1:65" x14ac:dyDescent="0.2">
      <c r="A300" s="31"/>
      <c r="B300" s="32" t="str">
        <f>'[1]EV proj_ally shoring'!AO364</f>
        <v>NMC811 (100)</v>
      </c>
      <c r="C300" s="1">
        <f>'[1]EV proj_ally shoring'!AP364</f>
        <v>165.87827716646819</v>
      </c>
      <c r="D300" s="1">
        <f>'[1]EV proj_ally shoring'!AQ364</f>
        <v>161.24754450316206</v>
      </c>
      <c r="E300" s="1">
        <f>'[1]EV proj_ally shoring'!AR364</f>
        <v>156.4543869856802</v>
      </c>
      <c r="F300" s="1">
        <f>'[1]EV proj_ally shoring'!AS364</f>
        <v>151.49880461402236</v>
      </c>
      <c r="G300" s="1">
        <f>'[1]EV proj_ally shoring'!AT364</f>
        <v>146.38079738818865</v>
      </c>
      <c r="H300" s="1">
        <f>'[1]EV proj_ally shoring'!AU364</f>
        <v>511.29211697030291</v>
      </c>
      <c r="I300" s="1">
        <f>'[1]EV proj_ally shoring'!AV364</f>
        <v>497.51913598878741</v>
      </c>
      <c r="J300" s="1">
        <f>'[1]EV proj_ally shoring'!AW364</f>
        <v>483.23709481737734</v>
      </c>
      <c r="K300" s="1">
        <f>'[1]EV proj_ally shoring'!AX364</f>
        <v>468.44599345607298</v>
      </c>
      <c r="L300" s="1">
        <f>'[1]EV proj_ally shoring'!AY364</f>
        <v>453.14583190487491</v>
      </c>
      <c r="M300" s="1">
        <f>'[1]EV proj_ally shoring'!AZ364</f>
        <v>64.669899517292919</v>
      </c>
      <c r="N300" s="1">
        <f>'[1]EV proj_ally shoring'!BA364</f>
        <v>62.92469246991211</v>
      </c>
      <c r="O300" s="1">
        <f>'[1]EV proj_ally shoring'!BB364</f>
        <v>61.11472146618263</v>
      </c>
      <c r="P300" s="1">
        <f>'[1]EV proj_ally shoring'!BC364</f>
        <v>59.239986506104508</v>
      </c>
      <c r="Q300" s="1">
        <f>'[1]EV proj_ally shoring'!BD364</f>
        <v>57.300487589677736</v>
      </c>
      <c r="R300" s="1">
        <f>'[1]EV proj_ally shoring'!BE364</f>
        <v>0</v>
      </c>
      <c r="S300" s="1">
        <f>'[1]EV proj_ally shoring'!BF364</f>
        <v>0</v>
      </c>
      <c r="T300" s="1">
        <f>'[1]EV proj_ally shoring'!BG364</f>
        <v>0</v>
      </c>
      <c r="U300" s="1">
        <f>'[1]EV proj_ally shoring'!BH364</f>
        <v>0</v>
      </c>
      <c r="V300" s="1">
        <f>'[1]EV proj_ally shoring'!BI364</f>
        <v>0</v>
      </c>
      <c r="W300" s="1">
        <f>'[1]EV proj_ally shoring'!BJ364</f>
        <v>0</v>
      </c>
      <c r="X300" s="1">
        <f>'[1]EV proj_ally shoring'!BK364</f>
        <v>0</v>
      </c>
      <c r="Y300" s="1">
        <f>'[1]EV proj_ally shoring'!BL364</f>
        <v>0</v>
      </c>
      <c r="Z300" s="1">
        <f>'[1]EV proj_ally shoring'!BM364</f>
        <v>0</v>
      </c>
      <c r="AA300" s="1">
        <f>'[1]EV proj_ally shoring'!BN364</f>
        <v>0</v>
      </c>
      <c r="AB300" s="1">
        <f>'[1]EV proj_ally shoring'!BO364</f>
        <v>0</v>
      </c>
      <c r="AC300" s="1">
        <f>'[1]EV proj_ally shoring'!BP364</f>
        <v>0</v>
      </c>
      <c r="AD300" s="1">
        <f>'[1]EV proj_ally shoring'!BQ364</f>
        <v>0</v>
      </c>
      <c r="AE300" s="1">
        <f>'[1]EV proj_ally shoring'!BR364</f>
        <v>0</v>
      </c>
      <c r="AF300" s="33">
        <f>'[1]EV proj_ally shoring'!BS364</f>
        <v>0</v>
      </c>
      <c r="AG300" s="1"/>
      <c r="AH300" s="34"/>
      <c r="AI300" s="1" t="str">
        <f>'[1]EV proj_reshoring'!AO364</f>
        <v>NMC811 (100)</v>
      </c>
      <c r="AJ300" s="1">
        <f>'[1]EV proj_reshoring'!AP364</f>
        <v>167.08167873226461</v>
      </c>
      <c r="AK300" s="1">
        <f>'[1]EV proj_reshoring'!AQ364</f>
        <v>160.72702577072769</v>
      </c>
      <c r="AL300" s="1">
        <f>'[1]EV proj_reshoring'!AR364</f>
        <v>159.66514805909222</v>
      </c>
      <c r="AM300" s="1">
        <f>'[1]EV proj_reshoring'!AS364</f>
        <v>151.71661106992173</v>
      </c>
      <c r="AN300" s="1">
        <f>'[1]EV proj_reshoring'!AT364</f>
        <v>140.94122631236161</v>
      </c>
      <c r="AO300" s="1">
        <f>'[1]EV proj_reshoring'!AU364</f>
        <v>516.51942742997721</v>
      </c>
      <c r="AP300" s="1">
        <f>'[1]EV proj_reshoring'!AV364</f>
        <v>510.74644789739301</v>
      </c>
      <c r="AQ300" s="1">
        <f>'[1]EV proj_reshoring'!AW364</f>
        <v>496.10952692223009</v>
      </c>
      <c r="AR300" s="1">
        <f>'[1]EV proj_reshoring'!AX364</f>
        <v>472.60866450449106</v>
      </c>
      <c r="AS300" s="1">
        <f>'[1]EV proj_reshoring'!AY364</f>
        <v>440.24386064417462</v>
      </c>
      <c r="AT300" s="1">
        <f>'[1]EV proj_reshoring'!AZ364</f>
        <v>65.340776634694024</v>
      </c>
      <c r="AU300" s="1">
        <f>'[1]EV proj_reshoring'!BA364</f>
        <v>64.646432806996415</v>
      </c>
      <c r="AV300" s="1">
        <f>'[1]EV proj_reshoring'!BB364</f>
        <v>62.824161828354747</v>
      </c>
      <c r="AW300" s="1">
        <f>'[1]EV proj_reshoring'!BC364</f>
        <v>59.873963698768954</v>
      </c>
      <c r="AX300" s="1">
        <f>'[1]EV proj_reshoring'!BD364</f>
        <v>55.795838418239036</v>
      </c>
      <c r="AY300" s="1">
        <f>'[1]EV proj_reshoring'!BE364</f>
        <v>0</v>
      </c>
      <c r="AZ300" s="1">
        <f>'[1]EV proj_reshoring'!BF364</f>
        <v>0</v>
      </c>
      <c r="BA300" s="1">
        <f>'[1]EV proj_reshoring'!BG364</f>
        <v>0</v>
      </c>
      <c r="BB300" s="1">
        <f>'[1]EV proj_reshoring'!BH364</f>
        <v>0</v>
      </c>
      <c r="BC300" s="1">
        <f>'[1]EV proj_reshoring'!BI364</f>
        <v>0</v>
      </c>
      <c r="BD300" s="1">
        <f>'[1]EV proj_reshoring'!BJ364</f>
        <v>0</v>
      </c>
      <c r="BE300" s="1">
        <f>'[1]EV proj_reshoring'!BK364</f>
        <v>0</v>
      </c>
      <c r="BF300" s="1">
        <f>'[1]EV proj_reshoring'!BL364</f>
        <v>0</v>
      </c>
      <c r="BG300" s="1">
        <f>'[1]EV proj_reshoring'!BM364</f>
        <v>0</v>
      </c>
      <c r="BH300" s="1">
        <f>'[1]EV proj_reshoring'!BN364</f>
        <v>0</v>
      </c>
      <c r="BI300" s="1">
        <f>'[1]EV proj_reshoring'!BO364</f>
        <v>0</v>
      </c>
      <c r="BJ300" s="1">
        <f>'[1]EV proj_reshoring'!BP364</f>
        <v>0</v>
      </c>
      <c r="BK300" s="1">
        <f>'[1]EV proj_reshoring'!BQ364</f>
        <v>0</v>
      </c>
      <c r="BL300" s="1">
        <f>'[1]EV proj_reshoring'!BR364</f>
        <v>0</v>
      </c>
      <c r="BM300" s="33">
        <f>'[1]EV proj_reshoring'!BS364</f>
        <v>0</v>
      </c>
    </row>
    <row r="301" spans="1:65" x14ac:dyDescent="0.2">
      <c r="A301" s="31"/>
      <c r="B301" s="32" t="str">
        <f>'[1]EV proj_ally shoring'!AO365</f>
        <v>NCA (I) (100)</v>
      </c>
      <c r="C301" s="1">
        <f>'[1]EV proj_ally shoring'!AP365</f>
        <v>1727.7538443467809</v>
      </c>
      <c r="D301" s="1">
        <f>'[1]EV proj_ally shoring'!AQ365</f>
        <v>1678.2378804376715</v>
      </c>
      <c r="E301" s="1">
        <f>'[1]EV proj_ally shoring'!AR365</f>
        <v>1626.9188383958476</v>
      </c>
      <c r="F301" s="1">
        <f>'[1]EV proj_ally shoring'!AS365</f>
        <v>1573.7967182213088</v>
      </c>
      <c r="G301" s="1">
        <f>'[1]EV proj_ally shoring'!AT365</f>
        <v>1518.8715199140584</v>
      </c>
      <c r="H301" s="1">
        <f>'[1]EV proj_ally shoring'!AU365</f>
        <v>3460.0217992340235</v>
      </c>
      <c r="I301" s="1">
        <f>'[1]EV proj_ally shoring'!AV365</f>
        <v>3364.2062528378124</v>
      </c>
      <c r="J301" s="1">
        <f>'[1]EV proj_ally shoring'!AW365</f>
        <v>3264.7203122506753</v>
      </c>
      <c r="K301" s="1">
        <f>'[1]EV proj_ally shoring'!AX365</f>
        <v>3161.5639774726124</v>
      </c>
      <c r="L301" s="1">
        <f>'[1]EV proj_ally shoring'!AY365</f>
        <v>3054.7372485036199</v>
      </c>
      <c r="M301" s="1">
        <f>'[1]EV proj_ally shoring'!AZ365</f>
        <v>1151.3184611431971</v>
      </c>
      <c r="N301" s="1">
        <f>'[1]EV proj_ally shoring'!BA365</f>
        <v>1119.3782060844956</v>
      </c>
      <c r="O301" s="1">
        <f>'[1]EV proj_ally shoring'!BB365</f>
        <v>1086.209672686025</v>
      </c>
      <c r="P301" s="1">
        <f>'[1]EV proj_ally shoring'!BC365</f>
        <v>1051.8128609477849</v>
      </c>
      <c r="Q301" s="1">
        <f>'[1]EV proj_ally shoring'!BD365</f>
        <v>1016.1877708697745</v>
      </c>
      <c r="R301" s="1">
        <f>'[1]EV proj_ally shoring'!BE365</f>
        <v>186.2035143246936</v>
      </c>
      <c r="S301" s="1">
        <f>'[1]EV proj_ally shoring'!BF365</f>
        <v>180.97707288874562</v>
      </c>
      <c r="T301" s="1">
        <f>'[1]EV proj_ally shoring'!BG365</f>
        <v>175.55079612872336</v>
      </c>
      <c r="U301" s="1">
        <f>'[1]EV proj_ally shoring'!BH365</f>
        <v>169.92468404462662</v>
      </c>
      <c r="V301" s="1">
        <f>'[1]EV proj_ally shoring'!BI365</f>
        <v>164.09873663645524</v>
      </c>
      <c r="W301" s="1">
        <f>'[1]EV proj_ally shoring'!BJ365</f>
        <v>0</v>
      </c>
      <c r="X301" s="1">
        <f>'[1]EV proj_ally shoring'!BK365</f>
        <v>0</v>
      </c>
      <c r="Y301" s="1">
        <f>'[1]EV proj_ally shoring'!BL365</f>
        <v>0</v>
      </c>
      <c r="Z301" s="1">
        <f>'[1]EV proj_ally shoring'!BM365</f>
        <v>0</v>
      </c>
      <c r="AA301" s="1">
        <f>'[1]EV proj_ally shoring'!BN365</f>
        <v>0</v>
      </c>
      <c r="AB301" s="1">
        <f>'[1]EV proj_ally shoring'!BO365</f>
        <v>0</v>
      </c>
      <c r="AC301" s="1">
        <f>'[1]EV proj_ally shoring'!BP365</f>
        <v>0</v>
      </c>
      <c r="AD301" s="1">
        <f>'[1]EV proj_ally shoring'!BQ365</f>
        <v>0</v>
      </c>
      <c r="AE301" s="1">
        <f>'[1]EV proj_ally shoring'!BR365</f>
        <v>0</v>
      </c>
      <c r="AF301" s="33">
        <f>'[1]EV proj_ally shoring'!BS365</f>
        <v>0</v>
      </c>
      <c r="AG301" s="1"/>
      <c r="AH301" s="34"/>
      <c r="AI301" s="1" t="str">
        <f>'[1]EV proj_reshoring'!AO365</f>
        <v>NCA (I) (100)</v>
      </c>
      <c r="AJ301" s="1">
        <f>'[1]EV proj_reshoring'!AP365</f>
        <v>1732.1367809954997</v>
      </c>
      <c r="AK301" s="1">
        <f>'[1]EV proj_reshoring'!AQ365</f>
        <v>1670.6582678512348</v>
      </c>
      <c r="AL301" s="1">
        <f>'[1]EV proj_reshoring'!AR365</f>
        <v>1663.0114476004239</v>
      </c>
      <c r="AM301" s="1">
        <f>'[1]EV proj_reshoring'!AS365</f>
        <v>1585.7781017990026</v>
      </c>
      <c r="AN301" s="1">
        <f>'[1]EV proj_reshoring'!AT365</f>
        <v>1480.0976365949912</v>
      </c>
      <c r="AO301" s="1">
        <f>'[1]EV proj_reshoring'!AU365</f>
        <v>3479.0078946921126</v>
      </c>
      <c r="AP301" s="1">
        <f>'[1]EV proj_reshoring'!AV365</f>
        <v>3447.0710024986383</v>
      </c>
      <c r="AQ301" s="1">
        <f>'[1]EV proj_reshoring'!AW365</f>
        <v>3357.1987396562058</v>
      </c>
      <c r="AR301" s="1">
        <f>'[1]EV proj_reshoring'!AX365</f>
        <v>3209.3911061648209</v>
      </c>
      <c r="AS301" s="1">
        <f>'[1]EV proj_reshoring'!AY365</f>
        <v>3003.648102024481</v>
      </c>
      <c r="AT301" s="1">
        <f>'[1]EV proj_reshoring'!AZ365</f>
        <v>1157.7976711683673</v>
      </c>
      <c r="AU301" s="1">
        <f>'[1]EV proj_reshoring'!BA365</f>
        <v>1147.8139350573008</v>
      </c>
      <c r="AV301" s="1">
        <f>'[1]EV proj_reshoring'!BB365</f>
        <v>1118.4384221800956</v>
      </c>
      <c r="AW301" s="1">
        <f>'[1]EV proj_reshoring'!BC365</f>
        <v>1069.6711325367503</v>
      </c>
      <c r="AX301" s="1">
        <f>'[1]EV proj_reshoring'!BD365</f>
        <v>1001.5120661272651</v>
      </c>
      <c r="AY301" s="1">
        <f>'[1]EV proj_reshoring'!BE365</f>
        <v>187.21197252563991</v>
      </c>
      <c r="AZ301" s="1">
        <f>'[1]EV proj_reshoring'!BF365</f>
        <v>185.6893350834832</v>
      </c>
      <c r="BA301" s="1">
        <f>'[1]EV proj_reshoring'!BG365</f>
        <v>181.0110430089554</v>
      </c>
      <c r="BB301" s="1">
        <f>'[1]EV proj_reshoring'!BH365</f>
        <v>173.17709630205619</v>
      </c>
      <c r="BC301" s="1">
        <f>'[1]EV proj_reshoring'!BI365</f>
        <v>162.18749496278571</v>
      </c>
      <c r="BD301" s="1">
        <f>'[1]EV proj_reshoring'!BJ365</f>
        <v>0</v>
      </c>
      <c r="BE301" s="1">
        <f>'[1]EV proj_reshoring'!BK365</f>
        <v>0</v>
      </c>
      <c r="BF301" s="1">
        <f>'[1]EV proj_reshoring'!BL365</f>
        <v>0</v>
      </c>
      <c r="BG301" s="1">
        <f>'[1]EV proj_reshoring'!BM365</f>
        <v>0</v>
      </c>
      <c r="BH301" s="1">
        <f>'[1]EV proj_reshoring'!BN365</f>
        <v>0</v>
      </c>
      <c r="BI301" s="1">
        <f>'[1]EV proj_reshoring'!BO365</f>
        <v>0</v>
      </c>
      <c r="BJ301" s="1">
        <f>'[1]EV proj_reshoring'!BP365</f>
        <v>0</v>
      </c>
      <c r="BK301" s="1">
        <f>'[1]EV proj_reshoring'!BQ365</f>
        <v>0</v>
      </c>
      <c r="BL301" s="1">
        <f>'[1]EV proj_reshoring'!BR365</f>
        <v>0</v>
      </c>
      <c r="BM301" s="33">
        <f>'[1]EV proj_reshoring'!BS365</f>
        <v>0</v>
      </c>
    </row>
    <row r="302" spans="1:65" x14ac:dyDescent="0.2">
      <c r="A302" s="31"/>
      <c r="B302" s="32" t="str">
        <f>'[1]EV proj_ally shoring'!AO366</f>
        <v>LFP(II) (100)</v>
      </c>
      <c r="C302" s="1">
        <f>'[1]EV proj_ally shoring'!AP366</f>
        <v>6.5074872712608975</v>
      </c>
      <c r="D302" s="1">
        <f>'[1]EV proj_ally shoring'!AQ366</f>
        <v>6.3354945417851001</v>
      </c>
      <c r="E302" s="1">
        <f>'[1]EV proj_ally shoring'!AR366</f>
        <v>6.1571703999894307</v>
      </c>
      <c r="F302" s="1">
        <f>'[1]EV proj_ally shoring'!AS366</f>
        <v>5.9725148458738948</v>
      </c>
      <c r="G302" s="1">
        <f>'[1]EV proj_ally shoring'!AT366</f>
        <v>5.7815278794384932</v>
      </c>
      <c r="H302" s="1">
        <f>'[1]EV proj_ally shoring'!AU366</f>
        <v>0</v>
      </c>
      <c r="I302" s="1">
        <f>'[1]EV proj_ally shoring'!AV366</f>
        <v>0</v>
      </c>
      <c r="J302" s="1">
        <f>'[1]EV proj_ally shoring'!AW366</f>
        <v>0</v>
      </c>
      <c r="K302" s="1">
        <f>'[1]EV proj_ally shoring'!AX366</f>
        <v>0</v>
      </c>
      <c r="L302" s="1">
        <f>'[1]EV proj_ally shoring'!AY366</f>
        <v>0</v>
      </c>
      <c r="M302" s="1">
        <f>'[1]EV proj_ally shoring'!AZ366</f>
        <v>0</v>
      </c>
      <c r="N302" s="1">
        <f>'[1]EV proj_ally shoring'!BA366</f>
        <v>0</v>
      </c>
      <c r="O302" s="1">
        <f>'[1]EV proj_ally shoring'!BB366</f>
        <v>0</v>
      </c>
      <c r="P302" s="1">
        <f>'[1]EV proj_ally shoring'!BC366</f>
        <v>0</v>
      </c>
      <c r="Q302" s="1">
        <f>'[1]EV proj_ally shoring'!BD366</f>
        <v>0</v>
      </c>
      <c r="R302" s="1">
        <f>'[1]EV proj_ally shoring'!BE366</f>
        <v>0</v>
      </c>
      <c r="S302" s="1">
        <f>'[1]EV proj_ally shoring'!BF366</f>
        <v>0</v>
      </c>
      <c r="T302" s="1">
        <f>'[1]EV proj_ally shoring'!BG366</f>
        <v>0</v>
      </c>
      <c r="U302" s="1">
        <f>'[1]EV proj_ally shoring'!BH366</f>
        <v>0</v>
      </c>
      <c r="V302" s="1">
        <f>'[1]EV proj_ally shoring'!BI366</f>
        <v>0</v>
      </c>
      <c r="W302" s="1">
        <f>'[1]EV proj_ally shoring'!BJ366</f>
        <v>0</v>
      </c>
      <c r="X302" s="1">
        <f>'[1]EV proj_ally shoring'!BK366</f>
        <v>0</v>
      </c>
      <c r="Y302" s="1">
        <f>'[1]EV proj_ally shoring'!BL366</f>
        <v>0</v>
      </c>
      <c r="Z302" s="1">
        <f>'[1]EV proj_ally shoring'!BM366</f>
        <v>0</v>
      </c>
      <c r="AA302" s="1">
        <f>'[1]EV proj_ally shoring'!BN366</f>
        <v>0</v>
      </c>
      <c r="AB302" s="1">
        <f>'[1]EV proj_ally shoring'!BO366</f>
        <v>0</v>
      </c>
      <c r="AC302" s="1">
        <f>'[1]EV proj_ally shoring'!BP366</f>
        <v>0</v>
      </c>
      <c r="AD302" s="1">
        <f>'[1]EV proj_ally shoring'!BQ366</f>
        <v>0</v>
      </c>
      <c r="AE302" s="1">
        <f>'[1]EV proj_ally shoring'!BR366</f>
        <v>0</v>
      </c>
      <c r="AF302" s="33">
        <f>'[1]EV proj_ally shoring'!BS366</f>
        <v>0</v>
      </c>
      <c r="AG302" s="1"/>
      <c r="AH302" s="34"/>
      <c r="AI302" s="1" t="str">
        <f>'[1]EV proj_reshoring'!AO366</f>
        <v>LFP(II) (100)</v>
      </c>
      <c r="AJ302" s="1">
        <f>'[1]EV proj_reshoring'!AP366</f>
        <v>6.7908177188692118</v>
      </c>
      <c r="AK302" s="1">
        <f>'[1]EV proj_reshoring'!AQ366</f>
        <v>6.8157359397983477</v>
      </c>
      <c r="AL302" s="1">
        <f>'[1]EV proj_reshoring'!AR366</f>
        <v>6.9949235848058553</v>
      </c>
      <c r="AM302" s="1">
        <f>'[1]EV proj_reshoring'!AS366</f>
        <v>6.8357739198543257</v>
      </c>
      <c r="AN302" s="1">
        <f>'[1]EV proj_reshoring'!AT366</f>
        <v>6.5024891896228931</v>
      </c>
      <c r="AO302" s="1">
        <f>'[1]EV proj_reshoring'!AU366</f>
        <v>0</v>
      </c>
      <c r="AP302" s="1">
        <f>'[1]EV proj_reshoring'!AV366</f>
        <v>0</v>
      </c>
      <c r="AQ302" s="1">
        <f>'[1]EV proj_reshoring'!AW366</f>
        <v>0</v>
      </c>
      <c r="AR302" s="1">
        <f>'[1]EV proj_reshoring'!AX366</f>
        <v>0</v>
      </c>
      <c r="AS302" s="1">
        <f>'[1]EV proj_reshoring'!AY366</f>
        <v>0</v>
      </c>
      <c r="AT302" s="1">
        <f>'[1]EV proj_reshoring'!AZ366</f>
        <v>0</v>
      </c>
      <c r="AU302" s="1">
        <f>'[1]EV proj_reshoring'!BA366</f>
        <v>0</v>
      </c>
      <c r="AV302" s="1">
        <f>'[1]EV proj_reshoring'!BB366</f>
        <v>0</v>
      </c>
      <c r="AW302" s="1">
        <f>'[1]EV proj_reshoring'!BC366</f>
        <v>0</v>
      </c>
      <c r="AX302" s="1">
        <f>'[1]EV proj_reshoring'!BD366</f>
        <v>0</v>
      </c>
      <c r="AY302" s="1">
        <f>'[1]EV proj_reshoring'!BE366</f>
        <v>0</v>
      </c>
      <c r="AZ302" s="1">
        <f>'[1]EV proj_reshoring'!BF366</f>
        <v>0</v>
      </c>
      <c r="BA302" s="1">
        <f>'[1]EV proj_reshoring'!BG366</f>
        <v>0</v>
      </c>
      <c r="BB302" s="1">
        <f>'[1]EV proj_reshoring'!BH366</f>
        <v>0</v>
      </c>
      <c r="BC302" s="1">
        <f>'[1]EV proj_reshoring'!BI366</f>
        <v>0</v>
      </c>
      <c r="BD302" s="1">
        <f>'[1]EV proj_reshoring'!BJ366</f>
        <v>0</v>
      </c>
      <c r="BE302" s="1">
        <f>'[1]EV proj_reshoring'!BK366</f>
        <v>0</v>
      </c>
      <c r="BF302" s="1">
        <f>'[1]EV proj_reshoring'!BL366</f>
        <v>0</v>
      </c>
      <c r="BG302" s="1">
        <f>'[1]EV proj_reshoring'!BM366</f>
        <v>0</v>
      </c>
      <c r="BH302" s="1">
        <f>'[1]EV proj_reshoring'!BN366</f>
        <v>0</v>
      </c>
      <c r="BI302" s="1">
        <f>'[1]EV proj_reshoring'!BO366</f>
        <v>0</v>
      </c>
      <c r="BJ302" s="1">
        <f>'[1]EV proj_reshoring'!BP366</f>
        <v>0</v>
      </c>
      <c r="BK302" s="1">
        <f>'[1]EV proj_reshoring'!BQ366</f>
        <v>0</v>
      </c>
      <c r="BL302" s="1">
        <f>'[1]EV proj_reshoring'!BR366</f>
        <v>0</v>
      </c>
      <c r="BM302" s="33">
        <f>'[1]EV proj_reshoring'!BS366</f>
        <v>0</v>
      </c>
    </row>
    <row r="303" spans="1:65" x14ac:dyDescent="0.2">
      <c r="A303" s="31"/>
      <c r="B303" s="32" t="str">
        <f>'[1]EV proj_ally shoring'!AO367</f>
        <v>NMC955 (100)</v>
      </c>
      <c r="C303" s="1">
        <f>'[1]EV proj_ally shoring'!AP367</f>
        <v>25.851958651531405</v>
      </c>
      <c r="D303" s="1">
        <f>'[1]EV proj_ally shoring'!AQ367</f>
        <v>25.111180031407049</v>
      </c>
      <c r="E303" s="1">
        <f>'[1]EV proj_ally shoring'!AR367</f>
        <v>24.345098004824788</v>
      </c>
      <c r="F303" s="1">
        <f>'[1]EV proj_ally shoring'!AS367</f>
        <v>23.553712571784629</v>
      </c>
      <c r="G303" s="1">
        <f>'[1]EV proj_ally shoring'!AT367</f>
        <v>22.73702373228658</v>
      </c>
      <c r="H303" s="1">
        <f>'[1]EV proj_ally shoring'!AU367</f>
        <v>1175.9280461180776</v>
      </c>
      <c r="I303" s="1">
        <f>'[1]EV proj_ally shoring'!AV367</f>
        <v>1143.3305076359677</v>
      </c>
      <c r="J303" s="1">
        <f>'[1]EV proj_ally shoring'!AW367</f>
        <v>1109.5633047286994</v>
      </c>
      <c r="K303" s="1">
        <f>'[1]EV proj_ally shoring'!AX367</f>
        <v>1074.6264373962733</v>
      </c>
      <c r="L303" s="1">
        <f>'[1]EV proj_ally shoring'!AY367</f>
        <v>1038.5199056386882</v>
      </c>
      <c r="M303" s="1">
        <f>'[1]EV proj_ally shoring'!AZ367</f>
        <v>4695.1286597677872</v>
      </c>
      <c r="N303" s="1">
        <f>'[1]EV proj_ally shoring'!BA367</f>
        <v>4564.7319810801037</v>
      </c>
      <c r="O303" s="1">
        <f>'[1]EV proj_ally shoring'!BB367</f>
        <v>4429.6387980745512</v>
      </c>
      <c r="P303" s="1">
        <f>'[1]EV proj_ally shoring'!BC367</f>
        <v>4289.8491107511209</v>
      </c>
      <c r="Q303" s="1">
        <f>'[1]EV proj_ally shoring'!BD367</f>
        <v>4145.3629191098216</v>
      </c>
      <c r="R303" s="1">
        <f>'[1]EV proj_ally shoring'!BE367</f>
        <v>6362.2805848113985</v>
      </c>
      <c r="S303" s="1">
        <f>'[1]EV proj_ally shoring'!BF367</f>
        <v>6183.4767726915534</v>
      </c>
      <c r="T303" s="1">
        <f>'[1]EV proj_ally shoring'!BG367</f>
        <v>5998.2711864114426</v>
      </c>
      <c r="U303" s="1">
        <f>'[1]EV proj_ally shoring'!BH367</f>
        <v>5806.6638259710708</v>
      </c>
      <c r="V303" s="1">
        <f>'[1]EV proj_ally shoring'!BI367</f>
        <v>5608.6546913704387</v>
      </c>
      <c r="W303" s="1">
        <f>'[1]EV proj_ally shoring'!BJ367</f>
        <v>7148.5491475811696</v>
      </c>
      <c r="X303" s="1">
        <f>'[1]EV proj_ally shoring'!BK367</f>
        <v>6936.0250521671214</v>
      </c>
      <c r="Y303" s="1">
        <f>'[1]EV proj_ally shoring'!BL367</f>
        <v>6716.2626865456878</v>
      </c>
      <c r="Z303" s="1">
        <f>'[1]EV proj_ally shoring'!BM367</f>
        <v>6489.262050716864</v>
      </c>
      <c r="AA303" s="1">
        <f>'[1]EV proj_ally shoring'!BN367</f>
        <v>6255.0231446806456</v>
      </c>
      <c r="AB303" s="1">
        <f>'[1]EV proj_ally shoring'!BO367</f>
        <v>7547.9090796451856</v>
      </c>
      <c r="AC303" s="1">
        <f>'[1]EV proj_ally shoring'!BP367</f>
        <v>7314.7493858397602</v>
      </c>
      <c r="AD303" s="1">
        <f>'[1]EV proj_ally shoring'!BQ367</f>
        <v>7073.911763949578</v>
      </c>
      <c r="AE303" s="1">
        <f>'[1]EV proj_ally shoring'!BR367</f>
        <v>6825.39621397463</v>
      </c>
      <c r="AF303" s="33">
        <f>'[1]EV proj_ally shoring'!BS367</f>
        <v>6569.2027359149224</v>
      </c>
      <c r="AG303" s="1"/>
      <c r="AH303" s="34"/>
      <c r="AI303" s="1" t="str">
        <f>'[1]EV proj_reshoring'!AO367</f>
        <v>NMC955 (100)</v>
      </c>
      <c r="AJ303" s="1">
        <f>'[1]EV proj_reshoring'!AP367</f>
        <v>25.915867554035959</v>
      </c>
      <c r="AK303" s="1">
        <f>'[1]EV proj_reshoring'!AQ367</f>
        <v>24.926009325983006</v>
      </c>
      <c r="AL303" s="1">
        <f>'[1]EV proj_reshoring'!AR367</f>
        <v>24.740464774361911</v>
      </c>
      <c r="AM303" s="1">
        <f>'[1]EV proj_reshoring'!AS367</f>
        <v>23.507509221351992</v>
      </c>
      <c r="AN303" s="1">
        <f>'[1]EV proj_reshoring'!AT367</f>
        <v>21.844384226226811</v>
      </c>
      <c r="AO303" s="1">
        <f>'[1]EV proj_reshoring'!AU367</f>
        <v>1182.1152486031676</v>
      </c>
      <c r="AP303" s="1">
        <f>'[1]EV proj_reshoring'!AV367</f>
        <v>1168.0572690959559</v>
      </c>
      <c r="AQ303" s="1">
        <f>'[1]EV proj_reshoring'!AW367</f>
        <v>1134.1034871557852</v>
      </c>
      <c r="AR303" s="1">
        <f>'[1]EV proj_reshoring'!AX367</f>
        <v>1080.2539027826567</v>
      </c>
      <c r="AS303" s="1">
        <f>'[1]EV proj_reshoring'!AY367</f>
        <v>1006.5085159765702</v>
      </c>
      <c r="AT303" s="1">
        <f>'[1]EV proj_reshoring'!AZ367</f>
        <v>4720.3585462194787</v>
      </c>
      <c r="AU303" s="1">
        <f>'[1]EV proj_reshoring'!BA367</f>
        <v>4666.7332433725678</v>
      </c>
      <c r="AV303" s="1">
        <f>'[1]EV proj_reshoring'!BB367</f>
        <v>4533.2020839686411</v>
      </c>
      <c r="AW303" s="1">
        <f>'[1]EV proj_reshoring'!BC367</f>
        <v>4319.7650680077095</v>
      </c>
      <c r="AX303" s="1">
        <f>'[1]EV proj_reshoring'!BD367</f>
        <v>4026.4221954897694</v>
      </c>
      <c r="AY303" s="1">
        <f>'[1]EV proj_reshoring'!BE367</f>
        <v>6395.0237529813503</v>
      </c>
      <c r="AZ303" s="1">
        <f>'[1]EV proj_reshoring'!BF367</f>
        <v>6325.352843680198</v>
      </c>
      <c r="BA303" s="1">
        <f>'[1]EV proj_reshoring'!BG367</f>
        <v>6146.7348396658017</v>
      </c>
      <c r="BB303" s="1">
        <f>'[1]EV proj_reshoring'!BH367</f>
        <v>5859.1697409381622</v>
      </c>
      <c r="BC303" s="1">
        <f>'[1]EV proj_reshoring'!BI367</f>
        <v>5462.6575474972815</v>
      </c>
      <c r="BD303" s="1">
        <f>'[1]EV proj_reshoring'!BJ367</f>
        <v>7170.1592431159097</v>
      </c>
      <c r="BE303" s="1">
        <f>'[1]EV proj_reshoring'!BK367</f>
        <v>7100.1646407485559</v>
      </c>
      <c r="BF303" s="1">
        <f>'[1]EV proj_reshoring'!BL367</f>
        <v>6906.9559893822679</v>
      </c>
      <c r="BG303" s="1">
        <f>'[1]EV proj_reshoring'!BM367</f>
        <v>6590.5332890170475</v>
      </c>
      <c r="BH303" s="1">
        <f>'[1]EV proj_reshoring'!BN367</f>
        <v>6150.8965396529002</v>
      </c>
      <c r="BI303" s="1">
        <f>'[1]EV proj_reshoring'!BO367</f>
        <v>7560.4167220324443</v>
      </c>
      <c r="BJ303" s="1">
        <f>'[1]EV proj_reshoring'!BP367</f>
        <v>7493.1788133220907</v>
      </c>
      <c r="BK303" s="1">
        <f>'[1]EV proj_reshoring'!BQ367</f>
        <v>7295.2205839693424</v>
      </c>
      <c r="BL303" s="1">
        <f>'[1]EV proj_reshoring'!BR367</f>
        <v>6966.542033974205</v>
      </c>
      <c r="BM303" s="33">
        <f>'[1]EV proj_reshoring'!BS367</f>
        <v>6507.1431633366783</v>
      </c>
    </row>
    <row r="304" spans="1:65" x14ac:dyDescent="0.2">
      <c r="A304" s="31"/>
      <c r="B304" s="32" t="str">
        <f>'[1]EV proj_ally shoring'!AO368</f>
        <v>NCA955 (100)</v>
      </c>
      <c r="C304" s="1">
        <f>'[1]EV proj_ally shoring'!AP368</f>
        <v>27.177306196180535</v>
      </c>
      <c r="D304" s="1">
        <f>'[1]EV proj_ally shoring'!AQ368</f>
        <v>26.37284373166176</v>
      </c>
      <c r="E304" s="1">
        <f>'[1]EV proj_ally shoring'!AR368</f>
        <v>25.54079006998715</v>
      </c>
      <c r="F304" s="1">
        <f>'[1]EV proj_ally shoring'!AS368</f>
        <v>24.681145211156696</v>
      </c>
      <c r="G304" s="1">
        <f>'[1]EV proj_ally shoring'!AT368</f>
        <v>23.793909155170407</v>
      </c>
      <c r="H304" s="1">
        <f>'[1]EV proj_ally shoring'!AU368</f>
        <v>1236.6827321721712</v>
      </c>
      <c r="I304" s="1">
        <f>'[1]EV proj_ally shoring'!AV368</f>
        <v>1201.2038758523811</v>
      </c>
      <c r="J304" s="1">
        <f>'[1]EV proj_ally shoring'!AW368</f>
        <v>1164.4496230921261</v>
      </c>
      <c r="K304" s="1">
        <f>'[1]EV proj_ally shoring'!AX368</f>
        <v>1126.4199738914083</v>
      </c>
      <c r="L304" s="1">
        <f>'[1]EV proj_ally shoring'!AY368</f>
        <v>1087.1149282502265</v>
      </c>
      <c r="M304" s="1">
        <f>'[1]EV proj_ally shoring'!AZ368</f>
        <v>4938.5561310084076</v>
      </c>
      <c r="N304" s="1">
        <f>'[1]EV proj_ally shoring'!BA368</f>
        <v>4796.5908150563519</v>
      </c>
      <c r="O304" s="1">
        <f>'[1]EV proj_ally shoring'!BB368</f>
        <v>4649.5044924500935</v>
      </c>
      <c r="P304" s="1">
        <f>'[1]EV proj_ally shoring'!BC368</f>
        <v>4497.2971631896216</v>
      </c>
      <c r="Q304" s="1">
        <f>'[1]EV proj_ally shoring'!BD368</f>
        <v>4339.9688272749509</v>
      </c>
      <c r="R304" s="1">
        <f>'[1]EV proj_ally shoring'!BE368</f>
        <v>6693.3171903549719</v>
      </c>
      <c r="S304" s="1">
        <f>'[1]EV proj_ally shoring'!BF368</f>
        <v>6498.6952942987136</v>
      </c>
      <c r="T304" s="1">
        <f>'[1]EV proj_ally shoring'!BG368</f>
        <v>6297.093044826579</v>
      </c>
      <c r="U304" s="1">
        <f>'[1]EV proj_ally shoring'!BH368</f>
        <v>6088.5104419385616</v>
      </c>
      <c r="V304" s="1">
        <f>'[1]EV proj_ally shoring'!BI368</f>
        <v>5872.9474856346606</v>
      </c>
      <c r="W304" s="1">
        <f>'[1]EV proj_ally shoring'!BJ368</f>
        <v>7522.0461363057784</v>
      </c>
      <c r="X304" s="1">
        <f>'[1]EV proj_ally shoring'!BK368</f>
        <v>7291.1656957471387</v>
      </c>
      <c r="Y304" s="1">
        <f>'[1]EV proj_ally shoring'!BL368</f>
        <v>7052.3928687431062</v>
      </c>
      <c r="Z304" s="1">
        <f>'[1]EV proj_ally shoring'!BM368</f>
        <v>6805.7276552936746</v>
      </c>
      <c r="AA304" s="1">
        <f>'[1]EV proj_ally shoring'!BN368</f>
        <v>6551.1700553988458</v>
      </c>
      <c r="AB304" s="1">
        <f>'[1]EV proj_ally shoring'!BO368</f>
        <v>7943.3852098786929</v>
      </c>
      <c r="AC304" s="1">
        <f>'[1]EV proj_ally shoring'!BP368</f>
        <v>7690.4199500360728</v>
      </c>
      <c r="AD304" s="1">
        <f>'[1]EV proj_ally shoring'!BQ368</f>
        <v>7429.0829596330586</v>
      </c>
      <c r="AE304" s="1">
        <f>'[1]EV proj_ally shoring'!BR368</f>
        <v>7159.3742386696467</v>
      </c>
      <c r="AF304" s="33">
        <f>'[1]EV proj_ally shoring'!BS368</f>
        <v>6881.2937871458353</v>
      </c>
      <c r="AG304" s="1"/>
      <c r="AH304" s="34"/>
      <c r="AI304" s="1" t="str">
        <f>'[1]EV proj_reshoring'!AO368</f>
        <v>NCA955 (100)</v>
      </c>
      <c r="AJ304" s="1">
        <f>'[1]EV proj_reshoring'!AP368</f>
        <v>27.089623425425437</v>
      </c>
      <c r="AK304" s="1">
        <f>'[1]EV proj_reshoring'!AQ368</f>
        <v>26.105953917902827</v>
      </c>
      <c r="AL304" s="1">
        <f>'[1]EV proj_reshoring'!AR368</f>
        <v>25.941616793250315</v>
      </c>
      <c r="AM304" s="1">
        <f>'[1]EV proj_reshoring'!AS368</f>
        <v>24.713019582310785</v>
      </c>
      <c r="AN304" s="1">
        <f>'[1]EV proj_reshoring'!AT368</f>
        <v>23.048026441469947</v>
      </c>
      <c r="AO304" s="1">
        <f>'[1]EV proj_reshoring'!AU368</f>
        <v>1236.1226391373536</v>
      </c>
      <c r="AP304" s="1">
        <f>'[1]EV proj_reshoring'!AV368</f>
        <v>1222.9559002961664</v>
      </c>
      <c r="AQ304" s="1">
        <f>'[1]EV proj_reshoring'!AW368</f>
        <v>1189.6051918805069</v>
      </c>
      <c r="AR304" s="1">
        <f>'[1]EV proj_reshoring'!AX368</f>
        <v>1136.0705138903772</v>
      </c>
      <c r="AS304" s="1">
        <f>'[1]EV proj_reshoring'!AY368</f>
        <v>1062.3518663257746</v>
      </c>
      <c r="AT304" s="1">
        <f>'[1]EV proj_reshoring'!AZ368</f>
        <v>4936.8135568750577</v>
      </c>
      <c r="AU304" s="1">
        <f>'[1]EV proj_reshoring'!BA368</f>
        <v>4886.8680985930059</v>
      </c>
      <c r="AV304" s="1">
        <f>'[1]EV proj_reshoring'!BB368</f>
        <v>4755.8591199902694</v>
      </c>
      <c r="AW304" s="1">
        <f>'[1]EV proj_reshoring'!BC368</f>
        <v>4543.7866210668471</v>
      </c>
      <c r="AX304" s="1">
        <f>'[1]EV proj_reshoring'!BD368</f>
        <v>4250.650601822741</v>
      </c>
      <c r="AY304" s="1">
        <f>'[1]EV proj_reshoring'!BE368</f>
        <v>6689.3212491194699</v>
      </c>
      <c r="AZ304" s="1">
        <f>'[1]EV proj_reshoring'!BF368</f>
        <v>6624.781676522085</v>
      </c>
      <c r="BA304" s="1">
        <f>'[1]EV proj_reshoring'!BG368</f>
        <v>6449.7161288359921</v>
      </c>
      <c r="BB304" s="1">
        <f>'[1]EV proj_reshoring'!BH368</f>
        <v>6164.1246060611938</v>
      </c>
      <c r="BC304" s="1">
        <f>'[1]EV proj_reshoring'!BI368</f>
        <v>5768.0071081976885</v>
      </c>
      <c r="BD304" s="1">
        <f>'[1]EV proj_reshoring'!BJ368</f>
        <v>7501.5198133370268</v>
      </c>
      <c r="BE304" s="1">
        <f>'[1]EV proj_reshoring'!BK368</f>
        <v>7437.6628099327954</v>
      </c>
      <c r="BF304" s="1">
        <f>'[1]EV proj_reshoring'!BL368</f>
        <v>7248.8055908625965</v>
      </c>
      <c r="BG304" s="1">
        <f>'[1]EV proj_reshoring'!BM368</f>
        <v>6934.9481561264238</v>
      </c>
      <c r="BH304" s="1">
        <f>'[1]EV proj_reshoring'!BN368</f>
        <v>6496.0905057242926</v>
      </c>
      <c r="BI304" s="1">
        <f>'[1]EV proj_reshoring'!BO368</f>
        <v>7910.7977879214641</v>
      </c>
      <c r="BJ304" s="1">
        <f>'[1]EV proj_reshoring'!BP368</f>
        <v>7850.3343308273861</v>
      </c>
      <c r="BK304" s="1">
        <f>'[1]EV proj_reshoring'!BQ368</f>
        <v>7657.2551983511539</v>
      </c>
      <c r="BL304" s="1">
        <f>'[1]EV proj_reshoring'!BR368</f>
        <v>7331.5603904927675</v>
      </c>
      <c r="BM304" s="33">
        <f>'[1]EV proj_reshoring'!BS368</f>
        <v>6873.2499072522205</v>
      </c>
    </row>
    <row r="305" spans="1:65" x14ac:dyDescent="0.2">
      <c r="A305" s="31"/>
      <c r="B305" s="32" t="str">
        <f>'[1]EV proj_ally shoring'!AO369</f>
        <v>Li-S (100)</v>
      </c>
      <c r="C305" s="1">
        <f>'[1]EV proj_ally shoring'!AP369</f>
        <v>0</v>
      </c>
      <c r="D305" s="1">
        <f>'[1]EV proj_ally shoring'!AQ369</f>
        <v>0</v>
      </c>
      <c r="E305" s="1">
        <f>'[1]EV proj_ally shoring'!AR369</f>
        <v>0</v>
      </c>
      <c r="F305" s="1">
        <f>'[1]EV proj_ally shoring'!AS369</f>
        <v>0</v>
      </c>
      <c r="G305" s="1">
        <f>'[1]EV proj_ally shoring'!AT369</f>
        <v>0</v>
      </c>
      <c r="H305" s="1">
        <f>'[1]EV proj_ally shoring'!AU369</f>
        <v>0</v>
      </c>
      <c r="I305" s="1">
        <f>'[1]EV proj_ally shoring'!AV369</f>
        <v>0</v>
      </c>
      <c r="J305" s="1">
        <f>'[1]EV proj_ally shoring'!AW369</f>
        <v>0</v>
      </c>
      <c r="K305" s="1">
        <f>'[1]EV proj_ally shoring'!AX369</f>
        <v>0</v>
      </c>
      <c r="L305" s="1">
        <f>'[1]EV proj_ally shoring'!AY369</f>
        <v>0</v>
      </c>
      <c r="M305" s="1">
        <f>'[1]EV proj_ally shoring'!AZ369</f>
        <v>0</v>
      </c>
      <c r="N305" s="1">
        <f>'[1]EV proj_ally shoring'!BA369</f>
        <v>0</v>
      </c>
      <c r="O305" s="1">
        <f>'[1]EV proj_ally shoring'!BB369</f>
        <v>0</v>
      </c>
      <c r="P305" s="1">
        <f>'[1]EV proj_ally shoring'!BC369</f>
        <v>0</v>
      </c>
      <c r="Q305" s="1">
        <f>'[1]EV proj_ally shoring'!BD369</f>
        <v>0</v>
      </c>
      <c r="R305" s="1">
        <f>'[1]EV proj_ally shoring'!BE369</f>
        <v>0</v>
      </c>
      <c r="S305" s="1">
        <f>'[1]EV proj_ally shoring'!BF369</f>
        <v>0</v>
      </c>
      <c r="T305" s="1">
        <f>'[1]EV proj_ally shoring'!BG369</f>
        <v>0</v>
      </c>
      <c r="U305" s="1">
        <f>'[1]EV proj_ally shoring'!BH369</f>
        <v>0</v>
      </c>
      <c r="V305" s="1">
        <f>'[1]EV proj_ally shoring'!BI369</f>
        <v>0</v>
      </c>
      <c r="W305" s="1">
        <f>'[1]EV proj_ally shoring'!BJ369</f>
        <v>0</v>
      </c>
      <c r="X305" s="1">
        <f>'[1]EV proj_ally shoring'!BK369</f>
        <v>0</v>
      </c>
      <c r="Y305" s="1">
        <f>'[1]EV proj_ally shoring'!BL369</f>
        <v>0</v>
      </c>
      <c r="Z305" s="1">
        <f>'[1]EV proj_ally shoring'!BM369</f>
        <v>0</v>
      </c>
      <c r="AA305" s="1">
        <f>'[1]EV proj_ally shoring'!BN369</f>
        <v>0</v>
      </c>
      <c r="AB305" s="1">
        <f>'[1]EV proj_ally shoring'!BO369</f>
        <v>0</v>
      </c>
      <c r="AC305" s="1">
        <f>'[1]EV proj_ally shoring'!BP369</f>
        <v>0</v>
      </c>
      <c r="AD305" s="1">
        <f>'[1]EV proj_ally shoring'!BQ369</f>
        <v>0</v>
      </c>
      <c r="AE305" s="1">
        <f>'[1]EV proj_ally shoring'!BR369</f>
        <v>0</v>
      </c>
      <c r="AF305" s="33">
        <f>'[1]EV proj_ally shoring'!BS369</f>
        <v>0</v>
      </c>
      <c r="AG305" s="1"/>
      <c r="AH305" s="34"/>
      <c r="AI305" s="1" t="str">
        <f>'[1]EV proj_reshoring'!AO369</f>
        <v>Li-S (100)</v>
      </c>
      <c r="AJ305" s="1">
        <f>'[1]EV proj_reshoring'!AP369</f>
        <v>0</v>
      </c>
      <c r="AK305" s="1">
        <f>'[1]EV proj_reshoring'!AQ369</f>
        <v>0</v>
      </c>
      <c r="AL305" s="1">
        <f>'[1]EV proj_reshoring'!AR369</f>
        <v>0</v>
      </c>
      <c r="AM305" s="1">
        <f>'[1]EV proj_reshoring'!AS369</f>
        <v>0</v>
      </c>
      <c r="AN305" s="1">
        <f>'[1]EV proj_reshoring'!AT369</f>
        <v>0</v>
      </c>
      <c r="AO305" s="1">
        <f>'[1]EV proj_reshoring'!AU369</f>
        <v>0</v>
      </c>
      <c r="AP305" s="1">
        <f>'[1]EV proj_reshoring'!AV369</f>
        <v>0</v>
      </c>
      <c r="AQ305" s="1">
        <f>'[1]EV proj_reshoring'!AW369</f>
        <v>0</v>
      </c>
      <c r="AR305" s="1">
        <f>'[1]EV proj_reshoring'!AX369</f>
        <v>0</v>
      </c>
      <c r="AS305" s="1">
        <f>'[1]EV proj_reshoring'!AY369</f>
        <v>0</v>
      </c>
      <c r="AT305" s="1">
        <f>'[1]EV proj_reshoring'!AZ369</f>
        <v>0</v>
      </c>
      <c r="AU305" s="1">
        <f>'[1]EV proj_reshoring'!BA369</f>
        <v>0</v>
      </c>
      <c r="AV305" s="1">
        <f>'[1]EV proj_reshoring'!BB369</f>
        <v>0</v>
      </c>
      <c r="AW305" s="1">
        <f>'[1]EV proj_reshoring'!BC369</f>
        <v>0</v>
      </c>
      <c r="AX305" s="1">
        <f>'[1]EV proj_reshoring'!BD369</f>
        <v>0</v>
      </c>
      <c r="AY305" s="1">
        <f>'[1]EV proj_reshoring'!BE369</f>
        <v>0</v>
      </c>
      <c r="AZ305" s="1">
        <f>'[1]EV proj_reshoring'!BF369</f>
        <v>0</v>
      </c>
      <c r="BA305" s="1">
        <f>'[1]EV proj_reshoring'!BG369</f>
        <v>0</v>
      </c>
      <c r="BB305" s="1">
        <f>'[1]EV proj_reshoring'!BH369</f>
        <v>0</v>
      </c>
      <c r="BC305" s="1">
        <f>'[1]EV proj_reshoring'!BI369</f>
        <v>0</v>
      </c>
      <c r="BD305" s="1">
        <f>'[1]EV proj_reshoring'!BJ369</f>
        <v>0</v>
      </c>
      <c r="BE305" s="1">
        <f>'[1]EV proj_reshoring'!BK369</f>
        <v>0</v>
      </c>
      <c r="BF305" s="1">
        <f>'[1]EV proj_reshoring'!BL369</f>
        <v>0</v>
      </c>
      <c r="BG305" s="1">
        <f>'[1]EV proj_reshoring'!BM369</f>
        <v>0</v>
      </c>
      <c r="BH305" s="1">
        <f>'[1]EV proj_reshoring'!BN369</f>
        <v>0</v>
      </c>
      <c r="BI305" s="1">
        <f>'[1]EV proj_reshoring'!BO369</f>
        <v>0</v>
      </c>
      <c r="BJ305" s="1">
        <f>'[1]EV proj_reshoring'!BP369</f>
        <v>0</v>
      </c>
      <c r="BK305" s="1">
        <f>'[1]EV proj_reshoring'!BQ369</f>
        <v>0</v>
      </c>
      <c r="BL305" s="1">
        <f>'[1]EV proj_reshoring'!BR369</f>
        <v>0</v>
      </c>
      <c r="BM305" s="33">
        <f>'[1]EV proj_reshoring'!BS369</f>
        <v>0</v>
      </c>
    </row>
    <row r="306" spans="1:65" x14ac:dyDescent="0.2">
      <c r="A306" s="31"/>
      <c r="B306" s="32" t="str">
        <f>'[1]EV proj_ally shoring'!AO370</f>
        <v>Li-air (100)</v>
      </c>
      <c r="C306" s="1">
        <f>'[1]EV proj_ally shoring'!AP370</f>
        <v>0</v>
      </c>
      <c r="D306" s="1">
        <f>'[1]EV proj_ally shoring'!AQ370</f>
        <v>0</v>
      </c>
      <c r="E306" s="1">
        <f>'[1]EV proj_ally shoring'!AR370</f>
        <v>0</v>
      </c>
      <c r="F306" s="1">
        <f>'[1]EV proj_ally shoring'!AS370</f>
        <v>0</v>
      </c>
      <c r="G306" s="1">
        <f>'[1]EV proj_ally shoring'!AT370</f>
        <v>0</v>
      </c>
      <c r="H306" s="1">
        <f>'[1]EV proj_ally shoring'!AU370</f>
        <v>0</v>
      </c>
      <c r="I306" s="1">
        <f>'[1]EV proj_ally shoring'!AV370</f>
        <v>0</v>
      </c>
      <c r="J306" s="1">
        <f>'[1]EV proj_ally shoring'!AW370</f>
        <v>0</v>
      </c>
      <c r="K306" s="1">
        <f>'[1]EV proj_ally shoring'!AX370</f>
        <v>0</v>
      </c>
      <c r="L306" s="1">
        <f>'[1]EV proj_ally shoring'!AY370</f>
        <v>0</v>
      </c>
      <c r="M306" s="1">
        <f>'[1]EV proj_ally shoring'!AZ370</f>
        <v>0</v>
      </c>
      <c r="N306" s="1">
        <f>'[1]EV proj_ally shoring'!BA370</f>
        <v>0</v>
      </c>
      <c r="O306" s="1">
        <f>'[1]EV proj_ally shoring'!BB370</f>
        <v>0</v>
      </c>
      <c r="P306" s="1">
        <f>'[1]EV proj_ally shoring'!BC370</f>
        <v>0</v>
      </c>
      <c r="Q306" s="1">
        <f>'[1]EV proj_ally shoring'!BD370</f>
        <v>0</v>
      </c>
      <c r="R306" s="1">
        <f>'[1]EV proj_ally shoring'!BE370</f>
        <v>0</v>
      </c>
      <c r="S306" s="1">
        <f>'[1]EV proj_ally shoring'!BF370</f>
        <v>0</v>
      </c>
      <c r="T306" s="1">
        <f>'[1]EV proj_ally shoring'!BG370</f>
        <v>0</v>
      </c>
      <c r="U306" s="1">
        <f>'[1]EV proj_ally shoring'!BH370</f>
        <v>0</v>
      </c>
      <c r="V306" s="1">
        <f>'[1]EV proj_ally shoring'!BI370</f>
        <v>0</v>
      </c>
      <c r="W306" s="1">
        <f>'[1]EV proj_ally shoring'!BJ370</f>
        <v>0</v>
      </c>
      <c r="X306" s="1">
        <f>'[1]EV proj_ally shoring'!BK370</f>
        <v>0</v>
      </c>
      <c r="Y306" s="1">
        <f>'[1]EV proj_ally shoring'!BL370</f>
        <v>0</v>
      </c>
      <c r="Z306" s="1">
        <f>'[1]EV proj_ally shoring'!BM370</f>
        <v>0</v>
      </c>
      <c r="AA306" s="1">
        <f>'[1]EV proj_ally shoring'!BN370</f>
        <v>0</v>
      </c>
      <c r="AB306" s="1">
        <f>'[1]EV proj_ally shoring'!BO370</f>
        <v>0</v>
      </c>
      <c r="AC306" s="1">
        <f>'[1]EV proj_ally shoring'!BP370</f>
        <v>0</v>
      </c>
      <c r="AD306" s="1">
        <f>'[1]EV proj_ally shoring'!BQ370</f>
        <v>0</v>
      </c>
      <c r="AE306" s="1">
        <f>'[1]EV proj_ally shoring'!BR370</f>
        <v>0</v>
      </c>
      <c r="AF306" s="33">
        <f>'[1]EV proj_ally shoring'!BS370</f>
        <v>0</v>
      </c>
      <c r="AG306" s="1"/>
      <c r="AH306" s="34"/>
      <c r="AI306" s="1" t="str">
        <f>'[1]EV proj_reshoring'!AO370</f>
        <v>Li-air (100)</v>
      </c>
      <c r="AJ306" s="1">
        <f>'[1]EV proj_reshoring'!AP370</f>
        <v>0</v>
      </c>
      <c r="AK306" s="1">
        <f>'[1]EV proj_reshoring'!AQ370</f>
        <v>0</v>
      </c>
      <c r="AL306" s="1">
        <f>'[1]EV proj_reshoring'!AR370</f>
        <v>0</v>
      </c>
      <c r="AM306" s="1">
        <f>'[1]EV proj_reshoring'!AS370</f>
        <v>0</v>
      </c>
      <c r="AN306" s="1">
        <f>'[1]EV proj_reshoring'!AT370</f>
        <v>0</v>
      </c>
      <c r="AO306" s="1">
        <f>'[1]EV proj_reshoring'!AU370</f>
        <v>0</v>
      </c>
      <c r="AP306" s="1">
        <f>'[1]EV proj_reshoring'!AV370</f>
        <v>0</v>
      </c>
      <c r="AQ306" s="1">
        <f>'[1]EV proj_reshoring'!AW370</f>
        <v>0</v>
      </c>
      <c r="AR306" s="1">
        <f>'[1]EV proj_reshoring'!AX370</f>
        <v>0</v>
      </c>
      <c r="AS306" s="1">
        <f>'[1]EV proj_reshoring'!AY370</f>
        <v>0</v>
      </c>
      <c r="AT306" s="1">
        <f>'[1]EV proj_reshoring'!AZ370</f>
        <v>0</v>
      </c>
      <c r="AU306" s="1">
        <f>'[1]EV proj_reshoring'!BA370</f>
        <v>0</v>
      </c>
      <c r="AV306" s="1">
        <f>'[1]EV proj_reshoring'!BB370</f>
        <v>0</v>
      </c>
      <c r="AW306" s="1">
        <f>'[1]EV proj_reshoring'!BC370</f>
        <v>0</v>
      </c>
      <c r="AX306" s="1">
        <f>'[1]EV proj_reshoring'!BD370</f>
        <v>0</v>
      </c>
      <c r="AY306" s="1">
        <f>'[1]EV proj_reshoring'!BE370</f>
        <v>0</v>
      </c>
      <c r="AZ306" s="1">
        <f>'[1]EV proj_reshoring'!BF370</f>
        <v>0</v>
      </c>
      <c r="BA306" s="1">
        <f>'[1]EV proj_reshoring'!BG370</f>
        <v>0</v>
      </c>
      <c r="BB306" s="1">
        <f>'[1]EV proj_reshoring'!BH370</f>
        <v>0</v>
      </c>
      <c r="BC306" s="1">
        <f>'[1]EV proj_reshoring'!BI370</f>
        <v>0</v>
      </c>
      <c r="BD306" s="1">
        <f>'[1]EV proj_reshoring'!BJ370</f>
        <v>0</v>
      </c>
      <c r="BE306" s="1">
        <f>'[1]EV proj_reshoring'!BK370</f>
        <v>0</v>
      </c>
      <c r="BF306" s="1">
        <f>'[1]EV proj_reshoring'!BL370</f>
        <v>0</v>
      </c>
      <c r="BG306" s="1">
        <f>'[1]EV proj_reshoring'!BM370</f>
        <v>0</v>
      </c>
      <c r="BH306" s="1">
        <f>'[1]EV proj_reshoring'!BN370</f>
        <v>0</v>
      </c>
      <c r="BI306" s="1">
        <f>'[1]EV proj_reshoring'!BO370</f>
        <v>0</v>
      </c>
      <c r="BJ306" s="1">
        <f>'[1]EV proj_reshoring'!BP370</f>
        <v>0</v>
      </c>
      <c r="BK306" s="1">
        <f>'[1]EV proj_reshoring'!BQ370</f>
        <v>0</v>
      </c>
      <c r="BL306" s="1">
        <f>'[1]EV proj_reshoring'!BR370</f>
        <v>0</v>
      </c>
      <c r="BM306" s="33">
        <f>'[1]EV proj_reshoring'!BS370</f>
        <v>0</v>
      </c>
    </row>
    <row r="307" spans="1:65" x14ac:dyDescent="0.2">
      <c r="A307" s="31"/>
      <c r="B307" s="32" t="str">
        <f>'[1]EV proj_ally shoring'!AO371</f>
        <v>NMC622 (200)</v>
      </c>
      <c r="C307" s="1">
        <f>'[1]EV proj_ally shoring'!AP371</f>
        <v>32.350780650392913</v>
      </c>
      <c r="D307" s="1">
        <f>'[1]EV proj_ally shoring'!AQ371</f>
        <v>31.384989577041893</v>
      </c>
      <c r="E307" s="1">
        <f>'[1]EV proj_ally shoring'!AR371</f>
        <v>30.376070419113219</v>
      </c>
      <c r="F307" s="1">
        <f>'[1]EV proj_ally shoring'!AS371</f>
        <v>29.324023176606914</v>
      </c>
      <c r="G307" s="1">
        <f>'[1]EV proj_ally shoring'!AT371</f>
        <v>28.22884784952301</v>
      </c>
      <c r="H307" s="1">
        <f>'[1]EV proj_ally shoring'!AU371</f>
        <v>0</v>
      </c>
      <c r="I307" s="1">
        <f>'[1]EV proj_ally shoring'!AV371</f>
        <v>0</v>
      </c>
      <c r="J307" s="1">
        <f>'[1]EV proj_ally shoring'!AW371</f>
        <v>0</v>
      </c>
      <c r="K307" s="1">
        <f>'[1]EV proj_ally shoring'!AX371</f>
        <v>0</v>
      </c>
      <c r="L307" s="1">
        <f>'[1]EV proj_ally shoring'!AY371</f>
        <v>0</v>
      </c>
      <c r="M307" s="1">
        <f>'[1]EV proj_ally shoring'!AZ371</f>
        <v>0</v>
      </c>
      <c r="N307" s="1">
        <f>'[1]EV proj_ally shoring'!BA371</f>
        <v>0</v>
      </c>
      <c r="O307" s="1">
        <f>'[1]EV proj_ally shoring'!BB371</f>
        <v>0</v>
      </c>
      <c r="P307" s="1">
        <f>'[1]EV proj_ally shoring'!BC371</f>
        <v>0</v>
      </c>
      <c r="Q307" s="1">
        <f>'[1]EV proj_ally shoring'!BD371</f>
        <v>0</v>
      </c>
      <c r="R307" s="1">
        <f>'[1]EV proj_ally shoring'!BE371</f>
        <v>0</v>
      </c>
      <c r="S307" s="1">
        <f>'[1]EV proj_ally shoring'!BF371</f>
        <v>0</v>
      </c>
      <c r="T307" s="1">
        <f>'[1]EV proj_ally shoring'!BG371</f>
        <v>0</v>
      </c>
      <c r="U307" s="1">
        <f>'[1]EV proj_ally shoring'!BH371</f>
        <v>0</v>
      </c>
      <c r="V307" s="1">
        <f>'[1]EV proj_ally shoring'!BI371</f>
        <v>0</v>
      </c>
      <c r="W307" s="1">
        <f>'[1]EV proj_ally shoring'!BJ371</f>
        <v>0</v>
      </c>
      <c r="X307" s="1">
        <f>'[1]EV proj_ally shoring'!BK371</f>
        <v>0</v>
      </c>
      <c r="Y307" s="1">
        <f>'[1]EV proj_ally shoring'!BL371</f>
        <v>0</v>
      </c>
      <c r="Z307" s="1">
        <f>'[1]EV proj_ally shoring'!BM371</f>
        <v>0</v>
      </c>
      <c r="AA307" s="1">
        <f>'[1]EV proj_ally shoring'!BN371</f>
        <v>0</v>
      </c>
      <c r="AB307" s="1">
        <f>'[1]EV proj_ally shoring'!BO371</f>
        <v>0</v>
      </c>
      <c r="AC307" s="1">
        <f>'[1]EV proj_ally shoring'!BP371</f>
        <v>0</v>
      </c>
      <c r="AD307" s="1">
        <f>'[1]EV proj_ally shoring'!BQ371</f>
        <v>0</v>
      </c>
      <c r="AE307" s="1">
        <f>'[1]EV proj_ally shoring'!BR371</f>
        <v>0</v>
      </c>
      <c r="AF307" s="33">
        <f>'[1]EV proj_ally shoring'!BS371</f>
        <v>0</v>
      </c>
      <c r="AG307" s="1"/>
      <c r="AH307" s="34"/>
      <c r="AI307" s="1" t="str">
        <f>'[1]EV proj_reshoring'!AO371</f>
        <v>NMC622 (200)</v>
      </c>
      <c r="AJ307" s="1">
        <f>'[1]EV proj_reshoring'!AP371</f>
        <v>31.954302471582597</v>
      </c>
      <c r="AK307" s="1">
        <f>'[1]EV proj_reshoring'!AQ371</f>
        <v>30.681319393892956</v>
      </c>
      <c r="AL307" s="1">
        <f>'[1]EV proj_reshoring'!AR371</f>
        <v>30.274623774810383</v>
      </c>
      <c r="AM307" s="1">
        <f>'[1]EV proj_reshoring'!AS371</f>
        <v>28.506394222546867</v>
      </c>
      <c r="AN307" s="1">
        <f>'[1]EV proj_reshoring'!AT371</f>
        <v>26.119237867698409</v>
      </c>
      <c r="AO307" s="1">
        <f>'[1]EV proj_reshoring'!AU371</f>
        <v>0</v>
      </c>
      <c r="AP307" s="1">
        <f>'[1]EV proj_reshoring'!AV371</f>
        <v>0</v>
      </c>
      <c r="AQ307" s="1">
        <f>'[1]EV proj_reshoring'!AW371</f>
        <v>0</v>
      </c>
      <c r="AR307" s="1">
        <f>'[1]EV proj_reshoring'!AX371</f>
        <v>0</v>
      </c>
      <c r="AS307" s="1">
        <f>'[1]EV proj_reshoring'!AY371</f>
        <v>0</v>
      </c>
      <c r="AT307" s="1">
        <f>'[1]EV proj_reshoring'!AZ371</f>
        <v>0</v>
      </c>
      <c r="AU307" s="1">
        <f>'[1]EV proj_reshoring'!BA371</f>
        <v>0</v>
      </c>
      <c r="AV307" s="1">
        <f>'[1]EV proj_reshoring'!BB371</f>
        <v>0</v>
      </c>
      <c r="AW307" s="1">
        <f>'[1]EV proj_reshoring'!BC371</f>
        <v>0</v>
      </c>
      <c r="AX307" s="1">
        <f>'[1]EV proj_reshoring'!BD371</f>
        <v>0</v>
      </c>
      <c r="AY307" s="1">
        <f>'[1]EV proj_reshoring'!BE371</f>
        <v>0</v>
      </c>
      <c r="AZ307" s="1">
        <f>'[1]EV proj_reshoring'!BF371</f>
        <v>0</v>
      </c>
      <c r="BA307" s="1">
        <f>'[1]EV proj_reshoring'!BG371</f>
        <v>0</v>
      </c>
      <c r="BB307" s="1">
        <f>'[1]EV proj_reshoring'!BH371</f>
        <v>0</v>
      </c>
      <c r="BC307" s="1">
        <f>'[1]EV proj_reshoring'!BI371</f>
        <v>0</v>
      </c>
      <c r="BD307" s="1">
        <f>'[1]EV proj_reshoring'!BJ371</f>
        <v>0</v>
      </c>
      <c r="BE307" s="1">
        <f>'[1]EV proj_reshoring'!BK371</f>
        <v>0</v>
      </c>
      <c r="BF307" s="1">
        <f>'[1]EV proj_reshoring'!BL371</f>
        <v>0</v>
      </c>
      <c r="BG307" s="1">
        <f>'[1]EV proj_reshoring'!BM371</f>
        <v>0</v>
      </c>
      <c r="BH307" s="1">
        <f>'[1]EV proj_reshoring'!BN371</f>
        <v>0</v>
      </c>
      <c r="BI307" s="1">
        <f>'[1]EV proj_reshoring'!BO371</f>
        <v>0</v>
      </c>
      <c r="BJ307" s="1">
        <f>'[1]EV proj_reshoring'!BP371</f>
        <v>0</v>
      </c>
      <c r="BK307" s="1">
        <f>'[1]EV proj_reshoring'!BQ371</f>
        <v>0</v>
      </c>
      <c r="BL307" s="1">
        <f>'[1]EV proj_reshoring'!BR371</f>
        <v>0</v>
      </c>
      <c r="BM307" s="33">
        <f>'[1]EV proj_reshoring'!BS371</f>
        <v>0</v>
      </c>
    </row>
    <row r="308" spans="1:65" x14ac:dyDescent="0.2">
      <c r="A308" s="31"/>
      <c r="B308" s="32" t="str">
        <f>'[1]EV proj_ally shoring'!AO372</f>
        <v>NMC811 (200)</v>
      </c>
      <c r="C308" s="1">
        <f>'[1]EV proj_ally shoring'!AP372</f>
        <v>31.960401170924669</v>
      </c>
      <c r="D308" s="1">
        <f>'[1]EV proj_ally shoring'!AQ372</f>
        <v>30.932750601485569</v>
      </c>
      <c r="E308" s="1">
        <f>'[1]EV proj_ally shoring'!AR372</f>
        <v>29.869239219515588</v>
      </c>
      <c r="F308" s="1">
        <f>'[1]EV proj_ally shoring'!AS372</f>
        <v>28.769867025014758</v>
      </c>
      <c r="G308" s="1">
        <f>'[1]EV proj_ally shoring'!AT372</f>
        <v>27.634634017983043</v>
      </c>
      <c r="H308" s="1">
        <f>'[1]EV proj_ally shoring'!AU372</f>
        <v>259.10511330711142</v>
      </c>
      <c r="I308" s="1">
        <f>'[1]EV proj_ally shoring'!AV372</f>
        <v>251.06390807224349</v>
      </c>
      <c r="J308" s="1">
        <f>'[1]EV proj_ally shoring'!AW372</f>
        <v>242.72712992709924</v>
      </c>
      <c r="K308" s="1">
        <f>'[1]EV proj_ally shoring'!AX372</f>
        <v>234.09477887167802</v>
      </c>
      <c r="L308" s="1">
        <f>'[1]EV proj_ally shoring'!AY372</f>
        <v>225.1668549059803</v>
      </c>
      <c r="M308" s="1">
        <f>'[1]EV proj_ally shoring'!AZ372</f>
        <v>32.142338730316972</v>
      </c>
      <c r="N308" s="1">
        <f>'[1]EV proj_ally shoring'!BA372</f>
        <v>31.143231439305556</v>
      </c>
      <c r="O308" s="1">
        <f>'[1]EV proj_ally shoring'!BB372</f>
        <v>30.107254369583949</v>
      </c>
      <c r="P308" s="1">
        <f>'[1]EV proj_ally shoring'!BC372</f>
        <v>29.034407521152126</v>
      </c>
      <c r="Q308" s="1">
        <f>'[1]EV proj_ally shoring'!BD372</f>
        <v>27.924690894010084</v>
      </c>
      <c r="R308" s="1">
        <f>'[1]EV proj_ally shoring'!BE372</f>
        <v>0</v>
      </c>
      <c r="S308" s="1">
        <f>'[1]EV proj_ally shoring'!BF372</f>
        <v>0</v>
      </c>
      <c r="T308" s="1">
        <f>'[1]EV proj_ally shoring'!BG372</f>
        <v>0</v>
      </c>
      <c r="U308" s="1">
        <f>'[1]EV proj_ally shoring'!BH372</f>
        <v>0</v>
      </c>
      <c r="V308" s="1">
        <f>'[1]EV proj_ally shoring'!BI372</f>
        <v>0</v>
      </c>
      <c r="W308" s="1">
        <f>'[1]EV proj_ally shoring'!BJ372</f>
        <v>0</v>
      </c>
      <c r="X308" s="1">
        <f>'[1]EV proj_ally shoring'!BK372</f>
        <v>0</v>
      </c>
      <c r="Y308" s="1">
        <f>'[1]EV proj_ally shoring'!BL372</f>
        <v>0</v>
      </c>
      <c r="Z308" s="1">
        <f>'[1]EV proj_ally shoring'!BM372</f>
        <v>0</v>
      </c>
      <c r="AA308" s="1">
        <f>'[1]EV proj_ally shoring'!BN372</f>
        <v>0</v>
      </c>
      <c r="AB308" s="1">
        <f>'[1]EV proj_ally shoring'!BO372</f>
        <v>0</v>
      </c>
      <c r="AC308" s="1">
        <f>'[1]EV proj_ally shoring'!BP372</f>
        <v>0</v>
      </c>
      <c r="AD308" s="1">
        <f>'[1]EV proj_ally shoring'!BQ372</f>
        <v>0</v>
      </c>
      <c r="AE308" s="1">
        <f>'[1]EV proj_ally shoring'!BR372</f>
        <v>0</v>
      </c>
      <c r="AF308" s="33">
        <f>'[1]EV proj_ally shoring'!BS372</f>
        <v>0</v>
      </c>
      <c r="AG308" s="1"/>
      <c r="AH308" s="34"/>
      <c r="AI308" s="1" t="str">
        <f>'[1]EV proj_reshoring'!AO372</f>
        <v>NMC811 (200)</v>
      </c>
      <c r="AJ308" s="1">
        <f>'[1]EV proj_reshoring'!AP372</f>
        <v>31.601811774071077</v>
      </c>
      <c r="AK308" s="1">
        <f>'[1]EV proj_reshoring'!AQ372</f>
        <v>30.532062103788128</v>
      </c>
      <c r="AL308" s="1">
        <f>'[1]EV proj_reshoring'!AR372</f>
        <v>30.314456590756524</v>
      </c>
      <c r="AM308" s="1">
        <f>'[1]EV proj_reshoring'!AS372</f>
        <v>28.779190692444487</v>
      </c>
      <c r="AN308" s="1">
        <f>'[1]EV proj_reshoring'!AT372</f>
        <v>26.649532589695934</v>
      </c>
      <c r="AO308" s="1">
        <f>'[1]EV proj_reshoring'!AU372</f>
        <v>257.03568560458405</v>
      </c>
      <c r="AP308" s="1">
        <f>'[1]EV proj_reshoring'!AV372</f>
        <v>254.99059243307062</v>
      </c>
      <c r="AQ308" s="1">
        <f>'[1]EV proj_reshoring'!AW372</f>
        <v>248.04406423031622</v>
      </c>
      <c r="AR308" s="1">
        <f>'[1]EV proj_reshoring'!AX372</f>
        <v>236.19610099632132</v>
      </c>
      <c r="AS308" s="1">
        <f>'[1]EV proj_reshoring'!AY372</f>
        <v>219.44670273108542</v>
      </c>
      <c r="AT308" s="1">
        <f>'[1]EV proj_reshoring'!AZ372</f>
        <v>31.888939633987469</v>
      </c>
      <c r="AU308" s="1">
        <f>'[1]EV proj_reshoring'!BA372</f>
        <v>31.656212901571536</v>
      </c>
      <c r="AV308" s="1">
        <f>'[1]EV proj_reshoring'!BB372</f>
        <v>30.811955623683037</v>
      </c>
      <c r="AW308" s="1">
        <f>'[1]EV proj_reshoring'!BC372</f>
        <v>29.356167800321973</v>
      </c>
      <c r="AX308" s="1">
        <f>'[1]EV proj_reshoring'!BD372</f>
        <v>27.288849431488327</v>
      </c>
      <c r="AY308" s="1">
        <f>'[1]EV proj_reshoring'!BE372</f>
        <v>0</v>
      </c>
      <c r="AZ308" s="1">
        <f>'[1]EV proj_reshoring'!BF372</f>
        <v>0</v>
      </c>
      <c r="BA308" s="1">
        <f>'[1]EV proj_reshoring'!BG372</f>
        <v>0</v>
      </c>
      <c r="BB308" s="1">
        <f>'[1]EV proj_reshoring'!BH372</f>
        <v>0</v>
      </c>
      <c r="BC308" s="1">
        <f>'[1]EV proj_reshoring'!BI372</f>
        <v>0</v>
      </c>
      <c r="BD308" s="1">
        <f>'[1]EV proj_reshoring'!BJ372</f>
        <v>0</v>
      </c>
      <c r="BE308" s="1">
        <f>'[1]EV proj_reshoring'!BK372</f>
        <v>0</v>
      </c>
      <c r="BF308" s="1">
        <f>'[1]EV proj_reshoring'!BL372</f>
        <v>0</v>
      </c>
      <c r="BG308" s="1">
        <f>'[1]EV proj_reshoring'!BM372</f>
        <v>0</v>
      </c>
      <c r="BH308" s="1">
        <f>'[1]EV proj_reshoring'!BN372</f>
        <v>0</v>
      </c>
      <c r="BI308" s="1">
        <f>'[1]EV proj_reshoring'!BO372</f>
        <v>0</v>
      </c>
      <c r="BJ308" s="1">
        <f>'[1]EV proj_reshoring'!BP372</f>
        <v>0</v>
      </c>
      <c r="BK308" s="1">
        <f>'[1]EV proj_reshoring'!BQ372</f>
        <v>0</v>
      </c>
      <c r="BL308" s="1">
        <f>'[1]EV proj_reshoring'!BR372</f>
        <v>0</v>
      </c>
      <c r="BM308" s="33">
        <f>'[1]EV proj_reshoring'!BS372</f>
        <v>0</v>
      </c>
    </row>
    <row r="309" spans="1:65" x14ac:dyDescent="0.2">
      <c r="A309" s="31"/>
      <c r="B309" s="32" t="str">
        <f>'[1]EV proj_ally shoring'!AO373</f>
        <v>NCA (I) (200)</v>
      </c>
      <c r="C309" s="1">
        <f>'[1]EV proj_ally shoring'!AP373</f>
        <v>335.28334120946073</v>
      </c>
      <c r="D309" s="1">
        <f>'[1]EV proj_ally shoring'!AQ373</f>
        <v>324.29201671132887</v>
      </c>
      <c r="E309" s="1">
        <f>'[1]EV proj_ally shoring'!AR373</f>
        <v>312.90202727766183</v>
      </c>
      <c r="F309" s="1">
        <f>'[1]EV proj_ally shoring'!AS373</f>
        <v>301.11337290846006</v>
      </c>
      <c r="G309" s="1">
        <f>'[1]EV proj_ally shoring'!AT373</f>
        <v>288.92605360372357</v>
      </c>
      <c r="H309" s="1">
        <f>'[1]EV proj_ally shoring'!AU373</f>
        <v>1766.0842320402035</v>
      </c>
      <c r="I309" s="1">
        <f>'[1]EV proj_ally shoring'!AV373</f>
        <v>1710.1315043970187</v>
      </c>
      <c r="J309" s="1">
        <f>'[1]EV proj_ally shoring'!AW373</f>
        <v>1652.0445793120984</v>
      </c>
      <c r="K309" s="1">
        <f>'[1]EV proj_ally shoring'!AX373</f>
        <v>1591.823456785439</v>
      </c>
      <c r="L309" s="1">
        <f>'[1]EV proj_ally shoring'!AY373</f>
        <v>1529.4681368170432</v>
      </c>
      <c r="M309" s="1">
        <f>'[1]EV proj_ally shoring'!AZ373</f>
        <v>576.36795028844449</v>
      </c>
      <c r="N309" s="1">
        <f>'[1]EV proj_ally shoring'!BA373</f>
        <v>558.07884110330565</v>
      </c>
      <c r="O309" s="1">
        <f>'[1]EV proj_ally shoring'!BB373</f>
        <v>539.08946988469495</v>
      </c>
      <c r="P309" s="1">
        <f>'[1]EV proj_ally shoring'!BC373</f>
        <v>519.39983663261148</v>
      </c>
      <c r="Q309" s="1">
        <f>'[1]EV proj_ally shoring'!BD373</f>
        <v>499.0099413470561</v>
      </c>
      <c r="R309" s="1">
        <f>'[1]EV proj_ally shoring'!BE373</f>
        <v>92.197619753667496</v>
      </c>
      <c r="S309" s="1">
        <f>'[1]EV proj_ally shoring'!BF373</f>
        <v>89.238686433000112</v>
      </c>
      <c r="T309" s="1">
        <f>'[1]EV proj_ally shoring'!BG373</f>
        <v>86.167105873571273</v>
      </c>
      <c r="U309" s="1">
        <f>'[1]EV proj_ally shoring'!BH373</f>
        <v>82.982878075380725</v>
      </c>
      <c r="V309" s="1">
        <f>'[1]EV proj_ally shoring'!BI373</f>
        <v>79.686003038428723</v>
      </c>
      <c r="W309" s="1">
        <f>'[1]EV proj_ally shoring'!BJ373</f>
        <v>0</v>
      </c>
      <c r="X309" s="1">
        <f>'[1]EV proj_ally shoring'!BK373</f>
        <v>0</v>
      </c>
      <c r="Y309" s="1">
        <f>'[1]EV proj_ally shoring'!BL373</f>
        <v>0</v>
      </c>
      <c r="Z309" s="1">
        <f>'[1]EV proj_ally shoring'!BM373</f>
        <v>0</v>
      </c>
      <c r="AA309" s="1">
        <f>'[1]EV proj_ally shoring'!BN373</f>
        <v>0</v>
      </c>
      <c r="AB309" s="1">
        <f>'[1]EV proj_ally shoring'!BO373</f>
        <v>0</v>
      </c>
      <c r="AC309" s="1">
        <f>'[1]EV proj_ally shoring'!BP373</f>
        <v>0</v>
      </c>
      <c r="AD309" s="1">
        <f>'[1]EV proj_ally shoring'!BQ373</f>
        <v>0</v>
      </c>
      <c r="AE309" s="1">
        <f>'[1]EV proj_ally shoring'!BR373</f>
        <v>0</v>
      </c>
      <c r="AF309" s="33">
        <f>'[1]EV proj_ally shoring'!BS373</f>
        <v>0</v>
      </c>
      <c r="AG309" s="1"/>
      <c r="AH309" s="34"/>
      <c r="AI309" s="1" t="str">
        <f>'[1]EV proj_reshoring'!AO373</f>
        <v>NCA (I) (200)</v>
      </c>
      <c r="AJ309" s="1">
        <f>'[1]EV proj_reshoring'!AP373</f>
        <v>330.10328889813508</v>
      </c>
      <c r="AK309" s="1">
        <f>'[1]EV proj_reshoring'!AQ373</f>
        <v>319.81764104110636</v>
      </c>
      <c r="AL309" s="1">
        <f>'[1]EV proj_reshoring'!AR373</f>
        <v>318.26518741445761</v>
      </c>
      <c r="AM309" s="1">
        <f>'[1]EV proj_reshoring'!AS373</f>
        <v>303.35468794644629</v>
      </c>
      <c r="AN309" s="1">
        <f>'[1]EV proj_reshoring'!AT373</f>
        <v>282.44988932765295</v>
      </c>
      <c r="AO309" s="1">
        <f>'[1]EV proj_reshoring'!AU373</f>
        <v>1744.4661769296215</v>
      </c>
      <c r="AP309" s="1">
        <f>'[1]EV proj_reshoring'!AV373</f>
        <v>1734.2367675336538</v>
      </c>
      <c r="AQ309" s="1">
        <f>'[1]EV proj_reshoring'!AW373</f>
        <v>1691.9025600238463</v>
      </c>
      <c r="AR309" s="1">
        <f>'[1]EV proj_reshoring'!AX373</f>
        <v>1617.4635544001992</v>
      </c>
      <c r="AS309" s="1">
        <f>'[1]EV proj_reshoring'!AY373</f>
        <v>1510.9197506627106</v>
      </c>
      <c r="AT309" s="1">
        <f>'[1]EV proj_reshoring'!AZ373</f>
        <v>569.37065795853778</v>
      </c>
      <c r="AU309" s="1">
        <f>'[1]EV proj_reshoring'!BA373</f>
        <v>566.40731924350075</v>
      </c>
      <c r="AV309" s="1">
        <f>'[1]EV proj_reshoring'!BB373</f>
        <v>552.90776518095538</v>
      </c>
      <c r="AW309" s="1">
        <f>'[1]EV proj_reshoring'!BC373</f>
        <v>528.87199577090155</v>
      </c>
      <c r="AX309" s="1">
        <f>'[1]EV proj_reshoring'!BD373</f>
        <v>494.30001101333909</v>
      </c>
      <c r="AY309" s="1">
        <f>'[1]EV proj_reshoring'!BE373</f>
        <v>91.047872943220369</v>
      </c>
      <c r="AZ309" s="1">
        <f>'[1]EV proj_reshoring'!BF373</f>
        <v>90.627639281997844</v>
      </c>
      <c r="BA309" s="1">
        <f>'[1]EV proj_reshoring'!BG373</f>
        <v>88.512131580870957</v>
      </c>
      <c r="BB309" s="1">
        <f>'[1]EV proj_reshoring'!BH373</f>
        <v>84.701349839839708</v>
      </c>
      <c r="BC309" s="1">
        <f>'[1]EV proj_reshoring'!BI373</f>
        <v>79.195294058904082</v>
      </c>
      <c r="BD309" s="1">
        <f>'[1]EV proj_reshoring'!BJ373</f>
        <v>0</v>
      </c>
      <c r="BE309" s="1">
        <f>'[1]EV proj_reshoring'!BK373</f>
        <v>0</v>
      </c>
      <c r="BF309" s="1">
        <f>'[1]EV proj_reshoring'!BL373</f>
        <v>0</v>
      </c>
      <c r="BG309" s="1">
        <f>'[1]EV proj_reshoring'!BM373</f>
        <v>0</v>
      </c>
      <c r="BH309" s="1">
        <f>'[1]EV proj_reshoring'!BN373</f>
        <v>0</v>
      </c>
      <c r="BI309" s="1">
        <f>'[1]EV proj_reshoring'!BO373</f>
        <v>0</v>
      </c>
      <c r="BJ309" s="1">
        <f>'[1]EV proj_reshoring'!BP373</f>
        <v>0</v>
      </c>
      <c r="BK309" s="1">
        <f>'[1]EV proj_reshoring'!BQ373</f>
        <v>0</v>
      </c>
      <c r="BL309" s="1">
        <f>'[1]EV proj_reshoring'!BR373</f>
        <v>0</v>
      </c>
      <c r="BM309" s="33">
        <f>'[1]EV proj_reshoring'!BS373</f>
        <v>0</v>
      </c>
    </row>
    <row r="310" spans="1:65" x14ac:dyDescent="0.2">
      <c r="A310" s="31"/>
      <c r="B310" s="32" t="str">
        <f>'[1]EV proj_ally shoring'!AO374</f>
        <v>LFP(II) (200)</v>
      </c>
      <c r="C310" s="1">
        <f>'[1]EV proj_ally shoring'!AP374</f>
        <v>1.0489165867081294</v>
      </c>
      <c r="D310" s="1">
        <f>'[1]EV proj_ally shoring'!AQ374</f>
        <v>1.0161626094541716</v>
      </c>
      <c r="E310" s="1">
        <f>'[1]EV proj_ally shoring'!AR374</f>
        <v>0.98223950634731094</v>
      </c>
      <c r="F310" s="1">
        <f>'[1]EV proj_ally shoring'!AS374</f>
        <v>0.94714727738754645</v>
      </c>
      <c r="G310" s="1">
        <f>'[1]EV proj_ally shoring'!AT374</f>
        <v>0.91088592257487933</v>
      </c>
      <c r="H310" s="1">
        <f>'[1]EV proj_ally shoring'!AU374</f>
        <v>0</v>
      </c>
      <c r="I310" s="1">
        <f>'[1]EV proj_ally shoring'!AV374</f>
        <v>0</v>
      </c>
      <c r="J310" s="1">
        <f>'[1]EV proj_ally shoring'!AW374</f>
        <v>0</v>
      </c>
      <c r="K310" s="1">
        <f>'[1]EV proj_ally shoring'!AX374</f>
        <v>0</v>
      </c>
      <c r="L310" s="1">
        <f>'[1]EV proj_ally shoring'!AY374</f>
        <v>0</v>
      </c>
      <c r="M310" s="1">
        <f>'[1]EV proj_ally shoring'!AZ374</f>
        <v>0</v>
      </c>
      <c r="N310" s="1">
        <f>'[1]EV proj_ally shoring'!BA374</f>
        <v>0</v>
      </c>
      <c r="O310" s="1">
        <f>'[1]EV proj_ally shoring'!BB374</f>
        <v>0</v>
      </c>
      <c r="P310" s="1">
        <f>'[1]EV proj_ally shoring'!BC374</f>
        <v>0</v>
      </c>
      <c r="Q310" s="1">
        <f>'[1]EV proj_ally shoring'!BD374</f>
        <v>0</v>
      </c>
      <c r="R310" s="1">
        <f>'[1]EV proj_ally shoring'!BE374</f>
        <v>0</v>
      </c>
      <c r="S310" s="1">
        <f>'[1]EV proj_ally shoring'!BF374</f>
        <v>0</v>
      </c>
      <c r="T310" s="1">
        <f>'[1]EV proj_ally shoring'!BG374</f>
        <v>0</v>
      </c>
      <c r="U310" s="1">
        <f>'[1]EV proj_ally shoring'!BH374</f>
        <v>0</v>
      </c>
      <c r="V310" s="1">
        <f>'[1]EV proj_ally shoring'!BI374</f>
        <v>0</v>
      </c>
      <c r="W310" s="1">
        <f>'[1]EV proj_ally shoring'!BJ374</f>
        <v>0</v>
      </c>
      <c r="X310" s="1">
        <f>'[1]EV proj_ally shoring'!BK374</f>
        <v>0</v>
      </c>
      <c r="Y310" s="1">
        <f>'[1]EV proj_ally shoring'!BL374</f>
        <v>0</v>
      </c>
      <c r="Z310" s="1">
        <f>'[1]EV proj_ally shoring'!BM374</f>
        <v>0</v>
      </c>
      <c r="AA310" s="1">
        <f>'[1]EV proj_ally shoring'!BN374</f>
        <v>0</v>
      </c>
      <c r="AB310" s="1">
        <f>'[1]EV proj_ally shoring'!BO374</f>
        <v>0</v>
      </c>
      <c r="AC310" s="1">
        <f>'[1]EV proj_ally shoring'!BP374</f>
        <v>0</v>
      </c>
      <c r="AD310" s="1">
        <f>'[1]EV proj_ally shoring'!BQ374</f>
        <v>0</v>
      </c>
      <c r="AE310" s="1">
        <f>'[1]EV proj_ally shoring'!BR374</f>
        <v>0</v>
      </c>
      <c r="AF310" s="33">
        <f>'[1]EV proj_ally shoring'!BS374</f>
        <v>0</v>
      </c>
      <c r="AG310" s="1"/>
      <c r="AH310" s="34"/>
      <c r="AI310" s="1" t="str">
        <f>'[1]EV proj_reshoring'!AO374</f>
        <v>LFP(II) (200)</v>
      </c>
      <c r="AJ310" s="1">
        <f>'[1]EV proj_reshoring'!AP374</f>
        <v>1.1164832469724999</v>
      </c>
      <c r="AK310" s="1">
        <f>'[1]EV proj_reshoring'!AQ374</f>
        <v>1.1421667866045648</v>
      </c>
      <c r="AL310" s="1">
        <f>'[1]EV proj_reshoring'!AR374</f>
        <v>1.1809954851796978</v>
      </c>
      <c r="AM310" s="1">
        <f>'[1]EV proj_reshoring'!AS374</f>
        <v>1.1679689010226848</v>
      </c>
      <c r="AN310" s="1">
        <f>'[1]EV proj_reshoring'!AT374</f>
        <v>1.1247538480252626</v>
      </c>
      <c r="AO310" s="1">
        <f>'[1]EV proj_reshoring'!AU374</f>
        <v>0</v>
      </c>
      <c r="AP310" s="1">
        <f>'[1]EV proj_reshoring'!AV374</f>
        <v>0</v>
      </c>
      <c r="AQ310" s="1">
        <f>'[1]EV proj_reshoring'!AW374</f>
        <v>0</v>
      </c>
      <c r="AR310" s="1">
        <f>'[1]EV proj_reshoring'!AX374</f>
        <v>0</v>
      </c>
      <c r="AS310" s="1">
        <f>'[1]EV proj_reshoring'!AY374</f>
        <v>0</v>
      </c>
      <c r="AT310" s="1">
        <f>'[1]EV proj_reshoring'!AZ374</f>
        <v>0</v>
      </c>
      <c r="AU310" s="1">
        <f>'[1]EV proj_reshoring'!BA374</f>
        <v>0</v>
      </c>
      <c r="AV310" s="1">
        <f>'[1]EV proj_reshoring'!BB374</f>
        <v>0</v>
      </c>
      <c r="AW310" s="1">
        <f>'[1]EV proj_reshoring'!BC374</f>
        <v>0</v>
      </c>
      <c r="AX310" s="1">
        <f>'[1]EV proj_reshoring'!BD374</f>
        <v>0</v>
      </c>
      <c r="AY310" s="1">
        <f>'[1]EV proj_reshoring'!BE374</f>
        <v>0</v>
      </c>
      <c r="AZ310" s="1">
        <f>'[1]EV proj_reshoring'!BF374</f>
        <v>0</v>
      </c>
      <c r="BA310" s="1">
        <f>'[1]EV proj_reshoring'!BG374</f>
        <v>0</v>
      </c>
      <c r="BB310" s="1">
        <f>'[1]EV proj_reshoring'!BH374</f>
        <v>0</v>
      </c>
      <c r="BC310" s="1">
        <f>'[1]EV proj_reshoring'!BI374</f>
        <v>0</v>
      </c>
      <c r="BD310" s="1">
        <f>'[1]EV proj_reshoring'!BJ374</f>
        <v>0</v>
      </c>
      <c r="BE310" s="1">
        <f>'[1]EV proj_reshoring'!BK374</f>
        <v>0</v>
      </c>
      <c r="BF310" s="1">
        <f>'[1]EV proj_reshoring'!BL374</f>
        <v>0</v>
      </c>
      <c r="BG310" s="1">
        <f>'[1]EV proj_reshoring'!BM374</f>
        <v>0</v>
      </c>
      <c r="BH310" s="1">
        <f>'[1]EV proj_reshoring'!BN374</f>
        <v>0</v>
      </c>
      <c r="BI310" s="1">
        <f>'[1]EV proj_reshoring'!BO374</f>
        <v>0</v>
      </c>
      <c r="BJ310" s="1">
        <f>'[1]EV proj_reshoring'!BP374</f>
        <v>0</v>
      </c>
      <c r="BK310" s="1">
        <f>'[1]EV proj_reshoring'!BQ374</f>
        <v>0</v>
      </c>
      <c r="BL310" s="1">
        <f>'[1]EV proj_reshoring'!BR374</f>
        <v>0</v>
      </c>
      <c r="BM310" s="33">
        <f>'[1]EV proj_reshoring'!BS374</f>
        <v>0</v>
      </c>
    </row>
    <row r="311" spans="1:65" x14ac:dyDescent="0.2">
      <c r="A311" s="31"/>
      <c r="B311" s="32" t="str">
        <f>'[1]EV proj_ally shoring'!AO375</f>
        <v>NMC955 (200)</v>
      </c>
      <c r="C311" s="1">
        <f>'[1]EV proj_ally shoring'!AP375</f>
        <v>4.9845287526382327</v>
      </c>
      <c r="D311" s="1">
        <f>'[1]EV proj_ally shoring'!AQ375</f>
        <v>4.8201082687917296</v>
      </c>
      <c r="E311" s="1">
        <f>'[1]EV proj_ally shoring'!AR375</f>
        <v>4.6500980782374564</v>
      </c>
      <c r="F311" s="1">
        <f>'[1]EV proj_ally shoring'!AS375</f>
        <v>4.4744981809754183</v>
      </c>
      <c r="G311" s="1">
        <f>'[1]EV proj_ally shoring'!AT375</f>
        <v>4.293308577005611</v>
      </c>
      <c r="H311" s="1">
        <f>'[1]EV proj_ally shoring'!AU375</f>
        <v>596.38609327103939</v>
      </c>
      <c r="I311" s="1">
        <f>'[1]EV proj_ally shoring'!AV375</f>
        <v>577.35151562003375</v>
      </c>
      <c r="J311" s="1">
        <f>'[1]EV proj_ally shoring'!AW375</f>
        <v>557.63742284285468</v>
      </c>
      <c r="K311" s="1">
        <f>'[1]EV proj_ally shoring'!AX375</f>
        <v>537.24381493950216</v>
      </c>
      <c r="L311" s="1">
        <f>'[1]EV proj_ally shoring'!AY375</f>
        <v>516.17069190997654</v>
      </c>
      <c r="M311" s="1">
        <f>'[1]EV proj_ally shoring'!AZ375</f>
        <v>2335.4629099110857</v>
      </c>
      <c r="N311" s="1">
        <f>'[1]EV proj_ally shoring'!BA375</f>
        <v>2260.8016314390261</v>
      </c>
      <c r="O311" s="1">
        <f>'[1]EV proj_ally shoring'!BB375</f>
        <v>2183.4651654736303</v>
      </c>
      <c r="P311" s="1">
        <f>'[1]EV proj_ally shoring'!BC375</f>
        <v>2103.4535120148944</v>
      </c>
      <c r="Q311" s="1">
        <f>'[1]EV proj_ally shoring'!BD375</f>
        <v>2020.7666710628209</v>
      </c>
      <c r="R311" s="1">
        <f>'[1]EV proj_ally shoring'!BE375</f>
        <v>3130.2105334276366</v>
      </c>
      <c r="S311" s="1">
        <f>'[1]EV proj_ally shoring'!BF375</f>
        <v>3028.9873302066303</v>
      </c>
      <c r="T311" s="1">
        <f>'[1]EV proj_ally shoring'!BG375</f>
        <v>2924.1586387319121</v>
      </c>
      <c r="U311" s="1">
        <f>'[1]EV proj_ally shoring'!BH375</f>
        <v>2815.7244590034793</v>
      </c>
      <c r="V311" s="1">
        <f>'[1]EV proj_ally shoring'!BI375</f>
        <v>2703.6847910213301</v>
      </c>
      <c r="W311" s="1">
        <f>'[1]EV proj_ally shoring'!BJ375</f>
        <v>3476.2279938773272</v>
      </c>
      <c r="X311" s="1">
        <f>'[1]EV proj_ally shoring'!BK375</f>
        <v>3357.3835880955362</v>
      </c>
      <c r="Y311" s="1">
        <f>'[1]EV proj_ally shoring'!BL375</f>
        <v>3234.511273098256</v>
      </c>
      <c r="Z311" s="1">
        <f>'[1]EV proj_ally shoring'!BM375</f>
        <v>3107.6110488854838</v>
      </c>
      <c r="AA311" s="1">
        <f>'[1]EV proj_ally shoring'!BN375</f>
        <v>2976.6829154572197</v>
      </c>
      <c r="AB311" s="1">
        <f>'[1]EV proj_ally shoring'!BO375</f>
        <v>3631.7185444232737</v>
      </c>
      <c r="AC311" s="1">
        <f>'[1]EV proj_ally shoring'!BP375</f>
        <v>3502.7555549723875</v>
      </c>
      <c r="AD311" s="1">
        <f>'[1]EV proj_ally shoring'!BQ375</f>
        <v>3369.5657670004398</v>
      </c>
      <c r="AE311" s="1">
        <f>'[1]EV proj_ally shoring'!BR375</f>
        <v>3232.1491805074315</v>
      </c>
      <c r="AF311" s="33">
        <f>'[1]EV proj_ally shoring'!BS375</f>
        <v>3090.50579549336</v>
      </c>
      <c r="AG311" s="1"/>
      <c r="AH311" s="34"/>
      <c r="AI311" s="1" t="str">
        <f>'[1]EV proj_reshoring'!AO375</f>
        <v>NMC955 (200)</v>
      </c>
      <c r="AJ311" s="1">
        <f>'[1]EV proj_reshoring'!AP375</f>
        <v>4.9020965427792449</v>
      </c>
      <c r="AK311" s="1">
        <f>'[1]EV proj_reshoring'!AQ375</f>
        <v>4.7350853437699634</v>
      </c>
      <c r="AL311" s="1">
        <f>'[1]EV proj_reshoring'!AR375</f>
        <v>4.6964394580831978</v>
      </c>
      <c r="AM311" s="1">
        <f>'[1]EV proj_reshoring'!AS375</f>
        <v>4.4579683034919988</v>
      </c>
      <c r="AN311" s="1">
        <f>'[1]EV proj_reshoring'!AT375</f>
        <v>4.1290687407386777</v>
      </c>
      <c r="AO311" s="1">
        <f>'[1]EV proj_reshoring'!AU375</f>
        <v>588.33551721493677</v>
      </c>
      <c r="AP311" s="1">
        <f>'[1]EV proj_reshoring'!AV375</f>
        <v>583.13955636942558</v>
      </c>
      <c r="AQ311" s="1">
        <f>'[1]EV proj_reshoring'!AW375</f>
        <v>566.94461401988497</v>
      </c>
      <c r="AR311" s="1">
        <f>'[1]EV proj_reshoring'!AX375</f>
        <v>539.75069016631471</v>
      </c>
      <c r="AS311" s="1">
        <f>'[1]EV proj_reshoring'!AY375</f>
        <v>501.55778480871493</v>
      </c>
      <c r="AT311" s="1">
        <f>'[1]EV proj_reshoring'!AZ375</f>
        <v>2304.0902905796338</v>
      </c>
      <c r="AU311" s="1">
        <f>'[1]EV proj_reshoring'!BA375</f>
        <v>2285.2075293061966</v>
      </c>
      <c r="AV311" s="1">
        <f>'[1]EV proj_reshoring'!BB375</f>
        <v>2223.0125572219135</v>
      </c>
      <c r="AW311" s="1">
        <f>'[1]EV proj_reshoring'!BC375</f>
        <v>2117.5053743267904</v>
      </c>
      <c r="AX311" s="1">
        <f>'[1]EV proj_reshoring'!BD375</f>
        <v>1968.6859806208233</v>
      </c>
      <c r="AY311" s="1">
        <f>'[1]EV proj_reshoring'!BE375</f>
        <v>3087.0552269811847</v>
      </c>
      <c r="AZ311" s="1">
        <f>'[1]EV proj_reshoring'!BF375</f>
        <v>3063.505958315116</v>
      </c>
      <c r="BA311" s="1">
        <f>'[1]EV proj_reshoring'!BG375</f>
        <v>2981.567743093281</v>
      </c>
      <c r="BB311" s="1">
        <f>'[1]EV proj_reshoring'!BH375</f>
        <v>2841.2405813156838</v>
      </c>
      <c r="BC311" s="1">
        <f>'[1]EV proj_reshoring'!BI375</f>
        <v>2642.524472982323</v>
      </c>
      <c r="BD311" s="1">
        <f>'[1]EV proj_reshoring'!BJ375</f>
        <v>3419.7376609377843</v>
      </c>
      <c r="BE311" s="1">
        <f>'[1]EV proj_reshoring'!BK375</f>
        <v>3398.1950597664513</v>
      </c>
      <c r="BF311" s="1">
        <f>'[1]EV proj_reshoring'!BL375</f>
        <v>3311.4062344985932</v>
      </c>
      <c r="BG311" s="1">
        <f>'[1]EV proj_reshoring'!BM375</f>
        <v>3159.3711851342146</v>
      </c>
      <c r="BH311" s="1">
        <f>'[1]EV proj_reshoring'!BN375</f>
        <v>2942.0899116733103</v>
      </c>
      <c r="BI311" s="1">
        <f>'[1]EV proj_reshoring'!BO375</f>
        <v>3566.8887082226361</v>
      </c>
      <c r="BJ311" s="1">
        <f>'[1]EV proj_reshoring'!BP375</f>
        <v>3548.0555275624738</v>
      </c>
      <c r="BK311" s="1">
        <f>'[1]EV proj_reshoring'!BQ375</f>
        <v>3460.7429022667584</v>
      </c>
      <c r="BL311" s="1">
        <f>'[1]EV proj_reshoring'!BR375</f>
        <v>3304.9508323354867</v>
      </c>
      <c r="BM311" s="33">
        <f>'[1]EV proj_reshoring'!BS375</f>
        <v>3080.6793177686618</v>
      </c>
    </row>
    <row r="312" spans="1:65" x14ac:dyDescent="0.2">
      <c r="A312" s="31"/>
      <c r="B312" s="32" t="str">
        <f>'[1]EV proj_ally shoring'!AO376</f>
        <v>NCA955 (200)</v>
      </c>
      <c r="C312" s="1">
        <f>'[1]EV proj_ally shoring'!AP376</f>
        <v>5.2789033236779419</v>
      </c>
      <c r="D312" s="1">
        <f>'[1]EV proj_ally shoring'!AQ376</f>
        <v>5.1003224843016381</v>
      </c>
      <c r="E312" s="1">
        <f>'[1]EV proj_ally shoring'!AR376</f>
        <v>4.9156419706346908</v>
      </c>
      <c r="F312" s="1">
        <f>'[1]EV proj_ally shoring'!AS376</f>
        <v>4.7248617826771042</v>
      </c>
      <c r="G312" s="1">
        <f>'[1]EV proj_ally shoring'!AT376</f>
        <v>4.5279819204288723</v>
      </c>
      <c r="H312" s="1">
        <f>'[1]EV proj_ally shoring'!AU376</f>
        <v>631.87441058698903</v>
      </c>
      <c r="I312" s="1">
        <f>'[1]EV proj_ally shoring'!AV376</f>
        <v>611.15502613926128</v>
      </c>
      <c r="J312" s="1">
        <f>'[1]EV proj_ally shoring'!AW376</f>
        <v>589.69414475061649</v>
      </c>
      <c r="K312" s="1">
        <f>'[1]EV proj_ally shoring'!AX376</f>
        <v>567.49176642105476</v>
      </c>
      <c r="L312" s="1">
        <f>'[1]EV proj_ally shoring'!AY376</f>
        <v>544.54789115057577</v>
      </c>
      <c r="M312" s="1">
        <f>'[1]EV proj_ally shoring'!AZ376</f>
        <v>2474.8817757586253</v>
      </c>
      <c r="N312" s="1">
        <f>'[1]EV proj_ally shoring'!BA376</f>
        <v>2393.5879227322444</v>
      </c>
      <c r="O312" s="1">
        <f>'[1]EV proj_ally shoring'!BB376</f>
        <v>2309.3748871110747</v>
      </c>
      <c r="P312" s="1">
        <f>'[1]EV proj_ally shoring'!BC376</f>
        <v>2222.2426688951182</v>
      </c>
      <c r="Q312" s="1">
        <f>'[1]EV proj_ally shoring'!BD376</f>
        <v>2132.1912680843739</v>
      </c>
      <c r="R312" s="1">
        <f>'[1]EV proj_ally shoring'!BE376</f>
        <v>3317.674050813448</v>
      </c>
      <c r="S312" s="1">
        <f>'[1]EV proj_ally shoring'!BF376</f>
        <v>3207.4839681505428</v>
      </c>
      <c r="T312" s="1">
        <f>'[1]EV proj_ally shoring'!BG376</f>
        <v>3093.3595835905303</v>
      </c>
      <c r="U312" s="1">
        <f>'[1]EV proj_ally shoring'!BH376</f>
        <v>2975.3008971334129</v>
      </c>
      <c r="V312" s="1">
        <f>'[1]EV proj_ally shoring'!BI376</f>
        <v>2853.3079087791939</v>
      </c>
      <c r="W312" s="1">
        <f>'[1]EV proj_ally shoring'!BJ376</f>
        <v>3685.2119696308359</v>
      </c>
      <c r="X312" s="1">
        <f>'[1]EV proj_ally shoring'!BK376</f>
        <v>3556.0856863227341</v>
      </c>
      <c r="Y312" s="1">
        <f>'[1]EV proj_ally shoring'!BL376</f>
        <v>3422.5641905752545</v>
      </c>
      <c r="Z312" s="1">
        <f>'[1]EV proj_ally shoring'!BM376</f>
        <v>3284.6474823883973</v>
      </c>
      <c r="AA312" s="1">
        <f>'[1]EV proj_ally shoring'!BN376</f>
        <v>3142.3355617621564</v>
      </c>
      <c r="AB312" s="1">
        <f>'[1]EV proj_ally shoring'!BO376</f>
        <v>3850.6311272520688</v>
      </c>
      <c r="AC312" s="1">
        <f>'[1]EV proj_ally shoring'!BP376</f>
        <v>3710.6930430045486</v>
      </c>
      <c r="AD312" s="1">
        <f>'[1]EV proj_ally shoring'!BQ376</f>
        <v>3566.1427445270747</v>
      </c>
      <c r="AE312" s="1">
        <f>'[1]EV proj_ally shoring'!BR376</f>
        <v>3416.9802318196434</v>
      </c>
      <c r="AF312" s="33">
        <f>'[1]EV proj_ally shoring'!BS376</f>
        <v>3263.2055048822554</v>
      </c>
      <c r="AG312" s="1"/>
      <c r="AH312" s="34"/>
      <c r="AI312" s="1" t="str">
        <f>'[1]EV proj_reshoring'!AO376</f>
        <v>NCA955 (200)</v>
      </c>
      <c r="AJ312" s="1">
        <f>'[1]EV proj_reshoring'!AP376</f>
        <v>5.1630802357920738</v>
      </c>
      <c r="AK312" s="1">
        <f>'[1]EV proj_reshoring'!AQ376</f>
        <v>4.9972509753339578</v>
      </c>
      <c r="AL312" s="1">
        <f>'[1]EV proj_reshoring'!AR376</f>
        <v>4.963074092241623</v>
      </c>
      <c r="AM312" s="1">
        <f>'[1]EV proj_reshoring'!AS376</f>
        <v>4.725318095567852</v>
      </c>
      <c r="AN312" s="1">
        <f>'[1]EV proj_reshoring'!AT376</f>
        <v>4.3957268156283797</v>
      </c>
      <c r="AO312" s="1">
        <f>'[1]EV proj_reshoring'!AU376</f>
        <v>619.91688836311994</v>
      </c>
      <c r="AP312" s="1">
        <f>'[1]EV proj_reshoring'!AV376</f>
        <v>615.2167709374861</v>
      </c>
      <c r="AQ312" s="1">
        <f>'[1]EV proj_reshoring'!AW376</f>
        <v>599.34644163728228</v>
      </c>
      <c r="AR312" s="1">
        <f>'[1]EV proj_reshoring'!AX376</f>
        <v>572.30590046250836</v>
      </c>
      <c r="AS312" s="1">
        <f>'[1]EV proj_reshoring'!AY376</f>
        <v>534.095147413164</v>
      </c>
      <c r="AT312" s="1">
        <f>'[1]EV proj_reshoring'!AZ376</f>
        <v>2428.1966515465715</v>
      </c>
      <c r="AU312" s="1">
        <f>'[1]EV proj_reshoring'!BA376</f>
        <v>2411.3241042732725</v>
      </c>
      <c r="AV312" s="1">
        <f>'[1]EV proj_reshoring'!BB376</f>
        <v>2350.4648822219992</v>
      </c>
      <c r="AW312" s="1">
        <f>'[1]EV proj_reshoring'!BC376</f>
        <v>2245.6189853927517</v>
      </c>
      <c r="AX312" s="1">
        <f>'[1]EV proj_reshoring'!BD376</f>
        <v>2096.7864137855267</v>
      </c>
      <c r="AY312" s="1">
        <f>'[1]EV proj_reshoring'!BE376</f>
        <v>3253.8963131478558</v>
      </c>
      <c r="AZ312" s="1">
        <f>'[1]EV proj_reshoring'!BF376</f>
        <v>3233.1219031298078</v>
      </c>
      <c r="BA312" s="1">
        <f>'[1]EV proj_reshoring'!BG376</f>
        <v>3153.0490355107263</v>
      </c>
      <c r="BB312" s="1">
        <f>'[1]EV proj_reshoring'!BH376</f>
        <v>3013.6777102905994</v>
      </c>
      <c r="BC312" s="1">
        <f>'[1]EV proj_reshoring'!BI376</f>
        <v>2815.0079274694353</v>
      </c>
      <c r="BD312" s="1">
        <f>'[1]EV proj_reshoring'!BJ376</f>
        <v>3605.3477974284046</v>
      </c>
      <c r="BE312" s="1">
        <f>'[1]EV proj_reshoring'!BK376</f>
        <v>3587.0937425846105</v>
      </c>
      <c r="BF312" s="1">
        <f>'[1]EV proj_reshoring'!BL376</f>
        <v>3502.5768402429003</v>
      </c>
      <c r="BG312" s="1">
        <f>'[1]EV proj_reshoring'!BM376</f>
        <v>3351.7970904032754</v>
      </c>
      <c r="BH312" s="1">
        <f>'[1]EV proj_reshoring'!BN376</f>
        <v>3134.7544930657359</v>
      </c>
      <c r="BI312" s="1">
        <f>'[1]EV proj_reshoring'!BO376</f>
        <v>3761.0510601061869</v>
      </c>
      <c r="BJ312" s="1">
        <f>'[1]EV proj_reshoring'!BP376</f>
        <v>3745.8156259845578</v>
      </c>
      <c r="BK312" s="1">
        <f>'[1]EV proj_reshoring'!BQ376</f>
        <v>3661.0335367818225</v>
      </c>
      <c r="BL312" s="1">
        <f>'[1]EV proj_reshoring'!BR376</f>
        <v>3506.7047924979906</v>
      </c>
      <c r="BM312" s="33">
        <f>'[1]EV proj_reshoring'!BS376</f>
        <v>3282.8293931330572</v>
      </c>
    </row>
    <row r="313" spans="1:65" x14ac:dyDescent="0.2">
      <c r="A313" s="31"/>
      <c r="B313" s="32" t="str">
        <f>'[1]EV proj_ally shoring'!AO377</f>
        <v>Li-S (200)</v>
      </c>
      <c r="C313" s="1">
        <f>'[1]EV proj_ally shoring'!AP377</f>
        <v>0</v>
      </c>
      <c r="D313" s="1">
        <f>'[1]EV proj_ally shoring'!AQ377</f>
        <v>0</v>
      </c>
      <c r="E313" s="1">
        <f>'[1]EV proj_ally shoring'!AR377</f>
        <v>0</v>
      </c>
      <c r="F313" s="1">
        <f>'[1]EV proj_ally shoring'!AS377</f>
        <v>0</v>
      </c>
      <c r="G313" s="1">
        <f>'[1]EV proj_ally shoring'!AT377</f>
        <v>0</v>
      </c>
      <c r="H313" s="1">
        <f>'[1]EV proj_ally shoring'!AU377</f>
        <v>0</v>
      </c>
      <c r="I313" s="1">
        <f>'[1]EV proj_ally shoring'!AV377</f>
        <v>0</v>
      </c>
      <c r="J313" s="1">
        <f>'[1]EV proj_ally shoring'!AW377</f>
        <v>0</v>
      </c>
      <c r="K313" s="1">
        <f>'[1]EV proj_ally shoring'!AX377</f>
        <v>0</v>
      </c>
      <c r="L313" s="1">
        <f>'[1]EV proj_ally shoring'!AY377</f>
        <v>0</v>
      </c>
      <c r="M313" s="1">
        <f>'[1]EV proj_ally shoring'!AZ377</f>
        <v>0</v>
      </c>
      <c r="N313" s="1">
        <f>'[1]EV proj_ally shoring'!BA377</f>
        <v>0</v>
      </c>
      <c r="O313" s="1">
        <f>'[1]EV proj_ally shoring'!BB377</f>
        <v>0</v>
      </c>
      <c r="P313" s="1">
        <f>'[1]EV proj_ally shoring'!BC377</f>
        <v>0</v>
      </c>
      <c r="Q313" s="1">
        <f>'[1]EV proj_ally shoring'!BD377</f>
        <v>0</v>
      </c>
      <c r="R313" s="1">
        <f>'[1]EV proj_ally shoring'!BE377</f>
        <v>0</v>
      </c>
      <c r="S313" s="1">
        <f>'[1]EV proj_ally shoring'!BF377</f>
        <v>0</v>
      </c>
      <c r="T313" s="1">
        <f>'[1]EV proj_ally shoring'!BG377</f>
        <v>0</v>
      </c>
      <c r="U313" s="1">
        <f>'[1]EV proj_ally shoring'!BH377</f>
        <v>0</v>
      </c>
      <c r="V313" s="1">
        <f>'[1]EV proj_ally shoring'!BI377</f>
        <v>0</v>
      </c>
      <c r="W313" s="1">
        <f>'[1]EV proj_ally shoring'!BJ377</f>
        <v>0</v>
      </c>
      <c r="X313" s="1">
        <f>'[1]EV proj_ally shoring'!BK377</f>
        <v>0</v>
      </c>
      <c r="Y313" s="1">
        <f>'[1]EV proj_ally shoring'!BL377</f>
        <v>0</v>
      </c>
      <c r="Z313" s="1">
        <f>'[1]EV proj_ally shoring'!BM377</f>
        <v>0</v>
      </c>
      <c r="AA313" s="1">
        <f>'[1]EV proj_ally shoring'!BN377</f>
        <v>0</v>
      </c>
      <c r="AB313" s="1">
        <f>'[1]EV proj_ally shoring'!BO377</f>
        <v>0</v>
      </c>
      <c r="AC313" s="1">
        <f>'[1]EV proj_ally shoring'!BP377</f>
        <v>0</v>
      </c>
      <c r="AD313" s="1">
        <f>'[1]EV proj_ally shoring'!BQ377</f>
        <v>0</v>
      </c>
      <c r="AE313" s="1">
        <f>'[1]EV proj_ally shoring'!BR377</f>
        <v>0</v>
      </c>
      <c r="AF313" s="33">
        <f>'[1]EV proj_ally shoring'!BS377</f>
        <v>0</v>
      </c>
      <c r="AG313" s="1"/>
      <c r="AH313" s="34"/>
      <c r="AI313" s="1" t="str">
        <f>'[1]EV proj_reshoring'!AO377</f>
        <v>Li-S (200)</v>
      </c>
      <c r="AJ313" s="1">
        <f>'[1]EV proj_reshoring'!AP377</f>
        <v>0</v>
      </c>
      <c r="AK313" s="1">
        <f>'[1]EV proj_reshoring'!AQ377</f>
        <v>0</v>
      </c>
      <c r="AL313" s="1">
        <f>'[1]EV proj_reshoring'!AR377</f>
        <v>0</v>
      </c>
      <c r="AM313" s="1">
        <f>'[1]EV proj_reshoring'!AS377</f>
        <v>0</v>
      </c>
      <c r="AN313" s="1">
        <f>'[1]EV proj_reshoring'!AT377</f>
        <v>0</v>
      </c>
      <c r="AO313" s="1">
        <f>'[1]EV proj_reshoring'!AU377</f>
        <v>0</v>
      </c>
      <c r="AP313" s="1">
        <f>'[1]EV proj_reshoring'!AV377</f>
        <v>0</v>
      </c>
      <c r="AQ313" s="1">
        <f>'[1]EV proj_reshoring'!AW377</f>
        <v>0</v>
      </c>
      <c r="AR313" s="1">
        <f>'[1]EV proj_reshoring'!AX377</f>
        <v>0</v>
      </c>
      <c r="AS313" s="1">
        <f>'[1]EV proj_reshoring'!AY377</f>
        <v>0</v>
      </c>
      <c r="AT313" s="1">
        <f>'[1]EV proj_reshoring'!AZ377</f>
        <v>0</v>
      </c>
      <c r="AU313" s="1">
        <f>'[1]EV proj_reshoring'!BA377</f>
        <v>0</v>
      </c>
      <c r="AV313" s="1">
        <f>'[1]EV proj_reshoring'!BB377</f>
        <v>0</v>
      </c>
      <c r="AW313" s="1">
        <f>'[1]EV proj_reshoring'!BC377</f>
        <v>0</v>
      </c>
      <c r="AX313" s="1">
        <f>'[1]EV proj_reshoring'!BD377</f>
        <v>0</v>
      </c>
      <c r="AY313" s="1">
        <f>'[1]EV proj_reshoring'!BE377</f>
        <v>0</v>
      </c>
      <c r="AZ313" s="1">
        <f>'[1]EV proj_reshoring'!BF377</f>
        <v>0</v>
      </c>
      <c r="BA313" s="1">
        <f>'[1]EV proj_reshoring'!BG377</f>
        <v>0</v>
      </c>
      <c r="BB313" s="1">
        <f>'[1]EV proj_reshoring'!BH377</f>
        <v>0</v>
      </c>
      <c r="BC313" s="1">
        <f>'[1]EV proj_reshoring'!BI377</f>
        <v>0</v>
      </c>
      <c r="BD313" s="1">
        <f>'[1]EV proj_reshoring'!BJ377</f>
        <v>0</v>
      </c>
      <c r="BE313" s="1">
        <f>'[1]EV proj_reshoring'!BK377</f>
        <v>0</v>
      </c>
      <c r="BF313" s="1">
        <f>'[1]EV proj_reshoring'!BL377</f>
        <v>0</v>
      </c>
      <c r="BG313" s="1">
        <f>'[1]EV proj_reshoring'!BM377</f>
        <v>0</v>
      </c>
      <c r="BH313" s="1">
        <f>'[1]EV proj_reshoring'!BN377</f>
        <v>0</v>
      </c>
      <c r="BI313" s="1">
        <f>'[1]EV proj_reshoring'!BO377</f>
        <v>0</v>
      </c>
      <c r="BJ313" s="1">
        <f>'[1]EV proj_reshoring'!BP377</f>
        <v>0</v>
      </c>
      <c r="BK313" s="1">
        <f>'[1]EV proj_reshoring'!BQ377</f>
        <v>0</v>
      </c>
      <c r="BL313" s="1">
        <f>'[1]EV proj_reshoring'!BR377</f>
        <v>0</v>
      </c>
      <c r="BM313" s="33">
        <f>'[1]EV proj_reshoring'!BS377</f>
        <v>0</v>
      </c>
    </row>
    <row r="314" spans="1:65" x14ac:dyDescent="0.2">
      <c r="A314" s="31"/>
      <c r="B314" s="37" t="str">
        <f>'[1]EV proj_ally shoring'!AO378</f>
        <v>Li-air (200)</v>
      </c>
      <c r="C314" s="38">
        <f>'[1]EV proj_ally shoring'!AP378</f>
        <v>0</v>
      </c>
      <c r="D314" s="38">
        <f>'[1]EV proj_ally shoring'!AQ378</f>
        <v>0</v>
      </c>
      <c r="E314" s="38">
        <f>'[1]EV proj_ally shoring'!AR378</f>
        <v>0</v>
      </c>
      <c r="F314" s="38">
        <f>'[1]EV proj_ally shoring'!AS378</f>
        <v>0</v>
      </c>
      <c r="G314" s="38">
        <f>'[1]EV proj_ally shoring'!AT378</f>
        <v>0</v>
      </c>
      <c r="H314" s="38">
        <f>'[1]EV proj_ally shoring'!AU378</f>
        <v>0</v>
      </c>
      <c r="I314" s="38">
        <f>'[1]EV proj_ally shoring'!AV378</f>
        <v>0</v>
      </c>
      <c r="J314" s="38">
        <f>'[1]EV proj_ally shoring'!AW378</f>
        <v>0</v>
      </c>
      <c r="K314" s="38">
        <f>'[1]EV proj_ally shoring'!AX378</f>
        <v>0</v>
      </c>
      <c r="L314" s="38">
        <f>'[1]EV proj_ally shoring'!AY378</f>
        <v>0</v>
      </c>
      <c r="M314" s="38">
        <f>'[1]EV proj_ally shoring'!AZ378</f>
        <v>0</v>
      </c>
      <c r="N314" s="38">
        <f>'[1]EV proj_ally shoring'!BA378</f>
        <v>0</v>
      </c>
      <c r="O314" s="38">
        <f>'[1]EV proj_ally shoring'!BB378</f>
        <v>0</v>
      </c>
      <c r="P314" s="38">
        <f>'[1]EV proj_ally shoring'!BC378</f>
        <v>0</v>
      </c>
      <c r="Q314" s="38">
        <f>'[1]EV proj_ally shoring'!BD378</f>
        <v>0</v>
      </c>
      <c r="R314" s="38">
        <f>'[1]EV proj_ally shoring'!BE378</f>
        <v>0</v>
      </c>
      <c r="S314" s="38">
        <f>'[1]EV proj_ally shoring'!BF378</f>
        <v>0</v>
      </c>
      <c r="T314" s="38">
        <f>'[1]EV proj_ally shoring'!BG378</f>
        <v>0</v>
      </c>
      <c r="U314" s="38">
        <f>'[1]EV proj_ally shoring'!BH378</f>
        <v>0</v>
      </c>
      <c r="V314" s="38">
        <f>'[1]EV proj_ally shoring'!BI378</f>
        <v>0</v>
      </c>
      <c r="W314" s="38">
        <f>'[1]EV proj_ally shoring'!BJ378</f>
        <v>0</v>
      </c>
      <c r="X314" s="38">
        <f>'[1]EV proj_ally shoring'!BK378</f>
        <v>0</v>
      </c>
      <c r="Y314" s="38">
        <f>'[1]EV proj_ally shoring'!BL378</f>
        <v>0</v>
      </c>
      <c r="Z314" s="38">
        <f>'[1]EV proj_ally shoring'!BM378</f>
        <v>0</v>
      </c>
      <c r="AA314" s="38">
        <f>'[1]EV proj_ally shoring'!BN378</f>
        <v>0</v>
      </c>
      <c r="AB314" s="38">
        <f>'[1]EV proj_ally shoring'!BO378</f>
        <v>0</v>
      </c>
      <c r="AC314" s="38">
        <f>'[1]EV proj_ally shoring'!BP378</f>
        <v>0</v>
      </c>
      <c r="AD314" s="38">
        <f>'[1]EV proj_ally shoring'!BQ378</f>
        <v>0</v>
      </c>
      <c r="AE314" s="38">
        <f>'[1]EV proj_ally shoring'!BR378</f>
        <v>0</v>
      </c>
      <c r="AF314" s="39">
        <f>'[1]EV proj_ally shoring'!BS378</f>
        <v>0</v>
      </c>
      <c r="AG314" s="1"/>
      <c r="AH314" s="34"/>
      <c r="AI314" s="38" t="str">
        <f>'[1]EV proj_reshoring'!AO378</f>
        <v>Li-air (200)</v>
      </c>
      <c r="AJ314" s="38">
        <f>'[1]EV proj_reshoring'!AP378</f>
        <v>0</v>
      </c>
      <c r="AK314" s="38">
        <f>'[1]EV proj_reshoring'!AQ378</f>
        <v>0</v>
      </c>
      <c r="AL314" s="38">
        <f>'[1]EV proj_reshoring'!AR378</f>
        <v>0</v>
      </c>
      <c r="AM314" s="38">
        <f>'[1]EV proj_reshoring'!AS378</f>
        <v>0</v>
      </c>
      <c r="AN314" s="38">
        <f>'[1]EV proj_reshoring'!AT378</f>
        <v>0</v>
      </c>
      <c r="AO314" s="38">
        <f>'[1]EV proj_reshoring'!AU378</f>
        <v>0</v>
      </c>
      <c r="AP314" s="38">
        <f>'[1]EV proj_reshoring'!AV378</f>
        <v>0</v>
      </c>
      <c r="AQ314" s="38">
        <f>'[1]EV proj_reshoring'!AW378</f>
        <v>0</v>
      </c>
      <c r="AR314" s="38">
        <f>'[1]EV proj_reshoring'!AX378</f>
        <v>0</v>
      </c>
      <c r="AS314" s="38">
        <f>'[1]EV proj_reshoring'!AY378</f>
        <v>0</v>
      </c>
      <c r="AT314" s="38">
        <f>'[1]EV proj_reshoring'!AZ378</f>
        <v>0</v>
      </c>
      <c r="AU314" s="38">
        <f>'[1]EV proj_reshoring'!BA378</f>
        <v>0</v>
      </c>
      <c r="AV314" s="38">
        <f>'[1]EV proj_reshoring'!BB378</f>
        <v>0</v>
      </c>
      <c r="AW314" s="38">
        <f>'[1]EV proj_reshoring'!BC378</f>
        <v>0</v>
      </c>
      <c r="AX314" s="38">
        <f>'[1]EV proj_reshoring'!BD378</f>
        <v>0</v>
      </c>
      <c r="AY314" s="38">
        <f>'[1]EV proj_reshoring'!BE378</f>
        <v>0</v>
      </c>
      <c r="AZ314" s="38">
        <f>'[1]EV proj_reshoring'!BF378</f>
        <v>0</v>
      </c>
      <c r="BA314" s="38">
        <f>'[1]EV proj_reshoring'!BG378</f>
        <v>0</v>
      </c>
      <c r="BB314" s="38">
        <f>'[1]EV proj_reshoring'!BH378</f>
        <v>0</v>
      </c>
      <c r="BC314" s="38">
        <f>'[1]EV proj_reshoring'!BI378</f>
        <v>0</v>
      </c>
      <c r="BD314" s="38">
        <f>'[1]EV proj_reshoring'!BJ378</f>
        <v>0</v>
      </c>
      <c r="BE314" s="38">
        <f>'[1]EV proj_reshoring'!BK378</f>
        <v>0</v>
      </c>
      <c r="BF314" s="38">
        <f>'[1]EV proj_reshoring'!BL378</f>
        <v>0</v>
      </c>
      <c r="BG314" s="38">
        <f>'[1]EV proj_reshoring'!BM378</f>
        <v>0</v>
      </c>
      <c r="BH314" s="38">
        <f>'[1]EV proj_reshoring'!BN378</f>
        <v>0</v>
      </c>
      <c r="BI314" s="38">
        <f>'[1]EV proj_reshoring'!BO378</f>
        <v>0</v>
      </c>
      <c r="BJ314" s="38">
        <f>'[1]EV proj_reshoring'!BP378</f>
        <v>0</v>
      </c>
      <c r="BK314" s="38">
        <f>'[1]EV proj_reshoring'!BQ378</f>
        <v>0</v>
      </c>
      <c r="BL314" s="38">
        <f>'[1]EV proj_reshoring'!BR378</f>
        <v>0</v>
      </c>
      <c r="BM314" s="39">
        <f>'[1]EV proj_reshoring'!BS378</f>
        <v>0</v>
      </c>
    </row>
    <row r="315" spans="1:65" x14ac:dyDescent="0.2">
      <c r="A315" s="3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34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x14ac:dyDescent="0.2">
      <c r="A316" s="31"/>
      <c r="B316" s="26" t="str">
        <f>'[1]EV proj_ally shoring'!AO380</f>
        <v>Direct-emissions-pricing only</v>
      </c>
      <c r="C316" s="27">
        <v>2025</v>
      </c>
      <c r="D316" s="27"/>
      <c r="E316" s="27"/>
      <c r="F316" s="27"/>
      <c r="G316" s="27"/>
      <c r="H316" s="27">
        <v>2030</v>
      </c>
      <c r="I316" s="27"/>
      <c r="J316" s="27"/>
      <c r="K316" s="27"/>
      <c r="L316" s="27"/>
      <c r="M316" s="27">
        <v>2035</v>
      </c>
      <c r="N316" s="27"/>
      <c r="O316" s="27"/>
      <c r="P316" s="27"/>
      <c r="Q316" s="27"/>
      <c r="R316" s="27">
        <v>2040</v>
      </c>
      <c r="S316" s="27"/>
      <c r="T316" s="27"/>
      <c r="U316" s="27"/>
      <c r="V316" s="27"/>
      <c r="W316" s="27">
        <v>2045</v>
      </c>
      <c r="X316" s="27"/>
      <c r="Y316" s="27"/>
      <c r="Z316" s="27"/>
      <c r="AA316" s="27"/>
      <c r="AB316" s="27">
        <v>2050</v>
      </c>
      <c r="AC316" s="27"/>
      <c r="AD316" s="27"/>
      <c r="AE316" s="27"/>
      <c r="AF316" s="28"/>
      <c r="AG316" s="1"/>
      <c r="AH316" s="34"/>
      <c r="AI316" s="30" t="str">
        <f>'[1]EV proj_reshoring'!AO380</f>
        <v>Direct-emissions-pricing only</v>
      </c>
      <c r="AJ316" s="27">
        <v>2025</v>
      </c>
      <c r="AK316" s="27"/>
      <c r="AL316" s="27"/>
      <c r="AM316" s="27"/>
      <c r="AN316" s="27"/>
      <c r="AO316" s="27">
        <v>2030</v>
      </c>
      <c r="AP316" s="27"/>
      <c r="AQ316" s="27"/>
      <c r="AR316" s="27"/>
      <c r="AS316" s="27"/>
      <c r="AT316" s="27">
        <v>2035</v>
      </c>
      <c r="AU316" s="27"/>
      <c r="AV316" s="27"/>
      <c r="AW316" s="27"/>
      <c r="AX316" s="27"/>
      <c r="AY316" s="27">
        <v>2040</v>
      </c>
      <c r="AZ316" s="27"/>
      <c r="BA316" s="27"/>
      <c r="BB316" s="27"/>
      <c r="BC316" s="27"/>
      <c r="BD316" s="27">
        <v>2045</v>
      </c>
      <c r="BE316" s="27"/>
      <c r="BF316" s="27"/>
      <c r="BG316" s="27"/>
      <c r="BH316" s="27"/>
      <c r="BI316" s="27">
        <v>2050</v>
      </c>
      <c r="BJ316" s="27"/>
      <c r="BK316" s="27"/>
      <c r="BL316" s="27"/>
      <c r="BM316" s="28"/>
    </row>
    <row r="317" spans="1:65" x14ac:dyDescent="0.2">
      <c r="A317" s="31"/>
      <c r="B317" s="32" t="str">
        <f>'[1]EV proj_ally shoring'!AO381</f>
        <v>BT2</v>
      </c>
      <c r="C317" s="1">
        <f>'[1]EV proj_ally shoring'!AP381</f>
        <v>0.2</v>
      </c>
      <c r="D317" s="1">
        <f>'[1]EV proj_ally shoring'!AQ381</f>
        <v>0.4</v>
      </c>
      <c r="E317" s="1">
        <f>'[1]EV proj_ally shoring'!AR381</f>
        <v>0.6</v>
      </c>
      <c r="F317" s="1">
        <f>'[1]EV proj_ally shoring'!AS381</f>
        <v>0.8</v>
      </c>
      <c r="G317" s="1">
        <f>'[1]EV proj_ally shoring'!AT381</f>
        <v>1</v>
      </c>
      <c r="H317" s="1">
        <f>'[1]EV proj_ally shoring'!AU381</f>
        <v>0.2</v>
      </c>
      <c r="I317" s="1">
        <f>'[1]EV proj_ally shoring'!AV381</f>
        <v>0.4</v>
      </c>
      <c r="J317" s="1">
        <f>'[1]EV proj_ally shoring'!AW381</f>
        <v>0.6</v>
      </c>
      <c r="K317" s="1">
        <f>'[1]EV proj_ally shoring'!AX381</f>
        <v>0.8</v>
      </c>
      <c r="L317" s="1">
        <f>'[1]EV proj_ally shoring'!AY381</f>
        <v>1</v>
      </c>
      <c r="M317" s="1">
        <f>'[1]EV proj_ally shoring'!AZ381</f>
        <v>0.2</v>
      </c>
      <c r="N317" s="1">
        <f>'[1]EV proj_ally shoring'!BA381</f>
        <v>0.4</v>
      </c>
      <c r="O317" s="1">
        <f>'[1]EV proj_ally shoring'!BB381</f>
        <v>0.6</v>
      </c>
      <c r="P317" s="1">
        <f>'[1]EV proj_ally shoring'!BC381</f>
        <v>0.8</v>
      </c>
      <c r="Q317" s="1">
        <f>'[1]EV proj_ally shoring'!BD381</f>
        <v>1</v>
      </c>
      <c r="R317" s="1">
        <f>'[1]EV proj_ally shoring'!BE381</f>
        <v>0.2</v>
      </c>
      <c r="S317" s="1">
        <f>'[1]EV proj_ally shoring'!BF381</f>
        <v>0.4</v>
      </c>
      <c r="T317" s="1">
        <f>'[1]EV proj_ally shoring'!BG381</f>
        <v>0.6</v>
      </c>
      <c r="U317" s="1">
        <f>'[1]EV proj_ally shoring'!BH381</f>
        <v>0.8</v>
      </c>
      <c r="V317" s="1">
        <f>'[1]EV proj_ally shoring'!BI381</f>
        <v>1</v>
      </c>
      <c r="W317" s="1">
        <f>'[1]EV proj_ally shoring'!BJ381</f>
        <v>0.2</v>
      </c>
      <c r="X317" s="1">
        <f>'[1]EV proj_ally shoring'!BK381</f>
        <v>0.4</v>
      </c>
      <c r="Y317" s="1">
        <f>'[1]EV proj_ally shoring'!BL381</f>
        <v>0.6</v>
      </c>
      <c r="Z317" s="1">
        <f>'[1]EV proj_ally shoring'!BM381</f>
        <v>0.8</v>
      </c>
      <c r="AA317" s="1">
        <f>'[1]EV proj_ally shoring'!BN381</f>
        <v>1</v>
      </c>
      <c r="AB317" s="1">
        <f>'[1]EV proj_ally shoring'!BO381</f>
        <v>0.2</v>
      </c>
      <c r="AC317" s="1">
        <f>'[1]EV proj_ally shoring'!BP381</f>
        <v>0.4</v>
      </c>
      <c r="AD317" s="1">
        <f>'[1]EV proj_ally shoring'!BQ381</f>
        <v>0.6</v>
      </c>
      <c r="AE317" s="1">
        <f>'[1]EV proj_ally shoring'!BR381</f>
        <v>0.8</v>
      </c>
      <c r="AF317" s="33">
        <f>'[1]EV proj_ally shoring'!BS381</f>
        <v>1</v>
      </c>
      <c r="AG317" s="1"/>
      <c r="AH317" s="34"/>
      <c r="AI317" s="1" t="str">
        <f>'[1]EV proj_reshoring'!AO381</f>
        <v>BT2</v>
      </c>
      <c r="AJ317" s="35">
        <f>'[1]EV proj_reshoring'!AP381</f>
        <v>0.2</v>
      </c>
      <c r="AK317" s="35">
        <f>'[1]EV proj_reshoring'!AQ381</f>
        <v>0.4</v>
      </c>
      <c r="AL317" s="35">
        <f>'[1]EV proj_reshoring'!AR381</f>
        <v>0.6</v>
      </c>
      <c r="AM317" s="35">
        <f>'[1]EV proj_reshoring'!AS381</f>
        <v>0.8</v>
      </c>
      <c r="AN317" s="35">
        <f>'[1]EV proj_reshoring'!AT381</f>
        <v>1</v>
      </c>
      <c r="AO317" s="35">
        <f>'[1]EV proj_reshoring'!AU381</f>
        <v>0.2</v>
      </c>
      <c r="AP317" s="35">
        <f>'[1]EV proj_reshoring'!AV381</f>
        <v>0.4</v>
      </c>
      <c r="AQ317" s="35">
        <f>'[1]EV proj_reshoring'!AW381</f>
        <v>0.6</v>
      </c>
      <c r="AR317" s="35">
        <f>'[1]EV proj_reshoring'!AX381</f>
        <v>0.8</v>
      </c>
      <c r="AS317" s="35">
        <f>'[1]EV proj_reshoring'!AY381</f>
        <v>1</v>
      </c>
      <c r="AT317" s="35">
        <f>'[1]EV proj_reshoring'!AZ381</f>
        <v>0.2</v>
      </c>
      <c r="AU317" s="35">
        <f>'[1]EV proj_reshoring'!BA381</f>
        <v>0.4</v>
      </c>
      <c r="AV317" s="35">
        <f>'[1]EV proj_reshoring'!BB381</f>
        <v>0.6</v>
      </c>
      <c r="AW317" s="35">
        <f>'[1]EV proj_reshoring'!BC381</f>
        <v>0.8</v>
      </c>
      <c r="AX317" s="35">
        <f>'[1]EV proj_reshoring'!BD381</f>
        <v>1</v>
      </c>
      <c r="AY317" s="35">
        <f>'[1]EV proj_reshoring'!BE381</f>
        <v>0.2</v>
      </c>
      <c r="AZ317" s="35">
        <f>'[1]EV proj_reshoring'!BF381</f>
        <v>0.4</v>
      </c>
      <c r="BA317" s="35">
        <f>'[1]EV proj_reshoring'!BG381</f>
        <v>0.6</v>
      </c>
      <c r="BB317" s="35">
        <f>'[1]EV proj_reshoring'!BH381</f>
        <v>0.8</v>
      </c>
      <c r="BC317" s="35">
        <f>'[1]EV proj_reshoring'!BI381</f>
        <v>1</v>
      </c>
      <c r="BD317" s="35">
        <f>'[1]EV proj_reshoring'!BJ381</f>
        <v>0.2</v>
      </c>
      <c r="BE317" s="35">
        <f>'[1]EV proj_reshoring'!BK381</f>
        <v>0.4</v>
      </c>
      <c r="BF317" s="35">
        <f>'[1]EV proj_reshoring'!BL381</f>
        <v>0.6</v>
      </c>
      <c r="BG317" s="35">
        <f>'[1]EV proj_reshoring'!BM381</f>
        <v>0.8</v>
      </c>
      <c r="BH317" s="35">
        <f>'[1]EV proj_reshoring'!BN381</f>
        <v>1</v>
      </c>
      <c r="BI317" s="35">
        <f>'[1]EV proj_reshoring'!BO381</f>
        <v>0.2</v>
      </c>
      <c r="BJ317" s="35">
        <f>'[1]EV proj_reshoring'!BP381</f>
        <v>0.4</v>
      </c>
      <c r="BK317" s="35">
        <f>'[1]EV proj_reshoring'!BQ381</f>
        <v>0.6</v>
      </c>
      <c r="BL317" s="35">
        <f>'[1]EV proj_reshoring'!BR381</f>
        <v>0.8</v>
      </c>
      <c r="BM317" s="36">
        <f>'[1]EV proj_reshoring'!BS381</f>
        <v>1</v>
      </c>
    </row>
    <row r="318" spans="1:65" x14ac:dyDescent="0.2">
      <c r="A318" s="31"/>
      <c r="B318" s="32" t="str">
        <f>'[1]EV proj_ally shoring'!AO382</f>
        <v>NMC622 (100)</v>
      </c>
      <c r="C318" s="1">
        <f>'[1]EV proj_ally shoring'!AP382</f>
        <v>152.90496670418995</v>
      </c>
      <c r="D318" s="1">
        <f>'[1]EV proj_ally shoring'!AQ382</f>
        <v>148.93396239132178</v>
      </c>
      <c r="E318" s="1">
        <f>'[1]EV proj_ally shoring'!AR382</f>
        <v>144.78498902289255</v>
      </c>
      <c r="F318" s="1">
        <f>'[1]EV proj_ally shoring'!AS382</f>
        <v>140.45804659890211</v>
      </c>
      <c r="G318" s="1">
        <f>'[1]EV proj_ally shoring'!AT382</f>
        <v>135.95313511935043</v>
      </c>
      <c r="H318" s="1">
        <f>'[1]EV proj_ally shoring'!AU382</f>
        <v>0</v>
      </c>
      <c r="I318" s="1">
        <f>'[1]EV proj_ally shoring'!AV382</f>
        <v>0</v>
      </c>
      <c r="J318" s="1">
        <f>'[1]EV proj_ally shoring'!AW382</f>
        <v>0</v>
      </c>
      <c r="K318" s="1">
        <f>'[1]EV proj_ally shoring'!AX382</f>
        <v>0</v>
      </c>
      <c r="L318" s="1">
        <f>'[1]EV proj_ally shoring'!AY382</f>
        <v>0</v>
      </c>
      <c r="M318" s="1">
        <f>'[1]EV proj_ally shoring'!AZ382</f>
        <v>0</v>
      </c>
      <c r="N318" s="1">
        <f>'[1]EV proj_ally shoring'!BA382</f>
        <v>0</v>
      </c>
      <c r="O318" s="1">
        <f>'[1]EV proj_ally shoring'!BB382</f>
        <v>0</v>
      </c>
      <c r="P318" s="1">
        <f>'[1]EV proj_ally shoring'!BC382</f>
        <v>0</v>
      </c>
      <c r="Q318" s="1">
        <f>'[1]EV proj_ally shoring'!BD382</f>
        <v>0</v>
      </c>
      <c r="R318" s="1">
        <f>'[1]EV proj_ally shoring'!BE382</f>
        <v>0</v>
      </c>
      <c r="S318" s="1">
        <f>'[1]EV proj_ally shoring'!BF382</f>
        <v>0</v>
      </c>
      <c r="T318" s="1">
        <f>'[1]EV proj_ally shoring'!BG382</f>
        <v>0</v>
      </c>
      <c r="U318" s="1">
        <f>'[1]EV proj_ally shoring'!BH382</f>
        <v>0</v>
      </c>
      <c r="V318" s="1">
        <f>'[1]EV proj_ally shoring'!BI382</f>
        <v>0</v>
      </c>
      <c r="W318" s="1">
        <f>'[1]EV proj_ally shoring'!BJ382</f>
        <v>0</v>
      </c>
      <c r="X318" s="1">
        <f>'[1]EV proj_ally shoring'!BK382</f>
        <v>0</v>
      </c>
      <c r="Y318" s="1">
        <f>'[1]EV proj_ally shoring'!BL382</f>
        <v>0</v>
      </c>
      <c r="Z318" s="1">
        <f>'[1]EV proj_ally shoring'!BM382</f>
        <v>0</v>
      </c>
      <c r="AA318" s="1">
        <f>'[1]EV proj_ally shoring'!BN382</f>
        <v>0</v>
      </c>
      <c r="AB318" s="1">
        <f>'[1]EV proj_ally shoring'!BO382</f>
        <v>0</v>
      </c>
      <c r="AC318" s="1">
        <f>'[1]EV proj_ally shoring'!BP382</f>
        <v>0</v>
      </c>
      <c r="AD318" s="1">
        <f>'[1]EV proj_ally shoring'!BQ382</f>
        <v>0</v>
      </c>
      <c r="AE318" s="1">
        <f>'[1]EV proj_ally shoring'!BR382</f>
        <v>0</v>
      </c>
      <c r="AF318" s="33">
        <f>'[1]EV proj_ally shoring'!BS382</f>
        <v>0</v>
      </c>
      <c r="AG318" s="1"/>
      <c r="AH318" s="34"/>
      <c r="AI318" s="1" t="str">
        <f>'[1]EV proj_reshoring'!AO382</f>
        <v>NMC622 (100)</v>
      </c>
      <c r="AJ318" s="1">
        <f>'[1]EV proj_reshoring'!AP382</f>
        <v>153.83744582476837</v>
      </c>
      <c r="AK318" s="1">
        <f>'[1]EV proj_reshoring'!AQ382</f>
        <v>147.21322978299179</v>
      </c>
      <c r="AL318" s="1">
        <f>'[1]EV proj_reshoring'!AR382</f>
        <v>145.47528658260015</v>
      </c>
      <c r="AM318" s="1">
        <f>'[1]EV proj_reshoring'!AS382</f>
        <v>137.27564939870729</v>
      </c>
      <c r="AN318" s="1">
        <f>'[1]EV proj_reshoring'!AT382</f>
        <v>126.39697383960853</v>
      </c>
      <c r="AO318" s="1">
        <f>'[1]EV proj_reshoring'!AU382</f>
        <v>0</v>
      </c>
      <c r="AP318" s="1">
        <f>'[1]EV proj_reshoring'!AV382</f>
        <v>0</v>
      </c>
      <c r="AQ318" s="1">
        <f>'[1]EV proj_reshoring'!AW382</f>
        <v>0</v>
      </c>
      <c r="AR318" s="1">
        <f>'[1]EV proj_reshoring'!AX382</f>
        <v>0</v>
      </c>
      <c r="AS318" s="1">
        <f>'[1]EV proj_reshoring'!AY382</f>
        <v>0</v>
      </c>
      <c r="AT318" s="1">
        <f>'[1]EV proj_reshoring'!AZ382</f>
        <v>0</v>
      </c>
      <c r="AU318" s="1">
        <f>'[1]EV proj_reshoring'!BA382</f>
        <v>0</v>
      </c>
      <c r="AV318" s="1">
        <f>'[1]EV proj_reshoring'!BB382</f>
        <v>0</v>
      </c>
      <c r="AW318" s="1">
        <f>'[1]EV proj_reshoring'!BC382</f>
        <v>0</v>
      </c>
      <c r="AX318" s="1">
        <f>'[1]EV proj_reshoring'!BD382</f>
        <v>0</v>
      </c>
      <c r="AY318" s="1">
        <f>'[1]EV proj_reshoring'!BE382</f>
        <v>0</v>
      </c>
      <c r="AZ318" s="1">
        <f>'[1]EV proj_reshoring'!BF382</f>
        <v>0</v>
      </c>
      <c r="BA318" s="1">
        <f>'[1]EV proj_reshoring'!BG382</f>
        <v>0</v>
      </c>
      <c r="BB318" s="1">
        <f>'[1]EV proj_reshoring'!BH382</f>
        <v>0</v>
      </c>
      <c r="BC318" s="1">
        <f>'[1]EV proj_reshoring'!BI382</f>
        <v>0</v>
      </c>
      <c r="BD318" s="1">
        <f>'[1]EV proj_reshoring'!BJ382</f>
        <v>0</v>
      </c>
      <c r="BE318" s="1">
        <f>'[1]EV proj_reshoring'!BK382</f>
        <v>0</v>
      </c>
      <c r="BF318" s="1">
        <f>'[1]EV proj_reshoring'!BL382</f>
        <v>0</v>
      </c>
      <c r="BG318" s="1">
        <f>'[1]EV proj_reshoring'!BM382</f>
        <v>0</v>
      </c>
      <c r="BH318" s="1">
        <f>'[1]EV proj_reshoring'!BN382</f>
        <v>0</v>
      </c>
      <c r="BI318" s="1">
        <f>'[1]EV proj_reshoring'!BO382</f>
        <v>0</v>
      </c>
      <c r="BJ318" s="1">
        <f>'[1]EV proj_reshoring'!BP382</f>
        <v>0</v>
      </c>
      <c r="BK318" s="1">
        <f>'[1]EV proj_reshoring'!BQ382</f>
        <v>0</v>
      </c>
      <c r="BL318" s="1">
        <f>'[1]EV proj_reshoring'!BR382</f>
        <v>0</v>
      </c>
      <c r="BM318" s="33">
        <f>'[1]EV proj_reshoring'!BS382</f>
        <v>0</v>
      </c>
    </row>
    <row r="319" spans="1:65" x14ac:dyDescent="0.2">
      <c r="A319" s="31"/>
      <c r="B319" s="32" t="str">
        <f>'[1]EV proj_ally shoring'!AO383</f>
        <v>NMC811 (100)</v>
      </c>
      <c r="C319" s="1">
        <f>'[1]EV proj_ally shoring'!AP383</f>
        <v>151.31103662595095</v>
      </c>
      <c r="D319" s="1">
        <f>'[1]EV proj_ally shoring'!AQ383</f>
        <v>147.08696960770402</v>
      </c>
      <c r="E319" s="1">
        <f>'[1]EV proj_ally shoring'!AR383</f>
        <v>142.71474170016546</v>
      </c>
      <c r="F319" s="1">
        <f>'[1]EV proj_ally shoring'!AS383</f>
        <v>138.19435290333502</v>
      </c>
      <c r="G319" s="1">
        <f>'[1]EV proj_ally shoring'!AT383</f>
        <v>133.52580321721285</v>
      </c>
      <c r="H319" s="1">
        <f>'[1]EV proj_ally shoring'!AU383</f>
        <v>460.32833973779958</v>
      </c>
      <c r="I319" s="1">
        <f>'[1]EV proj_ally shoring'!AV383</f>
        <v>447.92820044750505</v>
      </c>
      <c r="J319" s="1">
        <f>'[1]EV proj_ally shoring'!AW383</f>
        <v>435.06974227400661</v>
      </c>
      <c r="K319" s="1">
        <f>'[1]EV proj_ally shoring'!AX383</f>
        <v>421.75296521730468</v>
      </c>
      <c r="L319" s="1">
        <f>'[1]EV proj_ally shoring'!AY383</f>
        <v>407.97786927739946</v>
      </c>
      <c r="M319" s="1">
        <f>'[1]EV proj_ally shoring'!AZ383</f>
        <v>53.835507928446376</v>
      </c>
      <c r="N319" s="1">
        <f>'[1]EV proj_ally shoring'!BA383</f>
        <v>52.382681984114647</v>
      </c>
      <c r="O319" s="1">
        <f>'[1]EV proj_ally shoring'!BB383</f>
        <v>50.875942232717925</v>
      </c>
      <c r="P319" s="1">
        <f>'[1]EV proj_ally shoring'!BC383</f>
        <v>49.315288674256259</v>
      </c>
      <c r="Q319" s="1">
        <f>'[1]EV proj_ally shoring'!BD383</f>
        <v>47.700721308729648</v>
      </c>
      <c r="R319" s="1">
        <f>'[1]EV proj_ally shoring'!BE383</f>
        <v>0</v>
      </c>
      <c r="S319" s="1">
        <f>'[1]EV proj_ally shoring'!BF383</f>
        <v>0</v>
      </c>
      <c r="T319" s="1">
        <f>'[1]EV proj_ally shoring'!BG383</f>
        <v>0</v>
      </c>
      <c r="U319" s="1">
        <f>'[1]EV proj_ally shoring'!BH383</f>
        <v>0</v>
      </c>
      <c r="V319" s="1">
        <f>'[1]EV proj_ally shoring'!BI383</f>
        <v>0</v>
      </c>
      <c r="W319" s="1">
        <f>'[1]EV proj_ally shoring'!BJ383</f>
        <v>0</v>
      </c>
      <c r="X319" s="1">
        <f>'[1]EV proj_ally shoring'!BK383</f>
        <v>0</v>
      </c>
      <c r="Y319" s="1">
        <f>'[1]EV proj_ally shoring'!BL383</f>
        <v>0</v>
      </c>
      <c r="Z319" s="1">
        <f>'[1]EV proj_ally shoring'!BM383</f>
        <v>0</v>
      </c>
      <c r="AA319" s="1">
        <f>'[1]EV proj_ally shoring'!BN383</f>
        <v>0</v>
      </c>
      <c r="AB319" s="1">
        <f>'[1]EV proj_ally shoring'!BO383</f>
        <v>0</v>
      </c>
      <c r="AC319" s="1">
        <f>'[1]EV proj_ally shoring'!BP383</f>
        <v>0</v>
      </c>
      <c r="AD319" s="1">
        <f>'[1]EV proj_ally shoring'!BQ383</f>
        <v>0</v>
      </c>
      <c r="AE319" s="1">
        <f>'[1]EV proj_ally shoring'!BR383</f>
        <v>0</v>
      </c>
      <c r="AF319" s="33">
        <f>'[1]EV proj_ally shoring'!BS383</f>
        <v>0</v>
      </c>
      <c r="AG319" s="1"/>
      <c r="AH319" s="34"/>
      <c r="AI319" s="1" t="str">
        <f>'[1]EV proj_reshoring'!AO383</f>
        <v>NMC811 (100)</v>
      </c>
      <c r="AJ319" s="1">
        <f>'[1]EV proj_reshoring'!AP383</f>
        <v>152.40875684289782</v>
      </c>
      <c r="AK319" s="1">
        <f>'[1]EV proj_reshoring'!AQ383</f>
        <v>146.61216223489276</v>
      </c>
      <c r="AL319" s="1">
        <f>'[1]EV proj_reshoring'!AR383</f>
        <v>145.64353740913384</v>
      </c>
      <c r="AM319" s="1">
        <f>'[1]EV proj_reshoring'!AS383</f>
        <v>138.39303184544198</v>
      </c>
      <c r="AN319" s="1">
        <f>'[1]EV proj_reshoring'!AT383</f>
        <v>128.56392905054338</v>
      </c>
      <c r="AO319" s="1">
        <f>'[1]EV proj_reshoring'!AU383</f>
        <v>465.03461050812655</v>
      </c>
      <c r="AP319" s="1">
        <f>'[1]EV proj_reshoring'!AV383</f>
        <v>459.83706101465532</v>
      </c>
      <c r="AQ319" s="1">
        <f>'[1]EV proj_reshoring'!AW383</f>
        <v>446.65909619232372</v>
      </c>
      <c r="AR319" s="1">
        <f>'[1]EV proj_reshoring'!AX383</f>
        <v>425.5007160411339</v>
      </c>
      <c r="AS319" s="1">
        <f>'[1]EV proj_reshoring'!AY383</f>
        <v>396.36192056108484</v>
      </c>
      <c r="AT319" s="1">
        <f>'[1]EV proj_reshoring'!AZ383</f>
        <v>54.393990478171119</v>
      </c>
      <c r="AU319" s="1">
        <f>'[1]EV proj_reshoring'!BA383</f>
        <v>53.81597268442016</v>
      </c>
      <c r="AV319" s="1">
        <f>'[1]EV proj_reshoring'!BB383</f>
        <v>52.298993619187371</v>
      </c>
      <c r="AW319" s="1">
        <f>'[1]EV proj_reshoring'!BC383</f>
        <v>49.843053282472709</v>
      </c>
      <c r="AX319" s="1">
        <f>'[1]EV proj_reshoring'!BD383</f>
        <v>46.448151674276176</v>
      </c>
      <c r="AY319" s="1">
        <f>'[1]EV proj_reshoring'!BE383</f>
        <v>0</v>
      </c>
      <c r="AZ319" s="1">
        <f>'[1]EV proj_reshoring'!BF383</f>
        <v>0</v>
      </c>
      <c r="BA319" s="1">
        <f>'[1]EV proj_reshoring'!BG383</f>
        <v>0</v>
      </c>
      <c r="BB319" s="1">
        <f>'[1]EV proj_reshoring'!BH383</f>
        <v>0</v>
      </c>
      <c r="BC319" s="1">
        <f>'[1]EV proj_reshoring'!BI383</f>
        <v>0</v>
      </c>
      <c r="BD319" s="1">
        <f>'[1]EV proj_reshoring'!BJ383</f>
        <v>0</v>
      </c>
      <c r="BE319" s="1">
        <f>'[1]EV proj_reshoring'!BK383</f>
        <v>0</v>
      </c>
      <c r="BF319" s="1">
        <f>'[1]EV proj_reshoring'!BL383</f>
        <v>0</v>
      </c>
      <c r="BG319" s="1">
        <f>'[1]EV proj_reshoring'!BM383</f>
        <v>0</v>
      </c>
      <c r="BH319" s="1">
        <f>'[1]EV proj_reshoring'!BN383</f>
        <v>0</v>
      </c>
      <c r="BI319" s="1">
        <f>'[1]EV proj_reshoring'!BO383</f>
        <v>0</v>
      </c>
      <c r="BJ319" s="1">
        <f>'[1]EV proj_reshoring'!BP383</f>
        <v>0</v>
      </c>
      <c r="BK319" s="1">
        <f>'[1]EV proj_reshoring'!BQ383</f>
        <v>0</v>
      </c>
      <c r="BL319" s="1">
        <f>'[1]EV proj_reshoring'!BR383</f>
        <v>0</v>
      </c>
      <c r="BM319" s="33">
        <f>'[1]EV proj_reshoring'!BS383</f>
        <v>0</v>
      </c>
    </row>
    <row r="320" spans="1:65" x14ac:dyDescent="0.2">
      <c r="A320" s="31"/>
      <c r="B320" s="32" t="str">
        <f>'[1]EV proj_ally shoring'!AO384</f>
        <v>NCA (I) (100)</v>
      </c>
      <c r="C320" s="1">
        <f>'[1]EV proj_ally shoring'!AP384</f>
        <v>1576.0244782396999</v>
      </c>
      <c r="D320" s="1">
        <f>'[1]EV proj_ally shoring'!AQ384</f>
        <v>1530.8569496361711</v>
      </c>
      <c r="E320" s="1">
        <f>'[1]EV proj_ally shoring'!AR384</f>
        <v>1484.0446871588704</v>
      </c>
      <c r="F320" s="1">
        <f>'[1]EV proj_ally shoring'!AS384</f>
        <v>1435.5876908077976</v>
      </c>
      <c r="G320" s="1">
        <f>'[1]EV proj_ally shoring'!AT384</f>
        <v>1385.4859605829552</v>
      </c>
      <c r="H320" s="1">
        <f>'[1]EV proj_ally shoring'!AU384</f>
        <v>3115.1391492908597</v>
      </c>
      <c r="I320" s="1">
        <f>'[1]EV proj_ally shoring'!AV384</f>
        <v>3028.8741553085652</v>
      </c>
      <c r="J320" s="1">
        <f>'[1]EV proj_ally shoring'!AW384</f>
        <v>2939.3046189560423</v>
      </c>
      <c r="K320" s="1">
        <f>'[1]EV proj_ally shoring'!AX384</f>
        <v>2846.4305402332898</v>
      </c>
      <c r="L320" s="1">
        <f>'[1]EV proj_ally shoring'!AY384</f>
        <v>2750.2519191403062</v>
      </c>
      <c r="M320" s="1">
        <f>'[1]EV proj_ally shoring'!AZ384</f>
        <v>958.43374747268854</v>
      </c>
      <c r="N320" s="1">
        <f>'[1]EV proj_ally shoring'!BA384</f>
        <v>931.84456352027644</v>
      </c>
      <c r="O320" s="1">
        <f>'[1]EV proj_ally shoring'!BB384</f>
        <v>904.23287931979587</v>
      </c>
      <c r="P320" s="1">
        <f>'[1]EV proj_ally shoring'!BC384</f>
        <v>875.59869487124661</v>
      </c>
      <c r="Q320" s="1">
        <f>'[1]EV proj_ally shoring'!BD384</f>
        <v>845.94201017462831</v>
      </c>
      <c r="R320" s="1">
        <f>'[1]EV proj_ally shoring'!BE384</f>
        <v>162.11346508146718</v>
      </c>
      <c r="S320" s="1">
        <f>'[1]EV proj_ally shoring'!BF384</f>
        <v>157.56319365238213</v>
      </c>
      <c r="T320" s="1">
        <f>'[1]EV proj_ally shoring'!BG384</f>
        <v>152.83894056162512</v>
      </c>
      <c r="U320" s="1">
        <f>'[1]EV proj_ally shoring'!BH384</f>
        <v>147.94070580919606</v>
      </c>
      <c r="V320" s="1">
        <f>'[1]EV proj_ally shoring'!BI384</f>
        <v>142.8684893950948</v>
      </c>
      <c r="W320" s="1">
        <f>'[1]EV proj_ally shoring'!BJ384</f>
        <v>0</v>
      </c>
      <c r="X320" s="1">
        <f>'[1]EV proj_ally shoring'!BK384</f>
        <v>0</v>
      </c>
      <c r="Y320" s="1">
        <f>'[1]EV proj_ally shoring'!BL384</f>
        <v>0</v>
      </c>
      <c r="Z320" s="1">
        <f>'[1]EV proj_ally shoring'!BM384</f>
        <v>0</v>
      </c>
      <c r="AA320" s="1">
        <f>'[1]EV proj_ally shoring'!BN384</f>
        <v>0</v>
      </c>
      <c r="AB320" s="1">
        <f>'[1]EV proj_ally shoring'!BO384</f>
        <v>0</v>
      </c>
      <c r="AC320" s="1">
        <f>'[1]EV proj_ally shoring'!BP384</f>
        <v>0</v>
      </c>
      <c r="AD320" s="1">
        <f>'[1]EV proj_ally shoring'!BQ384</f>
        <v>0</v>
      </c>
      <c r="AE320" s="1">
        <f>'[1]EV proj_ally shoring'!BR384</f>
        <v>0</v>
      </c>
      <c r="AF320" s="33">
        <f>'[1]EV proj_ally shoring'!BS384</f>
        <v>0</v>
      </c>
      <c r="AG320" s="1"/>
      <c r="AH320" s="34"/>
      <c r="AI320" s="1" t="str">
        <f>'[1]EV proj_reshoring'!AO384</f>
        <v>NCA (I) (100)</v>
      </c>
      <c r="AJ320" s="1">
        <f>'[1]EV proj_reshoring'!AP384</f>
        <v>1580.0225104058886</v>
      </c>
      <c r="AK320" s="1">
        <f>'[1]EV proj_reshoring'!AQ384</f>
        <v>1523.9429699562043</v>
      </c>
      <c r="AL320" s="1">
        <f>'[1]EV proj_reshoring'!AR384</f>
        <v>1516.9676847120652</v>
      </c>
      <c r="AM320" s="1">
        <f>'[1]EV proj_reshoring'!AS384</f>
        <v>1446.5168829860754</v>
      </c>
      <c r="AN320" s="1">
        <f>'[1]EV proj_reshoring'!AT384</f>
        <v>1350.1171553406996</v>
      </c>
      <c r="AO320" s="1">
        <f>'[1]EV proj_reshoring'!AU384</f>
        <v>3132.2327783734163</v>
      </c>
      <c r="AP320" s="1">
        <f>'[1]EV proj_reshoring'!AV384</f>
        <v>3103.479241849283</v>
      </c>
      <c r="AQ320" s="1">
        <f>'[1]EV proj_reshoring'!AW384</f>
        <v>3022.5651260833656</v>
      </c>
      <c r="AR320" s="1">
        <f>'[1]EV proj_reshoring'!AX384</f>
        <v>2889.4904310756697</v>
      </c>
      <c r="AS320" s="1">
        <f>'[1]EV proj_reshoring'!AY384</f>
        <v>2704.2551568261924</v>
      </c>
      <c r="AT320" s="1">
        <f>'[1]EV proj_reshoring'!AZ384</f>
        <v>963.82747106409226</v>
      </c>
      <c r="AU320" s="1">
        <f>'[1]EV proj_reshoring'!BA384</f>
        <v>955.51634782786221</v>
      </c>
      <c r="AV320" s="1">
        <f>'[1]EV proj_reshoring'!BB384</f>
        <v>931.06222514934973</v>
      </c>
      <c r="AW320" s="1">
        <f>'[1]EV proj_reshoring'!BC384</f>
        <v>890.46510302855359</v>
      </c>
      <c r="AX320" s="1">
        <f>'[1]EV proj_reshoring'!BD384</f>
        <v>833.724981465474</v>
      </c>
      <c r="AY320" s="1">
        <f>'[1]EV proj_reshoring'!BE384</f>
        <v>162.99145416743124</v>
      </c>
      <c r="AZ320" s="1">
        <f>'[1]EV proj_reshoring'!BF384</f>
        <v>161.66580769558013</v>
      </c>
      <c r="BA320" s="1">
        <f>'[1]EV proj_reshoring'!BG384</f>
        <v>157.59276889383989</v>
      </c>
      <c r="BB320" s="1">
        <f>'[1]EV proj_reshoring'!BH384</f>
        <v>150.77233776221027</v>
      </c>
      <c r="BC320" s="1">
        <f>'[1]EV proj_reshoring'!BI384</f>
        <v>141.20451430069141</v>
      </c>
      <c r="BD320" s="1">
        <f>'[1]EV proj_reshoring'!BJ384</f>
        <v>0</v>
      </c>
      <c r="BE320" s="1">
        <f>'[1]EV proj_reshoring'!BK384</f>
        <v>0</v>
      </c>
      <c r="BF320" s="1">
        <f>'[1]EV proj_reshoring'!BL384</f>
        <v>0</v>
      </c>
      <c r="BG320" s="1">
        <f>'[1]EV proj_reshoring'!BM384</f>
        <v>0</v>
      </c>
      <c r="BH320" s="1">
        <f>'[1]EV proj_reshoring'!BN384</f>
        <v>0</v>
      </c>
      <c r="BI320" s="1">
        <f>'[1]EV proj_reshoring'!BO384</f>
        <v>0</v>
      </c>
      <c r="BJ320" s="1">
        <f>'[1]EV proj_reshoring'!BP384</f>
        <v>0</v>
      </c>
      <c r="BK320" s="1">
        <f>'[1]EV proj_reshoring'!BQ384</f>
        <v>0</v>
      </c>
      <c r="BL320" s="1">
        <f>'[1]EV proj_reshoring'!BR384</f>
        <v>0</v>
      </c>
      <c r="BM320" s="33">
        <f>'[1]EV proj_reshoring'!BS384</f>
        <v>0</v>
      </c>
    </row>
    <row r="321" spans="1:65" x14ac:dyDescent="0.2">
      <c r="A321" s="31"/>
      <c r="B321" s="32" t="str">
        <f>'[1]EV proj_ally shoring'!AO385</f>
        <v>LFP(II) (100)</v>
      </c>
      <c r="C321" s="1">
        <f>'[1]EV proj_ally shoring'!AP385</f>
        <v>5.936007183487388</v>
      </c>
      <c r="D321" s="1">
        <f>'[1]EV proj_ally shoring'!AQ385</f>
        <v>5.7791186587591454</v>
      </c>
      <c r="E321" s="1">
        <f>'[1]EV proj_ally shoring'!AR385</f>
        <v>5.6164547390980006</v>
      </c>
      <c r="F321" s="1">
        <f>'[1]EV proj_ally shoring'!AS385</f>
        <v>5.4480154245039536</v>
      </c>
      <c r="G321" s="1">
        <f>'[1]EV proj_ally shoring'!AT385</f>
        <v>5.2738007149770088</v>
      </c>
      <c r="H321" s="1">
        <f>'[1]EV proj_ally shoring'!AU385</f>
        <v>0</v>
      </c>
      <c r="I321" s="1">
        <f>'[1]EV proj_ally shoring'!AV385</f>
        <v>0</v>
      </c>
      <c r="J321" s="1">
        <f>'[1]EV proj_ally shoring'!AW385</f>
        <v>0</v>
      </c>
      <c r="K321" s="1">
        <f>'[1]EV proj_ally shoring'!AX385</f>
        <v>0</v>
      </c>
      <c r="L321" s="1">
        <f>'[1]EV proj_ally shoring'!AY385</f>
        <v>0</v>
      </c>
      <c r="M321" s="1">
        <f>'[1]EV proj_ally shoring'!AZ385</f>
        <v>0</v>
      </c>
      <c r="N321" s="1">
        <f>'[1]EV proj_ally shoring'!BA385</f>
        <v>0</v>
      </c>
      <c r="O321" s="1">
        <f>'[1]EV proj_ally shoring'!BB385</f>
        <v>0</v>
      </c>
      <c r="P321" s="1">
        <f>'[1]EV proj_ally shoring'!BC385</f>
        <v>0</v>
      </c>
      <c r="Q321" s="1">
        <f>'[1]EV proj_ally shoring'!BD385</f>
        <v>0</v>
      </c>
      <c r="R321" s="1">
        <f>'[1]EV proj_ally shoring'!BE385</f>
        <v>0</v>
      </c>
      <c r="S321" s="1">
        <f>'[1]EV proj_ally shoring'!BF385</f>
        <v>0</v>
      </c>
      <c r="T321" s="1">
        <f>'[1]EV proj_ally shoring'!BG385</f>
        <v>0</v>
      </c>
      <c r="U321" s="1">
        <f>'[1]EV proj_ally shoring'!BH385</f>
        <v>0</v>
      </c>
      <c r="V321" s="1">
        <f>'[1]EV proj_ally shoring'!BI385</f>
        <v>0</v>
      </c>
      <c r="W321" s="1">
        <f>'[1]EV proj_ally shoring'!BJ385</f>
        <v>0</v>
      </c>
      <c r="X321" s="1">
        <f>'[1]EV proj_ally shoring'!BK385</f>
        <v>0</v>
      </c>
      <c r="Y321" s="1">
        <f>'[1]EV proj_ally shoring'!BL385</f>
        <v>0</v>
      </c>
      <c r="Z321" s="1">
        <f>'[1]EV proj_ally shoring'!BM385</f>
        <v>0</v>
      </c>
      <c r="AA321" s="1">
        <f>'[1]EV proj_ally shoring'!BN385</f>
        <v>0</v>
      </c>
      <c r="AB321" s="1">
        <f>'[1]EV proj_ally shoring'!BO385</f>
        <v>0</v>
      </c>
      <c r="AC321" s="1">
        <f>'[1]EV proj_ally shoring'!BP385</f>
        <v>0</v>
      </c>
      <c r="AD321" s="1">
        <f>'[1]EV proj_ally shoring'!BQ385</f>
        <v>0</v>
      </c>
      <c r="AE321" s="1">
        <f>'[1]EV proj_ally shoring'!BR385</f>
        <v>0</v>
      </c>
      <c r="AF321" s="33">
        <f>'[1]EV proj_ally shoring'!BS385</f>
        <v>0</v>
      </c>
      <c r="AG321" s="1"/>
      <c r="AH321" s="34"/>
      <c r="AI321" s="1" t="str">
        <f>'[1]EV proj_reshoring'!AO385</f>
        <v>LFP(II) (100)</v>
      </c>
      <c r="AJ321" s="1">
        <f>'[1]EV proj_reshoring'!AP385</f>
        <v>6.1944558753090746</v>
      </c>
      <c r="AK321" s="1">
        <f>'[1]EV proj_reshoring'!AQ385</f>
        <v>6.2171858065819823</v>
      </c>
      <c r="AL321" s="1">
        <f>'[1]EV proj_reshoring'!AR385</f>
        <v>6.3806373975907276</v>
      </c>
      <c r="AM321" s="1">
        <f>'[1]EV proj_reshoring'!AS385</f>
        <v>6.2354640741523477</v>
      </c>
      <c r="AN321" s="1">
        <f>'[1]EV proj_reshoring'!AT385</f>
        <v>5.9314480276611636</v>
      </c>
      <c r="AO321" s="1">
        <f>'[1]EV proj_reshoring'!AU385</f>
        <v>0</v>
      </c>
      <c r="AP321" s="1">
        <f>'[1]EV proj_reshoring'!AV385</f>
        <v>0</v>
      </c>
      <c r="AQ321" s="1">
        <f>'[1]EV proj_reshoring'!AW385</f>
        <v>0</v>
      </c>
      <c r="AR321" s="1">
        <f>'[1]EV proj_reshoring'!AX385</f>
        <v>0</v>
      </c>
      <c r="AS321" s="1">
        <f>'[1]EV proj_reshoring'!AY385</f>
        <v>0</v>
      </c>
      <c r="AT321" s="1">
        <f>'[1]EV proj_reshoring'!AZ385</f>
        <v>0</v>
      </c>
      <c r="AU321" s="1">
        <f>'[1]EV proj_reshoring'!BA385</f>
        <v>0</v>
      </c>
      <c r="AV321" s="1">
        <f>'[1]EV proj_reshoring'!BB385</f>
        <v>0</v>
      </c>
      <c r="AW321" s="1">
        <f>'[1]EV proj_reshoring'!BC385</f>
        <v>0</v>
      </c>
      <c r="AX321" s="1">
        <f>'[1]EV proj_reshoring'!BD385</f>
        <v>0</v>
      </c>
      <c r="AY321" s="1">
        <f>'[1]EV proj_reshoring'!BE385</f>
        <v>0</v>
      </c>
      <c r="AZ321" s="1">
        <f>'[1]EV proj_reshoring'!BF385</f>
        <v>0</v>
      </c>
      <c r="BA321" s="1">
        <f>'[1]EV proj_reshoring'!BG385</f>
        <v>0</v>
      </c>
      <c r="BB321" s="1">
        <f>'[1]EV proj_reshoring'!BH385</f>
        <v>0</v>
      </c>
      <c r="BC321" s="1">
        <f>'[1]EV proj_reshoring'!BI385</f>
        <v>0</v>
      </c>
      <c r="BD321" s="1">
        <f>'[1]EV proj_reshoring'!BJ385</f>
        <v>0</v>
      </c>
      <c r="BE321" s="1">
        <f>'[1]EV proj_reshoring'!BK385</f>
        <v>0</v>
      </c>
      <c r="BF321" s="1">
        <f>'[1]EV proj_reshoring'!BL385</f>
        <v>0</v>
      </c>
      <c r="BG321" s="1">
        <f>'[1]EV proj_reshoring'!BM385</f>
        <v>0</v>
      </c>
      <c r="BH321" s="1">
        <f>'[1]EV proj_reshoring'!BN385</f>
        <v>0</v>
      </c>
      <c r="BI321" s="1">
        <f>'[1]EV proj_reshoring'!BO385</f>
        <v>0</v>
      </c>
      <c r="BJ321" s="1">
        <f>'[1]EV proj_reshoring'!BP385</f>
        <v>0</v>
      </c>
      <c r="BK321" s="1">
        <f>'[1]EV proj_reshoring'!BQ385</f>
        <v>0</v>
      </c>
      <c r="BL321" s="1">
        <f>'[1]EV proj_reshoring'!BR385</f>
        <v>0</v>
      </c>
      <c r="BM321" s="33">
        <f>'[1]EV proj_reshoring'!BS385</f>
        <v>0</v>
      </c>
    </row>
    <row r="322" spans="1:65" x14ac:dyDescent="0.2">
      <c r="A322" s="31"/>
      <c r="B322" s="32" t="str">
        <f>'[1]EV proj_ally shoring'!AO386</f>
        <v>NMC955 (100)</v>
      </c>
      <c r="C322" s="1">
        <f>'[1]EV proj_ally shoring'!AP386</f>
        <v>23.581669216692188</v>
      </c>
      <c r="D322" s="1">
        <f>'[1]EV proj_ally shoring'!AQ386</f>
        <v>22.90594492755654</v>
      </c>
      <c r="E322" s="1">
        <f>'[1]EV proj_ally shoring'!AR386</f>
        <v>22.207139348171708</v>
      </c>
      <c r="F322" s="1">
        <f>'[1]EV proj_ally shoring'!AS386</f>
        <v>21.48525247853771</v>
      </c>
      <c r="G322" s="1">
        <f>'[1]EV proj_ally shoring'!AT386</f>
        <v>20.740284318654535</v>
      </c>
      <c r="H322" s="1">
        <f>'[1]EV proj_ally shoring'!AU386</f>
        <v>1058.7157265952726</v>
      </c>
      <c r="I322" s="1">
        <f>'[1]EV proj_ally shoring'!AV386</f>
        <v>1029.3673946516367</v>
      </c>
      <c r="J322" s="1">
        <f>'[1]EV proj_ally shoring'!AW386</f>
        <v>998.9659862669364</v>
      </c>
      <c r="K322" s="1">
        <f>'[1]EV proj_ally shoring'!AX386</f>
        <v>967.51150144117184</v>
      </c>
      <c r="L322" s="1">
        <f>'[1]EV proj_ally shoring'!AY386</f>
        <v>935.00394017434178</v>
      </c>
      <c r="M322" s="1">
        <f>'[1]EV proj_ally shoring'!AZ386</f>
        <v>3908.5360898143122</v>
      </c>
      <c r="N322" s="1">
        <f>'[1]EV proj_ally shoring'!BA386</f>
        <v>3799.9852573291514</v>
      </c>
      <c r="O322" s="1">
        <f>'[1]EV proj_ally shoring'!BB386</f>
        <v>3687.5247435652523</v>
      </c>
      <c r="P322" s="1">
        <f>'[1]EV proj_ally shoring'!BC386</f>
        <v>3571.1545485226084</v>
      </c>
      <c r="Q322" s="1">
        <f>'[1]EV proj_ally shoring'!BD386</f>
        <v>3450.8746722012261</v>
      </c>
      <c r="R322" s="1">
        <f>'[1]EV proj_ally shoring'!BE386</f>
        <v>5539.1615736413496</v>
      </c>
      <c r="S322" s="1">
        <f>'[1]EV proj_ally shoring'!BF386</f>
        <v>5383.4904755009647</v>
      </c>
      <c r="T322" s="1">
        <f>'[1]EV proj_ally shoring'!BG386</f>
        <v>5222.2458316863576</v>
      </c>
      <c r="U322" s="1">
        <f>'[1]EV proj_ally shoring'!BH386</f>
        <v>5055.4276421975301</v>
      </c>
      <c r="V322" s="1">
        <f>'[1]EV proj_ally shoring'!BI386</f>
        <v>4883.035907034483</v>
      </c>
      <c r="W322" s="1">
        <f>'[1]EV proj_ally shoring'!BJ386</f>
        <v>6498.2333970342388</v>
      </c>
      <c r="X322" s="1">
        <f>'[1]EV proj_ally shoring'!BK386</f>
        <v>6305.0429823105251</v>
      </c>
      <c r="Y322" s="1">
        <f>'[1]EV proj_ally shoring'!BL386</f>
        <v>6105.2727752083383</v>
      </c>
      <c r="Z322" s="1">
        <f>'[1]EV proj_ally shoring'!BM386</f>
        <v>5898.9227757276758</v>
      </c>
      <c r="AA322" s="1">
        <f>'[1]EV proj_ally shoring'!BN386</f>
        <v>5685.9929838685312</v>
      </c>
      <c r="AB322" s="1">
        <f>'[1]EV proj_ally shoring'!BO386</f>
        <v>7026.3856000625556</v>
      </c>
      <c r="AC322" s="1">
        <f>'[1]EV proj_ally shoring'!BP386</f>
        <v>6809.3360969773321</v>
      </c>
      <c r="AD322" s="1">
        <f>'[1]EV proj_ally shoring'!BQ386</f>
        <v>6585.139172962181</v>
      </c>
      <c r="AE322" s="1">
        <f>'[1]EV proj_ally shoring'!BR386</f>
        <v>6353.7948280170922</v>
      </c>
      <c r="AF322" s="33">
        <f>'[1]EV proj_ally shoring'!BS386</f>
        <v>6115.3030621420721</v>
      </c>
      <c r="AG322" s="1"/>
      <c r="AH322" s="34"/>
      <c r="AI322" s="1" t="str">
        <f>'[1]EV proj_reshoring'!AO386</f>
        <v>NMC955 (100)</v>
      </c>
      <c r="AJ322" s="1">
        <f>'[1]EV proj_reshoring'!AP386</f>
        <v>23.639965712488845</v>
      </c>
      <c r="AK322" s="1">
        <f>'[1]EV proj_reshoring'!AQ386</f>
        <v>22.737035701652584</v>
      </c>
      <c r="AL322" s="1">
        <f>'[1]EV proj_reshoring'!AR386</f>
        <v>22.567785460296928</v>
      </c>
      <c r="AM322" s="1">
        <f>'[1]EV proj_reshoring'!AS386</f>
        <v>21.443106653484683</v>
      </c>
      <c r="AN322" s="1">
        <f>'[1]EV proj_reshoring'!AT386</f>
        <v>19.926035392861593</v>
      </c>
      <c r="AO322" s="1">
        <f>'[1]EV proj_reshoring'!AU386</f>
        <v>1064.286210772615</v>
      </c>
      <c r="AP322" s="1">
        <f>'[1]EV proj_reshoring'!AV386</f>
        <v>1051.6294805946322</v>
      </c>
      <c r="AQ322" s="1">
        <f>'[1]EV proj_reshoring'!AW386</f>
        <v>1021.0600907105205</v>
      </c>
      <c r="AR322" s="1">
        <f>'[1]EV proj_reshoring'!AX386</f>
        <v>972.578041120281</v>
      </c>
      <c r="AS322" s="1">
        <f>'[1]EV proj_reshoring'!AY386</f>
        <v>906.18333182391325</v>
      </c>
      <c r="AT322" s="1">
        <f>'[1]EV proj_reshoring'!AZ386</f>
        <v>3929.5391184604396</v>
      </c>
      <c r="AU322" s="1">
        <f>'[1]EV proj_reshoring'!BA386</f>
        <v>3884.8978643665123</v>
      </c>
      <c r="AV322" s="1">
        <f>'[1]EV proj_reshoring'!BB386</f>
        <v>3773.7376825130918</v>
      </c>
      <c r="AW322" s="1">
        <f>'[1]EV proj_reshoring'!BC386</f>
        <v>3596.0585729001859</v>
      </c>
      <c r="AX322" s="1">
        <f>'[1]EV proj_reshoring'!BD386</f>
        <v>3351.8605355277928</v>
      </c>
      <c r="AY322" s="1">
        <f>'[1]EV proj_reshoring'!BE386</f>
        <v>5567.6685997789973</v>
      </c>
      <c r="AZ322" s="1">
        <f>'[1]EV proj_reshoring'!BF386</f>
        <v>5507.0113529856235</v>
      </c>
      <c r="BA322" s="1">
        <f>'[1]EV proj_reshoring'!BG386</f>
        <v>5351.502024057404</v>
      </c>
      <c r="BB322" s="1">
        <f>'[1]EV proj_reshoring'!BH386</f>
        <v>5101.1406129943407</v>
      </c>
      <c r="BC322" s="1">
        <f>'[1]EV proj_reshoring'!BI386</f>
        <v>4755.9271197964317</v>
      </c>
      <c r="BD322" s="1">
        <f>'[1]EV proj_reshoring'!BJ386</f>
        <v>6517.8775851929604</v>
      </c>
      <c r="BE322" s="1">
        <f>'[1]EV proj_reshoring'!BK386</f>
        <v>6454.2505115972535</v>
      </c>
      <c r="BF322" s="1">
        <f>'[1]EV proj_reshoring'!BL386</f>
        <v>6278.6183819182988</v>
      </c>
      <c r="BG322" s="1">
        <f>'[1]EV proj_reshoring'!BM386</f>
        <v>5990.9811961560972</v>
      </c>
      <c r="BH322" s="1">
        <f>'[1]EV proj_reshoring'!BN386</f>
        <v>5591.3389543106541</v>
      </c>
      <c r="BI322" s="1">
        <f>'[1]EV proj_reshoring'!BO386</f>
        <v>7038.0290257362394</v>
      </c>
      <c r="BJ322" s="1">
        <f>'[1]EV proj_reshoring'!BP386</f>
        <v>6975.4369265792957</v>
      </c>
      <c r="BK322" s="1">
        <f>'[1]EV proj_reshoring'!BQ386</f>
        <v>6791.1566394877327</v>
      </c>
      <c r="BL322" s="1">
        <f>'[1]EV proj_reshoring'!BR386</f>
        <v>6485.1881644615542</v>
      </c>
      <c r="BM322" s="33">
        <f>'[1]EV proj_reshoring'!BS386</f>
        <v>6057.5315015007636</v>
      </c>
    </row>
    <row r="323" spans="1:65" x14ac:dyDescent="0.2">
      <c r="A323" s="31"/>
      <c r="B323" s="32" t="str">
        <f>'[1]EV proj_ally shoring'!AO387</f>
        <v>NCA955 (100)</v>
      </c>
      <c r="C323" s="1">
        <f>'[1]EV proj_ally shoring'!AP387</f>
        <v>24.790626256131812</v>
      </c>
      <c r="D323" s="1">
        <f>'[1]EV proj_ally shoring'!AQ387</f>
        <v>24.056810764963874</v>
      </c>
      <c r="E323" s="1">
        <f>'[1]EV proj_ally shoring'!AR387</f>
        <v>23.297827104010747</v>
      </c>
      <c r="F323" s="1">
        <f>'[1]EV proj_ally shoring'!AS387</f>
        <v>22.513675273272423</v>
      </c>
      <c r="G323" s="1">
        <f>'[1]EV proj_ally shoring'!AT387</f>
        <v>21.704355272748913</v>
      </c>
      <c r="H323" s="1">
        <f>'[1]EV proj_ally shoring'!AU387</f>
        <v>1113.4146019237114</v>
      </c>
      <c r="I323" s="1">
        <f>'[1]EV proj_ally shoring'!AV387</f>
        <v>1081.4721516425277</v>
      </c>
      <c r="J323" s="1">
        <f>'[1]EV proj_ally shoring'!AW387</f>
        <v>1048.3814318956902</v>
      </c>
      <c r="K323" s="1">
        <f>'[1]EV proj_ally shoring'!AX387</f>
        <v>1014.1424426832004</v>
      </c>
      <c r="L323" s="1">
        <f>'[1]EV proj_ally shoring'!AY387</f>
        <v>978.75518400505678</v>
      </c>
      <c r="M323" s="1">
        <f>'[1]EV proj_ally shoring'!AZ387</f>
        <v>4111.181240893784</v>
      </c>
      <c r="N323" s="1">
        <f>'[1]EV proj_ally shoring'!BA387</f>
        <v>3992.9999084725455</v>
      </c>
      <c r="O323" s="1">
        <f>'[1]EV proj_ally shoring'!BB387</f>
        <v>3870.5555109098464</v>
      </c>
      <c r="P323" s="1">
        <f>'[1]EV proj_ally shoring'!BC387</f>
        <v>3743.8480482056771</v>
      </c>
      <c r="Q323" s="1">
        <f>'[1]EV proj_ally shoring'!BD387</f>
        <v>3612.8775203600494</v>
      </c>
      <c r="R323" s="1">
        <f>'[1]EV proj_ally shoring'!BE387</f>
        <v>5827.3703724285515</v>
      </c>
      <c r="S323" s="1">
        <f>'[1]EV proj_ally shoring'!BF387</f>
        <v>5657.9276523766184</v>
      </c>
      <c r="T323" s="1">
        <f>'[1]EV proj_ally shoring'!BG387</f>
        <v>5482.4076609915146</v>
      </c>
      <c r="U323" s="1">
        <f>'[1]EV proj_ally shoring'!BH387</f>
        <v>5300.8103982732364</v>
      </c>
      <c r="V323" s="1">
        <f>'[1]EV proj_ally shoring'!BI387</f>
        <v>5113.1358642217801</v>
      </c>
      <c r="W323" s="1">
        <f>'[1]EV proj_ally shoring'!BJ387</f>
        <v>6837.7527254623319</v>
      </c>
      <c r="X323" s="1">
        <f>'[1]EV proj_ally shoring'!BK387</f>
        <v>6627.8758737283288</v>
      </c>
      <c r="Y323" s="1">
        <f>'[1]EV proj_ally shoring'!BL387</f>
        <v>6410.8246194515223</v>
      </c>
      <c r="Z323" s="1">
        <f>'[1]EV proj_ally shoring'!BM387</f>
        <v>6186.5989626319088</v>
      </c>
      <c r="AA323" s="1">
        <f>'[1]EV proj_ally shoring'!BN387</f>
        <v>5955.1989032694901</v>
      </c>
      <c r="AB323" s="1">
        <f>'[1]EV proj_ally shoring'!BO387</f>
        <v>7394.536270310402</v>
      </c>
      <c r="AC323" s="1">
        <f>'[1]EV proj_ally shoring'!BP387</f>
        <v>7159.0496686146353</v>
      </c>
      <c r="AD323" s="1">
        <f>'[1]EV proj_ally shoring'!BQ387</f>
        <v>6915.769781859859</v>
      </c>
      <c r="AE323" s="1">
        <f>'[1]EV proj_ally shoring'!BR387</f>
        <v>6664.6966100460713</v>
      </c>
      <c r="AF323" s="33">
        <f>'[1]EV proj_ally shoring'!BS387</f>
        <v>6405.8301531732695</v>
      </c>
      <c r="AG323" s="1"/>
      <c r="AH323" s="34"/>
      <c r="AI323" s="1" t="str">
        <f>'[1]EV proj_reshoring'!AO387</f>
        <v>NCA955 (100)</v>
      </c>
      <c r="AJ323" s="1">
        <f>'[1]EV proj_reshoring'!AP387</f>
        <v>24.71064368599772</v>
      </c>
      <c r="AK323" s="1">
        <f>'[1]EV proj_reshoring'!AQ387</f>
        <v>23.813358909334557</v>
      </c>
      <c r="AL323" s="1">
        <f>'[1]EV proj_reshoring'!AR387</f>
        <v>23.663453682971824</v>
      </c>
      <c r="AM323" s="1">
        <f>'[1]EV proj_reshoring'!AS387</f>
        <v>22.542750473615175</v>
      </c>
      <c r="AN323" s="1">
        <f>'[1]EV proj_reshoring'!AT387</f>
        <v>21.023975125696065</v>
      </c>
      <c r="AO323" s="1">
        <f>'[1]EV proj_reshoring'!AU387</f>
        <v>1112.9103369678107</v>
      </c>
      <c r="AP323" s="1">
        <f>'[1]EV proj_reshoring'!AV387</f>
        <v>1101.0560117604521</v>
      </c>
      <c r="AQ323" s="1">
        <f>'[1]EV proj_reshoring'!AW387</f>
        <v>1071.0295831797985</v>
      </c>
      <c r="AR323" s="1">
        <f>'[1]EV proj_reshoring'!AX387</f>
        <v>1022.8310512258519</v>
      </c>
      <c r="AS323" s="1">
        <f>'[1]EV proj_reshoring'!AY387</f>
        <v>956.46041589860999</v>
      </c>
      <c r="AT323" s="1">
        <f>'[1]EV proj_reshoring'!AZ387</f>
        <v>4109.73060676149</v>
      </c>
      <c r="AU323" s="1">
        <f>'[1]EV proj_reshoring'!BA387</f>
        <v>4068.152699026929</v>
      </c>
      <c r="AV323" s="1">
        <f>'[1]EV proj_reshoring'!BB387</f>
        <v>3959.0921475352829</v>
      </c>
      <c r="AW323" s="1">
        <f>'[1]EV proj_reshoring'!BC387</f>
        <v>3782.548952286551</v>
      </c>
      <c r="AX323" s="1">
        <f>'[1]EV proj_reshoring'!BD387</f>
        <v>3538.5231132807335</v>
      </c>
      <c r="AY323" s="1">
        <f>'[1]EV proj_reshoring'!BE387</f>
        <v>5823.8914054375218</v>
      </c>
      <c r="AZ323" s="1">
        <f>'[1]EV proj_reshoring'!BF387</f>
        <v>5767.7016295002404</v>
      </c>
      <c r="BA323" s="1">
        <f>'[1]EV proj_reshoring'!BG387</f>
        <v>5615.2851584432619</v>
      </c>
      <c r="BB323" s="1">
        <f>'[1]EV proj_reshoring'!BH387</f>
        <v>5366.6419922665882</v>
      </c>
      <c r="BC323" s="1">
        <f>'[1]EV proj_reshoring'!BI387</f>
        <v>5021.7721309702192</v>
      </c>
      <c r="BD323" s="1">
        <f>'[1]EV proj_reshoring'!BJ387</f>
        <v>6819.0937172244176</v>
      </c>
      <c r="BE323" s="1">
        <f>'[1]EV proj_reshoring'!BK387</f>
        <v>6761.0458947097868</v>
      </c>
      <c r="BF323" s="1">
        <f>'[1]EV proj_reshoring'!BL387</f>
        <v>6589.3693400835609</v>
      </c>
      <c r="BG323" s="1">
        <f>'[1]EV proj_reshoring'!BM387</f>
        <v>6304.0640533457345</v>
      </c>
      <c r="BH323" s="1">
        <f>'[1]EV proj_reshoring'!BN387</f>
        <v>5905.1300344963211</v>
      </c>
      <c r="BI323" s="1">
        <f>'[1]EV proj_reshoring'!BO387</f>
        <v>7364.2004793029409</v>
      </c>
      <c r="BJ323" s="1">
        <f>'[1]EV proj_reshoring'!BP387</f>
        <v>7307.9147503980294</v>
      </c>
      <c r="BK323" s="1">
        <f>'[1]EV proj_reshoring'!BQ387</f>
        <v>7128.1764385306933</v>
      </c>
      <c r="BL323" s="1">
        <f>'[1]EV proj_reshoring'!BR387</f>
        <v>6824.9855437009319</v>
      </c>
      <c r="BM323" s="33">
        <f>'[1]EV proj_reshoring'!BS387</f>
        <v>6398.3420659087387</v>
      </c>
    </row>
    <row r="324" spans="1:65" x14ac:dyDescent="0.2">
      <c r="A324" s="31"/>
      <c r="B324" s="32" t="str">
        <f>'[1]EV proj_ally shoring'!AO388</f>
        <v>Li-S (100)</v>
      </c>
      <c r="C324" s="1">
        <f>'[1]EV proj_ally shoring'!AP388</f>
        <v>0</v>
      </c>
      <c r="D324" s="1">
        <f>'[1]EV proj_ally shoring'!AQ388</f>
        <v>0</v>
      </c>
      <c r="E324" s="1">
        <f>'[1]EV proj_ally shoring'!AR388</f>
        <v>0</v>
      </c>
      <c r="F324" s="1">
        <f>'[1]EV proj_ally shoring'!AS388</f>
        <v>0</v>
      </c>
      <c r="G324" s="1">
        <f>'[1]EV proj_ally shoring'!AT388</f>
        <v>0</v>
      </c>
      <c r="H324" s="1">
        <f>'[1]EV proj_ally shoring'!AU388</f>
        <v>0</v>
      </c>
      <c r="I324" s="1">
        <f>'[1]EV proj_ally shoring'!AV388</f>
        <v>0</v>
      </c>
      <c r="J324" s="1">
        <f>'[1]EV proj_ally shoring'!AW388</f>
        <v>0</v>
      </c>
      <c r="K324" s="1">
        <f>'[1]EV proj_ally shoring'!AX388</f>
        <v>0</v>
      </c>
      <c r="L324" s="1">
        <f>'[1]EV proj_ally shoring'!AY388</f>
        <v>0</v>
      </c>
      <c r="M324" s="1">
        <f>'[1]EV proj_ally shoring'!AZ388</f>
        <v>0</v>
      </c>
      <c r="N324" s="1">
        <f>'[1]EV proj_ally shoring'!BA388</f>
        <v>0</v>
      </c>
      <c r="O324" s="1">
        <f>'[1]EV proj_ally shoring'!BB388</f>
        <v>0</v>
      </c>
      <c r="P324" s="1">
        <f>'[1]EV proj_ally shoring'!BC388</f>
        <v>0</v>
      </c>
      <c r="Q324" s="1">
        <f>'[1]EV proj_ally shoring'!BD388</f>
        <v>0</v>
      </c>
      <c r="R324" s="1">
        <f>'[1]EV proj_ally shoring'!BE388</f>
        <v>0</v>
      </c>
      <c r="S324" s="1">
        <f>'[1]EV proj_ally shoring'!BF388</f>
        <v>0</v>
      </c>
      <c r="T324" s="1">
        <f>'[1]EV proj_ally shoring'!BG388</f>
        <v>0</v>
      </c>
      <c r="U324" s="1">
        <f>'[1]EV proj_ally shoring'!BH388</f>
        <v>0</v>
      </c>
      <c r="V324" s="1">
        <f>'[1]EV proj_ally shoring'!BI388</f>
        <v>0</v>
      </c>
      <c r="W324" s="1">
        <f>'[1]EV proj_ally shoring'!BJ388</f>
        <v>0</v>
      </c>
      <c r="X324" s="1">
        <f>'[1]EV proj_ally shoring'!BK388</f>
        <v>0</v>
      </c>
      <c r="Y324" s="1">
        <f>'[1]EV proj_ally shoring'!BL388</f>
        <v>0</v>
      </c>
      <c r="Z324" s="1">
        <f>'[1]EV proj_ally shoring'!BM388</f>
        <v>0</v>
      </c>
      <c r="AA324" s="1">
        <f>'[1]EV proj_ally shoring'!BN388</f>
        <v>0</v>
      </c>
      <c r="AB324" s="1">
        <f>'[1]EV proj_ally shoring'!BO388</f>
        <v>0</v>
      </c>
      <c r="AC324" s="1">
        <f>'[1]EV proj_ally shoring'!BP388</f>
        <v>0</v>
      </c>
      <c r="AD324" s="1">
        <f>'[1]EV proj_ally shoring'!BQ388</f>
        <v>0</v>
      </c>
      <c r="AE324" s="1">
        <f>'[1]EV proj_ally shoring'!BR388</f>
        <v>0</v>
      </c>
      <c r="AF324" s="33">
        <f>'[1]EV proj_ally shoring'!BS388</f>
        <v>0</v>
      </c>
      <c r="AG324" s="1"/>
      <c r="AH324" s="34"/>
      <c r="AI324" s="1" t="str">
        <f>'[1]EV proj_reshoring'!AO388</f>
        <v>Li-S (100)</v>
      </c>
      <c r="AJ324" s="1">
        <f>'[1]EV proj_reshoring'!AP388</f>
        <v>0</v>
      </c>
      <c r="AK324" s="1">
        <f>'[1]EV proj_reshoring'!AQ388</f>
        <v>0</v>
      </c>
      <c r="AL324" s="1">
        <f>'[1]EV proj_reshoring'!AR388</f>
        <v>0</v>
      </c>
      <c r="AM324" s="1">
        <f>'[1]EV proj_reshoring'!AS388</f>
        <v>0</v>
      </c>
      <c r="AN324" s="1">
        <f>'[1]EV proj_reshoring'!AT388</f>
        <v>0</v>
      </c>
      <c r="AO324" s="1">
        <f>'[1]EV proj_reshoring'!AU388</f>
        <v>0</v>
      </c>
      <c r="AP324" s="1">
        <f>'[1]EV proj_reshoring'!AV388</f>
        <v>0</v>
      </c>
      <c r="AQ324" s="1">
        <f>'[1]EV proj_reshoring'!AW388</f>
        <v>0</v>
      </c>
      <c r="AR324" s="1">
        <f>'[1]EV proj_reshoring'!AX388</f>
        <v>0</v>
      </c>
      <c r="AS324" s="1">
        <f>'[1]EV proj_reshoring'!AY388</f>
        <v>0</v>
      </c>
      <c r="AT324" s="1">
        <f>'[1]EV proj_reshoring'!AZ388</f>
        <v>0</v>
      </c>
      <c r="AU324" s="1">
        <f>'[1]EV proj_reshoring'!BA388</f>
        <v>0</v>
      </c>
      <c r="AV324" s="1">
        <f>'[1]EV proj_reshoring'!BB388</f>
        <v>0</v>
      </c>
      <c r="AW324" s="1">
        <f>'[1]EV proj_reshoring'!BC388</f>
        <v>0</v>
      </c>
      <c r="AX324" s="1">
        <f>'[1]EV proj_reshoring'!BD388</f>
        <v>0</v>
      </c>
      <c r="AY324" s="1">
        <f>'[1]EV proj_reshoring'!BE388</f>
        <v>0</v>
      </c>
      <c r="AZ324" s="1">
        <f>'[1]EV proj_reshoring'!BF388</f>
        <v>0</v>
      </c>
      <c r="BA324" s="1">
        <f>'[1]EV proj_reshoring'!BG388</f>
        <v>0</v>
      </c>
      <c r="BB324" s="1">
        <f>'[1]EV proj_reshoring'!BH388</f>
        <v>0</v>
      </c>
      <c r="BC324" s="1">
        <f>'[1]EV proj_reshoring'!BI388</f>
        <v>0</v>
      </c>
      <c r="BD324" s="1">
        <f>'[1]EV proj_reshoring'!BJ388</f>
        <v>0</v>
      </c>
      <c r="BE324" s="1">
        <f>'[1]EV proj_reshoring'!BK388</f>
        <v>0</v>
      </c>
      <c r="BF324" s="1">
        <f>'[1]EV proj_reshoring'!BL388</f>
        <v>0</v>
      </c>
      <c r="BG324" s="1">
        <f>'[1]EV proj_reshoring'!BM388</f>
        <v>0</v>
      </c>
      <c r="BH324" s="1">
        <f>'[1]EV proj_reshoring'!BN388</f>
        <v>0</v>
      </c>
      <c r="BI324" s="1">
        <f>'[1]EV proj_reshoring'!BO388</f>
        <v>0</v>
      </c>
      <c r="BJ324" s="1">
        <f>'[1]EV proj_reshoring'!BP388</f>
        <v>0</v>
      </c>
      <c r="BK324" s="1">
        <f>'[1]EV proj_reshoring'!BQ388</f>
        <v>0</v>
      </c>
      <c r="BL324" s="1">
        <f>'[1]EV proj_reshoring'!BR388</f>
        <v>0</v>
      </c>
      <c r="BM324" s="33">
        <f>'[1]EV proj_reshoring'!BS388</f>
        <v>0</v>
      </c>
    </row>
    <row r="325" spans="1:65" x14ac:dyDescent="0.2">
      <c r="A325" s="31"/>
      <c r="B325" s="32" t="str">
        <f>'[1]EV proj_ally shoring'!AO389</f>
        <v>Li-air (100)</v>
      </c>
      <c r="C325" s="1">
        <f>'[1]EV proj_ally shoring'!AP389</f>
        <v>0</v>
      </c>
      <c r="D325" s="1">
        <f>'[1]EV proj_ally shoring'!AQ389</f>
        <v>0</v>
      </c>
      <c r="E325" s="1">
        <f>'[1]EV proj_ally shoring'!AR389</f>
        <v>0</v>
      </c>
      <c r="F325" s="1">
        <f>'[1]EV proj_ally shoring'!AS389</f>
        <v>0</v>
      </c>
      <c r="G325" s="1">
        <f>'[1]EV proj_ally shoring'!AT389</f>
        <v>0</v>
      </c>
      <c r="H325" s="1">
        <f>'[1]EV proj_ally shoring'!AU389</f>
        <v>0</v>
      </c>
      <c r="I325" s="1">
        <f>'[1]EV proj_ally shoring'!AV389</f>
        <v>0</v>
      </c>
      <c r="J325" s="1">
        <f>'[1]EV proj_ally shoring'!AW389</f>
        <v>0</v>
      </c>
      <c r="K325" s="1">
        <f>'[1]EV proj_ally shoring'!AX389</f>
        <v>0</v>
      </c>
      <c r="L325" s="1">
        <f>'[1]EV proj_ally shoring'!AY389</f>
        <v>0</v>
      </c>
      <c r="M325" s="1">
        <f>'[1]EV proj_ally shoring'!AZ389</f>
        <v>0</v>
      </c>
      <c r="N325" s="1">
        <f>'[1]EV proj_ally shoring'!BA389</f>
        <v>0</v>
      </c>
      <c r="O325" s="1">
        <f>'[1]EV proj_ally shoring'!BB389</f>
        <v>0</v>
      </c>
      <c r="P325" s="1">
        <f>'[1]EV proj_ally shoring'!BC389</f>
        <v>0</v>
      </c>
      <c r="Q325" s="1">
        <f>'[1]EV proj_ally shoring'!BD389</f>
        <v>0</v>
      </c>
      <c r="R325" s="1">
        <f>'[1]EV proj_ally shoring'!BE389</f>
        <v>0</v>
      </c>
      <c r="S325" s="1">
        <f>'[1]EV proj_ally shoring'!BF389</f>
        <v>0</v>
      </c>
      <c r="T325" s="1">
        <f>'[1]EV proj_ally shoring'!BG389</f>
        <v>0</v>
      </c>
      <c r="U325" s="1">
        <f>'[1]EV proj_ally shoring'!BH389</f>
        <v>0</v>
      </c>
      <c r="V325" s="1">
        <f>'[1]EV proj_ally shoring'!BI389</f>
        <v>0</v>
      </c>
      <c r="W325" s="1">
        <f>'[1]EV proj_ally shoring'!BJ389</f>
        <v>0</v>
      </c>
      <c r="X325" s="1">
        <f>'[1]EV proj_ally shoring'!BK389</f>
        <v>0</v>
      </c>
      <c r="Y325" s="1">
        <f>'[1]EV proj_ally shoring'!BL389</f>
        <v>0</v>
      </c>
      <c r="Z325" s="1">
        <f>'[1]EV proj_ally shoring'!BM389</f>
        <v>0</v>
      </c>
      <c r="AA325" s="1">
        <f>'[1]EV proj_ally shoring'!BN389</f>
        <v>0</v>
      </c>
      <c r="AB325" s="1">
        <f>'[1]EV proj_ally shoring'!BO389</f>
        <v>0</v>
      </c>
      <c r="AC325" s="1">
        <f>'[1]EV proj_ally shoring'!BP389</f>
        <v>0</v>
      </c>
      <c r="AD325" s="1">
        <f>'[1]EV proj_ally shoring'!BQ389</f>
        <v>0</v>
      </c>
      <c r="AE325" s="1">
        <f>'[1]EV proj_ally shoring'!BR389</f>
        <v>0</v>
      </c>
      <c r="AF325" s="33">
        <f>'[1]EV proj_ally shoring'!BS389</f>
        <v>0</v>
      </c>
      <c r="AG325" s="1"/>
      <c r="AH325" s="34"/>
      <c r="AI325" s="1" t="str">
        <f>'[1]EV proj_reshoring'!AO389</f>
        <v>Li-air (100)</v>
      </c>
      <c r="AJ325" s="1">
        <f>'[1]EV proj_reshoring'!AP389</f>
        <v>0</v>
      </c>
      <c r="AK325" s="1">
        <f>'[1]EV proj_reshoring'!AQ389</f>
        <v>0</v>
      </c>
      <c r="AL325" s="1">
        <f>'[1]EV proj_reshoring'!AR389</f>
        <v>0</v>
      </c>
      <c r="AM325" s="1">
        <f>'[1]EV proj_reshoring'!AS389</f>
        <v>0</v>
      </c>
      <c r="AN325" s="1">
        <f>'[1]EV proj_reshoring'!AT389</f>
        <v>0</v>
      </c>
      <c r="AO325" s="1">
        <f>'[1]EV proj_reshoring'!AU389</f>
        <v>0</v>
      </c>
      <c r="AP325" s="1">
        <f>'[1]EV proj_reshoring'!AV389</f>
        <v>0</v>
      </c>
      <c r="AQ325" s="1">
        <f>'[1]EV proj_reshoring'!AW389</f>
        <v>0</v>
      </c>
      <c r="AR325" s="1">
        <f>'[1]EV proj_reshoring'!AX389</f>
        <v>0</v>
      </c>
      <c r="AS325" s="1">
        <f>'[1]EV proj_reshoring'!AY389</f>
        <v>0</v>
      </c>
      <c r="AT325" s="1">
        <f>'[1]EV proj_reshoring'!AZ389</f>
        <v>0</v>
      </c>
      <c r="AU325" s="1">
        <f>'[1]EV proj_reshoring'!BA389</f>
        <v>0</v>
      </c>
      <c r="AV325" s="1">
        <f>'[1]EV proj_reshoring'!BB389</f>
        <v>0</v>
      </c>
      <c r="AW325" s="1">
        <f>'[1]EV proj_reshoring'!BC389</f>
        <v>0</v>
      </c>
      <c r="AX325" s="1">
        <f>'[1]EV proj_reshoring'!BD389</f>
        <v>0</v>
      </c>
      <c r="AY325" s="1">
        <f>'[1]EV proj_reshoring'!BE389</f>
        <v>0</v>
      </c>
      <c r="AZ325" s="1">
        <f>'[1]EV proj_reshoring'!BF389</f>
        <v>0</v>
      </c>
      <c r="BA325" s="1">
        <f>'[1]EV proj_reshoring'!BG389</f>
        <v>0</v>
      </c>
      <c r="BB325" s="1">
        <f>'[1]EV proj_reshoring'!BH389</f>
        <v>0</v>
      </c>
      <c r="BC325" s="1">
        <f>'[1]EV proj_reshoring'!BI389</f>
        <v>0</v>
      </c>
      <c r="BD325" s="1">
        <f>'[1]EV proj_reshoring'!BJ389</f>
        <v>0</v>
      </c>
      <c r="BE325" s="1">
        <f>'[1]EV proj_reshoring'!BK389</f>
        <v>0</v>
      </c>
      <c r="BF325" s="1">
        <f>'[1]EV proj_reshoring'!BL389</f>
        <v>0</v>
      </c>
      <c r="BG325" s="1">
        <f>'[1]EV proj_reshoring'!BM389</f>
        <v>0</v>
      </c>
      <c r="BH325" s="1">
        <f>'[1]EV proj_reshoring'!BN389</f>
        <v>0</v>
      </c>
      <c r="BI325" s="1">
        <f>'[1]EV proj_reshoring'!BO389</f>
        <v>0</v>
      </c>
      <c r="BJ325" s="1">
        <f>'[1]EV proj_reshoring'!BP389</f>
        <v>0</v>
      </c>
      <c r="BK325" s="1">
        <f>'[1]EV proj_reshoring'!BQ389</f>
        <v>0</v>
      </c>
      <c r="BL325" s="1">
        <f>'[1]EV proj_reshoring'!BR389</f>
        <v>0</v>
      </c>
      <c r="BM325" s="33">
        <f>'[1]EV proj_reshoring'!BS389</f>
        <v>0</v>
      </c>
    </row>
    <row r="326" spans="1:65" x14ac:dyDescent="0.2">
      <c r="A326" s="31"/>
      <c r="B326" s="32" t="str">
        <f>'[1]EV proj_ally shoring'!AO390</f>
        <v>NMC622 (200)</v>
      </c>
      <c r="C326" s="1">
        <f>'[1]EV proj_ally shoring'!AP390</f>
        <v>30.182755359714477</v>
      </c>
      <c r="D326" s="1">
        <f>'[1]EV proj_ally shoring'!AQ390</f>
        <v>29.281687901387286</v>
      </c>
      <c r="E326" s="1">
        <f>'[1]EV proj_ally shoring'!AR390</f>
        <v>28.340382637363611</v>
      </c>
      <c r="F326" s="1">
        <f>'[1]EV proj_ally shoring'!AS390</f>
        <v>27.358839567643457</v>
      </c>
      <c r="G326" s="1">
        <f>'[1]EV proj_ally shoring'!AT390</f>
        <v>26.337058692226858</v>
      </c>
      <c r="H326" s="1">
        <f>'[1]EV proj_ally shoring'!AU390</f>
        <v>0</v>
      </c>
      <c r="I326" s="1">
        <f>'[1]EV proj_ally shoring'!AV390</f>
        <v>0</v>
      </c>
      <c r="J326" s="1">
        <f>'[1]EV proj_ally shoring'!AW390</f>
        <v>0</v>
      </c>
      <c r="K326" s="1">
        <f>'[1]EV proj_ally shoring'!AX390</f>
        <v>0</v>
      </c>
      <c r="L326" s="1">
        <f>'[1]EV proj_ally shoring'!AY390</f>
        <v>0</v>
      </c>
      <c r="M326" s="1">
        <f>'[1]EV proj_ally shoring'!AZ390</f>
        <v>0</v>
      </c>
      <c r="N326" s="1">
        <f>'[1]EV proj_ally shoring'!BA390</f>
        <v>0</v>
      </c>
      <c r="O326" s="1">
        <f>'[1]EV proj_ally shoring'!BB390</f>
        <v>0</v>
      </c>
      <c r="P326" s="1">
        <f>'[1]EV proj_ally shoring'!BC390</f>
        <v>0</v>
      </c>
      <c r="Q326" s="1">
        <f>'[1]EV proj_ally shoring'!BD390</f>
        <v>0</v>
      </c>
      <c r="R326" s="1">
        <f>'[1]EV proj_ally shoring'!BE390</f>
        <v>0</v>
      </c>
      <c r="S326" s="1">
        <f>'[1]EV proj_ally shoring'!BF390</f>
        <v>0</v>
      </c>
      <c r="T326" s="1">
        <f>'[1]EV proj_ally shoring'!BG390</f>
        <v>0</v>
      </c>
      <c r="U326" s="1">
        <f>'[1]EV proj_ally shoring'!BH390</f>
        <v>0</v>
      </c>
      <c r="V326" s="1">
        <f>'[1]EV proj_ally shoring'!BI390</f>
        <v>0</v>
      </c>
      <c r="W326" s="1">
        <f>'[1]EV proj_ally shoring'!BJ390</f>
        <v>0</v>
      </c>
      <c r="X326" s="1">
        <f>'[1]EV proj_ally shoring'!BK390</f>
        <v>0</v>
      </c>
      <c r="Y326" s="1">
        <f>'[1]EV proj_ally shoring'!BL390</f>
        <v>0</v>
      </c>
      <c r="Z326" s="1">
        <f>'[1]EV proj_ally shoring'!BM390</f>
        <v>0</v>
      </c>
      <c r="AA326" s="1">
        <f>'[1]EV proj_ally shoring'!BN390</f>
        <v>0</v>
      </c>
      <c r="AB326" s="1">
        <f>'[1]EV proj_ally shoring'!BO390</f>
        <v>0</v>
      </c>
      <c r="AC326" s="1">
        <f>'[1]EV proj_ally shoring'!BP390</f>
        <v>0</v>
      </c>
      <c r="AD326" s="1">
        <f>'[1]EV proj_ally shoring'!BQ390</f>
        <v>0</v>
      </c>
      <c r="AE326" s="1">
        <f>'[1]EV proj_ally shoring'!BR390</f>
        <v>0</v>
      </c>
      <c r="AF326" s="33">
        <f>'[1]EV proj_ally shoring'!BS390</f>
        <v>0</v>
      </c>
      <c r="AG326" s="1"/>
      <c r="AH326" s="34"/>
      <c r="AI326" s="1" t="str">
        <f>'[1]EV proj_reshoring'!AO390</f>
        <v>NMC622 (200)</v>
      </c>
      <c r="AJ326" s="1">
        <f>'[1]EV proj_reshoring'!AP390</f>
        <v>29.812847628404398</v>
      </c>
      <c r="AK326" s="1">
        <f>'[1]EV proj_reshoring'!AQ390</f>
        <v>28.625174996136831</v>
      </c>
      <c r="AL326" s="1">
        <f>'[1]EV proj_reshoring'!AR390</f>
        <v>28.245734558229255</v>
      </c>
      <c r="AM326" s="1">
        <f>'[1]EV proj_reshoring'!AS390</f>
        <v>26.596004971405858</v>
      </c>
      <c r="AN326" s="1">
        <f>'[1]EV proj_reshoring'!AT390</f>
        <v>24.368826683425233</v>
      </c>
      <c r="AO326" s="1">
        <f>'[1]EV proj_reshoring'!AU390</f>
        <v>0</v>
      </c>
      <c r="AP326" s="1">
        <f>'[1]EV proj_reshoring'!AV390</f>
        <v>0</v>
      </c>
      <c r="AQ326" s="1">
        <f>'[1]EV proj_reshoring'!AW390</f>
        <v>0</v>
      </c>
      <c r="AR326" s="1">
        <f>'[1]EV proj_reshoring'!AX390</f>
        <v>0</v>
      </c>
      <c r="AS326" s="1">
        <f>'[1]EV proj_reshoring'!AY390</f>
        <v>0</v>
      </c>
      <c r="AT326" s="1">
        <f>'[1]EV proj_reshoring'!AZ390</f>
        <v>0</v>
      </c>
      <c r="AU326" s="1">
        <f>'[1]EV proj_reshoring'!BA390</f>
        <v>0</v>
      </c>
      <c r="AV326" s="1">
        <f>'[1]EV proj_reshoring'!BB390</f>
        <v>0</v>
      </c>
      <c r="AW326" s="1">
        <f>'[1]EV proj_reshoring'!BC390</f>
        <v>0</v>
      </c>
      <c r="AX326" s="1">
        <f>'[1]EV proj_reshoring'!BD390</f>
        <v>0</v>
      </c>
      <c r="AY326" s="1">
        <f>'[1]EV proj_reshoring'!BE390</f>
        <v>0</v>
      </c>
      <c r="AZ326" s="1">
        <f>'[1]EV proj_reshoring'!BF390</f>
        <v>0</v>
      </c>
      <c r="BA326" s="1">
        <f>'[1]EV proj_reshoring'!BG390</f>
        <v>0</v>
      </c>
      <c r="BB326" s="1">
        <f>'[1]EV proj_reshoring'!BH390</f>
        <v>0</v>
      </c>
      <c r="BC326" s="1">
        <f>'[1]EV proj_reshoring'!BI390</f>
        <v>0</v>
      </c>
      <c r="BD326" s="1">
        <f>'[1]EV proj_reshoring'!BJ390</f>
        <v>0</v>
      </c>
      <c r="BE326" s="1">
        <f>'[1]EV proj_reshoring'!BK390</f>
        <v>0</v>
      </c>
      <c r="BF326" s="1">
        <f>'[1]EV proj_reshoring'!BL390</f>
        <v>0</v>
      </c>
      <c r="BG326" s="1">
        <f>'[1]EV proj_reshoring'!BM390</f>
        <v>0</v>
      </c>
      <c r="BH326" s="1">
        <f>'[1]EV proj_reshoring'!BN390</f>
        <v>0</v>
      </c>
      <c r="BI326" s="1">
        <f>'[1]EV proj_reshoring'!BO390</f>
        <v>0</v>
      </c>
      <c r="BJ326" s="1">
        <f>'[1]EV proj_reshoring'!BP390</f>
        <v>0</v>
      </c>
      <c r="BK326" s="1">
        <f>'[1]EV proj_reshoring'!BQ390</f>
        <v>0</v>
      </c>
      <c r="BL326" s="1">
        <f>'[1]EV proj_reshoring'!BR390</f>
        <v>0</v>
      </c>
      <c r="BM326" s="33">
        <f>'[1]EV proj_reshoring'!BS390</f>
        <v>0</v>
      </c>
    </row>
    <row r="327" spans="1:65" x14ac:dyDescent="0.2">
      <c r="A327" s="31"/>
      <c r="B327" s="32" t="str">
        <f>'[1]EV proj_ally shoring'!AO391</f>
        <v>NMC811 (200)</v>
      </c>
      <c r="C327" s="1">
        <f>'[1]EV proj_ally shoring'!AP391</f>
        <v>29.818537616298148</v>
      </c>
      <c r="D327" s="1">
        <f>'[1]EV proj_ally shoring'!AQ391</f>
        <v>28.859756248149775</v>
      </c>
      <c r="E327" s="1">
        <f>'[1]EV proj_ally shoring'!AR391</f>
        <v>27.867517321640847</v>
      </c>
      <c r="F327" s="1">
        <f>'[1]EV proj_ally shoring'!AS391</f>
        <v>26.841820836771383</v>
      </c>
      <c r="G327" s="1">
        <f>'[1]EV proj_ally shoring'!AT391</f>
        <v>25.782666793541363</v>
      </c>
      <c r="H327" s="1">
        <f>'[1]EV proj_ally shoring'!AU391</f>
        <v>242.53869999336237</v>
      </c>
      <c r="I327" s="1">
        <f>'[1]EV proj_ally shoring'!AV391</f>
        <v>235.01162559814179</v>
      </c>
      <c r="J327" s="1">
        <f>'[1]EV proj_ally shoring'!AW391</f>
        <v>227.20787634885644</v>
      </c>
      <c r="K327" s="1">
        <f>'[1]EV proj_ally shoring'!AX391</f>
        <v>219.12745224550576</v>
      </c>
      <c r="L327" s="1">
        <f>'[1]EV proj_ally shoring'!AY391</f>
        <v>210.77035328809021</v>
      </c>
      <c r="M327" s="1">
        <f>'[1]EV proj_ally shoring'!AZ391</f>
        <v>28.172422558401934</v>
      </c>
      <c r="N327" s="1">
        <f>'[1]EV proj_ally shoring'!BA391</f>
        <v>27.296715503613012</v>
      </c>
      <c r="O327" s="1">
        <f>'[1]EV proj_ally shoring'!BB391</f>
        <v>26.388692474738523</v>
      </c>
      <c r="P327" s="1">
        <f>'[1]EV proj_ally shoring'!BC391</f>
        <v>25.44835347177845</v>
      </c>
      <c r="Q327" s="1">
        <f>'[1]EV proj_ally shoring'!BD391</f>
        <v>24.4756984947328</v>
      </c>
      <c r="R327" s="1">
        <f>'[1]EV proj_ally shoring'!BE391</f>
        <v>0</v>
      </c>
      <c r="S327" s="1">
        <f>'[1]EV proj_ally shoring'!BF391</f>
        <v>0</v>
      </c>
      <c r="T327" s="1">
        <f>'[1]EV proj_ally shoring'!BG391</f>
        <v>0</v>
      </c>
      <c r="U327" s="1">
        <f>'[1]EV proj_ally shoring'!BH391</f>
        <v>0</v>
      </c>
      <c r="V327" s="1">
        <f>'[1]EV proj_ally shoring'!BI391</f>
        <v>0</v>
      </c>
      <c r="W327" s="1">
        <f>'[1]EV proj_ally shoring'!BJ391</f>
        <v>0</v>
      </c>
      <c r="X327" s="1">
        <f>'[1]EV proj_ally shoring'!BK391</f>
        <v>0</v>
      </c>
      <c r="Y327" s="1">
        <f>'[1]EV proj_ally shoring'!BL391</f>
        <v>0</v>
      </c>
      <c r="Z327" s="1">
        <f>'[1]EV proj_ally shoring'!BM391</f>
        <v>0</v>
      </c>
      <c r="AA327" s="1">
        <f>'[1]EV proj_ally shoring'!BN391</f>
        <v>0</v>
      </c>
      <c r="AB327" s="1">
        <f>'[1]EV proj_ally shoring'!BO391</f>
        <v>0</v>
      </c>
      <c r="AC327" s="1">
        <f>'[1]EV proj_ally shoring'!BP391</f>
        <v>0</v>
      </c>
      <c r="AD327" s="1">
        <f>'[1]EV proj_ally shoring'!BQ391</f>
        <v>0</v>
      </c>
      <c r="AE327" s="1">
        <f>'[1]EV proj_ally shoring'!BR391</f>
        <v>0</v>
      </c>
      <c r="AF327" s="33">
        <f>'[1]EV proj_ally shoring'!BS391</f>
        <v>0</v>
      </c>
      <c r="AG327" s="1"/>
      <c r="AH327" s="34"/>
      <c r="AI327" s="1" t="str">
        <f>'[1]EV proj_reshoring'!AO391</f>
        <v>NMC811 (200)</v>
      </c>
      <c r="AJ327" s="1">
        <f>'[1]EV proj_reshoring'!AP391</f>
        <v>29.483979506038509</v>
      </c>
      <c r="AK327" s="1">
        <f>'[1]EV proj_reshoring'!AQ391</f>
        <v>28.485920357382593</v>
      </c>
      <c r="AL327" s="1">
        <f>'[1]EV proj_reshoring'!AR391</f>
        <v>28.282897931564307</v>
      </c>
      <c r="AM327" s="1">
        <f>'[1]EV proj_reshoring'!AS391</f>
        <v>26.850519667755652</v>
      </c>
      <c r="AN327" s="1">
        <f>'[1]EV proj_reshoring'!AT391</f>
        <v>24.863583086232616</v>
      </c>
      <c r="AO327" s="1">
        <f>'[1]EV proj_reshoring'!AU391</f>
        <v>240.60158536719774</v>
      </c>
      <c r="AP327" s="1">
        <f>'[1]EV proj_reshoring'!AV391</f>
        <v>238.68724939422813</v>
      </c>
      <c r="AQ327" s="1">
        <f>'[1]EV proj_reshoring'!AW391</f>
        <v>232.18486162480457</v>
      </c>
      <c r="AR327" s="1">
        <f>'[1]EV proj_reshoring'!AX391</f>
        <v>221.09442205892739</v>
      </c>
      <c r="AS327" s="1">
        <f>'[1]EV proj_reshoring'!AY391</f>
        <v>205.41593069659621</v>
      </c>
      <c r="AT327" s="1">
        <f>'[1]EV proj_reshoring'!AZ391</f>
        <v>27.950320909931087</v>
      </c>
      <c r="AU327" s="1">
        <f>'[1]EV proj_reshoring'!BA391</f>
        <v>27.746338371470877</v>
      </c>
      <c r="AV327" s="1">
        <f>'[1]EV proj_reshoring'!BB391</f>
        <v>27.006355728009819</v>
      </c>
      <c r="AW327" s="1">
        <f>'[1]EV proj_reshoring'!BC391</f>
        <v>25.730372979547884</v>
      </c>
      <c r="AX327" s="1">
        <f>'[1]EV proj_reshoring'!BD391</f>
        <v>23.91839012608509</v>
      </c>
      <c r="AY327" s="1">
        <f>'[1]EV proj_reshoring'!BE391</f>
        <v>0</v>
      </c>
      <c r="AZ327" s="1">
        <f>'[1]EV proj_reshoring'!BF391</f>
        <v>0</v>
      </c>
      <c r="BA327" s="1">
        <f>'[1]EV proj_reshoring'!BG391</f>
        <v>0</v>
      </c>
      <c r="BB327" s="1">
        <f>'[1]EV proj_reshoring'!BH391</f>
        <v>0</v>
      </c>
      <c r="BC327" s="1">
        <f>'[1]EV proj_reshoring'!BI391</f>
        <v>0</v>
      </c>
      <c r="BD327" s="1">
        <f>'[1]EV proj_reshoring'!BJ391</f>
        <v>0</v>
      </c>
      <c r="BE327" s="1">
        <f>'[1]EV proj_reshoring'!BK391</f>
        <v>0</v>
      </c>
      <c r="BF327" s="1">
        <f>'[1]EV proj_reshoring'!BL391</f>
        <v>0</v>
      </c>
      <c r="BG327" s="1">
        <f>'[1]EV proj_reshoring'!BM391</f>
        <v>0</v>
      </c>
      <c r="BH327" s="1">
        <f>'[1]EV proj_reshoring'!BN391</f>
        <v>0</v>
      </c>
      <c r="BI327" s="1">
        <f>'[1]EV proj_reshoring'!BO391</f>
        <v>0</v>
      </c>
      <c r="BJ327" s="1">
        <f>'[1]EV proj_reshoring'!BP391</f>
        <v>0</v>
      </c>
      <c r="BK327" s="1">
        <f>'[1]EV proj_reshoring'!BQ391</f>
        <v>0</v>
      </c>
      <c r="BL327" s="1">
        <f>'[1]EV proj_reshoring'!BR391</f>
        <v>0</v>
      </c>
      <c r="BM327" s="33">
        <f>'[1]EV proj_reshoring'!BS391</f>
        <v>0</v>
      </c>
    </row>
    <row r="328" spans="1:65" x14ac:dyDescent="0.2">
      <c r="A328" s="31"/>
      <c r="B328" s="32" t="str">
        <f>'[1]EV proj_ally shoring'!AO392</f>
        <v>NCA (I) (200)</v>
      </c>
      <c r="C328" s="1">
        <f>'[1]EV proj_ally shoring'!AP392</f>
        <v>312.81393711251661</v>
      </c>
      <c r="D328" s="1">
        <f>'[1]EV proj_ally shoring'!AQ392</f>
        <v>302.55920904300029</v>
      </c>
      <c r="E328" s="1">
        <f>'[1]EV proj_ally shoring'!AR392</f>
        <v>291.93253303350099</v>
      </c>
      <c r="F328" s="1">
        <f>'[1]EV proj_ally shoring'!AS392</f>
        <v>280.93390908401909</v>
      </c>
      <c r="G328" s="1">
        <f>'[1]EV proj_ally shoring'!AT392</f>
        <v>269.56333719455466</v>
      </c>
      <c r="H328" s="1">
        <f>'[1]EV proj_ally shoring'!AU392</f>
        <v>1653.1660384876327</v>
      </c>
      <c r="I328" s="1">
        <f>'[1]EV proj_ally shoring'!AV392</f>
        <v>1600.7907624830423</v>
      </c>
      <c r="J328" s="1">
        <f>'[1]EV proj_ally shoring'!AW392</f>
        <v>1546.4177432983156</v>
      </c>
      <c r="K328" s="1">
        <f>'[1]EV proj_ally shoring'!AX392</f>
        <v>1490.046980933449</v>
      </c>
      <c r="L328" s="1">
        <f>'[1]EV proj_ally shoring'!AY392</f>
        <v>1431.6784753884456</v>
      </c>
      <c r="M328" s="1">
        <f>'[1]EV proj_ally shoring'!AZ392</f>
        <v>505.18045935874966</v>
      </c>
      <c r="N328" s="1">
        <f>'[1]EV proj_ally shoring'!BA392</f>
        <v>489.15024710495078</v>
      </c>
      <c r="O328" s="1">
        <f>'[1]EV proj_ally shoring'!BB392</f>
        <v>472.50626252817017</v>
      </c>
      <c r="P328" s="1">
        <f>'[1]EV proj_ally shoring'!BC392</f>
        <v>455.24850562840692</v>
      </c>
      <c r="Q328" s="1">
        <f>'[1]EV proj_ally shoring'!BD392</f>
        <v>437.37697640566171</v>
      </c>
      <c r="R328" s="1">
        <f>'[1]EV proj_ally shoring'!BE392</f>
        <v>85.24120473941106</v>
      </c>
      <c r="S328" s="1">
        <f>'[1]EV proj_ally shoring'!BF392</f>
        <v>82.505526294878976</v>
      </c>
      <c r="T328" s="1">
        <f>'[1]EV proj_ally shoring'!BG392</f>
        <v>79.665699973555178</v>
      </c>
      <c r="U328" s="1">
        <f>'[1]EV proj_ally shoring'!BH392</f>
        <v>76.72172577543941</v>
      </c>
      <c r="V328" s="1">
        <f>'[1]EV proj_ally shoring'!BI392</f>
        <v>73.673603700531942</v>
      </c>
      <c r="W328" s="1">
        <f>'[1]EV proj_ally shoring'!BJ392</f>
        <v>0</v>
      </c>
      <c r="X328" s="1">
        <f>'[1]EV proj_ally shoring'!BK392</f>
        <v>0</v>
      </c>
      <c r="Y328" s="1">
        <f>'[1]EV proj_ally shoring'!BL392</f>
        <v>0</v>
      </c>
      <c r="Z328" s="1">
        <f>'[1]EV proj_ally shoring'!BM392</f>
        <v>0</v>
      </c>
      <c r="AA328" s="1">
        <f>'[1]EV proj_ally shoring'!BN392</f>
        <v>0</v>
      </c>
      <c r="AB328" s="1">
        <f>'[1]EV proj_ally shoring'!BO392</f>
        <v>0</v>
      </c>
      <c r="AC328" s="1">
        <f>'[1]EV proj_ally shoring'!BP392</f>
        <v>0</v>
      </c>
      <c r="AD328" s="1">
        <f>'[1]EV proj_ally shoring'!BQ392</f>
        <v>0</v>
      </c>
      <c r="AE328" s="1">
        <f>'[1]EV proj_ally shoring'!BR392</f>
        <v>0</v>
      </c>
      <c r="AF328" s="33">
        <f>'[1]EV proj_ally shoring'!BS392</f>
        <v>0</v>
      </c>
      <c r="AG328" s="1"/>
      <c r="AH328" s="34"/>
      <c r="AI328" s="1" t="str">
        <f>'[1]EV proj_reshoring'!AO392</f>
        <v>NCA (I) (200)</v>
      </c>
      <c r="AJ328" s="1">
        <f>'[1]EV proj_reshoring'!AP392</f>
        <v>307.98103204747713</v>
      </c>
      <c r="AK328" s="1">
        <f>'[1]EV proj_reshoring'!AQ392</f>
        <v>298.38468887604591</v>
      </c>
      <c r="AL328" s="1">
        <f>'[1]EV proj_reshoring'!AR392</f>
        <v>296.93627473955814</v>
      </c>
      <c r="AM328" s="1">
        <f>'[1]EV proj_reshoring'!AS392</f>
        <v>283.02501978105772</v>
      </c>
      <c r="AN328" s="1">
        <f>'[1]EV proj_reshoring'!AT392</f>
        <v>263.52118061952973</v>
      </c>
      <c r="AO328" s="1">
        <f>'[1]EV proj_reshoring'!AU392</f>
        <v>1632.9301777746462</v>
      </c>
      <c r="AP328" s="1">
        <f>'[1]EV proj_reshoring'!AV392</f>
        <v>1623.3548065095595</v>
      </c>
      <c r="AQ328" s="1">
        <f>'[1]EV proj_reshoring'!AW392</f>
        <v>1583.7273228075767</v>
      </c>
      <c r="AR328" s="1">
        <f>'[1]EV proj_reshoring'!AX392</f>
        <v>1514.047726668698</v>
      </c>
      <c r="AS328" s="1">
        <f>'[1]EV proj_reshoring'!AY392</f>
        <v>1414.3160180929215</v>
      </c>
      <c r="AT328" s="1">
        <f>'[1]EV proj_reshoring'!AZ392</f>
        <v>499.04740606923093</v>
      </c>
      <c r="AU328" s="1">
        <f>'[1]EV proj_reshoring'!BA392</f>
        <v>496.45007078619034</v>
      </c>
      <c r="AV328" s="1">
        <f>'[1]EV proj_reshoring'!BB392</f>
        <v>484.61785333023704</v>
      </c>
      <c r="AW328" s="1">
        <f>'[1]EV proj_reshoring'!BC392</f>
        <v>463.55075370137104</v>
      </c>
      <c r="AX328" s="1">
        <f>'[1]EV proj_reshoring'!BD392</f>
        <v>433.24877189959199</v>
      </c>
      <c r="AY328" s="1">
        <f>'[1]EV proj_reshoring'!BE392</f>
        <v>84.178207630270308</v>
      </c>
      <c r="AZ328" s="1">
        <f>'[1]EV proj_reshoring'!BF392</f>
        <v>83.789681075567813</v>
      </c>
      <c r="BA328" s="1">
        <f>'[1]EV proj_reshoring'!BG392</f>
        <v>81.833790830663915</v>
      </c>
      <c r="BB328" s="1">
        <f>'[1]EV proj_reshoring'!BH392</f>
        <v>78.310536895558585</v>
      </c>
      <c r="BC328" s="1">
        <f>'[1]EV proj_reshoring'!BI392</f>
        <v>73.219919270251808</v>
      </c>
      <c r="BD328" s="1">
        <f>'[1]EV proj_reshoring'!BJ392</f>
        <v>0</v>
      </c>
      <c r="BE328" s="1">
        <f>'[1]EV proj_reshoring'!BK392</f>
        <v>0</v>
      </c>
      <c r="BF328" s="1">
        <f>'[1]EV proj_reshoring'!BL392</f>
        <v>0</v>
      </c>
      <c r="BG328" s="1">
        <f>'[1]EV proj_reshoring'!BM392</f>
        <v>0</v>
      </c>
      <c r="BH328" s="1">
        <f>'[1]EV proj_reshoring'!BN392</f>
        <v>0</v>
      </c>
      <c r="BI328" s="1">
        <f>'[1]EV proj_reshoring'!BO392</f>
        <v>0</v>
      </c>
      <c r="BJ328" s="1">
        <f>'[1]EV proj_reshoring'!BP392</f>
        <v>0</v>
      </c>
      <c r="BK328" s="1">
        <f>'[1]EV proj_reshoring'!BQ392</f>
        <v>0</v>
      </c>
      <c r="BL328" s="1">
        <f>'[1]EV proj_reshoring'!BR392</f>
        <v>0</v>
      </c>
      <c r="BM328" s="33">
        <f>'[1]EV proj_reshoring'!BS392</f>
        <v>0</v>
      </c>
    </row>
    <row r="329" spans="1:65" x14ac:dyDescent="0.2">
      <c r="A329" s="31"/>
      <c r="B329" s="32" t="str">
        <f>'[1]EV proj_ally shoring'!AO393</f>
        <v>LFP(II) (200)</v>
      </c>
      <c r="C329" s="1">
        <f>'[1]EV proj_ally shoring'!AP393</f>
        <v>0.97862221847106157</v>
      </c>
      <c r="D329" s="1">
        <f>'[1]EV proj_ally shoring'!AQ393</f>
        <v>0.94806328719835209</v>
      </c>
      <c r="E329" s="1">
        <f>'[1]EV proj_ally shoring'!AR393</f>
        <v>0.91641358040513099</v>
      </c>
      <c r="F329" s="1">
        <f>'[1]EV proj_ally shoring'!AS393</f>
        <v>0.8836730980913976</v>
      </c>
      <c r="G329" s="1">
        <f>'[1]EV proj_ally shoring'!AT393</f>
        <v>0.8498418402571527</v>
      </c>
      <c r="H329" s="1">
        <f>'[1]EV proj_ally shoring'!AU393</f>
        <v>0</v>
      </c>
      <c r="I329" s="1">
        <f>'[1]EV proj_ally shoring'!AV393</f>
        <v>0</v>
      </c>
      <c r="J329" s="1">
        <f>'[1]EV proj_ally shoring'!AW393</f>
        <v>0</v>
      </c>
      <c r="K329" s="1">
        <f>'[1]EV proj_ally shoring'!AX393</f>
        <v>0</v>
      </c>
      <c r="L329" s="1">
        <f>'[1]EV proj_ally shoring'!AY393</f>
        <v>0</v>
      </c>
      <c r="M329" s="1">
        <f>'[1]EV proj_ally shoring'!AZ393</f>
        <v>0</v>
      </c>
      <c r="N329" s="1">
        <f>'[1]EV proj_ally shoring'!BA393</f>
        <v>0</v>
      </c>
      <c r="O329" s="1">
        <f>'[1]EV proj_ally shoring'!BB393</f>
        <v>0</v>
      </c>
      <c r="P329" s="1">
        <f>'[1]EV proj_ally shoring'!BC393</f>
        <v>0</v>
      </c>
      <c r="Q329" s="1">
        <f>'[1]EV proj_ally shoring'!BD393</f>
        <v>0</v>
      </c>
      <c r="R329" s="1">
        <f>'[1]EV proj_ally shoring'!BE393</f>
        <v>0</v>
      </c>
      <c r="S329" s="1">
        <f>'[1]EV proj_ally shoring'!BF393</f>
        <v>0</v>
      </c>
      <c r="T329" s="1">
        <f>'[1]EV proj_ally shoring'!BG393</f>
        <v>0</v>
      </c>
      <c r="U329" s="1">
        <f>'[1]EV proj_ally shoring'!BH393</f>
        <v>0</v>
      </c>
      <c r="V329" s="1">
        <f>'[1]EV proj_ally shoring'!BI393</f>
        <v>0</v>
      </c>
      <c r="W329" s="1">
        <f>'[1]EV proj_ally shoring'!BJ393</f>
        <v>0</v>
      </c>
      <c r="X329" s="1">
        <f>'[1]EV proj_ally shoring'!BK393</f>
        <v>0</v>
      </c>
      <c r="Y329" s="1">
        <f>'[1]EV proj_ally shoring'!BL393</f>
        <v>0</v>
      </c>
      <c r="Z329" s="1">
        <f>'[1]EV proj_ally shoring'!BM393</f>
        <v>0</v>
      </c>
      <c r="AA329" s="1">
        <f>'[1]EV proj_ally shoring'!BN393</f>
        <v>0</v>
      </c>
      <c r="AB329" s="1">
        <f>'[1]EV proj_ally shoring'!BO393</f>
        <v>0</v>
      </c>
      <c r="AC329" s="1">
        <f>'[1]EV proj_ally shoring'!BP393</f>
        <v>0</v>
      </c>
      <c r="AD329" s="1">
        <f>'[1]EV proj_ally shoring'!BQ393</f>
        <v>0</v>
      </c>
      <c r="AE329" s="1">
        <f>'[1]EV proj_ally shoring'!BR393</f>
        <v>0</v>
      </c>
      <c r="AF329" s="33">
        <f>'[1]EV proj_ally shoring'!BS393</f>
        <v>0</v>
      </c>
      <c r="AG329" s="1"/>
      <c r="AH329" s="34"/>
      <c r="AI329" s="1" t="str">
        <f>'[1]EV proj_reshoring'!AO393</f>
        <v>LFP(II) (200)</v>
      </c>
      <c r="AJ329" s="1">
        <f>'[1]EV proj_reshoring'!AP393</f>
        <v>1.0416608202059372</v>
      </c>
      <c r="AK329" s="1">
        <f>'[1]EV proj_reshoring'!AQ393</f>
        <v>1.0656231474790729</v>
      </c>
      <c r="AL329" s="1">
        <f>'[1]EV proj_reshoring'!AR393</f>
        <v>1.1018496955396713</v>
      </c>
      <c r="AM329" s="1">
        <f>'[1]EV proj_reshoring'!AS393</f>
        <v>1.0896961031107022</v>
      </c>
      <c r="AN329" s="1">
        <f>'[1]EV proj_reshoring'!AT393</f>
        <v>1.0493771572845079</v>
      </c>
      <c r="AO329" s="1">
        <f>'[1]EV proj_reshoring'!AU393</f>
        <v>0</v>
      </c>
      <c r="AP329" s="1">
        <f>'[1]EV proj_reshoring'!AV393</f>
        <v>0</v>
      </c>
      <c r="AQ329" s="1">
        <f>'[1]EV proj_reshoring'!AW393</f>
        <v>0</v>
      </c>
      <c r="AR329" s="1">
        <f>'[1]EV proj_reshoring'!AX393</f>
        <v>0</v>
      </c>
      <c r="AS329" s="1">
        <f>'[1]EV proj_reshoring'!AY393</f>
        <v>0</v>
      </c>
      <c r="AT329" s="1">
        <f>'[1]EV proj_reshoring'!AZ393</f>
        <v>0</v>
      </c>
      <c r="AU329" s="1">
        <f>'[1]EV proj_reshoring'!BA393</f>
        <v>0</v>
      </c>
      <c r="AV329" s="1">
        <f>'[1]EV proj_reshoring'!BB393</f>
        <v>0</v>
      </c>
      <c r="AW329" s="1">
        <f>'[1]EV proj_reshoring'!BC393</f>
        <v>0</v>
      </c>
      <c r="AX329" s="1">
        <f>'[1]EV proj_reshoring'!BD393</f>
        <v>0</v>
      </c>
      <c r="AY329" s="1">
        <f>'[1]EV proj_reshoring'!BE393</f>
        <v>0</v>
      </c>
      <c r="AZ329" s="1">
        <f>'[1]EV proj_reshoring'!BF393</f>
        <v>0</v>
      </c>
      <c r="BA329" s="1">
        <f>'[1]EV proj_reshoring'!BG393</f>
        <v>0</v>
      </c>
      <c r="BB329" s="1">
        <f>'[1]EV proj_reshoring'!BH393</f>
        <v>0</v>
      </c>
      <c r="BC329" s="1">
        <f>'[1]EV proj_reshoring'!BI393</f>
        <v>0</v>
      </c>
      <c r="BD329" s="1">
        <f>'[1]EV proj_reshoring'!BJ393</f>
        <v>0</v>
      </c>
      <c r="BE329" s="1">
        <f>'[1]EV proj_reshoring'!BK393</f>
        <v>0</v>
      </c>
      <c r="BF329" s="1">
        <f>'[1]EV proj_reshoring'!BL393</f>
        <v>0</v>
      </c>
      <c r="BG329" s="1">
        <f>'[1]EV proj_reshoring'!BM393</f>
        <v>0</v>
      </c>
      <c r="BH329" s="1">
        <f>'[1]EV proj_reshoring'!BN393</f>
        <v>0</v>
      </c>
      <c r="BI329" s="1">
        <f>'[1]EV proj_reshoring'!BO393</f>
        <v>0</v>
      </c>
      <c r="BJ329" s="1">
        <f>'[1]EV proj_reshoring'!BP393</f>
        <v>0</v>
      </c>
      <c r="BK329" s="1">
        <f>'[1]EV proj_reshoring'!BQ393</f>
        <v>0</v>
      </c>
      <c r="BL329" s="1">
        <f>'[1]EV proj_reshoring'!BR393</f>
        <v>0</v>
      </c>
      <c r="BM329" s="33">
        <f>'[1]EV proj_reshoring'!BS393</f>
        <v>0</v>
      </c>
    </row>
    <row r="330" spans="1:65" x14ac:dyDescent="0.2">
      <c r="A330" s="31"/>
      <c r="B330" s="32" t="str">
        <f>'[1]EV proj_ally shoring'!AO394</f>
        <v>NMC955 (200)</v>
      </c>
      <c r="C330" s="1">
        <f>'[1]EV proj_ally shoring'!AP394</f>
        <v>4.6504847456444702</v>
      </c>
      <c r="D330" s="1">
        <f>'[1]EV proj_ally shoring'!AQ394</f>
        <v>4.497083092259496</v>
      </c>
      <c r="E330" s="1">
        <f>'[1]EV proj_ally shoring'!AR394</f>
        <v>4.3384663328801292</v>
      </c>
      <c r="F330" s="1">
        <f>'[1]EV proj_ally shoring'!AS394</f>
        <v>4.1746344675063733</v>
      </c>
      <c r="G330" s="1">
        <f>'[1]EV proj_ally shoring'!AT394</f>
        <v>4.0055874961382232</v>
      </c>
      <c r="H330" s="1">
        <f>'[1]EV proj_ally shoring'!AU394</f>
        <v>558.25493333522741</v>
      </c>
      <c r="I330" s="1">
        <f>'[1]EV proj_ally shoring'!AV394</f>
        <v>540.43737018692457</v>
      </c>
      <c r="J330" s="1">
        <f>'[1]EV proj_ally shoring'!AW394</f>
        <v>521.98373809646785</v>
      </c>
      <c r="K330" s="1">
        <f>'[1]EV proj_ally shoring'!AX394</f>
        <v>502.89403706385713</v>
      </c>
      <c r="L330" s="1">
        <f>'[1]EV proj_ally shoring'!AY394</f>
        <v>483.16826708909286</v>
      </c>
      <c r="M330" s="1">
        <f>'[1]EV proj_ally shoring'!AZ394</f>
        <v>2047.0087294995431</v>
      </c>
      <c r="N330" s="1">
        <f>'[1]EV proj_ally shoring'!BA394</f>
        <v>1981.5689025002266</v>
      </c>
      <c r="O330" s="1">
        <f>'[1]EV proj_ally shoring'!BB394</f>
        <v>1913.7843017394991</v>
      </c>
      <c r="P330" s="1">
        <f>'[1]EV proj_ally shoring'!BC394</f>
        <v>1843.6549272173579</v>
      </c>
      <c r="Q330" s="1">
        <f>'[1]EV proj_ally shoring'!BD394</f>
        <v>1771.1807789338043</v>
      </c>
      <c r="R330" s="1">
        <f>'[1]EV proj_ally shoring'!BE394</f>
        <v>2894.032597265099</v>
      </c>
      <c r="S330" s="1">
        <f>'[1]EV proj_ally shoring'!BF394</f>
        <v>2800.4467995710365</v>
      </c>
      <c r="T330" s="1">
        <f>'[1]EV proj_ally shoring'!BG394</f>
        <v>2703.5275518026515</v>
      </c>
      <c r="U330" s="1">
        <f>'[1]EV proj_ally shoring'!BH394</f>
        <v>2603.2748539599424</v>
      </c>
      <c r="V330" s="1">
        <f>'[1]EV proj_ally shoring'!BI394</f>
        <v>2499.6887060429071</v>
      </c>
      <c r="W330" s="1">
        <f>'[1]EV proj_ally shoring'!BJ394</f>
        <v>3391.0795487008318</v>
      </c>
      <c r="X330" s="1">
        <f>'[1]EV proj_ally shoring'!BK394</f>
        <v>3275.1461764841774</v>
      </c>
      <c r="Y330" s="1">
        <f>'[1]EV proj_ally shoring'!BL394</f>
        <v>3155.2835566494937</v>
      </c>
      <c r="Z330" s="1">
        <f>'[1]EV proj_ally shoring'!BM394</f>
        <v>3031.4916891967778</v>
      </c>
      <c r="AA330" s="1">
        <f>'[1]EV proj_ally shoring'!BN394</f>
        <v>2903.7705741260306</v>
      </c>
      <c r="AB330" s="1">
        <f>'[1]EV proj_ally shoring'!BO394</f>
        <v>3669.071822846272</v>
      </c>
      <c r="AC330" s="1">
        <f>'[1]EV proj_ally shoring'!BP394</f>
        <v>3538.7824116497859</v>
      </c>
      <c r="AD330" s="1">
        <f>'[1]EV proj_ally shoring'!BQ394</f>
        <v>3404.2227280836833</v>
      </c>
      <c r="AE330" s="1">
        <f>'[1]EV proj_ally shoring'!BR394</f>
        <v>3265.3927721479649</v>
      </c>
      <c r="AF330" s="33">
        <f>'[1]EV proj_ally shoring'!BS394</f>
        <v>3122.2925438426282</v>
      </c>
      <c r="AG330" s="1"/>
      <c r="AH330" s="34"/>
      <c r="AI330" s="1" t="str">
        <f>'[1]EV proj_reshoring'!AO394</f>
        <v>NMC955 (200)</v>
      </c>
      <c r="AJ330" s="1">
        <f>'[1]EV proj_reshoring'!AP394</f>
        <v>4.5735768264563053</v>
      </c>
      <c r="AK330" s="1">
        <f>'[1]EV proj_reshoring'!AQ394</f>
        <v>4.4177580777063117</v>
      </c>
      <c r="AL330" s="1">
        <f>'[1]EV proj_reshoring'!AR394</f>
        <v>4.3817020911151827</v>
      </c>
      <c r="AM330" s="1">
        <f>'[1]EV proj_reshoring'!AS394</f>
        <v>4.1592123590385803</v>
      </c>
      <c r="AN330" s="1">
        <f>'[1]EV proj_reshoring'!AT394</f>
        <v>3.8523543840246157</v>
      </c>
      <c r="AO330" s="1">
        <f>'[1]EV proj_reshoring'!AU394</f>
        <v>550.71908726131971</v>
      </c>
      <c r="AP330" s="1">
        <f>'[1]EV proj_reshoring'!AV394</f>
        <v>545.85534075859061</v>
      </c>
      <c r="AQ330" s="1">
        <f>'[1]EV proj_reshoring'!AW394</f>
        <v>530.69585504334964</v>
      </c>
      <c r="AR330" s="1">
        <f>'[1]EV proj_reshoring'!AX394</f>
        <v>505.24063011559684</v>
      </c>
      <c r="AS330" s="1">
        <f>'[1]EV proj_reshoring'!AY394</f>
        <v>469.48966597533212</v>
      </c>
      <c r="AT330" s="1">
        <f>'[1]EV proj_reshoring'!AZ394</f>
        <v>2019.5109579159243</v>
      </c>
      <c r="AU330" s="1">
        <f>'[1]EV proj_reshoring'!BA394</f>
        <v>2002.960415837201</v>
      </c>
      <c r="AV330" s="1">
        <f>'[1]EV proj_reshoring'!BB394</f>
        <v>1948.4471755509937</v>
      </c>
      <c r="AW330" s="1">
        <f>'[1]EV proj_reshoring'!BC394</f>
        <v>1855.9712370573079</v>
      </c>
      <c r="AX330" s="1">
        <f>'[1]EV proj_reshoring'!BD394</f>
        <v>1725.5326003561402</v>
      </c>
      <c r="AY330" s="1">
        <f>'[1]EV proj_reshoring'!BE394</f>
        <v>2854.1334076523676</v>
      </c>
      <c r="AZ330" s="1">
        <f>'[1]EV proj_reshoring'!BF394</f>
        <v>2832.3609580252405</v>
      </c>
      <c r="BA330" s="1">
        <f>'[1]EV proj_reshoring'!BG394</f>
        <v>2756.6050741058129</v>
      </c>
      <c r="BB330" s="1">
        <f>'[1]EV proj_reshoring'!BH394</f>
        <v>2626.8657558940886</v>
      </c>
      <c r="BC330" s="1">
        <f>'[1]EV proj_reshoring'!BI394</f>
        <v>2443.143003390067</v>
      </c>
      <c r="BD330" s="1">
        <f>'[1]EV proj_reshoring'!BJ394</f>
        <v>3335.9729178733987</v>
      </c>
      <c r="BE330" s="1">
        <f>'[1]EV proj_reshoring'!BK394</f>
        <v>3314.9579918137179</v>
      </c>
      <c r="BF330" s="1">
        <f>'[1]EV proj_reshoring'!BL394</f>
        <v>3230.2950148916152</v>
      </c>
      <c r="BG330" s="1">
        <f>'[1]EV proj_reshoring'!BM394</f>
        <v>3081.9839871070953</v>
      </c>
      <c r="BH330" s="1">
        <f>'[1]EV proj_reshoring'!BN394</f>
        <v>2870.0249084601533</v>
      </c>
      <c r="BI330" s="1">
        <f>'[1]EV proj_reshoring'!BO394</f>
        <v>3603.5751929797439</v>
      </c>
      <c r="BJ330" s="1">
        <f>'[1]EV proj_reshoring'!BP394</f>
        <v>3584.5483075948937</v>
      </c>
      <c r="BK330" s="1">
        <f>'[1]EV proj_reshoring'!BQ394</f>
        <v>3496.3376466274658</v>
      </c>
      <c r="BL330" s="1">
        <f>'[1]EV proj_reshoring'!BR394</f>
        <v>3338.9432100774548</v>
      </c>
      <c r="BM330" s="33">
        <f>'[1]EV proj_reshoring'!BS394</f>
        <v>3112.364997944866</v>
      </c>
    </row>
    <row r="331" spans="1:65" x14ac:dyDescent="0.2">
      <c r="A331" s="31"/>
      <c r="B331" s="32" t="str">
        <f>'[1]EV proj_ally shoring'!AO395</f>
        <v>NCA955 (200)</v>
      </c>
      <c r="C331" s="1">
        <f>'[1]EV proj_ally shoring'!AP395</f>
        <v>4.9251314615253285</v>
      </c>
      <c r="D331" s="1">
        <f>'[1]EV proj_ally shoring'!AQ395</f>
        <v>4.7585184253492772</v>
      </c>
      <c r="E331" s="1">
        <f>'[1]EV proj_ally shoring'!AR395</f>
        <v>4.5862144916682137</v>
      </c>
      <c r="F331" s="1">
        <f>'[1]EV proj_ally shoring'!AS395</f>
        <v>4.4082196604821471</v>
      </c>
      <c r="G331" s="1">
        <f>'[1]EV proj_ally shoring'!AT395</f>
        <v>4.2245339317910684</v>
      </c>
      <c r="H331" s="1">
        <f>'[1]EV proj_ally shoring'!AU395</f>
        <v>591.47423278054691</v>
      </c>
      <c r="I331" s="1">
        <f>'[1]EV proj_ally shoring'!AV395</f>
        <v>572.07958439065487</v>
      </c>
      <c r="J331" s="1">
        <f>'[1]EV proj_ally shoring'!AW395</f>
        <v>551.99084817747109</v>
      </c>
      <c r="K331" s="1">
        <f>'[1]EV proj_ally shoring'!AX395</f>
        <v>531.20802414099569</v>
      </c>
      <c r="L331" s="1">
        <f>'[1]EV proj_ally shoring'!AY395</f>
        <v>509.73111228122849</v>
      </c>
      <c r="M331" s="1">
        <f>'[1]EV proj_ally shoring'!AZ395</f>
        <v>2169.2079021927648</v>
      </c>
      <c r="N331" s="1">
        <f>'[1]EV proj_ally shoring'!BA395</f>
        <v>2097.9546932064618</v>
      </c>
      <c r="O331" s="1">
        <f>'[1]EV proj_ally shoring'!BB395</f>
        <v>2024.1428513130902</v>
      </c>
      <c r="P331" s="1">
        <f>'[1]EV proj_ally shoring'!BC395</f>
        <v>1947.7723765126525</v>
      </c>
      <c r="Q331" s="1">
        <f>'[1]EV proj_ally shoring'!BD395</f>
        <v>1868.8432688051471</v>
      </c>
      <c r="R331" s="1">
        <f>'[1]EV proj_ally shoring'!BE395</f>
        <v>3067.3517795753169</v>
      </c>
      <c r="S331" s="1">
        <f>'[1]EV proj_ally shoring'!BF395</f>
        <v>2965.4756636667207</v>
      </c>
      <c r="T331" s="1">
        <f>'[1]EV proj_ally shoring'!BG395</f>
        <v>2859.9620934028599</v>
      </c>
      <c r="U331" s="1">
        <f>'[1]EV proj_ally shoring'!BH395</f>
        <v>2750.8110687837375</v>
      </c>
      <c r="V331" s="1">
        <f>'[1]EV proj_ally shoring'!BI395</f>
        <v>2638.0225898093554</v>
      </c>
      <c r="W331" s="1">
        <f>'[1]EV proj_ally shoring'!BJ395</f>
        <v>3594.9445677479462</v>
      </c>
      <c r="X331" s="1">
        <f>'[1]EV proj_ally shoring'!BK395</f>
        <v>3468.9811673906952</v>
      </c>
      <c r="Y331" s="1">
        <f>'[1]EV proj_ally shoring'!BL395</f>
        <v>3338.7302130980806</v>
      </c>
      <c r="Z331" s="1">
        <f>'[1]EV proj_ally shoring'!BM395</f>
        <v>3204.1917048701025</v>
      </c>
      <c r="AA331" s="1">
        <f>'[1]EV proj_ally shoring'!BN395</f>
        <v>3065.3656427067554</v>
      </c>
      <c r="AB331" s="1">
        <f>'[1]EV proj_ally shoring'!BO395</f>
        <v>3890.2359850738226</v>
      </c>
      <c r="AC331" s="1">
        <f>'[1]EV proj_ally shoring'!BP395</f>
        <v>3748.8585970479562</v>
      </c>
      <c r="AD331" s="1">
        <f>'[1]EV proj_ally shoring'!BQ395</f>
        <v>3602.8215568312448</v>
      </c>
      <c r="AE331" s="1">
        <f>'[1]EV proj_ally shoring'!BR395</f>
        <v>3452.1248644236848</v>
      </c>
      <c r="AF331" s="33">
        <f>'[1]EV proj_ally shoring'!BS395</f>
        <v>3296.7685198252771</v>
      </c>
      <c r="AG331" s="1"/>
      <c r="AH331" s="34"/>
      <c r="AI331" s="1" t="str">
        <f>'[1]EV proj_reshoring'!AO395</f>
        <v>NCA955 (200)</v>
      </c>
      <c r="AJ331" s="1">
        <f>'[1]EV proj_reshoring'!AP395</f>
        <v>4.8170703929395406</v>
      </c>
      <c r="AK331" s="1">
        <f>'[1]EV proj_reshoring'!AQ395</f>
        <v>4.6623543737504063</v>
      </c>
      <c r="AL331" s="1">
        <f>'[1]EV proj_reshoring'!AR395</f>
        <v>4.6304678943333792</v>
      </c>
      <c r="AM331" s="1">
        <f>'[1]EV proj_reshoring'!AS395</f>
        <v>4.4086453930323994</v>
      </c>
      <c r="AN331" s="1">
        <f>'[1]EV proj_reshoring'!AT395</f>
        <v>4.1011420570661485</v>
      </c>
      <c r="AO331" s="1">
        <f>'[1]EV proj_reshoring'!AU395</f>
        <v>580.28123910202601</v>
      </c>
      <c r="AP331" s="1">
        <f>'[1]EV proj_reshoring'!AV395</f>
        <v>575.88163325990502</v>
      </c>
      <c r="AQ331" s="1">
        <f>'[1]EV proj_reshoring'!AW395</f>
        <v>561.02600579733291</v>
      </c>
      <c r="AR331" s="1">
        <f>'[1]EV proj_reshoring'!AX395</f>
        <v>535.71435671430925</v>
      </c>
      <c r="AS331" s="1">
        <f>'[1]EV proj_reshoring'!AY395</f>
        <v>499.94668601083407</v>
      </c>
      <c r="AT331" s="1">
        <f>'[1]EV proj_reshoring'!AZ395</f>
        <v>2128.2888807883601</v>
      </c>
      <c r="AU331" s="1">
        <f>'[1]EV proj_reshoring'!BA395</f>
        <v>2113.5002701832573</v>
      </c>
      <c r="AV331" s="1">
        <f>'[1]EV proj_reshoring'!BB395</f>
        <v>2060.157800782084</v>
      </c>
      <c r="AW331" s="1">
        <f>'[1]EV proj_reshoring'!BC395</f>
        <v>1968.2614725848402</v>
      </c>
      <c r="AX331" s="1">
        <f>'[1]EV proj_reshoring'!BD395</f>
        <v>1837.8112855915242</v>
      </c>
      <c r="AY331" s="1">
        <f>'[1]EV proj_reshoring'!BE395</f>
        <v>3008.3861445763409</v>
      </c>
      <c r="AZ331" s="1">
        <f>'[1]EV proj_reshoring'!BF395</f>
        <v>2989.1791873639936</v>
      </c>
      <c r="BA331" s="1">
        <f>'[1]EV proj_reshoring'!BG395</f>
        <v>2915.1479084543407</v>
      </c>
      <c r="BB331" s="1">
        <f>'[1]EV proj_reshoring'!BH395</f>
        <v>2786.2923078473705</v>
      </c>
      <c r="BC331" s="1">
        <f>'[1]EV proj_reshoring'!BI395</f>
        <v>2602.6123855430906</v>
      </c>
      <c r="BD331" s="1">
        <f>'[1]EV proj_reshoring'!BJ395</f>
        <v>3517.0366280194271</v>
      </c>
      <c r="BE331" s="1">
        <f>'[1]EV proj_reshoring'!BK395</f>
        <v>3499.2296970095281</v>
      </c>
      <c r="BF331" s="1">
        <f>'[1]EV proj_reshoring'!BL395</f>
        <v>3416.7829934114575</v>
      </c>
      <c r="BG331" s="1">
        <f>'[1]EV proj_reshoring'!BM395</f>
        <v>3269.6965172252171</v>
      </c>
      <c r="BH331" s="1">
        <f>'[1]EV proj_reshoring'!BN395</f>
        <v>3057.970268450807</v>
      </c>
      <c r="BI331" s="1">
        <f>'[1]EV proj_reshoring'!BO395</f>
        <v>3799.7345609592435</v>
      </c>
      <c r="BJ331" s="1">
        <f>'[1]EV proj_reshoring'!BP395</f>
        <v>3784.3424259794178</v>
      </c>
      <c r="BK331" s="1">
        <f>'[1]EV proj_reshoring'!BQ395</f>
        <v>3698.6883284025375</v>
      </c>
      <c r="BL331" s="1">
        <f>'[1]EV proj_reshoring'!BR395</f>
        <v>3542.7722682286135</v>
      </c>
      <c r="BM331" s="33">
        <f>'[1]EV proj_reshoring'!BS395</f>
        <v>3316.5942454576402</v>
      </c>
    </row>
    <row r="332" spans="1:65" x14ac:dyDescent="0.2">
      <c r="A332" s="31"/>
      <c r="B332" s="32" t="str">
        <f>'[1]EV proj_ally shoring'!AO396</f>
        <v>Li-S (200)</v>
      </c>
      <c r="C332" s="1">
        <f>'[1]EV proj_ally shoring'!AP396</f>
        <v>0</v>
      </c>
      <c r="D332" s="1">
        <f>'[1]EV proj_ally shoring'!AQ396</f>
        <v>0</v>
      </c>
      <c r="E332" s="1">
        <f>'[1]EV proj_ally shoring'!AR396</f>
        <v>0</v>
      </c>
      <c r="F332" s="1">
        <f>'[1]EV proj_ally shoring'!AS396</f>
        <v>0</v>
      </c>
      <c r="G332" s="1">
        <f>'[1]EV proj_ally shoring'!AT396</f>
        <v>0</v>
      </c>
      <c r="H332" s="1">
        <f>'[1]EV proj_ally shoring'!AU396</f>
        <v>0</v>
      </c>
      <c r="I332" s="1">
        <f>'[1]EV proj_ally shoring'!AV396</f>
        <v>0</v>
      </c>
      <c r="J332" s="1">
        <f>'[1]EV proj_ally shoring'!AW396</f>
        <v>0</v>
      </c>
      <c r="K332" s="1">
        <f>'[1]EV proj_ally shoring'!AX396</f>
        <v>0</v>
      </c>
      <c r="L332" s="1">
        <f>'[1]EV proj_ally shoring'!AY396</f>
        <v>0</v>
      </c>
      <c r="M332" s="1">
        <f>'[1]EV proj_ally shoring'!AZ396</f>
        <v>0</v>
      </c>
      <c r="N332" s="1">
        <f>'[1]EV proj_ally shoring'!BA396</f>
        <v>0</v>
      </c>
      <c r="O332" s="1">
        <f>'[1]EV proj_ally shoring'!BB396</f>
        <v>0</v>
      </c>
      <c r="P332" s="1">
        <f>'[1]EV proj_ally shoring'!BC396</f>
        <v>0</v>
      </c>
      <c r="Q332" s="1">
        <f>'[1]EV proj_ally shoring'!BD396</f>
        <v>0</v>
      </c>
      <c r="R332" s="1">
        <f>'[1]EV proj_ally shoring'!BE396</f>
        <v>0</v>
      </c>
      <c r="S332" s="1">
        <f>'[1]EV proj_ally shoring'!BF396</f>
        <v>0</v>
      </c>
      <c r="T332" s="1">
        <f>'[1]EV proj_ally shoring'!BG396</f>
        <v>0</v>
      </c>
      <c r="U332" s="1">
        <f>'[1]EV proj_ally shoring'!BH396</f>
        <v>0</v>
      </c>
      <c r="V332" s="1">
        <f>'[1]EV proj_ally shoring'!BI396</f>
        <v>0</v>
      </c>
      <c r="W332" s="1">
        <f>'[1]EV proj_ally shoring'!BJ396</f>
        <v>0</v>
      </c>
      <c r="X332" s="1">
        <f>'[1]EV proj_ally shoring'!BK396</f>
        <v>0</v>
      </c>
      <c r="Y332" s="1">
        <f>'[1]EV proj_ally shoring'!BL396</f>
        <v>0</v>
      </c>
      <c r="Z332" s="1">
        <f>'[1]EV proj_ally shoring'!BM396</f>
        <v>0</v>
      </c>
      <c r="AA332" s="1">
        <f>'[1]EV proj_ally shoring'!BN396</f>
        <v>0</v>
      </c>
      <c r="AB332" s="1">
        <f>'[1]EV proj_ally shoring'!BO396</f>
        <v>0</v>
      </c>
      <c r="AC332" s="1">
        <f>'[1]EV proj_ally shoring'!BP396</f>
        <v>0</v>
      </c>
      <c r="AD332" s="1">
        <f>'[1]EV proj_ally shoring'!BQ396</f>
        <v>0</v>
      </c>
      <c r="AE332" s="1">
        <f>'[1]EV proj_ally shoring'!BR396</f>
        <v>0</v>
      </c>
      <c r="AF332" s="33">
        <f>'[1]EV proj_ally shoring'!BS396</f>
        <v>0</v>
      </c>
      <c r="AG332" s="1"/>
      <c r="AH332" s="34"/>
      <c r="AI332" s="1" t="str">
        <f>'[1]EV proj_reshoring'!AO396</f>
        <v>Li-S (200)</v>
      </c>
      <c r="AJ332" s="1">
        <f>'[1]EV proj_reshoring'!AP396</f>
        <v>0</v>
      </c>
      <c r="AK332" s="1">
        <f>'[1]EV proj_reshoring'!AQ396</f>
        <v>0</v>
      </c>
      <c r="AL332" s="1">
        <f>'[1]EV proj_reshoring'!AR396</f>
        <v>0</v>
      </c>
      <c r="AM332" s="1">
        <f>'[1]EV proj_reshoring'!AS396</f>
        <v>0</v>
      </c>
      <c r="AN332" s="1">
        <f>'[1]EV proj_reshoring'!AT396</f>
        <v>0</v>
      </c>
      <c r="AO332" s="1">
        <f>'[1]EV proj_reshoring'!AU396</f>
        <v>0</v>
      </c>
      <c r="AP332" s="1">
        <f>'[1]EV proj_reshoring'!AV396</f>
        <v>0</v>
      </c>
      <c r="AQ332" s="1">
        <f>'[1]EV proj_reshoring'!AW396</f>
        <v>0</v>
      </c>
      <c r="AR332" s="1">
        <f>'[1]EV proj_reshoring'!AX396</f>
        <v>0</v>
      </c>
      <c r="AS332" s="1">
        <f>'[1]EV proj_reshoring'!AY396</f>
        <v>0</v>
      </c>
      <c r="AT332" s="1">
        <f>'[1]EV proj_reshoring'!AZ396</f>
        <v>0</v>
      </c>
      <c r="AU332" s="1">
        <f>'[1]EV proj_reshoring'!BA396</f>
        <v>0</v>
      </c>
      <c r="AV332" s="1">
        <f>'[1]EV proj_reshoring'!BB396</f>
        <v>0</v>
      </c>
      <c r="AW332" s="1">
        <f>'[1]EV proj_reshoring'!BC396</f>
        <v>0</v>
      </c>
      <c r="AX332" s="1">
        <f>'[1]EV proj_reshoring'!BD396</f>
        <v>0</v>
      </c>
      <c r="AY332" s="1">
        <f>'[1]EV proj_reshoring'!BE396</f>
        <v>0</v>
      </c>
      <c r="AZ332" s="1">
        <f>'[1]EV proj_reshoring'!BF396</f>
        <v>0</v>
      </c>
      <c r="BA332" s="1">
        <f>'[1]EV proj_reshoring'!BG396</f>
        <v>0</v>
      </c>
      <c r="BB332" s="1">
        <f>'[1]EV proj_reshoring'!BH396</f>
        <v>0</v>
      </c>
      <c r="BC332" s="1">
        <f>'[1]EV proj_reshoring'!BI396</f>
        <v>0</v>
      </c>
      <c r="BD332" s="1">
        <f>'[1]EV proj_reshoring'!BJ396</f>
        <v>0</v>
      </c>
      <c r="BE332" s="1">
        <f>'[1]EV proj_reshoring'!BK396</f>
        <v>0</v>
      </c>
      <c r="BF332" s="1">
        <f>'[1]EV proj_reshoring'!BL396</f>
        <v>0</v>
      </c>
      <c r="BG332" s="1">
        <f>'[1]EV proj_reshoring'!BM396</f>
        <v>0</v>
      </c>
      <c r="BH332" s="1">
        <f>'[1]EV proj_reshoring'!BN396</f>
        <v>0</v>
      </c>
      <c r="BI332" s="1">
        <f>'[1]EV proj_reshoring'!BO396</f>
        <v>0</v>
      </c>
      <c r="BJ332" s="1">
        <f>'[1]EV proj_reshoring'!BP396</f>
        <v>0</v>
      </c>
      <c r="BK332" s="1">
        <f>'[1]EV proj_reshoring'!BQ396</f>
        <v>0</v>
      </c>
      <c r="BL332" s="1">
        <f>'[1]EV proj_reshoring'!BR396</f>
        <v>0</v>
      </c>
      <c r="BM332" s="33">
        <f>'[1]EV proj_reshoring'!BS396</f>
        <v>0</v>
      </c>
    </row>
    <row r="333" spans="1:65" x14ac:dyDescent="0.2">
      <c r="A333" s="31"/>
      <c r="B333" s="37" t="str">
        <f>'[1]EV proj_ally shoring'!AO397</f>
        <v>Li-air (200)</v>
      </c>
      <c r="C333" s="38">
        <f>'[1]EV proj_ally shoring'!AP397</f>
        <v>0</v>
      </c>
      <c r="D333" s="38">
        <f>'[1]EV proj_ally shoring'!AQ397</f>
        <v>0</v>
      </c>
      <c r="E333" s="38">
        <f>'[1]EV proj_ally shoring'!AR397</f>
        <v>0</v>
      </c>
      <c r="F333" s="38">
        <f>'[1]EV proj_ally shoring'!AS397</f>
        <v>0</v>
      </c>
      <c r="G333" s="38">
        <f>'[1]EV proj_ally shoring'!AT397</f>
        <v>0</v>
      </c>
      <c r="H333" s="38">
        <f>'[1]EV proj_ally shoring'!AU397</f>
        <v>0</v>
      </c>
      <c r="I333" s="38">
        <f>'[1]EV proj_ally shoring'!AV397</f>
        <v>0</v>
      </c>
      <c r="J333" s="38">
        <f>'[1]EV proj_ally shoring'!AW397</f>
        <v>0</v>
      </c>
      <c r="K333" s="38">
        <f>'[1]EV proj_ally shoring'!AX397</f>
        <v>0</v>
      </c>
      <c r="L333" s="38">
        <f>'[1]EV proj_ally shoring'!AY397</f>
        <v>0</v>
      </c>
      <c r="M333" s="38">
        <f>'[1]EV proj_ally shoring'!AZ397</f>
        <v>0</v>
      </c>
      <c r="N333" s="38">
        <f>'[1]EV proj_ally shoring'!BA397</f>
        <v>0</v>
      </c>
      <c r="O333" s="38">
        <f>'[1]EV proj_ally shoring'!BB397</f>
        <v>0</v>
      </c>
      <c r="P333" s="38">
        <f>'[1]EV proj_ally shoring'!BC397</f>
        <v>0</v>
      </c>
      <c r="Q333" s="38">
        <f>'[1]EV proj_ally shoring'!BD397</f>
        <v>0</v>
      </c>
      <c r="R333" s="38">
        <f>'[1]EV proj_ally shoring'!BE397</f>
        <v>0</v>
      </c>
      <c r="S333" s="38">
        <f>'[1]EV proj_ally shoring'!BF397</f>
        <v>0</v>
      </c>
      <c r="T333" s="38">
        <f>'[1]EV proj_ally shoring'!BG397</f>
        <v>0</v>
      </c>
      <c r="U333" s="38">
        <f>'[1]EV proj_ally shoring'!BH397</f>
        <v>0</v>
      </c>
      <c r="V333" s="38">
        <f>'[1]EV proj_ally shoring'!BI397</f>
        <v>0</v>
      </c>
      <c r="W333" s="38">
        <f>'[1]EV proj_ally shoring'!BJ397</f>
        <v>0</v>
      </c>
      <c r="X333" s="38">
        <f>'[1]EV proj_ally shoring'!BK397</f>
        <v>0</v>
      </c>
      <c r="Y333" s="38">
        <f>'[1]EV proj_ally shoring'!BL397</f>
        <v>0</v>
      </c>
      <c r="Z333" s="38">
        <f>'[1]EV proj_ally shoring'!BM397</f>
        <v>0</v>
      </c>
      <c r="AA333" s="38">
        <f>'[1]EV proj_ally shoring'!BN397</f>
        <v>0</v>
      </c>
      <c r="AB333" s="38">
        <f>'[1]EV proj_ally shoring'!BO397</f>
        <v>0</v>
      </c>
      <c r="AC333" s="38">
        <f>'[1]EV proj_ally shoring'!BP397</f>
        <v>0</v>
      </c>
      <c r="AD333" s="38">
        <f>'[1]EV proj_ally shoring'!BQ397</f>
        <v>0</v>
      </c>
      <c r="AE333" s="38">
        <f>'[1]EV proj_ally shoring'!BR397</f>
        <v>0</v>
      </c>
      <c r="AF333" s="39">
        <f>'[1]EV proj_ally shoring'!BS397</f>
        <v>0</v>
      </c>
      <c r="AG333" s="1"/>
      <c r="AH333" s="34"/>
      <c r="AI333" s="38" t="str">
        <f>'[1]EV proj_reshoring'!AO397</f>
        <v>Li-air (200)</v>
      </c>
      <c r="AJ333" s="38">
        <f>'[1]EV proj_reshoring'!AP397</f>
        <v>0</v>
      </c>
      <c r="AK333" s="38">
        <f>'[1]EV proj_reshoring'!AQ397</f>
        <v>0</v>
      </c>
      <c r="AL333" s="38">
        <f>'[1]EV proj_reshoring'!AR397</f>
        <v>0</v>
      </c>
      <c r="AM333" s="38">
        <f>'[1]EV proj_reshoring'!AS397</f>
        <v>0</v>
      </c>
      <c r="AN333" s="38">
        <f>'[1]EV proj_reshoring'!AT397</f>
        <v>0</v>
      </c>
      <c r="AO333" s="38">
        <f>'[1]EV proj_reshoring'!AU397</f>
        <v>0</v>
      </c>
      <c r="AP333" s="38">
        <f>'[1]EV proj_reshoring'!AV397</f>
        <v>0</v>
      </c>
      <c r="AQ333" s="38">
        <f>'[1]EV proj_reshoring'!AW397</f>
        <v>0</v>
      </c>
      <c r="AR333" s="38">
        <f>'[1]EV proj_reshoring'!AX397</f>
        <v>0</v>
      </c>
      <c r="AS333" s="38">
        <f>'[1]EV proj_reshoring'!AY397</f>
        <v>0</v>
      </c>
      <c r="AT333" s="38">
        <f>'[1]EV proj_reshoring'!AZ397</f>
        <v>0</v>
      </c>
      <c r="AU333" s="38">
        <f>'[1]EV proj_reshoring'!BA397</f>
        <v>0</v>
      </c>
      <c r="AV333" s="38">
        <f>'[1]EV proj_reshoring'!BB397</f>
        <v>0</v>
      </c>
      <c r="AW333" s="38">
        <f>'[1]EV proj_reshoring'!BC397</f>
        <v>0</v>
      </c>
      <c r="AX333" s="38">
        <f>'[1]EV proj_reshoring'!BD397</f>
        <v>0</v>
      </c>
      <c r="AY333" s="38">
        <f>'[1]EV proj_reshoring'!BE397</f>
        <v>0</v>
      </c>
      <c r="AZ333" s="38">
        <f>'[1]EV proj_reshoring'!BF397</f>
        <v>0</v>
      </c>
      <c r="BA333" s="38">
        <f>'[1]EV proj_reshoring'!BG397</f>
        <v>0</v>
      </c>
      <c r="BB333" s="38">
        <f>'[1]EV proj_reshoring'!BH397</f>
        <v>0</v>
      </c>
      <c r="BC333" s="38">
        <f>'[1]EV proj_reshoring'!BI397</f>
        <v>0</v>
      </c>
      <c r="BD333" s="38">
        <f>'[1]EV proj_reshoring'!BJ397</f>
        <v>0</v>
      </c>
      <c r="BE333" s="38">
        <f>'[1]EV proj_reshoring'!BK397</f>
        <v>0</v>
      </c>
      <c r="BF333" s="38">
        <f>'[1]EV proj_reshoring'!BL397</f>
        <v>0</v>
      </c>
      <c r="BG333" s="38">
        <f>'[1]EV proj_reshoring'!BM397</f>
        <v>0</v>
      </c>
      <c r="BH333" s="38">
        <f>'[1]EV proj_reshoring'!BN397</f>
        <v>0</v>
      </c>
      <c r="BI333" s="38">
        <f>'[1]EV proj_reshoring'!BO397</f>
        <v>0</v>
      </c>
      <c r="BJ333" s="38">
        <f>'[1]EV proj_reshoring'!BP397</f>
        <v>0</v>
      </c>
      <c r="BK333" s="38">
        <f>'[1]EV proj_reshoring'!BQ397</f>
        <v>0</v>
      </c>
      <c r="BL333" s="38">
        <f>'[1]EV proj_reshoring'!BR397</f>
        <v>0</v>
      </c>
      <c r="BM333" s="39">
        <f>'[1]EV proj_reshoring'!BS397</f>
        <v>0</v>
      </c>
    </row>
    <row r="334" spans="1:65" x14ac:dyDescent="0.2">
      <c r="A334" s="3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34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x14ac:dyDescent="0.2">
      <c r="A335" s="31"/>
      <c r="B335" s="26" t="str">
        <f>'[1]EV proj_ally shoring'!AO399</f>
        <v>Full pricing</v>
      </c>
      <c r="C335" s="27">
        <v>2025</v>
      </c>
      <c r="D335" s="27"/>
      <c r="E335" s="27"/>
      <c r="F335" s="27"/>
      <c r="G335" s="27"/>
      <c r="H335" s="27">
        <v>2030</v>
      </c>
      <c r="I335" s="27"/>
      <c r="J335" s="27"/>
      <c r="K335" s="27"/>
      <c r="L335" s="27"/>
      <c r="M335" s="27">
        <v>2035</v>
      </c>
      <c r="N335" s="27"/>
      <c r="O335" s="27"/>
      <c r="P335" s="27"/>
      <c r="Q335" s="27"/>
      <c r="R335" s="27">
        <v>2040</v>
      </c>
      <c r="S335" s="27"/>
      <c r="T335" s="27"/>
      <c r="U335" s="27"/>
      <c r="V335" s="27"/>
      <c r="W335" s="27">
        <v>2045</v>
      </c>
      <c r="X335" s="27"/>
      <c r="Y335" s="27"/>
      <c r="Z335" s="27"/>
      <c r="AA335" s="27"/>
      <c r="AB335" s="27">
        <v>2050</v>
      </c>
      <c r="AC335" s="27"/>
      <c r="AD335" s="27"/>
      <c r="AE335" s="27"/>
      <c r="AF335" s="28"/>
      <c r="AG335" s="1"/>
      <c r="AH335" s="34"/>
      <c r="AI335" s="30" t="str">
        <f>'[1]EV proj_reshoring'!AO399</f>
        <v>Full pricing</v>
      </c>
      <c r="AJ335" s="27">
        <v>2025</v>
      </c>
      <c r="AK335" s="27"/>
      <c r="AL335" s="27"/>
      <c r="AM335" s="27"/>
      <c r="AN335" s="27"/>
      <c r="AO335" s="27">
        <v>2030</v>
      </c>
      <c r="AP335" s="27"/>
      <c r="AQ335" s="27"/>
      <c r="AR335" s="27"/>
      <c r="AS335" s="27"/>
      <c r="AT335" s="27">
        <v>2035</v>
      </c>
      <c r="AU335" s="27"/>
      <c r="AV335" s="27"/>
      <c r="AW335" s="27"/>
      <c r="AX335" s="27"/>
      <c r="AY335" s="27">
        <v>2040</v>
      </c>
      <c r="AZ335" s="27"/>
      <c r="BA335" s="27"/>
      <c r="BB335" s="27"/>
      <c r="BC335" s="27"/>
      <c r="BD335" s="27">
        <v>2045</v>
      </c>
      <c r="BE335" s="27"/>
      <c r="BF335" s="27"/>
      <c r="BG335" s="27"/>
      <c r="BH335" s="27"/>
      <c r="BI335" s="27">
        <v>2050</v>
      </c>
      <c r="BJ335" s="27"/>
      <c r="BK335" s="27"/>
      <c r="BL335" s="27"/>
      <c r="BM335" s="28"/>
    </row>
    <row r="336" spans="1:65" x14ac:dyDescent="0.2">
      <c r="A336" s="31"/>
      <c r="B336" s="32" t="str">
        <f>'[1]EV proj_ally shoring'!AO400</f>
        <v>BT3</v>
      </c>
      <c r="C336" s="1">
        <f>'[1]EV proj_ally shoring'!AP400</f>
        <v>0.2</v>
      </c>
      <c r="D336" s="1">
        <f>'[1]EV proj_ally shoring'!AQ400</f>
        <v>0.4</v>
      </c>
      <c r="E336" s="1">
        <f>'[1]EV proj_ally shoring'!AR400</f>
        <v>0.6</v>
      </c>
      <c r="F336" s="1">
        <f>'[1]EV proj_ally shoring'!AS400</f>
        <v>0.8</v>
      </c>
      <c r="G336" s="1">
        <f>'[1]EV proj_ally shoring'!AT400</f>
        <v>1</v>
      </c>
      <c r="H336" s="1">
        <f>'[1]EV proj_ally shoring'!AU400</f>
        <v>0.2</v>
      </c>
      <c r="I336" s="1">
        <f>'[1]EV proj_ally shoring'!AV400</f>
        <v>0.4</v>
      </c>
      <c r="J336" s="1">
        <f>'[1]EV proj_ally shoring'!AW400</f>
        <v>0.6</v>
      </c>
      <c r="K336" s="1">
        <f>'[1]EV proj_ally shoring'!AX400</f>
        <v>0.8</v>
      </c>
      <c r="L336" s="1">
        <f>'[1]EV proj_ally shoring'!AY400</f>
        <v>1</v>
      </c>
      <c r="M336" s="1">
        <f>'[1]EV proj_ally shoring'!AZ400</f>
        <v>0.2</v>
      </c>
      <c r="N336" s="1">
        <f>'[1]EV proj_ally shoring'!BA400</f>
        <v>0.4</v>
      </c>
      <c r="O336" s="1">
        <f>'[1]EV proj_ally shoring'!BB400</f>
        <v>0.6</v>
      </c>
      <c r="P336" s="1">
        <f>'[1]EV proj_ally shoring'!BC400</f>
        <v>0.8</v>
      </c>
      <c r="Q336" s="1">
        <f>'[1]EV proj_ally shoring'!BD400</f>
        <v>1</v>
      </c>
      <c r="R336" s="1">
        <f>'[1]EV proj_ally shoring'!BE400</f>
        <v>0.2</v>
      </c>
      <c r="S336" s="1">
        <f>'[1]EV proj_ally shoring'!BF400</f>
        <v>0.4</v>
      </c>
      <c r="T336" s="1">
        <f>'[1]EV proj_ally shoring'!BG400</f>
        <v>0.6</v>
      </c>
      <c r="U336" s="1">
        <f>'[1]EV proj_ally shoring'!BH400</f>
        <v>0.8</v>
      </c>
      <c r="V336" s="1">
        <f>'[1]EV proj_ally shoring'!BI400</f>
        <v>1</v>
      </c>
      <c r="W336" s="1">
        <f>'[1]EV proj_ally shoring'!BJ400</f>
        <v>0.2</v>
      </c>
      <c r="X336" s="1">
        <f>'[1]EV proj_ally shoring'!BK400</f>
        <v>0.4</v>
      </c>
      <c r="Y336" s="1">
        <f>'[1]EV proj_ally shoring'!BL400</f>
        <v>0.6</v>
      </c>
      <c r="Z336" s="1">
        <f>'[1]EV proj_ally shoring'!BM400</f>
        <v>0.8</v>
      </c>
      <c r="AA336" s="1">
        <f>'[1]EV proj_ally shoring'!BN400</f>
        <v>1</v>
      </c>
      <c r="AB336" s="1">
        <f>'[1]EV proj_ally shoring'!BO400</f>
        <v>0.2</v>
      </c>
      <c r="AC336" s="1">
        <f>'[1]EV proj_ally shoring'!BP400</f>
        <v>0.4</v>
      </c>
      <c r="AD336" s="1">
        <f>'[1]EV proj_ally shoring'!BQ400</f>
        <v>0.6</v>
      </c>
      <c r="AE336" s="1">
        <f>'[1]EV proj_ally shoring'!BR400</f>
        <v>0.8</v>
      </c>
      <c r="AF336" s="33">
        <f>'[1]EV proj_ally shoring'!BS400</f>
        <v>1</v>
      </c>
      <c r="AG336" s="1"/>
      <c r="AH336" s="34"/>
      <c r="AI336" s="1" t="str">
        <f>'[1]EV proj_reshoring'!AO400</f>
        <v>BT3</v>
      </c>
      <c r="AJ336" s="35">
        <f>'[1]EV proj_reshoring'!AP400</f>
        <v>0.2</v>
      </c>
      <c r="AK336" s="35">
        <f>'[1]EV proj_reshoring'!AQ400</f>
        <v>0.4</v>
      </c>
      <c r="AL336" s="35">
        <f>'[1]EV proj_reshoring'!AR400</f>
        <v>0.6</v>
      </c>
      <c r="AM336" s="35">
        <f>'[1]EV proj_reshoring'!AS400</f>
        <v>0.8</v>
      </c>
      <c r="AN336" s="35">
        <f>'[1]EV proj_reshoring'!AT400</f>
        <v>1</v>
      </c>
      <c r="AO336" s="35">
        <f>'[1]EV proj_reshoring'!AU400</f>
        <v>0.2</v>
      </c>
      <c r="AP336" s="35">
        <f>'[1]EV proj_reshoring'!AV400</f>
        <v>0.4</v>
      </c>
      <c r="AQ336" s="35">
        <f>'[1]EV proj_reshoring'!AW400</f>
        <v>0.6</v>
      </c>
      <c r="AR336" s="35">
        <f>'[1]EV proj_reshoring'!AX400</f>
        <v>0.8</v>
      </c>
      <c r="AS336" s="35">
        <f>'[1]EV proj_reshoring'!AY400</f>
        <v>1</v>
      </c>
      <c r="AT336" s="35">
        <f>'[1]EV proj_reshoring'!AZ400</f>
        <v>0.2</v>
      </c>
      <c r="AU336" s="35">
        <f>'[1]EV proj_reshoring'!BA400</f>
        <v>0.4</v>
      </c>
      <c r="AV336" s="35">
        <f>'[1]EV proj_reshoring'!BB400</f>
        <v>0.6</v>
      </c>
      <c r="AW336" s="35">
        <f>'[1]EV proj_reshoring'!BC400</f>
        <v>0.8</v>
      </c>
      <c r="AX336" s="35">
        <f>'[1]EV proj_reshoring'!BD400</f>
        <v>1</v>
      </c>
      <c r="AY336" s="35">
        <f>'[1]EV proj_reshoring'!BE400</f>
        <v>0.2</v>
      </c>
      <c r="AZ336" s="35">
        <f>'[1]EV proj_reshoring'!BF400</f>
        <v>0.4</v>
      </c>
      <c r="BA336" s="35">
        <f>'[1]EV proj_reshoring'!BG400</f>
        <v>0.6</v>
      </c>
      <c r="BB336" s="35">
        <f>'[1]EV proj_reshoring'!BH400</f>
        <v>0.8</v>
      </c>
      <c r="BC336" s="35">
        <f>'[1]EV proj_reshoring'!BI400</f>
        <v>1</v>
      </c>
      <c r="BD336" s="35">
        <f>'[1]EV proj_reshoring'!BJ400</f>
        <v>0.2</v>
      </c>
      <c r="BE336" s="35">
        <f>'[1]EV proj_reshoring'!BK400</f>
        <v>0.4</v>
      </c>
      <c r="BF336" s="35">
        <f>'[1]EV proj_reshoring'!BL400</f>
        <v>0.6</v>
      </c>
      <c r="BG336" s="35">
        <f>'[1]EV proj_reshoring'!BM400</f>
        <v>0.8</v>
      </c>
      <c r="BH336" s="35">
        <f>'[1]EV proj_reshoring'!BN400</f>
        <v>1</v>
      </c>
      <c r="BI336" s="35">
        <f>'[1]EV proj_reshoring'!BO400</f>
        <v>0.2</v>
      </c>
      <c r="BJ336" s="35">
        <f>'[1]EV proj_reshoring'!BP400</f>
        <v>0.4</v>
      </c>
      <c r="BK336" s="35">
        <f>'[1]EV proj_reshoring'!BQ400</f>
        <v>0.6</v>
      </c>
      <c r="BL336" s="35">
        <f>'[1]EV proj_reshoring'!BR400</f>
        <v>0.8</v>
      </c>
      <c r="BM336" s="36">
        <f>'[1]EV proj_reshoring'!BS400</f>
        <v>1</v>
      </c>
    </row>
    <row r="337" spans="1:65" x14ac:dyDescent="0.2">
      <c r="A337" s="31"/>
      <c r="B337" s="32" t="str">
        <f>'[1]EV proj_ally shoring'!AO401</f>
        <v>NMC622 (100)</v>
      </c>
      <c r="C337" s="1">
        <f>'[1]EV proj_ally shoring'!AP401</f>
        <v>188.35151268200147</v>
      </c>
      <c r="D337" s="1">
        <f>'[1]EV proj_ally shoring'!AQ401</f>
        <v>183.45994712126696</v>
      </c>
      <c r="E337" s="1">
        <f>'[1]EV proj_ally shoring'!AR401</f>
        <v>178.34915558280238</v>
      </c>
      <c r="F337" s="1">
        <f>'[1]EV proj_ally shoring'!AS401</f>
        <v>173.0191380666075</v>
      </c>
      <c r="G337" s="1">
        <f>'[1]EV proj_ally shoring'!AT401</f>
        <v>167.46989457268234</v>
      </c>
      <c r="H337" s="1">
        <f>'[1]EV proj_ally shoring'!AU401</f>
        <v>0</v>
      </c>
      <c r="I337" s="1">
        <f>'[1]EV proj_ally shoring'!AV401</f>
        <v>0</v>
      </c>
      <c r="J337" s="1">
        <f>'[1]EV proj_ally shoring'!AW401</f>
        <v>0</v>
      </c>
      <c r="K337" s="1">
        <f>'[1]EV proj_ally shoring'!AX401</f>
        <v>0</v>
      </c>
      <c r="L337" s="1">
        <f>'[1]EV proj_ally shoring'!AY401</f>
        <v>0</v>
      </c>
      <c r="M337" s="1">
        <f>'[1]EV proj_ally shoring'!AZ401</f>
        <v>0</v>
      </c>
      <c r="N337" s="1">
        <f>'[1]EV proj_ally shoring'!BA401</f>
        <v>0</v>
      </c>
      <c r="O337" s="1">
        <f>'[1]EV proj_ally shoring'!BB401</f>
        <v>0</v>
      </c>
      <c r="P337" s="1">
        <f>'[1]EV proj_ally shoring'!BC401</f>
        <v>0</v>
      </c>
      <c r="Q337" s="1">
        <f>'[1]EV proj_ally shoring'!BD401</f>
        <v>0</v>
      </c>
      <c r="R337" s="1">
        <f>'[1]EV proj_ally shoring'!BE401</f>
        <v>0</v>
      </c>
      <c r="S337" s="1">
        <f>'[1]EV proj_ally shoring'!BF401</f>
        <v>0</v>
      </c>
      <c r="T337" s="1">
        <f>'[1]EV proj_ally shoring'!BG401</f>
        <v>0</v>
      </c>
      <c r="U337" s="1">
        <f>'[1]EV proj_ally shoring'!BH401</f>
        <v>0</v>
      </c>
      <c r="V337" s="1">
        <f>'[1]EV proj_ally shoring'!BI401</f>
        <v>0</v>
      </c>
      <c r="W337" s="1">
        <f>'[1]EV proj_ally shoring'!BJ401</f>
        <v>0</v>
      </c>
      <c r="X337" s="1">
        <f>'[1]EV proj_ally shoring'!BK401</f>
        <v>0</v>
      </c>
      <c r="Y337" s="1">
        <f>'[1]EV proj_ally shoring'!BL401</f>
        <v>0</v>
      </c>
      <c r="Z337" s="1">
        <f>'[1]EV proj_ally shoring'!BM401</f>
        <v>0</v>
      </c>
      <c r="AA337" s="1">
        <f>'[1]EV proj_ally shoring'!BN401</f>
        <v>0</v>
      </c>
      <c r="AB337" s="1">
        <f>'[1]EV proj_ally shoring'!BO401</f>
        <v>0</v>
      </c>
      <c r="AC337" s="1">
        <f>'[1]EV proj_ally shoring'!BP401</f>
        <v>0</v>
      </c>
      <c r="AD337" s="1">
        <f>'[1]EV proj_ally shoring'!BQ401</f>
        <v>0</v>
      </c>
      <c r="AE337" s="1">
        <f>'[1]EV proj_ally shoring'!BR401</f>
        <v>0</v>
      </c>
      <c r="AF337" s="33">
        <f>'[1]EV proj_ally shoring'!BS401</f>
        <v>0</v>
      </c>
      <c r="AG337" s="1"/>
      <c r="AH337" s="34"/>
      <c r="AI337" s="1" t="str">
        <f>'[1]EV proj_reshoring'!AO401</f>
        <v>NMC622 (100)</v>
      </c>
      <c r="AJ337" s="1">
        <f>'[1]EV proj_reshoring'!AP401</f>
        <v>189.50015982336677</v>
      </c>
      <c r="AK337" s="1">
        <f>'[1]EV proj_reshoring'!AQ401</f>
        <v>181.34031296754321</v>
      </c>
      <c r="AL337" s="1">
        <f>'[1]EV proj_reshoring'!AR401</f>
        <v>179.19947844918221</v>
      </c>
      <c r="AM337" s="1">
        <f>'[1]EV proj_reshoring'!AS401</f>
        <v>169.09899512075222</v>
      </c>
      <c r="AN337" s="1">
        <f>'[1]EV proj_reshoring'!AT401</f>
        <v>155.69841669809711</v>
      </c>
      <c r="AO337" s="1">
        <f>'[1]EV proj_reshoring'!AU401</f>
        <v>0</v>
      </c>
      <c r="AP337" s="1">
        <f>'[1]EV proj_reshoring'!AV401</f>
        <v>0</v>
      </c>
      <c r="AQ337" s="1">
        <f>'[1]EV proj_reshoring'!AW401</f>
        <v>0</v>
      </c>
      <c r="AR337" s="1">
        <f>'[1]EV proj_reshoring'!AX401</f>
        <v>0</v>
      </c>
      <c r="AS337" s="1">
        <f>'[1]EV proj_reshoring'!AY401</f>
        <v>0</v>
      </c>
      <c r="AT337" s="1">
        <f>'[1]EV proj_reshoring'!AZ401</f>
        <v>0</v>
      </c>
      <c r="AU337" s="1">
        <f>'[1]EV proj_reshoring'!BA401</f>
        <v>0</v>
      </c>
      <c r="AV337" s="1">
        <f>'[1]EV proj_reshoring'!BB401</f>
        <v>0</v>
      </c>
      <c r="AW337" s="1">
        <f>'[1]EV proj_reshoring'!BC401</f>
        <v>0</v>
      </c>
      <c r="AX337" s="1">
        <f>'[1]EV proj_reshoring'!BD401</f>
        <v>0</v>
      </c>
      <c r="AY337" s="1">
        <f>'[1]EV proj_reshoring'!BE401</f>
        <v>0</v>
      </c>
      <c r="AZ337" s="1">
        <f>'[1]EV proj_reshoring'!BF401</f>
        <v>0</v>
      </c>
      <c r="BA337" s="1">
        <f>'[1]EV proj_reshoring'!BG401</f>
        <v>0</v>
      </c>
      <c r="BB337" s="1">
        <f>'[1]EV proj_reshoring'!BH401</f>
        <v>0</v>
      </c>
      <c r="BC337" s="1">
        <f>'[1]EV proj_reshoring'!BI401</f>
        <v>0</v>
      </c>
      <c r="BD337" s="1">
        <f>'[1]EV proj_reshoring'!BJ401</f>
        <v>0</v>
      </c>
      <c r="BE337" s="1">
        <f>'[1]EV proj_reshoring'!BK401</f>
        <v>0</v>
      </c>
      <c r="BF337" s="1">
        <f>'[1]EV proj_reshoring'!BL401</f>
        <v>0</v>
      </c>
      <c r="BG337" s="1">
        <f>'[1]EV proj_reshoring'!BM401</f>
        <v>0</v>
      </c>
      <c r="BH337" s="1">
        <f>'[1]EV proj_reshoring'!BN401</f>
        <v>0</v>
      </c>
      <c r="BI337" s="1">
        <f>'[1]EV proj_reshoring'!BO401</f>
        <v>0</v>
      </c>
      <c r="BJ337" s="1">
        <f>'[1]EV proj_reshoring'!BP401</f>
        <v>0</v>
      </c>
      <c r="BK337" s="1">
        <f>'[1]EV proj_reshoring'!BQ401</f>
        <v>0</v>
      </c>
      <c r="BL337" s="1">
        <f>'[1]EV proj_reshoring'!BR401</f>
        <v>0</v>
      </c>
      <c r="BM337" s="33">
        <f>'[1]EV proj_reshoring'!BS401</f>
        <v>0</v>
      </c>
    </row>
    <row r="338" spans="1:65" x14ac:dyDescent="0.2">
      <c r="A338" s="31"/>
      <c r="B338" s="32" t="str">
        <f>'[1]EV proj_ally shoring'!AO402</f>
        <v>NMC811 (100)</v>
      </c>
      <c r="C338" s="1">
        <f>'[1]EV proj_ally shoring'!AP402</f>
        <v>53.705038996592222</v>
      </c>
      <c r="D338" s="1">
        <f>'[1]EV proj_ally shoring'!AQ402</f>
        <v>52.205784950108054</v>
      </c>
      <c r="E338" s="1">
        <f>'[1]EV proj_ally shoring'!AR402</f>
        <v>50.65394395085027</v>
      </c>
      <c r="F338" s="1">
        <f>'[1]EV proj_ally shoring'!AS402</f>
        <v>49.049515998818769</v>
      </c>
      <c r="G338" s="1">
        <f>'[1]EV proj_ally shoring'!AT402</f>
        <v>47.39250109401361</v>
      </c>
      <c r="H338" s="1">
        <f>'[1]EV proj_ally shoring'!AU402</f>
        <v>0</v>
      </c>
      <c r="I338" s="1">
        <f>'[1]EV proj_ally shoring'!AV402</f>
        <v>0</v>
      </c>
      <c r="J338" s="1">
        <f>'[1]EV proj_ally shoring'!AW402</f>
        <v>0</v>
      </c>
      <c r="K338" s="1">
        <f>'[1]EV proj_ally shoring'!AX402</f>
        <v>0</v>
      </c>
      <c r="L338" s="1">
        <f>'[1]EV proj_ally shoring'!AY402</f>
        <v>0</v>
      </c>
      <c r="M338" s="1">
        <f>'[1]EV proj_ally shoring'!AZ402</f>
        <v>0</v>
      </c>
      <c r="N338" s="1">
        <f>'[1]EV proj_ally shoring'!BA402</f>
        <v>0</v>
      </c>
      <c r="O338" s="1">
        <f>'[1]EV proj_ally shoring'!BB402</f>
        <v>0</v>
      </c>
      <c r="P338" s="1">
        <f>'[1]EV proj_ally shoring'!BC402</f>
        <v>0</v>
      </c>
      <c r="Q338" s="1">
        <f>'[1]EV proj_ally shoring'!BD402</f>
        <v>0</v>
      </c>
      <c r="R338" s="1">
        <f>'[1]EV proj_ally shoring'!BE402</f>
        <v>0</v>
      </c>
      <c r="S338" s="1">
        <f>'[1]EV proj_ally shoring'!BF402</f>
        <v>0</v>
      </c>
      <c r="T338" s="1">
        <f>'[1]EV proj_ally shoring'!BG402</f>
        <v>0</v>
      </c>
      <c r="U338" s="1">
        <f>'[1]EV proj_ally shoring'!BH402</f>
        <v>0</v>
      </c>
      <c r="V338" s="1">
        <f>'[1]EV proj_ally shoring'!BI402</f>
        <v>0</v>
      </c>
      <c r="W338" s="1">
        <f>'[1]EV proj_ally shoring'!BJ402</f>
        <v>0</v>
      </c>
      <c r="X338" s="1">
        <f>'[1]EV proj_ally shoring'!BK402</f>
        <v>0</v>
      </c>
      <c r="Y338" s="1">
        <f>'[1]EV proj_ally shoring'!BL402</f>
        <v>0</v>
      </c>
      <c r="Z338" s="1">
        <f>'[1]EV proj_ally shoring'!BM402</f>
        <v>0</v>
      </c>
      <c r="AA338" s="1">
        <f>'[1]EV proj_ally shoring'!BN402</f>
        <v>0</v>
      </c>
      <c r="AB338" s="1">
        <f>'[1]EV proj_ally shoring'!BO402</f>
        <v>0</v>
      </c>
      <c r="AC338" s="1">
        <f>'[1]EV proj_ally shoring'!BP402</f>
        <v>0</v>
      </c>
      <c r="AD338" s="1">
        <f>'[1]EV proj_ally shoring'!BQ402</f>
        <v>0</v>
      </c>
      <c r="AE338" s="1">
        <f>'[1]EV proj_ally shoring'!BR402</f>
        <v>0</v>
      </c>
      <c r="AF338" s="33">
        <f>'[1]EV proj_ally shoring'!BS402</f>
        <v>0</v>
      </c>
      <c r="AG338" s="1"/>
      <c r="AH338" s="34"/>
      <c r="AI338" s="1" t="str">
        <f>'[1]EV proj_reshoring'!AO402</f>
        <v>NMC811 (100)</v>
      </c>
      <c r="AJ338" s="1">
        <f>'[1]EV proj_reshoring'!AP402</f>
        <v>54.094654376759195</v>
      </c>
      <c r="AK338" s="1">
        <f>'[1]EV proj_reshoring'!AQ402</f>
        <v>52.037260901622851</v>
      </c>
      <c r="AL338" s="1">
        <f>'[1]EV proj_reshoring'!AR402</f>
        <v>51.693465530178493</v>
      </c>
      <c r="AM338" s="1">
        <f>'[1]EV proj_reshoring'!AS402</f>
        <v>49.120033395114405</v>
      </c>
      <c r="AN338" s="1">
        <f>'[1]EV proj_reshoring'!AT402</f>
        <v>45.631376118867792</v>
      </c>
      <c r="AO338" s="1">
        <f>'[1]EV proj_reshoring'!AU402</f>
        <v>0</v>
      </c>
      <c r="AP338" s="1">
        <f>'[1]EV proj_reshoring'!AV402</f>
        <v>0</v>
      </c>
      <c r="AQ338" s="1">
        <f>'[1]EV proj_reshoring'!AW402</f>
        <v>0</v>
      </c>
      <c r="AR338" s="1">
        <f>'[1]EV proj_reshoring'!AX402</f>
        <v>0</v>
      </c>
      <c r="AS338" s="1">
        <f>'[1]EV proj_reshoring'!AY402</f>
        <v>0</v>
      </c>
      <c r="AT338" s="1">
        <f>'[1]EV proj_reshoring'!AZ402</f>
        <v>0</v>
      </c>
      <c r="AU338" s="1">
        <f>'[1]EV proj_reshoring'!BA402</f>
        <v>0</v>
      </c>
      <c r="AV338" s="1">
        <f>'[1]EV proj_reshoring'!BB402</f>
        <v>0</v>
      </c>
      <c r="AW338" s="1">
        <f>'[1]EV proj_reshoring'!BC402</f>
        <v>0</v>
      </c>
      <c r="AX338" s="1">
        <f>'[1]EV proj_reshoring'!BD402</f>
        <v>0</v>
      </c>
      <c r="AY338" s="1">
        <f>'[1]EV proj_reshoring'!BE402</f>
        <v>0</v>
      </c>
      <c r="AZ338" s="1">
        <f>'[1]EV proj_reshoring'!BF402</f>
        <v>0</v>
      </c>
      <c r="BA338" s="1">
        <f>'[1]EV proj_reshoring'!BG402</f>
        <v>0</v>
      </c>
      <c r="BB338" s="1">
        <f>'[1]EV proj_reshoring'!BH402</f>
        <v>0</v>
      </c>
      <c r="BC338" s="1">
        <f>'[1]EV proj_reshoring'!BI402</f>
        <v>0</v>
      </c>
      <c r="BD338" s="1">
        <f>'[1]EV proj_reshoring'!BJ402</f>
        <v>0</v>
      </c>
      <c r="BE338" s="1">
        <f>'[1]EV proj_reshoring'!BK402</f>
        <v>0</v>
      </c>
      <c r="BF338" s="1">
        <f>'[1]EV proj_reshoring'!BL402</f>
        <v>0</v>
      </c>
      <c r="BG338" s="1">
        <f>'[1]EV proj_reshoring'!BM402</f>
        <v>0</v>
      </c>
      <c r="BH338" s="1">
        <f>'[1]EV proj_reshoring'!BN402</f>
        <v>0</v>
      </c>
      <c r="BI338" s="1">
        <f>'[1]EV proj_reshoring'!BO402</f>
        <v>0</v>
      </c>
      <c r="BJ338" s="1">
        <f>'[1]EV proj_reshoring'!BP402</f>
        <v>0</v>
      </c>
      <c r="BK338" s="1">
        <f>'[1]EV proj_reshoring'!BQ402</f>
        <v>0</v>
      </c>
      <c r="BL338" s="1">
        <f>'[1]EV proj_reshoring'!BR402</f>
        <v>0</v>
      </c>
      <c r="BM338" s="33">
        <f>'[1]EV proj_reshoring'!BS402</f>
        <v>0</v>
      </c>
    </row>
    <row r="339" spans="1:65" x14ac:dyDescent="0.2">
      <c r="A339" s="31"/>
      <c r="B339" s="32" t="str">
        <f>'[1]EV proj_ally shoring'!AO403</f>
        <v>NCA (I) (100)</v>
      </c>
      <c r="C339" s="1">
        <f>'[1]EV proj_ally shoring'!AP403</f>
        <v>1775.7286697104641</v>
      </c>
      <c r="D339" s="1">
        <f>'[1]EV proj_ally shoring'!AQ403</f>
        <v>1724.8377878817528</v>
      </c>
      <c r="E339" s="1">
        <f>'[1]EV proj_ally shoring'!AR403</f>
        <v>1672.0937615530504</v>
      </c>
      <c r="F339" s="1">
        <f>'[1]EV proj_ally shoring'!AS403</f>
        <v>1617.496590724357</v>
      </c>
      <c r="G339" s="1">
        <f>'[1]EV proj_ally shoring'!AT403</f>
        <v>1561.0462753956756</v>
      </c>
      <c r="H339" s="1">
        <f>'[1]EV proj_ally shoring'!AU403</f>
        <v>4845.0715916657346</v>
      </c>
      <c r="I339" s="1">
        <f>'[1]EV proj_ally shoring'!AV403</f>
        <v>4710.9009971374044</v>
      </c>
      <c r="J339" s="1">
        <f>'[1]EV proj_ally shoring'!AW403</f>
        <v>4571.5907463708945</v>
      </c>
      <c r="K339" s="1">
        <f>'[1]EV proj_ally shoring'!AX403</f>
        <v>4427.140839366205</v>
      </c>
      <c r="L339" s="1">
        <f>'[1]EV proj_ally shoring'!AY403</f>
        <v>4277.5512761233313</v>
      </c>
      <c r="M339" s="1">
        <f>'[1]EV proj_ally shoring'!AZ403</f>
        <v>3762.6112603037855</v>
      </c>
      <c r="N339" s="1">
        <f>'[1]EV proj_ally shoring'!BA403</f>
        <v>3658.2276623707567</v>
      </c>
      <c r="O339" s="1">
        <f>'[1]EV proj_ally shoring'!BB403</f>
        <v>3549.8299414405042</v>
      </c>
      <c r="P339" s="1">
        <f>'[1]EV proj_ally shoring'!BC403</f>
        <v>3437.4180975130275</v>
      </c>
      <c r="Q339" s="1">
        <f>'[1]EV proj_ally shoring'!BD403</f>
        <v>3320.992130588324</v>
      </c>
      <c r="R339" s="1">
        <f>'[1]EV proj_ally shoring'!BE403</f>
        <v>1123.4393851278307</v>
      </c>
      <c r="S339" s="1">
        <f>'[1]EV proj_ally shoring'!BF403</f>
        <v>1091.9061985792171</v>
      </c>
      <c r="T339" s="1">
        <f>'[1]EV proj_ally shoring'!BG403</f>
        <v>1059.1673265502889</v>
      </c>
      <c r="U339" s="1">
        <f>'[1]EV proj_ally shoring'!BH403</f>
        <v>1025.2227690410448</v>
      </c>
      <c r="V339" s="1">
        <f>'[1]EV proj_ally shoring'!BI403</f>
        <v>990.07252605148426</v>
      </c>
      <c r="W339" s="1">
        <f>'[1]EV proj_ally shoring'!BJ403</f>
        <v>184.42054560755747</v>
      </c>
      <c r="X339" s="1">
        <f>'[1]EV proj_ally shoring'!BK403</f>
        <v>178.94051080249983</v>
      </c>
      <c r="Y339" s="1">
        <f>'[1]EV proj_ally shoring'!BL403</f>
        <v>173.26130327989333</v>
      </c>
      <c r="Z339" s="1">
        <f>'[1]EV proj_ally shoring'!BM403</f>
        <v>167.38292303973833</v>
      </c>
      <c r="AA339" s="1">
        <f>'[1]EV proj_ally shoring'!BN403</f>
        <v>161.30537008203441</v>
      </c>
      <c r="AB339" s="1">
        <f>'[1]EV proj_ally shoring'!BO403</f>
        <v>0</v>
      </c>
      <c r="AC339" s="1">
        <f>'[1]EV proj_ally shoring'!BP403</f>
        <v>0</v>
      </c>
      <c r="AD339" s="1">
        <f>'[1]EV proj_ally shoring'!BQ403</f>
        <v>0</v>
      </c>
      <c r="AE339" s="1">
        <f>'[1]EV proj_ally shoring'!BR403</f>
        <v>0</v>
      </c>
      <c r="AF339" s="33">
        <f>'[1]EV proj_ally shoring'!BS403</f>
        <v>0</v>
      </c>
      <c r="AG339" s="1"/>
      <c r="AH339" s="34"/>
      <c r="AI339" s="1" t="str">
        <f>'[1]EV proj_reshoring'!AO403</f>
        <v>NCA (I) (100)</v>
      </c>
      <c r="AJ339" s="1">
        <f>'[1]EV proj_reshoring'!AP403</f>
        <v>1780.2333080824874</v>
      </c>
      <c r="AK339" s="1">
        <f>'[1]EV proj_reshoring'!AQ403</f>
        <v>1717.0477109451144</v>
      </c>
      <c r="AL339" s="1">
        <f>'[1]EV proj_reshoring'!AR403</f>
        <v>1709.188560177824</v>
      </c>
      <c r="AM339" s="1">
        <f>'[1]EV proj_reshoring'!AS403</f>
        <v>1629.8106633518455</v>
      </c>
      <c r="AN339" s="1">
        <f>'[1]EV proj_reshoring'!AT403</f>
        <v>1521.1957512767683</v>
      </c>
      <c r="AO339" s="1">
        <f>'[1]EV proj_reshoring'!AU403</f>
        <v>4871.6578379607745</v>
      </c>
      <c r="AP339" s="1">
        <f>'[1]EV proj_reshoring'!AV403</f>
        <v>4826.9365795204521</v>
      </c>
      <c r="AQ339" s="1">
        <f>'[1]EV proj_reshoring'!AW403</f>
        <v>4701.0883702192905</v>
      </c>
      <c r="AR339" s="1">
        <f>'[1]EV proj_reshoring'!AX403</f>
        <v>4494.1132100572977</v>
      </c>
      <c r="AS339" s="1">
        <f>'[1]EV proj_reshoring'!AY403</f>
        <v>4206.0110990344692</v>
      </c>
      <c r="AT339" s="1">
        <f>'[1]EV proj_reshoring'!AZ403</f>
        <v>3783.7858956643372</v>
      </c>
      <c r="AU339" s="1">
        <f>'[1]EV proj_reshoring'!BA403</f>
        <v>3751.1581569637001</v>
      </c>
      <c r="AV339" s="1">
        <f>'[1]EV proj_reshoring'!BB403</f>
        <v>3655.1563648798465</v>
      </c>
      <c r="AW339" s="1">
        <f>'[1]EV proj_reshoring'!BC403</f>
        <v>3495.7805194127727</v>
      </c>
      <c r="AX339" s="1">
        <f>'[1]EV proj_reshoring'!BD403</f>
        <v>3273.0306205624797</v>
      </c>
      <c r="AY339" s="1">
        <f>'[1]EV proj_reshoring'!BE403</f>
        <v>1129.5238119728724</v>
      </c>
      <c r="AZ339" s="1">
        <f>'[1]EV proj_reshoring'!BF403</f>
        <v>1120.3371385741827</v>
      </c>
      <c r="BA339" s="1">
        <f>'[1]EV proj_reshoring'!BG403</f>
        <v>1092.1111537386275</v>
      </c>
      <c r="BB339" s="1">
        <f>'[1]EV proj_reshoring'!BH403</f>
        <v>1044.8458574662043</v>
      </c>
      <c r="BC339" s="1">
        <f>'[1]EV proj_reshoring'!BI403</f>
        <v>978.541249756914</v>
      </c>
      <c r="BD339" s="1">
        <f>'[1]EV proj_reshoring'!BJ403</f>
        <v>185.02471733992579</v>
      </c>
      <c r="BE339" s="1">
        <f>'[1]EV proj_reshoring'!BK403</f>
        <v>183.73610392641064</v>
      </c>
      <c r="BF339" s="1">
        <f>'[1]EV proj_reshoring'!BL403</f>
        <v>179.3016091731279</v>
      </c>
      <c r="BG339" s="1">
        <f>'[1]EV proj_reshoring'!BM403</f>
        <v>171.72123308007772</v>
      </c>
      <c r="BH339" s="1">
        <f>'[1]EV proj_reshoring'!BN403</f>
        <v>160.99497564726028</v>
      </c>
      <c r="BI339" s="1">
        <f>'[1]EV proj_reshoring'!BO403</f>
        <v>0</v>
      </c>
      <c r="BJ339" s="1">
        <f>'[1]EV proj_reshoring'!BP403</f>
        <v>0</v>
      </c>
      <c r="BK339" s="1">
        <f>'[1]EV proj_reshoring'!BQ403</f>
        <v>0</v>
      </c>
      <c r="BL339" s="1">
        <f>'[1]EV proj_reshoring'!BR403</f>
        <v>0</v>
      </c>
      <c r="BM339" s="33">
        <f>'[1]EV proj_reshoring'!BS403</f>
        <v>0</v>
      </c>
    </row>
    <row r="340" spans="1:65" x14ac:dyDescent="0.2">
      <c r="A340" s="31"/>
      <c r="B340" s="32" t="str">
        <f>'[1]EV proj_ally shoring'!AO404</f>
        <v>LFP(II) (100)</v>
      </c>
      <c r="C340" s="1">
        <f>'[1]EV proj_ally shoring'!AP404</f>
        <v>73.725766119108386</v>
      </c>
      <c r="D340" s="1">
        <f>'[1]EV proj_ally shoring'!AQ404</f>
        <v>71.777195923125063</v>
      </c>
      <c r="E340" s="1">
        <f>'[1]EV proj_ally shoring'!AR404</f>
        <v>69.756894780243101</v>
      </c>
      <c r="F340" s="1">
        <f>'[1]EV proj_ally shoring'!AS404</f>
        <v>67.664862690462542</v>
      </c>
      <c r="G340" s="1">
        <f>'[1]EV proj_ally shoring'!AT404</f>
        <v>65.501099653783385</v>
      </c>
      <c r="H340" s="1">
        <f>'[1]EV proj_ally shoring'!AU404</f>
        <v>1058.9970673380246</v>
      </c>
      <c r="I340" s="1">
        <f>'[1]EV proj_ally shoring'!AV404</f>
        <v>1032.0236758672443</v>
      </c>
      <c r="J340" s="1">
        <f>'[1]EV proj_ally shoring'!AW404</f>
        <v>1004.0036527911885</v>
      </c>
      <c r="K340" s="1">
        <f>'[1]EV proj_ally shoring'!AX404</f>
        <v>974.93699810985891</v>
      </c>
      <c r="L340" s="1">
        <f>'[1]EV proj_ally shoring'!AY404</f>
        <v>944.8237118232538</v>
      </c>
      <c r="M340" s="1">
        <f>'[1]EV proj_ally shoring'!AZ404</f>
        <v>4789.8015188843356</v>
      </c>
      <c r="N340" s="1">
        <f>'[1]EV proj_ally shoring'!BA404</f>
        <v>4668.2194777443256</v>
      </c>
      <c r="O340" s="1">
        <f>'[1]EV proj_ally shoring'!BB404</f>
        <v>4541.8756742944624</v>
      </c>
      <c r="P340" s="1">
        <f>'[1]EV proj_ally shoring'!BC404</f>
        <v>4410.7701085347462</v>
      </c>
      <c r="Q340" s="1">
        <f>'[1]EV proj_ally shoring'!BD404</f>
        <v>4274.902780465176</v>
      </c>
      <c r="R340" s="1">
        <f>'[1]EV proj_ally shoring'!BE404</f>
        <v>8150.7872657137359</v>
      </c>
      <c r="S340" s="1">
        <f>'[1]EV proj_ally shoring'!BF404</f>
        <v>7942.7186667784545</v>
      </c>
      <c r="T340" s="1">
        <f>'[1]EV proj_ally shoring'!BG404</f>
        <v>7726.4978238157</v>
      </c>
      <c r="U340" s="1">
        <f>'[1]EV proj_ally shoring'!BH404</f>
        <v>7502.1247368254844</v>
      </c>
      <c r="V340" s="1">
        <f>'[1]EV proj_ally shoring'!BI404</f>
        <v>7269.5994058077986</v>
      </c>
      <c r="W340" s="1">
        <f>'[1]EV proj_ally shoring'!BJ404</f>
        <v>9733.8405083956204</v>
      </c>
      <c r="X340" s="1">
        <f>'[1]EV proj_ally shoring'!BK404</f>
        <v>9476.2695669306231</v>
      </c>
      <c r="Y340" s="1">
        <f>'[1]EV proj_ally shoring'!BL404</f>
        <v>9208.8992908132004</v>
      </c>
      <c r="Z340" s="1">
        <f>'[1]EV proj_ally shoring'!BM404</f>
        <v>8931.7296800433342</v>
      </c>
      <c r="AA340" s="1">
        <f>'[1]EV proj_ally shoring'!BN404</f>
        <v>8644.7607346210389</v>
      </c>
      <c r="AB340" s="1">
        <f>'[1]EV proj_ally shoring'!BO404</f>
        <v>10408.468164091102</v>
      </c>
      <c r="AC340" s="1">
        <f>'[1]EV proj_ally shoring'!BP404</f>
        <v>10125.779118703373</v>
      </c>
      <c r="AD340" s="1">
        <f>'[1]EV proj_ally shoring'!BQ404</f>
        <v>9832.5624302421784</v>
      </c>
      <c r="AE340" s="1">
        <f>'[1]EV proj_ally shoring'!BR404</f>
        <v>9528.818098707512</v>
      </c>
      <c r="AF340" s="33">
        <f>'[1]EV proj_ally shoring'!BS404</f>
        <v>9214.5461240993827</v>
      </c>
      <c r="AG340" s="1"/>
      <c r="AH340" s="34"/>
      <c r="AI340" s="1" t="str">
        <f>'[1]EV proj_reshoring'!AO404</f>
        <v>LFP(II) (100)</v>
      </c>
      <c r="AJ340" s="1">
        <f>'[1]EV proj_reshoring'!AP404</f>
        <v>76.935723118493414</v>
      </c>
      <c r="AK340" s="1">
        <f>'[1]EV proj_reshoring'!AQ404</f>
        <v>77.218030997363797</v>
      </c>
      <c r="AL340" s="1">
        <f>'[1]EV proj_reshoring'!AR404</f>
        <v>79.248115092280145</v>
      </c>
      <c r="AM340" s="1">
        <f>'[1]EV proj_reshoring'!AS404</f>
        <v>77.44504879540554</v>
      </c>
      <c r="AN340" s="1">
        <f>'[1]EV proj_reshoring'!AT404</f>
        <v>73.669140976018952</v>
      </c>
      <c r="AO340" s="1">
        <f>'[1]EV proj_reshoring'!AU404</f>
        <v>1106.6665749779645</v>
      </c>
      <c r="AP340" s="1">
        <f>'[1]EV proj_reshoring'!AV404</f>
        <v>1140.296713283474</v>
      </c>
      <c r="AQ340" s="1">
        <f>'[1]EV proj_reshoring'!AW404</f>
        <v>1145.153978371967</v>
      </c>
      <c r="AR340" s="1">
        <f>'[1]EV proj_reshoring'!AX404</f>
        <v>1121.2383702434445</v>
      </c>
      <c r="AS340" s="1">
        <f>'[1]EV proj_reshoring'!AY404</f>
        <v>1068.5498888979066</v>
      </c>
      <c r="AT340" s="1">
        <f>'[1]EV proj_reshoring'!AZ404</f>
        <v>5005.8288518644631</v>
      </c>
      <c r="AU340" s="1">
        <f>'[1]EV proj_reshoring'!BA404</f>
        <v>5161.1339854308089</v>
      </c>
      <c r="AV340" s="1">
        <f>'[1]EV proj_reshoring'!BB404</f>
        <v>5185.559443173709</v>
      </c>
      <c r="AW340" s="1">
        <f>'[1]EV proj_reshoring'!BC404</f>
        <v>5079.1052250931625</v>
      </c>
      <c r="AX340" s="1">
        <f>'[1]EV proj_reshoring'!BD404</f>
        <v>4841.7713311891739</v>
      </c>
      <c r="AY340" s="1">
        <f>'[1]EV proj_reshoring'!BE404</f>
        <v>8517.9282116718132</v>
      </c>
      <c r="AZ340" s="1">
        <f>'[1]EV proj_reshoring'!BF404</f>
        <v>8787.3335917865115</v>
      </c>
      <c r="BA340" s="1">
        <f>'[1]EV proj_reshoring'!BG404</f>
        <v>8832.7170601083981</v>
      </c>
      <c r="BB340" s="1">
        <f>'[1]EV proj_reshoring'!BH404</f>
        <v>8654.0786166374728</v>
      </c>
      <c r="BC340" s="1">
        <f>'[1]EV proj_reshoring'!BI404</f>
        <v>8251.418261373723</v>
      </c>
      <c r="BD340" s="1">
        <f>'[1]EV proj_reshoring'!BJ404</f>
        <v>10163.61610164271</v>
      </c>
      <c r="BE340" s="1">
        <f>'[1]EV proj_reshoring'!BK404</f>
        <v>10494.916440477282</v>
      </c>
      <c r="BF340" s="1">
        <f>'[1]EV proj_reshoring'!BL404</f>
        <v>10556.989022582058</v>
      </c>
      <c r="BG340" s="1">
        <f>'[1]EV proj_reshoring'!BM404</f>
        <v>10349.83384795703</v>
      </c>
      <c r="BH340" s="1">
        <f>'[1]EV proj_reshoring'!BN404</f>
        <v>9873.4509166022108</v>
      </c>
      <c r="BI340" s="1">
        <f>'[1]EV proj_reshoring'!BO404</f>
        <v>10862.6529127877</v>
      </c>
      <c r="BJ340" s="1">
        <f>'[1]EV proj_reshoring'!BP404</f>
        <v>11224.771189697911</v>
      </c>
      <c r="BK340" s="1">
        <f>'[1]EV proj_reshoring'!BQ404</f>
        <v>11297.692195468979</v>
      </c>
      <c r="BL340" s="1">
        <f>'[1]EV proj_reshoring'!BR404</f>
        <v>11081.415930100913</v>
      </c>
      <c r="BM340" s="33">
        <f>'[1]EV proj_reshoring'!BS404</f>
        <v>10575.942393593712</v>
      </c>
    </row>
    <row r="341" spans="1:65" x14ac:dyDescent="0.2">
      <c r="A341" s="31"/>
      <c r="B341" s="32" t="str">
        <f>'[1]EV proj_ally shoring'!AO405</f>
        <v>NMC955 (100)</v>
      </c>
      <c r="C341" s="1">
        <f>'[1]EV proj_ally shoring'!AP405</f>
        <v>0</v>
      </c>
      <c r="D341" s="1">
        <f>'[1]EV proj_ally shoring'!AQ405</f>
        <v>0</v>
      </c>
      <c r="E341" s="1">
        <f>'[1]EV proj_ally shoring'!AR405</f>
        <v>0</v>
      </c>
      <c r="F341" s="1">
        <f>'[1]EV proj_ally shoring'!AS405</f>
        <v>0</v>
      </c>
      <c r="G341" s="1">
        <f>'[1]EV proj_ally shoring'!AT405</f>
        <v>0</v>
      </c>
      <c r="H341" s="1">
        <f>'[1]EV proj_ally shoring'!AU405</f>
        <v>0</v>
      </c>
      <c r="I341" s="1">
        <f>'[1]EV proj_ally shoring'!AV405</f>
        <v>0</v>
      </c>
      <c r="J341" s="1">
        <f>'[1]EV proj_ally shoring'!AW405</f>
        <v>0</v>
      </c>
      <c r="K341" s="1">
        <f>'[1]EV proj_ally shoring'!AX405</f>
        <v>0</v>
      </c>
      <c r="L341" s="1">
        <f>'[1]EV proj_ally shoring'!AY405</f>
        <v>0</v>
      </c>
      <c r="M341" s="1">
        <f>'[1]EV proj_ally shoring'!AZ405</f>
        <v>0</v>
      </c>
      <c r="N341" s="1">
        <f>'[1]EV proj_ally shoring'!BA405</f>
        <v>0</v>
      </c>
      <c r="O341" s="1">
        <f>'[1]EV proj_ally shoring'!BB405</f>
        <v>0</v>
      </c>
      <c r="P341" s="1">
        <f>'[1]EV proj_ally shoring'!BC405</f>
        <v>0</v>
      </c>
      <c r="Q341" s="1">
        <f>'[1]EV proj_ally shoring'!BD405</f>
        <v>0</v>
      </c>
      <c r="R341" s="1">
        <f>'[1]EV proj_ally shoring'!BE405</f>
        <v>0</v>
      </c>
      <c r="S341" s="1">
        <f>'[1]EV proj_ally shoring'!BF405</f>
        <v>0</v>
      </c>
      <c r="T341" s="1">
        <f>'[1]EV proj_ally shoring'!BG405</f>
        <v>0</v>
      </c>
      <c r="U341" s="1">
        <f>'[1]EV proj_ally shoring'!BH405</f>
        <v>0</v>
      </c>
      <c r="V341" s="1">
        <f>'[1]EV proj_ally shoring'!BI405</f>
        <v>0</v>
      </c>
      <c r="W341" s="1">
        <f>'[1]EV proj_ally shoring'!BJ405</f>
        <v>0</v>
      </c>
      <c r="X341" s="1">
        <f>'[1]EV proj_ally shoring'!BK405</f>
        <v>0</v>
      </c>
      <c r="Y341" s="1">
        <f>'[1]EV proj_ally shoring'!BL405</f>
        <v>0</v>
      </c>
      <c r="Z341" s="1">
        <f>'[1]EV proj_ally shoring'!BM405</f>
        <v>0</v>
      </c>
      <c r="AA341" s="1">
        <f>'[1]EV proj_ally shoring'!BN405</f>
        <v>0</v>
      </c>
      <c r="AB341" s="1">
        <f>'[1]EV proj_ally shoring'!BO405</f>
        <v>0</v>
      </c>
      <c r="AC341" s="1">
        <f>'[1]EV proj_ally shoring'!BP405</f>
        <v>0</v>
      </c>
      <c r="AD341" s="1">
        <f>'[1]EV proj_ally shoring'!BQ405</f>
        <v>0</v>
      </c>
      <c r="AE341" s="1">
        <f>'[1]EV proj_ally shoring'!BR405</f>
        <v>0</v>
      </c>
      <c r="AF341" s="33">
        <f>'[1]EV proj_ally shoring'!BS405</f>
        <v>0</v>
      </c>
      <c r="AG341" s="1"/>
      <c r="AH341" s="34"/>
      <c r="AI341" s="1" t="str">
        <f>'[1]EV proj_reshoring'!AO405</f>
        <v>NMC955 (100)</v>
      </c>
      <c r="AJ341" s="1">
        <f>'[1]EV proj_reshoring'!AP405</f>
        <v>0</v>
      </c>
      <c r="AK341" s="1">
        <f>'[1]EV proj_reshoring'!AQ405</f>
        <v>0</v>
      </c>
      <c r="AL341" s="1">
        <f>'[1]EV proj_reshoring'!AR405</f>
        <v>0</v>
      </c>
      <c r="AM341" s="1">
        <f>'[1]EV proj_reshoring'!AS405</f>
        <v>0</v>
      </c>
      <c r="AN341" s="1">
        <f>'[1]EV proj_reshoring'!AT405</f>
        <v>0</v>
      </c>
      <c r="AO341" s="1">
        <f>'[1]EV proj_reshoring'!AU405</f>
        <v>0</v>
      </c>
      <c r="AP341" s="1">
        <f>'[1]EV proj_reshoring'!AV405</f>
        <v>0</v>
      </c>
      <c r="AQ341" s="1">
        <f>'[1]EV proj_reshoring'!AW405</f>
        <v>0</v>
      </c>
      <c r="AR341" s="1">
        <f>'[1]EV proj_reshoring'!AX405</f>
        <v>0</v>
      </c>
      <c r="AS341" s="1">
        <f>'[1]EV proj_reshoring'!AY405</f>
        <v>0</v>
      </c>
      <c r="AT341" s="1">
        <f>'[1]EV proj_reshoring'!AZ405</f>
        <v>0</v>
      </c>
      <c r="AU341" s="1">
        <f>'[1]EV proj_reshoring'!BA405</f>
        <v>0</v>
      </c>
      <c r="AV341" s="1">
        <f>'[1]EV proj_reshoring'!BB405</f>
        <v>0</v>
      </c>
      <c r="AW341" s="1">
        <f>'[1]EV proj_reshoring'!BC405</f>
        <v>0</v>
      </c>
      <c r="AX341" s="1">
        <f>'[1]EV proj_reshoring'!BD405</f>
        <v>0</v>
      </c>
      <c r="AY341" s="1">
        <f>'[1]EV proj_reshoring'!BE405</f>
        <v>0</v>
      </c>
      <c r="AZ341" s="1">
        <f>'[1]EV proj_reshoring'!BF405</f>
        <v>0</v>
      </c>
      <c r="BA341" s="1">
        <f>'[1]EV proj_reshoring'!BG405</f>
        <v>0</v>
      </c>
      <c r="BB341" s="1">
        <f>'[1]EV proj_reshoring'!BH405</f>
        <v>0</v>
      </c>
      <c r="BC341" s="1">
        <f>'[1]EV proj_reshoring'!BI405</f>
        <v>0</v>
      </c>
      <c r="BD341" s="1">
        <f>'[1]EV proj_reshoring'!BJ405</f>
        <v>0</v>
      </c>
      <c r="BE341" s="1">
        <f>'[1]EV proj_reshoring'!BK405</f>
        <v>0</v>
      </c>
      <c r="BF341" s="1">
        <f>'[1]EV proj_reshoring'!BL405</f>
        <v>0</v>
      </c>
      <c r="BG341" s="1">
        <f>'[1]EV proj_reshoring'!BM405</f>
        <v>0</v>
      </c>
      <c r="BH341" s="1">
        <f>'[1]EV proj_reshoring'!BN405</f>
        <v>0</v>
      </c>
      <c r="BI341" s="1">
        <f>'[1]EV proj_reshoring'!BO405</f>
        <v>0</v>
      </c>
      <c r="BJ341" s="1">
        <f>'[1]EV proj_reshoring'!BP405</f>
        <v>0</v>
      </c>
      <c r="BK341" s="1">
        <f>'[1]EV proj_reshoring'!BQ405</f>
        <v>0</v>
      </c>
      <c r="BL341" s="1">
        <f>'[1]EV proj_reshoring'!BR405</f>
        <v>0</v>
      </c>
      <c r="BM341" s="33">
        <f>'[1]EV proj_reshoring'!BS405</f>
        <v>0</v>
      </c>
    </row>
    <row r="342" spans="1:65" x14ac:dyDescent="0.2">
      <c r="A342" s="31"/>
      <c r="B342" s="32" t="str">
        <f>'[1]EV proj_ally shoring'!AO406</f>
        <v>NCA955 (100)</v>
      </c>
      <c r="C342" s="1">
        <f>'[1]EV proj_ally shoring'!AP406</f>
        <v>0</v>
      </c>
      <c r="D342" s="1">
        <f>'[1]EV proj_ally shoring'!AQ406</f>
        <v>0</v>
      </c>
      <c r="E342" s="1">
        <f>'[1]EV proj_ally shoring'!AR406</f>
        <v>0</v>
      </c>
      <c r="F342" s="1">
        <f>'[1]EV proj_ally shoring'!AS406</f>
        <v>0</v>
      </c>
      <c r="G342" s="1">
        <f>'[1]EV proj_ally shoring'!AT406</f>
        <v>0</v>
      </c>
      <c r="H342" s="1">
        <f>'[1]EV proj_ally shoring'!AU406</f>
        <v>0</v>
      </c>
      <c r="I342" s="1">
        <f>'[1]EV proj_ally shoring'!AV406</f>
        <v>0</v>
      </c>
      <c r="J342" s="1">
        <f>'[1]EV proj_ally shoring'!AW406</f>
        <v>0</v>
      </c>
      <c r="K342" s="1">
        <f>'[1]EV proj_ally shoring'!AX406</f>
        <v>0</v>
      </c>
      <c r="L342" s="1">
        <f>'[1]EV proj_ally shoring'!AY406</f>
        <v>0</v>
      </c>
      <c r="M342" s="1">
        <f>'[1]EV proj_ally shoring'!AZ406</f>
        <v>0</v>
      </c>
      <c r="N342" s="1">
        <f>'[1]EV proj_ally shoring'!BA406</f>
        <v>0</v>
      </c>
      <c r="O342" s="1">
        <f>'[1]EV proj_ally shoring'!BB406</f>
        <v>0</v>
      </c>
      <c r="P342" s="1">
        <f>'[1]EV proj_ally shoring'!BC406</f>
        <v>0</v>
      </c>
      <c r="Q342" s="1">
        <f>'[1]EV proj_ally shoring'!BD406</f>
        <v>0</v>
      </c>
      <c r="R342" s="1">
        <f>'[1]EV proj_ally shoring'!BE406</f>
        <v>0</v>
      </c>
      <c r="S342" s="1">
        <f>'[1]EV proj_ally shoring'!BF406</f>
        <v>0</v>
      </c>
      <c r="T342" s="1">
        <f>'[1]EV proj_ally shoring'!BG406</f>
        <v>0</v>
      </c>
      <c r="U342" s="1">
        <f>'[1]EV proj_ally shoring'!BH406</f>
        <v>0</v>
      </c>
      <c r="V342" s="1">
        <f>'[1]EV proj_ally shoring'!BI406</f>
        <v>0</v>
      </c>
      <c r="W342" s="1">
        <f>'[1]EV proj_ally shoring'!BJ406</f>
        <v>0</v>
      </c>
      <c r="X342" s="1">
        <f>'[1]EV proj_ally shoring'!BK406</f>
        <v>0</v>
      </c>
      <c r="Y342" s="1">
        <f>'[1]EV proj_ally shoring'!BL406</f>
        <v>0</v>
      </c>
      <c r="Z342" s="1">
        <f>'[1]EV proj_ally shoring'!BM406</f>
        <v>0</v>
      </c>
      <c r="AA342" s="1">
        <f>'[1]EV proj_ally shoring'!BN406</f>
        <v>0</v>
      </c>
      <c r="AB342" s="1">
        <f>'[1]EV proj_ally shoring'!BO406</f>
        <v>0</v>
      </c>
      <c r="AC342" s="1">
        <f>'[1]EV proj_ally shoring'!BP406</f>
        <v>0</v>
      </c>
      <c r="AD342" s="1">
        <f>'[1]EV proj_ally shoring'!BQ406</f>
        <v>0</v>
      </c>
      <c r="AE342" s="1">
        <f>'[1]EV proj_ally shoring'!BR406</f>
        <v>0</v>
      </c>
      <c r="AF342" s="33">
        <f>'[1]EV proj_ally shoring'!BS406</f>
        <v>0</v>
      </c>
      <c r="AG342" s="1"/>
      <c r="AH342" s="34"/>
      <c r="AI342" s="1" t="str">
        <f>'[1]EV proj_reshoring'!AO406</f>
        <v>NCA955 (100)</v>
      </c>
      <c r="AJ342" s="1">
        <f>'[1]EV proj_reshoring'!AP406</f>
        <v>0</v>
      </c>
      <c r="AK342" s="1">
        <f>'[1]EV proj_reshoring'!AQ406</f>
        <v>0</v>
      </c>
      <c r="AL342" s="1">
        <f>'[1]EV proj_reshoring'!AR406</f>
        <v>0</v>
      </c>
      <c r="AM342" s="1">
        <f>'[1]EV proj_reshoring'!AS406</f>
        <v>0</v>
      </c>
      <c r="AN342" s="1">
        <f>'[1]EV proj_reshoring'!AT406</f>
        <v>0</v>
      </c>
      <c r="AO342" s="1">
        <f>'[1]EV proj_reshoring'!AU406</f>
        <v>0</v>
      </c>
      <c r="AP342" s="1">
        <f>'[1]EV proj_reshoring'!AV406</f>
        <v>0</v>
      </c>
      <c r="AQ342" s="1">
        <f>'[1]EV proj_reshoring'!AW406</f>
        <v>0</v>
      </c>
      <c r="AR342" s="1">
        <f>'[1]EV proj_reshoring'!AX406</f>
        <v>0</v>
      </c>
      <c r="AS342" s="1">
        <f>'[1]EV proj_reshoring'!AY406</f>
        <v>0</v>
      </c>
      <c r="AT342" s="1">
        <f>'[1]EV proj_reshoring'!AZ406</f>
        <v>0</v>
      </c>
      <c r="AU342" s="1">
        <f>'[1]EV proj_reshoring'!BA406</f>
        <v>0</v>
      </c>
      <c r="AV342" s="1">
        <f>'[1]EV proj_reshoring'!BB406</f>
        <v>0</v>
      </c>
      <c r="AW342" s="1">
        <f>'[1]EV proj_reshoring'!BC406</f>
        <v>0</v>
      </c>
      <c r="AX342" s="1">
        <f>'[1]EV proj_reshoring'!BD406</f>
        <v>0</v>
      </c>
      <c r="AY342" s="1">
        <f>'[1]EV proj_reshoring'!BE406</f>
        <v>0</v>
      </c>
      <c r="AZ342" s="1">
        <f>'[1]EV proj_reshoring'!BF406</f>
        <v>0</v>
      </c>
      <c r="BA342" s="1">
        <f>'[1]EV proj_reshoring'!BG406</f>
        <v>0</v>
      </c>
      <c r="BB342" s="1">
        <f>'[1]EV proj_reshoring'!BH406</f>
        <v>0</v>
      </c>
      <c r="BC342" s="1">
        <f>'[1]EV proj_reshoring'!BI406</f>
        <v>0</v>
      </c>
      <c r="BD342" s="1">
        <f>'[1]EV proj_reshoring'!BJ406</f>
        <v>0</v>
      </c>
      <c r="BE342" s="1">
        <f>'[1]EV proj_reshoring'!BK406</f>
        <v>0</v>
      </c>
      <c r="BF342" s="1">
        <f>'[1]EV proj_reshoring'!BL406</f>
        <v>0</v>
      </c>
      <c r="BG342" s="1">
        <f>'[1]EV proj_reshoring'!BM406</f>
        <v>0</v>
      </c>
      <c r="BH342" s="1">
        <f>'[1]EV proj_reshoring'!BN406</f>
        <v>0</v>
      </c>
      <c r="BI342" s="1">
        <f>'[1]EV proj_reshoring'!BO406</f>
        <v>0</v>
      </c>
      <c r="BJ342" s="1">
        <f>'[1]EV proj_reshoring'!BP406</f>
        <v>0</v>
      </c>
      <c r="BK342" s="1">
        <f>'[1]EV proj_reshoring'!BQ406</f>
        <v>0</v>
      </c>
      <c r="BL342" s="1">
        <f>'[1]EV proj_reshoring'!BR406</f>
        <v>0</v>
      </c>
      <c r="BM342" s="33">
        <f>'[1]EV proj_reshoring'!BS406</f>
        <v>0</v>
      </c>
    </row>
    <row r="343" spans="1:65" x14ac:dyDescent="0.2">
      <c r="A343" s="31"/>
      <c r="B343" s="32" t="str">
        <f>'[1]EV proj_ally shoring'!AO407</f>
        <v>Li-S (100)</v>
      </c>
      <c r="C343" s="1">
        <f>'[1]EV proj_ally shoring'!AP407</f>
        <v>0</v>
      </c>
      <c r="D343" s="1">
        <f>'[1]EV proj_ally shoring'!AQ407</f>
        <v>0</v>
      </c>
      <c r="E343" s="1">
        <f>'[1]EV proj_ally shoring'!AR407</f>
        <v>0</v>
      </c>
      <c r="F343" s="1">
        <f>'[1]EV proj_ally shoring'!AS407</f>
        <v>0</v>
      </c>
      <c r="G343" s="1">
        <f>'[1]EV proj_ally shoring'!AT407</f>
        <v>0</v>
      </c>
      <c r="H343" s="1">
        <f>'[1]EV proj_ally shoring'!AU407</f>
        <v>0</v>
      </c>
      <c r="I343" s="1">
        <f>'[1]EV proj_ally shoring'!AV407</f>
        <v>0</v>
      </c>
      <c r="J343" s="1">
        <f>'[1]EV proj_ally shoring'!AW407</f>
        <v>0</v>
      </c>
      <c r="K343" s="1">
        <f>'[1]EV proj_ally shoring'!AX407</f>
        <v>0</v>
      </c>
      <c r="L343" s="1">
        <f>'[1]EV proj_ally shoring'!AY407</f>
        <v>0</v>
      </c>
      <c r="M343" s="1">
        <f>'[1]EV proj_ally shoring'!AZ407</f>
        <v>0</v>
      </c>
      <c r="N343" s="1">
        <f>'[1]EV proj_ally shoring'!BA407</f>
        <v>0</v>
      </c>
      <c r="O343" s="1">
        <f>'[1]EV proj_ally shoring'!BB407</f>
        <v>0</v>
      </c>
      <c r="P343" s="1">
        <f>'[1]EV proj_ally shoring'!BC407</f>
        <v>0</v>
      </c>
      <c r="Q343" s="1">
        <f>'[1]EV proj_ally shoring'!BD407</f>
        <v>0</v>
      </c>
      <c r="R343" s="1">
        <f>'[1]EV proj_ally shoring'!BE407</f>
        <v>0</v>
      </c>
      <c r="S343" s="1">
        <f>'[1]EV proj_ally shoring'!BF407</f>
        <v>0</v>
      </c>
      <c r="T343" s="1">
        <f>'[1]EV proj_ally shoring'!BG407</f>
        <v>0</v>
      </c>
      <c r="U343" s="1">
        <f>'[1]EV proj_ally shoring'!BH407</f>
        <v>0</v>
      </c>
      <c r="V343" s="1">
        <f>'[1]EV proj_ally shoring'!BI407</f>
        <v>0</v>
      </c>
      <c r="W343" s="1">
        <f>'[1]EV proj_ally shoring'!BJ407</f>
        <v>0</v>
      </c>
      <c r="X343" s="1">
        <f>'[1]EV proj_ally shoring'!BK407</f>
        <v>0</v>
      </c>
      <c r="Y343" s="1">
        <f>'[1]EV proj_ally shoring'!BL407</f>
        <v>0</v>
      </c>
      <c r="Z343" s="1">
        <f>'[1]EV proj_ally shoring'!BM407</f>
        <v>0</v>
      </c>
      <c r="AA343" s="1">
        <f>'[1]EV proj_ally shoring'!BN407</f>
        <v>0</v>
      </c>
      <c r="AB343" s="1">
        <f>'[1]EV proj_ally shoring'!BO407</f>
        <v>0</v>
      </c>
      <c r="AC343" s="1">
        <f>'[1]EV proj_ally shoring'!BP407</f>
        <v>0</v>
      </c>
      <c r="AD343" s="1">
        <f>'[1]EV proj_ally shoring'!BQ407</f>
        <v>0</v>
      </c>
      <c r="AE343" s="1">
        <f>'[1]EV proj_ally shoring'!BR407</f>
        <v>0</v>
      </c>
      <c r="AF343" s="33">
        <f>'[1]EV proj_ally shoring'!BS407</f>
        <v>0</v>
      </c>
      <c r="AG343" s="1"/>
      <c r="AH343" s="34"/>
      <c r="AI343" s="1" t="str">
        <f>'[1]EV proj_reshoring'!AO407</f>
        <v>Li-S (100)</v>
      </c>
      <c r="AJ343" s="1">
        <f>'[1]EV proj_reshoring'!AP407</f>
        <v>0</v>
      </c>
      <c r="AK343" s="1">
        <f>'[1]EV proj_reshoring'!AQ407</f>
        <v>0</v>
      </c>
      <c r="AL343" s="1">
        <f>'[1]EV proj_reshoring'!AR407</f>
        <v>0</v>
      </c>
      <c r="AM343" s="1">
        <f>'[1]EV proj_reshoring'!AS407</f>
        <v>0</v>
      </c>
      <c r="AN343" s="1">
        <f>'[1]EV proj_reshoring'!AT407</f>
        <v>0</v>
      </c>
      <c r="AO343" s="1">
        <f>'[1]EV proj_reshoring'!AU407</f>
        <v>0</v>
      </c>
      <c r="AP343" s="1">
        <f>'[1]EV proj_reshoring'!AV407</f>
        <v>0</v>
      </c>
      <c r="AQ343" s="1">
        <f>'[1]EV proj_reshoring'!AW407</f>
        <v>0</v>
      </c>
      <c r="AR343" s="1">
        <f>'[1]EV proj_reshoring'!AX407</f>
        <v>0</v>
      </c>
      <c r="AS343" s="1">
        <f>'[1]EV proj_reshoring'!AY407</f>
        <v>0</v>
      </c>
      <c r="AT343" s="1">
        <f>'[1]EV proj_reshoring'!AZ407</f>
        <v>0</v>
      </c>
      <c r="AU343" s="1">
        <f>'[1]EV proj_reshoring'!BA407</f>
        <v>0</v>
      </c>
      <c r="AV343" s="1">
        <f>'[1]EV proj_reshoring'!BB407</f>
        <v>0</v>
      </c>
      <c r="AW343" s="1">
        <f>'[1]EV proj_reshoring'!BC407</f>
        <v>0</v>
      </c>
      <c r="AX343" s="1">
        <f>'[1]EV proj_reshoring'!BD407</f>
        <v>0</v>
      </c>
      <c r="AY343" s="1">
        <f>'[1]EV proj_reshoring'!BE407</f>
        <v>0</v>
      </c>
      <c r="AZ343" s="1">
        <f>'[1]EV proj_reshoring'!BF407</f>
        <v>0</v>
      </c>
      <c r="BA343" s="1">
        <f>'[1]EV proj_reshoring'!BG407</f>
        <v>0</v>
      </c>
      <c r="BB343" s="1">
        <f>'[1]EV proj_reshoring'!BH407</f>
        <v>0</v>
      </c>
      <c r="BC343" s="1">
        <f>'[1]EV proj_reshoring'!BI407</f>
        <v>0</v>
      </c>
      <c r="BD343" s="1">
        <f>'[1]EV proj_reshoring'!BJ407</f>
        <v>0</v>
      </c>
      <c r="BE343" s="1">
        <f>'[1]EV proj_reshoring'!BK407</f>
        <v>0</v>
      </c>
      <c r="BF343" s="1">
        <f>'[1]EV proj_reshoring'!BL407</f>
        <v>0</v>
      </c>
      <c r="BG343" s="1">
        <f>'[1]EV proj_reshoring'!BM407</f>
        <v>0</v>
      </c>
      <c r="BH343" s="1">
        <f>'[1]EV proj_reshoring'!BN407</f>
        <v>0</v>
      </c>
      <c r="BI343" s="1">
        <f>'[1]EV proj_reshoring'!BO407</f>
        <v>0</v>
      </c>
      <c r="BJ343" s="1">
        <f>'[1]EV proj_reshoring'!BP407</f>
        <v>0</v>
      </c>
      <c r="BK343" s="1">
        <f>'[1]EV proj_reshoring'!BQ407</f>
        <v>0</v>
      </c>
      <c r="BL343" s="1">
        <f>'[1]EV proj_reshoring'!BR407</f>
        <v>0</v>
      </c>
      <c r="BM343" s="33">
        <f>'[1]EV proj_reshoring'!BS407</f>
        <v>0</v>
      </c>
    </row>
    <row r="344" spans="1:65" x14ac:dyDescent="0.2">
      <c r="A344" s="31"/>
      <c r="B344" s="32" t="str">
        <f>'[1]EV proj_ally shoring'!AO408</f>
        <v>Li-air (100)</v>
      </c>
      <c r="C344" s="1">
        <f>'[1]EV proj_ally shoring'!AP408</f>
        <v>0</v>
      </c>
      <c r="D344" s="1">
        <f>'[1]EV proj_ally shoring'!AQ408</f>
        <v>0</v>
      </c>
      <c r="E344" s="1">
        <f>'[1]EV proj_ally shoring'!AR408</f>
        <v>0</v>
      </c>
      <c r="F344" s="1">
        <f>'[1]EV proj_ally shoring'!AS408</f>
        <v>0</v>
      </c>
      <c r="G344" s="1">
        <f>'[1]EV proj_ally shoring'!AT408</f>
        <v>0</v>
      </c>
      <c r="H344" s="1">
        <f>'[1]EV proj_ally shoring'!AU408</f>
        <v>0</v>
      </c>
      <c r="I344" s="1">
        <f>'[1]EV proj_ally shoring'!AV408</f>
        <v>0</v>
      </c>
      <c r="J344" s="1">
        <f>'[1]EV proj_ally shoring'!AW408</f>
        <v>0</v>
      </c>
      <c r="K344" s="1">
        <f>'[1]EV proj_ally shoring'!AX408</f>
        <v>0</v>
      </c>
      <c r="L344" s="1">
        <f>'[1]EV proj_ally shoring'!AY408</f>
        <v>0</v>
      </c>
      <c r="M344" s="1">
        <f>'[1]EV proj_ally shoring'!AZ408</f>
        <v>0</v>
      </c>
      <c r="N344" s="1">
        <f>'[1]EV proj_ally shoring'!BA408</f>
        <v>0</v>
      </c>
      <c r="O344" s="1">
        <f>'[1]EV proj_ally shoring'!BB408</f>
        <v>0</v>
      </c>
      <c r="P344" s="1">
        <f>'[1]EV proj_ally shoring'!BC408</f>
        <v>0</v>
      </c>
      <c r="Q344" s="1">
        <f>'[1]EV proj_ally shoring'!BD408</f>
        <v>0</v>
      </c>
      <c r="R344" s="1">
        <f>'[1]EV proj_ally shoring'!BE408</f>
        <v>0</v>
      </c>
      <c r="S344" s="1">
        <f>'[1]EV proj_ally shoring'!BF408</f>
        <v>0</v>
      </c>
      <c r="T344" s="1">
        <f>'[1]EV proj_ally shoring'!BG408</f>
        <v>0</v>
      </c>
      <c r="U344" s="1">
        <f>'[1]EV proj_ally shoring'!BH408</f>
        <v>0</v>
      </c>
      <c r="V344" s="1">
        <f>'[1]EV proj_ally shoring'!BI408</f>
        <v>0</v>
      </c>
      <c r="W344" s="1">
        <f>'[1]EV proj_ally shoring'!BJ408</f>
        <v>0</v>
      </c>
      <c r="X344" s="1">
        <f>'[1]EV proj_ally shoring'!BK408</f>
        <v>0</v>
      </c>
      <c r="Y344" s="1">
        <f>'[1]EV proj_ally shoring'!BL408</f>
        <v>0</v>
      </c>
      <c r="Z344" s="1">
        <f>'[1]EV proj_ally shoring'!BM408</f>
        <v>0</v>
      </c>
      <c r="AA344" s="1">
        <f>'[1]EV proj_ally shoring'!BN408</f>
        <v>0</v>
      </c>
      <c r="AB344" s="1">
        <f>'[1]EV proj_ally shoring'!BO408</f>
        <v>0</v>
      </c>
      <c r="AC344" s="1">
        <f>'[1]EV proj_ally shoring'!BP408</f>
        <v>0</v>
      </c>
      <c r="AD344" s="1">
        <f>'[1]EV proj_ally shoring'!BQ408</f>
        <v>0</v>
      </c>
      <c r="AE344" s="1">
        <f>'[1]EV proj_ally shoring'!BR408</f>
        <v>0</v>
      </c>
      <c r="AF344" s="33">
        <f>'[1]EV proj_ally shoring'!BS408</f>
        <v>0</v>
      </c>
      <c r="AG344" s="1"/>
      <c r="AH344" s="34"/>
      <c r="AI344" s="1" t="str">
        <f>'[1]EV proj_reshoring'!AO408</f>
        <v>Li-air (100)</v>
      </c>
      <c r="AJ344" s="1">
        <f>'[1]EV proj_reshoring'!AP408</f>
        <v>0</v>
      </c>
      <c r="AK344" s="1">
        <f>'[1]EV proj_reshoring'!AQ408</f>
        <v>0</v>
      </c>
      <c r="AL344" s="1">
        <f>'[1]EV proj_reshoring'!AR408</f>
        <v>0</v>
      </c>
      <c r="AM344" s="1">
        <f>'[1]EV proj_reshoring'!AS408</f>
        <v>0</v>
      </c>
      <c r="AN344" s="1">
        <f>'[1]EV proj_reshoring'!AT408</f>
        <v>0</v>
      </c>
      <c r="AO344" s="1">
        <f>'[1]EV proj_reshoring'!AU408</f>
        <v>0</v>
      </c>
      <c r="AP344" s="1">
        <f>'[1]EV proj_reshoring'!AV408</f>
        <v>0</v>
      </c>
      <c r="AQ344" s="1">
        <f>'[1]EV proj_reshoring'!AW408</f>
        <v>0</v>
      </c>
      <c r="AR344" s="1">
        <f>'[1]EV proj_reshoring'!AX408</f>
        <v>0</v>
      </c>
      <c r="AS344" s="1">
        <f>'[1]EV proj_reshoring'!AY408</f>
        <v>0</v>
      </c>
      <c r="AT344" s="1">
        <f>'[1]EV proj_reshoring'!AZ408</f>
        <v>0</v>
      </c>
      <c r="AU344" s="1">
        <f>'[1]EV proj_reshoring'!BA408</f>
        <v>0</v>
      </c>
      <c r="AV344" s="1">
        <f>'[1]EV proj_reshoring'!BB408</f>
        <v>0</v>
      </c>
      <c r="AW344" s="1">
        <f>'[1]EV proj_reshoring'!BC408</f>
        <v>0</v>
      </c>
      <c r="AX344" s="1">
        <f>'[1]EV proj_reshoring'!BD408</f>
        <v>0</v>
      </c>
      <c r="AY344" s="1">
        <f>'[1]EV proj_reshoring'!BE408</f>
        <v>0</v>
      </c>
      <c r="AZ344" s="1">
        <f>'[1]EV proj_reshoring'!BF408</f>
        <v>0</v>
      </c>
      <c r="BA344" s="1">
        <f>'[1]EV proj_reshoring'!BG408</f>
        <v>0</v>
      </c>
      <c r="BB344" s="1">
        <f>'[1]EV proj_reshoring'!BH408</f>
        <v>0</v>
      </c>
      <c r="BC344" s="1">
        <f>'[1]EV proj_reshoring'!BI408</f>
        <v>0</v>
      </c>
      <c r="BD344" s="1">
        <f>'[1]EV proj_reshoring'!BJ408</f>
        <v>0</v>
      </c>
      <c r="BE344" s="1">
        <f>'[1]EV proj_reshoring'!BK408</f>
        <v>0</v>
      </c>
      <c r="BF344" s="1">
        <f>'[1]EV proj_reshoring'!BL408</f>
        <v>0</v>
      </c>
      <c r="BG344" s="1">
        <f>'[1]EV proj_reshoring'!BM408</f>
        <v>0</v>
      </c>
      <c r="BH344" s="1">
        <f>'[1]EV proj_reshoring'!BN408</f>
        <v>0</v>
      </c>
      <c r="BI344" s="1">
        <f>'[1]EV proj_reshoring'!BO408</f>
        <v>0</v>
      </c>
      <c r="BJ344" s="1">
        <f>'[1]EV proj_reshoring'!BP408</f>
        <v>0</v>
      </c>
      <c r="BK344" s="1">
        <f>'[1]EV proj_reshoring'!BQ408</f>
        <v>0</v>
      </c>
      <c r="BL344" s="1">
        <f>'[1]EV proj_reshoring'!BR408</f>
        <v>0</v>
      </c>
      <c r="BM344" s="33">
        <f>'[1]EV proj_reshoring'!BS408</f>
        <v>0</v>
      </c>
    </row>
    <row r="345" spans="1:65" x14ac:dyDescent="0.2">
      <c r="A345" s="31"/>
      <c r="B345" s="32" t="str">
        <f>'[1]EV proj_ally shoring'!AO409</f>
        <v>NMC622 (200)</v>
      </c>
      <c r="C345" s="1">
        <f>'[1]EV proj_ally shoring'!AP409</f>
        <v>36.350749973233995</v>
      </c>
      <c r="D345" s="1">
        <f>'[1]EV proj_ally shoring'!AQ409</f>
        <v>35.265544944855868</v>
      </c>
      <c r="E345" s="1">
        <f>'[1]EV proj_ally shoring'!AR409</f>
        <v>34.131879317141703</v>
      </c>
      <c r="F345" s="1">
        <f>'[1]EV proj_ally shoring'!AS409</f>
        <v>32.949753090091519</v>
      </c>
      <c r="G345" s="1">
        <f>'[1]EV proj_ally shoring'!AT409</f>
        <v>31.719166263705361</v>
      </c>
      <c r="H345" s="1">
        <f>'[1]EV proj_ally shoring'!AU409</f>
        <v>0</v>
      </c>
      <c r="I345" s="1">
        <f>'[1]EV proj_ally shoring'!AV409</f>
        <v>0</v>
      </c>
      <c r="J345" s="1">
        <f>'[1]EV proj_ally shoring'!AW409</f>
        <v>0</v>
      </c>
      <c r="K345" s="1">
        <f>'[1]EV proj_ally shoring'!AX409</f>
        <v>0</v>
      </c>
      <c r="L345" s="1">
        <f>'[1]EV proj_ally shoring'!AY409</f>
        <v>0</v>
      </c>
      <c r="M345" s="1">
        <f>'[1]EV proj_ally shoring'!AZ409</f>
        <v>0</v>
      </c>
      <c r="N345" s="1">
        <f>'[1]EV proj_ally shoring'!BA409</f>
        <v>0</v>
      </c>
      <c r="O345" s="1">
        <f>'[1]EV proj_ally shoring'!BB409</f>
        <v>0</v>
      </c>
      <c r="P345" s="1">
        <f>'[1]EV proj_ally shoring'!BC409</f>
        <v>0</v>
      </c>
      <c r="Q345" s="1">
        <f>'[1]EV proj_ally shoring'!BD409</f>
        <v>0</v>
      </c>
      <c r="R345" s="1">
        <f>'[1]EV proj_ally shoring'!BE409</f>
        <v>0</v>
      </c>
      <c r="S345" s="1">
        <f>'[1]EV proj_ally shoring'!BF409</f>
        <v>0</v>
      </c>
      <c r="T345" s="1">
        <f>'[1]EV proj_ally shoring'!BG409</f>
        <v>0</v>
      </c>
      <c r="U345" s="1">
        <f>'[1]EV proj_ally shoring'!BH409</f>
        <v>0</v>
      </c>
      <c r="V345" s="1">
        <f>'[1]EV proj_ally shoring'!BI409</f>
        <v>0</v>
      </c>
      <c r="W345" s="1">
        <f>'[1]EV proj_ally shoring'!BJ409</f>
        <v>0</v>
      </c>
      <c r="X345" s="1">
        <f>'[1]EV proj_ally shoring'!BK409</f>
        <v>0</v>
      </c>
      <c r="Y345" s="1">
        <f>'[1]EV proj_ally shoring'!BL409</f>
        <v>0</v>
      </c>
      <c r="Z345" s="1">
        <f>'[1]EV proj_ally shoring'!BM409</f>
        <v>0</v>
      </c>
      <c r="AA345" s="1">
        <f>'[1]EV proj_ally shoring'!BN409</f>
        <v>0</v>
      </c>
      <c r="AB345" s="1">
        <f>'[1]EV proj_ally shoring'!BO409</f>
        <v>0</v>
      </c>
      <c r="AC345" s="1">
        <f>'[1]EV proj_ally shoring'!BP409</f>
        <v>0</v>
      </c>
      <c r="AD345" s="1">
        <f>'[1]EV proj_ally shoring'!BQ409</f>
        <v>0</v>
      </c>
      <c r="AE345" s="1">
        <f>'[1]EV proj_ally shoring'!BR409</f>
        <v>0</v>
      </c>
      <c r="AF345" s="33">
        <f>'[1]EV proj_ally shoring'!BS409</f>
        <v>0</v>
      </c>
      <c r="AG345" s="1"/>
      <c r="AH345" s="34"/>
      <c r="AI345" s="1" t="str">
        <f>'[1]EV proj_reshoring'!AO409</f>
        <v>NMC622 (200)</v>
      </c>
      <c r="AJ345" s="1">
        <f>'[1]EV proj_reshoring'!AP409</f>
        <v>35.905249776390932</v>
      </c>
      <c r="AK345" s="1">
        <f>'[1]EV proj_reshoring'!AQ409</f>
        <v>34.474870396142741</v>
      </c>
      <c r="AL345" s="1">
        <f>'[1]EV proj_reshoring'!AR409</f>
        <v>34.017889437190185</v>
      </c>
      <c r="AM345" s="1">
        <f>'[1]EV proj_reshoring'!AS409</f>
        <v>32.031029489535911</v>
      </c>
      <c r="AN345" s="1">
        <f>'[1]EV proj_reshoring'!AT409</f>
        <v>29.348716356512366</v>
      </c>
      <c r="AO345" s="1">
        <f>'[1]EV proj_reshoring'!AU409</f>
        <v>0</v>
      </c>
      <c r="AP345" s="1">
        <f>'[1]EV proj_reshoring'!AV409</f>
        <v>0</v>
      </c>
      <c r="AQ345" s="1">
        <f>'[1]EV proj_reshoring'!AW409</f>
        <v>0</v>
      </c>
      <c r="AR345" s="1">
        <f>'[1]EV proj_reshoring'!AX409</f>
        <v>0</v>
      </c>
      <c r="AS345" s="1">
        <f>'[1]EV proj_reshoring'!AY409</f>
        <v>0</v>
      </c>
      <c r="AT345" s="1">
        <f>'[1]EV proj_reshoring'!AZ409</f>
        <v>0</v>
      </c>
      <c r="AU345" s="1">
        <f>'[1]EV proj_reshoring'!BA409</f>
        <v>0</v>
      </c>
      <c r="AV345" s="1">
        <f>'[1]EV proj_reshoring'!BB409</f>
        <v>0</v>
      </c>
      <c r="AW345" s="1">
        <f>'[1]EV proj_reshoring'!BC409</f>
        <v>0</v>
      </c>
      <c r="AX345" s="1">
        <f>'[1]EV proj_reshoring'!BD409</f>
        <v>0</v>
      </c>
      <c r="AY345" s="1">
        <f>'[1]EV proj_reshoring'!BE409</f>
        <v>0</v>
      </c>
      <c r="AZ345" s="1">
        <f>'[1]EV proj_reshoring'!BF409</f>
        <v>0</v>
      </c>
      <c r="BA345" s="1">
        <f>'[1]EV proj_reshoring'!BG409</f>
        <v>0</v>
      </c>
      <c r="BB345" s="1">
        <f>'[1]EV proj_reshoring'!BH409</f>
        <v>0</v>
      </c>
      <c r="BC345" s="1">
        <f>'[1]EV proj_reshoring'!BI409</f>
        <v>0</v>
      </c>
      <c r="BD345" s="1">
        <f>'[1]EV proj_reshoring'!BJ409</f>
        <v>0</v>
      </c>
      <c r="BE345" s="1">
        <f>'[1]EV proj_reshoring'!BK409</f>
        <v>0</v>
      </c>
      <c r="BF345" s="1">
        <f>'[1]EV proj_reshoring'!BL409</f>
        <v>0</v>
      </c>
      <c r="BG345" s="1">
        <f>'[1]EV proj_reshoring'!BM409</f>
        <v>0</v>
      </c>
      <c r="BH345" s="1">
        <f>'[1]EV proj_reshoring'!BN409</f>
        <v>0</v>
      </c>
      <c r="BI345" s="1">
        <f>'[1]EV proj_reshoring'!BO409</f>
        <v>0</v>
      </c>
      <c r="BJ345" s="1">
        <f>'[1]EV proj_reshoring'!BP409</f>
        <v>0</v>
      </c>
      <c r="BK345" s="1">
        <f>'[1]EV proj_reshoring'!BQ409</f>
        <v>0</v>
      </c>
      <c r="BL345" s="1">
        <f>'[1]EV proj_reshoring'!BR409</f>
        <v>0</v>
      </c>
      <c r="BM345" s="33">
        <f>'[1]EV proj_reshoring'!BS409</f>
        <v>0</v>
      </c>
    </row>
    <row r="346" spans="1:65" x14ac:dyDescent="0.2">
      <c r="A346" s="31"/>
      <c r="B346" s="32" t="str">
        <f>'[1]EV proj_ally shoring'!AO410</f>
        <v>NMC811 (200)</v>
      </c>
      <c r="C346" s="1">
        <f>'[1]EV proj_ally shoring'!AP410</f>
        <v>10.347554969531677</v>
      </c>
      <c r="D346" s="1">
        <f>'[1]EV proj_ally shoring'!AQ410</f>
        <v>10.014841037066544</v>
      </c>
      <c r="E346" s="1">
        <f>'[1]EV proj_ally shoring'!AR410</f>
        <v>9.6705167456784764</v>
      </c>
      <c r="F346" s="1">
        <f>'[1]EV proj_ally shoring'!AS410</f>
        <v>9.3145820953674878</v>
      </c>
      <c r="G346" s="1">
        <f>'[1]EV proj_ally shoring'!AT410</f>
        <v>8.9470370861335642</v>
      </c>
      <c r="H346" s="1">
        <f>'[1]EV proj_ally shoring'!AU410</f>
        <v>0</v>
      </c>
      <c r="I346" s="1">
        <f>'[1]EV proj_ally shoring'!AV410</f>
        <v>0</v>
      </c>
      <c r="J346" s="1">
        <f>'[1]EV proj_ally shoring'!AW410</f>
        <v>0</v>
      </c>
      <c r="K346" s="1">
        <f>'[1]EV proj_ally shoring'!AX410</f>
        <v>0</v>
      </c>
      <c r="L346" s="1">
        <f>'[1]EV proj_ally shoring'!AY410</f>
        <v>0</v>
      </c>
      <c r="M346" s="1">
        <f>'[1]EV proj_ally shoring'!AZ410</f>
        <v>0</v>
      </c>
      <c r="N346" s="1">
        <f>'[1]EV proj_ally shoring'!BA410</f>
        <v>0</v>
      </c>
      <c r="O346" s="1">
        <f>'[1]EV proj_ally shoring'!BB410</f>
        <v>0</v>
      </c>
      <c r="P346" s="1">
        <f>'[1]EV proj_ally shoring'!BC410</f>
        <v>0</v>
      </c>
      <c r="Q346" s="1">
        <f>'[1]EV proj_ally shoring'!BD410</f>
        <v>0</v>
      </c>
      <c r="R346" s="1">
        <f>'[1]EV proj_ally shoring'!BE410</f>
        <v>0</v>
      </c>
      <c r="S346" s="1">
        <f>'[1]EV proj_ally shoring'!BF410</f>
        <v>0</v>
      </c>
      <c r="T346" s="1">
        <f>'[1]EV proj_ally shoring'!BG410</f>
        <v>0</v>
      </c>
      <c r="U346" s="1">
        <f>'[1]EV proj_ally shoring'!BH410</f>
        <v>0</v>
      </c>
      <c r="V346" s="1">
        <f>'[1]EV proj_ally shoring'!BI410</f>
        <v>0</v>
      </c>
      <c r="W346" s="1">
        <f>'[1]EV proj_ally shoring'!BJ410</f>
        <v>0</v>
      </c>
      <c r="X346" s="1">
        <f>'[1]EV proj_ally shoring'!BK410</f>
        <v>0</v>
      </c>
      <c r="Y346" s="1">
        <f>'[1]EV proj_ally shoring'!BL410</f>
        <v>0</v>
      </c>
      <c r="Z346" s="1">
        <f>'[1]EV proj_ally shoring'!BM410</f>
        <v>0</v>
      </c>
      <c r="AA346" s="1">
        <f>'[1]EV proj_ally shoring'!BN410</f>
        <v>0</v>
      </c>
      <c r="AB346" s="1">
        <f>'[1]EV proj_ally shoring'!BO410</f>
        <v>0</v>
      </c>
      <c r="AC346" s="1">
        <f>'[1]EV proj_ally shoring'!BP410</f>
        <v>0</v>
      </c>
      <c r="AD346" s="1">
        <f>'[1]EV proj_ally shoring'!BQ410</f>
        <v>0</v>
      </c>
      <c r="AE346" s="1">
        <f>'[1]EV proj_ally shoring'!BR410</f>
        <v>0</v>
      </c>
      <c r="AF346" s="33">
        <f>'[1]EV proj_ally shoring'!BS410</f>
        <v>0</v>
      </c>
      <c r="AG346" s="1"/>
      <c r="AH346" s="34"/>
      <c r="AI346" s="1" t="str">
        <f>'[1]EV proj_reshoring'!AO410</f>
        <v>NMC811 (200)</v>
      </c>
      <c r="AJ346" s="1">
        <f>'[1]EV proj_reshoring'!AP410</f>
        <v>10.231457443859524</v>
      </c>
      <c r="AK346" s="1">
        <f>'[1]EV proj_reshoring'!AQ410</f>
        <v>9.8851134334169615</v>
      </c>
      <c r="AL346" s="1">
        <f>'[1]EV proj_reshoring'!AR410</f>
        <v>9.8146610947330508</v>
      </c>
      <c r="AM346" s="1">
        <f>'[1]EV proj_reshoring'!AS410</f>
        <v>9.3176007421213498</v>
      </c>
      <c r="AN346" s="1">
        <f>'[1]EV proj_reshoring'!AT410</f>
        <v>8.6280989374773362</v>
      </c>
      <c r="AO346" s="1">
        <f>'[1]EV proj_reshoring'!AU410</f>
        <v>0</v>
      </c>
      <c r="AP346" s="1">
        <f>'[1]EV proj_reshoring'!AV410</f>
        <v>0</v>
      </c>
      <c r="AQ346" s="1">
        <f>'[1]EV proj_reshoring'!AW410</f>
        <v>0</v>
      </c>
      <c r="AR346" s="1">
        <f>'[1]EV proj_reshoring'!AX410</f>
        <v>0</v>
      </c>
      <c r="AS346" s="1">
        <f>'[1]EV proj_reshoring'!AY410</f>
        <v>0</v>
      </c>
      <c r="AT346" s="1">
        <f>'[1]EV proj_reshoring'!AZ410</f>
        <v>0</v>
      </c>
      <c r="AU346" s="1">
        <f>'[1]EV proj_reshoring'!BA410</f>
        <v>0</v>
      </c>
      <c r="AV346" s="1">
        <f>'[1]EV proj_reshoring'!BB410</f>
        <v>0</v>
      </c>
      <c r="AW346" s="1">
        <f>'[1]EV proj_reshoring'!BC410</f>
        <v>0</v>
      </c>
      <c r="AX346" s="1">
        <f>'[1]EV proj_reshoring'!BD410</f>
        <v>0</v>
      </c>
      <c r="AY346" s="1">
        <f>'[1]EV proj_reshoring'!BE410</f>
        <v>0</v>
      </c>
      <c r="AZ346" s="1">
        <f>'[1]EV proj_reshoring'!BF410</f>
        <v>0</v>
      </c>
      <c r="BA346" s="1">
        <f>'[1]EV proj_reshoring'!BG410</f>
        <v>0</v>
      </c>
      <c r="BB346" s="1">
        <f>'[1]EV proj_reshoring'!BH410</f>
        <v>0</v>
      </c>
      <c r="BC346" s="1">
        <f>'[1]EV proj_reshoring'!BI410</f>
        <v>0</v>
      </c>
      <c r="BD346" s="1">
        <f>'[1]EV proj_reshoring'!BJ410</f>
        <v>0</v>
      </c>
      <c r="BE346" s="1">
        <f>'[1]EV proj_reshoring'!BK410</f>
        <v>0</v>
      </c>
      <c r="BF346" s="1">
        <f>'[1]EV proj_reshoring'!BL410</f>
        <v>0</v>
      </c>
      <c r="BG346" s="1">
        <f>'[1]EV proj_reshoring'!BM410</f>
        <v>0</v>
      </c>
      <c r="BH346" s="1">
        <f>'[1]EV proj_reshoring'!BN410</f>
        <v>0</v>
      </c>
      <c r="BI346" s="1">
        <f>'[1]EV proj_reshoring'!BO410</f>
        <v>0</v>
      </c>
      <c r="BJ346" s="1">
        <f>'[1]EV proj_reshoring'!BP410</f>
        <v>0</v>
      </c>
      <c r="BK346" s="1">
        <f>'[1]EV proj_reshoring'!BQ410</f>
        <v>0</v>
      </c>
      <c r="BL346" s="1">
        <f>'[1]EV proj_reshoring'!BR410</f>
        <v>0</v>
      </c>
      <c r="BM346" s="33">
        <f>'[1]EV proj_reshoring'!BS410</f>
        <v>0</v>
      </c>
    </row>
    <row r="347" spans="1:65" x14ac:dyDescent="0.2">
      <c r="A347" s="31"/>
      <c r="B347" s="32" t="str">
        <f>'[1]EV proj_ally shoring'!AO411</f>
        <v>NCA (I) (200)</v>
      </c>
      <c r="C347" s="1">
        <f>'[1]EV proj_ally shoring'!AP411</f>
        <v>344.59320892846875</v>
      </c>
      <c r="D347" s="1">
        <f>'[1]EV proj_ally shoring'!AQ411</f>
        <v>333.29668651395616</v>
      </c>
      <c r="E347" s="1">
        <f>'[1]EV proj_ally shoring'!AR411</f>
        <v>321.5904293690279</v>
      </c>
      <c r="F347" s="1">
        <f>'[1]EV proj_ally shoring'!AS411</f>
        <v>309.47443749368438</v>
      </c>
      <c r="G347" s="1">
        <f>'[1]EV proj_ally shoring'!AT411</f>
        <v>296.9487108879257</v>
      </c>
      <c r="H347" s="1">
        <f>'[1]EV proj_ally shoring'!AU411</f>
        <v>2473.0493151924888</v>
      </c>
      <c r="I347" s="1">
        <f>'[1]EV proj_ally shoring'!AV411</f>
        <v>2394.6986610896106</v>
      </c>
      <c r="J347" s="1">
        <f>'[1]EV proj_ally shoring'!AW411</f>
        <v>2313.3594884177892</v>
      </c>
      <c r="K347" s="1">
        <f>'[1]EV proj_ally shoring'!AX411</f>
        <v>2229.0317971770196</v>
      </c>
      <c r="L347" s="1">
        <f>'[1]EV proj_ally shoring'!AY411</f>
        <v>2141.7155873673055</v>
      </c>
      <c r="M347" s="1">
        <f>'[1]EV proj_ally shoring'!AZ411</f>
        <v>1883.6217893007315</v>
      </c>
      <c r="N347" s="1">
        <f>'[1]EV proj_ally shoring'!BA411</f>
        <v>1823.8513517689653</v>
      </c>
      <c r="O347" s="1">
        <f>'[1]EV proj_ally shoring'!BB411</f>
        <v>1761.7923955508159</v>
      </c>
      <c r="P347" s="1">
        <f>'[1]EV proj_ally shoring'!BC411</f>
        <v>1697.4449206462796</v>
      </c>
      <c r="Q347" s="1">
        <f>'[1]EV proj_ally shoring'!BD411</f>
        <v>1630.8089270553596</v>
      </c>
      <c r="R347" s="1">
        <f>'[1]EV proj_ally shoring'!BE411</f>
        <v>556.26467428372041</v>
      </c>
      <c r="S347" s="1">
        <f>'[1]EV proj_ally shoring'!BF411</f>
        <v>538.41226025995365</v>
      </c>
      <c r="T347" s="1">
        <f>'[1]EV proj_ally shoring'!BG411</f>
        <v>519.88020092922534</v>
      </c>
      <c r="U347" s="1">
        <f>'[1]EV proj_ally shoring'!BH411</f>
        <v>500.66849629153404</v>
      </c>
      <c r="V347" s="1">
        <f>'[1]EV proj_ally shoring'!BI411</f>
        <v>480.77714634688124</v>
      </c>
      <c r="W347" s="1">
        <f>'[1]EV proj_ally shoring'!BJ411</f>
        <v>90.253755534221028</v>
      </c>
      <c r="X347" s="1">
        <f>'[1]EV proj_ally shoring'!BK411</f>
        <v>87.189060702548105</v>
      </c>
      <c r="Y347" s="1">
        <f>'[1]EV proj_ally shoring'!BL411</f>
        <v>84.013433179008203</v>
      </c>
      <c r="Z347" s="1">
        <f>'[1]EV proj_ally shoring'!BM411</f>
        <v>80.726872963601295</v>
      </c>
      <c r="AA347" s="1">
        <f>'[1]EV proj_ally shoring'!BN411</f>
        <v>77.329380056327466</v>
      </c>
      <c r="AB347" s="1">
        <f>'[1]EV proj_ally shoring'!BO411</f>
        <v>0</v>
      </c>
      <c r="AC347" s="1">
        <f>'[1]EV proj_ally shoring'!BP411</f>
        <v>0</v>
      </c>
      <c r="AD347" s="1">
        <f>'[1]EV proj_ally shoring'!BQ411</f>
        <v>0</v>
      </c>
      <c r="AE347" s="1">
        <f>'[1]EV proj_ally shoring'!BR411</f>
        <v>0</v>
      </c>
      <c r="AF347" s="33">
        <f>'[1]EV proj_ally shoring'!BS411</f>
        <v>0</v>
      </c>
      <c r="AG347" s="1"/>
      <c r="AH347" s="34"/>
      <c r="AI347" s="1" t="str">
        <f>'[1]EV proj_reshoring'!AO411</f>
        <v>NCA (I) (200)</v>
      </c>
      <c r="AJ347" s="1">
        <f>'[1]EV proj_reshoring'!AP411</f>
        <v>339.26932125203962</v>
      </c>
      <c r="AK347" s="1">
        <f>'[1]EV proj_reshoring'!AQ411</f>
        <v>328.69807011806967</v>
      </c>
      <c r="AL347" s="1">
        <f>'[1]EV proj_reshoring'!AR411</f>
        <v>327.10250925605436</v>
      </c>
      <c r="AM347" s="1">
        <f>'[1]EV proj_reshoring'!AS411</f>
        <v>311.77798749522418</v>
      </c>
      <c r="AN347" s="1">
        <f>'[1]EV proj_reshoring'!AT411</f>
        <v>290.2927218925019</v>
      </c>
      <c r="AO347" s="1">
        <f>'[1]EV proj_reshoring'!AU411</f>
        <v>2442.7775334636767</v>
      </c>
      <c r="AP347" s="1">
        <f>'[1]EV proj_reshoring'!AV411</f>
        <v>2428.4532824214161</v>
      </c>
      <c r="AQ347" s="1">
        <f>'[1]EV proj_reshoring'!AW411</f>
        <v>2369.1726541297512</v>
      </c>
      <c r="AR347" s="1">
        <f>'[1]EV proj_reshoring'!AX411</f>
        <v>2264.9356485886815</v>
      </c>
      <c r="AS347" s="1">
        <f>'[1]EV proj_reshoring'!AY411</f>
        <v>2115.7422657982052</v>
      </c>
      <c r="AT347" s="1">
        <f>'[1]EV proj_reshoring'!AZ411</f>
        <v>1860.7540148311016</v>
      </c>
      <c r="AU347" s="1">
        <f>'[1]EV proj_reshoring'!BA411</f>
        <v>1851.0695600137774</v>
      </c>
      <c r="AV347" s="1">
        <f>'[1]EV proj_reshoring'!BB411</f>
        <v>1806.9518151507464</v>
      </c>
      <c r="AW347" s="1">
        <f>'[1]EV proj_reshoring'!BC411</f>
        <v>1728.4007802420085</v>
      </c>
      <c r="AX347" s="1">
        <f>'[1]EV proj_reshoring'!BD411</f>
        <v>1615.4164552875627</v>
      </c>
      <c r="AY347" s="1">
        <f>'[1]EV proj_reshoring'!BE411</f>
        <v>549.32779742365722</v>
      </c>
      <c r="AZ347" s="1">
        <f>'[1]EV proj_reshoring'!BF411</f>
        <v>546.79236167913848</v>
      </c>
      <c r="BA347" s="1">
        <f>'[1]EV proj_reshoring'!BG411</f>
        <v>534.02866771983497</v>
      </c>
      <c r="BB347" s="1">
        <f>'[1]EV proj_reshoring'!BH411</f>
        <v>511.03671554574663</v>
      </c>
      <c r="BC347" s="1">
        <f>'[1]EV proj_reshoring'!BI411</f>
        <v>477.81650515687357</v>
      </c>
      <c r="BD347" s="1">
        <f>'[1]EV proj_reshoring'!BJ411</f>
        <v>88.905645965432228</v>
      </c>
      <c r="BE347" s="1">
        <f>'[1]EV proj_reshoring'!BK411</f>
        <v>88.616327176909067</v>
      </c>
      <c r="BF347" s="1">
        <f>'[1]EV proj_reshoring'!BL411</f>
        <v>86.657175106158661</v>
      </c>
      <c r="BG347" s="1">
        <f>'[1]EV proj_reshoring'!BM411</f>
        <v>83.028189753181167</v>
      </c>
      <c r="BH347" s="1">
        <f>'[1]EV proj_reshoring'!BN411</f>
        <v>77.729371117976569</v>
      </c>
      <c r="BI347" s="1">
        <f>'[1]EV proj_reshoring'!BO411</f>
        <v>0</v>
      </c>
      <c r="BJ347" s="1">
        <f>'[1]EV proj_reshoring'!BP411</f>
        <v>0</v>
      </c>
      <c r="BK347" s="1">
        <f>'[1]EV proj_reshoring'!BQ411</f>
        <v>0</v>
      </c>
      <c r="BL347" s="1">
        <f>'[1]EV proj_reshoring'!BR411</f>
        <v>0</v>
      </c>
      <c r="BM347" s="33">
        <f>'[1]EV proj_reshoring'!BS411</f>
        <v>0</v>
      </c>
    </row>
    <row r="348" spans="1:65" x14ac:dyDescent="0.2">
      <c r="A348" s="31"/>
      <c r="B348" s="32" t="str">
        <f>'[1]EV proj_ally shoring'!AO412</f>
        <v>LFP(II) (200)</v>
      </c>
      <c r="C348" s="1">
        <f>'[1]EV proj_ally shoring'!AP412</f>
        <v>11.883569759962519</v>
      </c>
      <c r="D348" s="1">
        <f>'[1]EV proj_ally shoring'!AQ412</f>
        <v>11.512487656250929</v>
      </c>
      <c r="E348" s="1">
        <f>'[1]EV proj_ally shoring'!AR412</f>
        <v>11.128160086877719</v>
      </c>
      <c r="F348" s="1">
        <f>'[1]EV proj_ally shoring'!AS412</f>
        <v>10.730587051842877</v>
      </c>
      <c r="G348" s="1">
        <f>'[1]EV proj_ally shoring'!AT412</f>
        <v>10.319768551146415</v>
      </c>
      <c r="H348" s="1">
        <f>'[1]EV proj_ally shoring'!AU412</f>
        <v>450.73099219064181</v>
      </c>
      <c r="I348" s="1">
        <f>'[1]EV proj_ally shoring'!AV412</f>
        <v>436.91578221556642</v>
      </c>
      <c r="J348" s="1">
        <f>'[1]EV proj_ally shoring'!AW412</f>
        <v>422.59231200968986</v>
      </c>
      <c r="K348" s="1">
        <f>'[1]EV proj_ally shoring'!AX412</f>
        <v>407.76058157301162</v>
      </c>
      <c r="L348" s="1">
        <f>'[1]EV proj_ally shoring'!AY412</f>
        <v>392.42059090553187</v>
      </c>
      <c r="M348" s="1">
        <f>'[1]EV proj_ally shoring'!AZ412</f>
        <v>2001.4575321819364</v>
      </c>
      <c r="N348" s="1">
        <f>'[1]EV proj_ally shoring'!BA412</f>
        <v>1940.2092487518312</v>
      </c>
      <c r="O348" s="1">
        <f>'[1]EV proj_ally shoring'!BB412</f>
        <v>1876.6936950495117</v>
      </c>
      <c r="P348" s="1">
        <f>'[1]EV proj_ally shoring'!BC412</f>
        <v>1810.9108710749788</v>
      </c>
      <c r="Q348" s="1">
        <f>'[1]EV proj_ally shoring'!BD412</f>
        <v>1742.8607768282302</v>
      </c>
      <c r="R348" s="1">
        <f>'[1]EV proj_ally shoring'!BE412</f>
        <v>3634.2556492550129</v>
      </c>
      <c r="S348" s="1">
        <f>'[1]EV proj_ally shoring'!BF412</f>
        <v>3522.8766473659493</v>
      </c>
      <c r="T348" s="1">
        <f>'[1]EV proj_ally shoring'!BG412</f>
        <v>3407.36188415581</v>
      </c>
      <c r="U348" s="1">
        <f>'[1]EV proj_ally shoring'!BH412</f>
        <v>3287.7113596245936</v>
      </c>
      <c r="V348" s="1">
        <f>'[1]EV proj_ally shoring'!BI412</f>
        <v>3163.9250737723023</v>
      </c>
      <c r="W348" s="1">
        <f>'[1]EV proj_ally shoring'!BJ412</f>
        <v>3984.9346896506518</v>
      </c>
      <c r="X348" s="1">
        <f>'[1]EV proj_ally shoring'!BK412</f>
        <v>3860.9979010122934</v>
      </c>
      <c r="Y348" s="1">
        <f>'[1]EV proj_ally shoring'!BL412</f>
        <v>3732.5028316783587</v>
      </c>
      <c r="Z348" s="1">
        <f>'[1]EV proj_ally shoring'!BM412</f>
        <v>3599.4494816488477</v>
      </c>
      <c r="AA348" s="1">
        <f>'[1]EV proj_ally shoring'!BN412</f>
        <v>3461.8378509237605</v>
      </c>
      <c r="AB348" s="1">
        <f>'[1]EV proj_ally shoring'!BO412</f>
        <v>4219.8773125349289</v>
      </c>
      <c r="AC348" s="1">
        <f>'[1]EV proj_ally shoring'!BP412</f>
        <v>4087.2607925963653</v>
      </c>
      <c r="AD348" s="1">
        <f>'[1]EV proj_ally shoring'!BQ412</f>
        <v>3949.799655974723</v>
      </c>
      <c r="AE348" s="1">
        <f>'[1]EV proj_ally shoring'!BR412</f>
        <v>3807.4939026700049</v>
      </c>
      <c r="AF348" s="33">
        <f>'[1]EV proj_ally shoring'!BS412</f>
        <v>3660.3435326822091</v>
      </c>
      <c r="AG348" s="1"/>
      <c r="AH348" s="34"/>
      <c r="AI348" s="1" t="str">
        <f>'[1]EV proj_reshoring'!AO412</f>
        <v>LFP(II) (200)</v>
      </c>
      <c r="AJ348" s="1">
        <f>'[1]EV proj_reshoring'!AP412</f>
        <v>12.649057817710963</v>
      </c>
      <c r="AK348" s="1">
        <f>'[1]EV proj_reshoring'!AQ412</f>
        <v>12.940036279457162</v>
      </c>
      <c r="AL348" s="1">
        <f>'[1]EV proj_reshoring'!AR412</f>
        <v>13.379941181384837</v>
      </c>
      <c r="AM348" s="1">
        <f>'[1]EV proj_reshoring'!AS412</f>
        <v>13.232358119465957</v>
      </c>
      <c r="AN348" s="1">
        <f>'[1]EV proj_reshoring'!AT412</f>
        <v>12.742758561709852</v>
      </c>
      <c r="AO348" s="1">
        <f>'[1]EV proj_reshoring'!AU412</f>
        <v>480.03701992640606</v>
      </c>
      <c r="AP348" s="1">
        <f>'[1]EV proj_reshoring'!AV412</f>
        <v>501.3574329228141</v>
      </c>
      <c r="AQ348" s="1">
        <f>'[1]EV proj_reshoring'!AW412</f>
        <v>509.55972567305201</v>
      </c>
      <c r="AR348" s="1">
        <f>'[1]EV proj_reshoring'!AX412</f>
        <v>504.64389817711964</v>
      </c>
      <c r="AS348" s="1">
        <f>'[1]EV proj_reshoring'!AY412</f>
        <v>486.60995043501725</v>
      </c>
      <c r="AT348" s="1">
        <f>'[1]EV proj_reshoring'!AZ412</f>
        <v>2131.3544250188684</v>
      </c>
      <c r="AU348" s="1">
        <f>'[1]EV proj_reshoring'!BA412</f>
        <v>2227.2298267647561</v>
      </c>
      <c r="AV348" s="1">
        <f>'[1]EV proj_reshoring'!BB412</f>
        <v>2264.5986492065826</v>
      </c>
      <c r="AW348" s="1">
        <f>'[1]EV proj_reshoring'!BC412</f>
        <v>2243.4608923443488</v>
      </c>
      <c r="AX348" s="1">
        <f>'[1]EV proj_reshoring'!BD412</f>
        <v>2163.8165561780534</v>
      </c>
      <c r="AY348" s="1">
        <f>'[1]EV proj_reshoring'!BE412</f>
        <v>3590.9164813118191</v>
      </c>
      <c r="AZ348" s="1">
        <f>'[1]EV proj_reshoring'!BF412</f>
        <v>3754.3330743545216</v>
      </c>
      <c r="BA348" s="1">
        <f>'[1]EV proj_reshoring'!BG412</f>
        <v>3818.732639907219</v>
      </c>
      <c r="BB348" s="1">
        <f>'[1]EV proj_reshoring'!BH412</f>
        <v>3784.1151779699162</v>
      </c>
      <c r="BC348" s="1">
        <f>'[1]EV proj_reshoring'!BI412</f>
        <v>3650.4806885426083</v>
      </c>
      <c r="BD348" s="1">
        <f>'[1]EV proj_reshoring'!BJ412</f>
        <v>4239.7087710555597</v>
      </c>
      <c r="BE348" s="1">
        <f>'[1]EV proj_reshoring'!BK412</f>
        <v>4436.1404911000263</v>
      </c>
      <c r="BF348" s="1">
        <f>'[1]EV proj_reshoring'!BL412</f>
        <v>4514.9950456039996</v>
      </c>
      <c r="BG348" s="1">
        <f>'[1]EV proj_reshoring'!BM412</f>
        <v>4476.2724345674796</v>
      </c>
      <c r="BH348" s="1">
        <f>'[1]EV proj_reshoring'!BN412</f>
        <v>4319.9726579904673</v>
      </c>
      <c r="BI348" s="1">
        <f>'[1]EV proj_reshoring'!BO412</f>
        <v>4487.874556490724</v>
      </c>
      <c r="BJ348" s="1">
        <f>'[1]EV proj_reshoring'!BP412</f>
        <v>4698.4551745100634</v>
      </c>
      <c r="BK348" s="1">
        <f>'[1]EV proj_reshoring'!BQ412</f>
        <v>4784.0899752300229</v>
      </c>
      <c r="BL348" s="1">
        <f>'[1]EV proj_reshoring'!BR412</f>
        <v>4744.7789586506105</v>
      </c>
      <c r="BM348" s="33">
        <f>'[1]EV proj_reshoring'!BS412</f>
        <v>4580.5221247718191</v>
      </c>
    </row>
    <row r="349" spans="1:65" x14ac:dyDescent="0.2">
      <c r="A349" s="31"/>
      <c r="B349" s="32" t="str">
        <f>'[1]EV proj_ally shoring'!AO413</f>
        <v>NMC955 (200)</v>
      </c>
      <c r="C349" s="1">
        <f>'[1]EV proj_ally shoring'!AP413</f>
        <v>0</v>
      </c>
      <c r="D349" s="1">
        <f>'[1]EV proj_ally shoring'!AQ413</f>
        <v>0</v>
      </c>
      <c r="E349" s="1">
        <f>'[1]EV proj_ally shoring'!AR413</f>
        <v>0</v>
      </c>
      <c r="F349" s="1">
        <f>'[1]EV proj_ally shoring'!AS413</f>
        <v>0</v>
      </c>
      <c r="G349" s="1">
        <f>'[1]EV proj_ally shoring'!AT413</f>
        <v>0</v>
      </c>
      <c r="H349" s="1">
        <f>'[1]EV proj_ally shoring'!AU413</f>
        <v>0</v>
      </c>
      <c r="I349" s="1">
        <f>'[1]EV proj_ally shoring'!AV413</f>
        <v>0</v>
      </c>
      <c r="J349" s="1">
        <f>'[1]EV proj_ally shoring'!AW413</f>
        <v>0</v>
      </c>
      <c r="K349" s="1">
        <f>'[1]EV proj_ally shoring'!AX413</f>
        <v>0</v>
      </c>
      <c r="L349" s="1">
        <f>'[1]EV proj_ally shoring'!AY413</f>
        <v>0</v>
      </c>
      <c r="M349" s="1">
        <f>'[1]EV proj_ally shoring'!AZ413</f>
        <v>0</v>
      </c>
      <c r="N349" s="1">
        <f>'[1]EV proj_ally shoring'!BA413</f>
        <v>0</v>
      </c>
      <c r="O349" s="1">
        <f>'[1]EV proj_ally shoring'!BB413</f>
        <v>0</v>
      </c>
      <c r="P349" s="1">
        <f>'[1]EV proj_ally shoring'!BC413</f>
        <v>0</v>
      </c>
      <c r="Q349" s="1">
        <f>'[1]EV proj_ally shoring'!BD413</f>
        <v>0</v>
      </c>
      <c r="R349" s="1">
        <f>'[1]EV proj_ally shoring'!BE413</f>
        <v>0</v>
      </c>
      <c r="S349" s="1">
        <f>'[1]EV proj_ally shoring'!BF413</f>
        <v>0</v>
      </c>
      <c r="T349" s="1">
        <f>'[1]EV proj_ally shoring'!BG413</f>
        <v>0</v>
      </c>
      <c r="U349" s="1">
        <f>'[1]EV proj_ally shoring'!BH413</f>
        <v>0</v>
      </c>
      <c r="V349" s="1">
        <f>'[1]EV proj_ally shoring'!BI413</f>
        <v>0</v>
      </c>
      <c r="W349" s="1">
        <f>'[1]EV proj_ally shoring'!BJ413</f>
        <v>0</v>
      </c>
      <c r="X349" s="1">
        <f>'[1]EV proj_ally shoring'!BK413</f>
        <v>0</v>
      </c>
      <c r="Y349" s="1">
        <f>'[1]EV proj_ally shoring'!BL413</f>
        <v>0</v>
      </c>
      <c r="Z349" s="1">
        <f>'[1]EV proj_ally shoring'!BM413</f>
        <v>0</v>
      </c>
      <c r="AA349" s="1">
        <f>'[1]EV proj_ally shoring'!BN413</f>
        <v>0</v>
      </c>
      <c r="AB349" s="1">
        <f>'[1]EV proj_ally shoring'!BO413</f>
        <v>0</v>
      </c>
      <c r="AC349" s="1">
        <f>'[1]EV proj_ally shoring'!BP413</f>
        <v>0</v>
      </c>
      <c r="AD349" s="1">
        <f>'[1]EV proj_ally shoring'!BQ413</f>
        <v>0</v>
      </c>
      <c r="AE349" s="1">
        <f>'[1]EV proj_ally shoring'!BR413</f>
        <v>0</v>
      </c>
      <c r="AF349" s="33">
        <f>'[1]EV proj_ally shoring'!BS413</f>
        <v>0</v>
      </c>
      <c r="AG349" s="1"/>
      <c r="AH349" s="34"/>
      <c r="AI349" s="1" t="str">
        <f>'[1]EV proj_reshoring'!AO413</f>
        <v>NMC955 (200)</v>
      </c>
      <c r="AJ349" s="1">
        <f>'[1]EV proj_reshoring'!AP413</f>
        <v>0</v>
      </c>
      <c r="AK349" s="1">
        <f>'[1]EV proj_reshoring'!AQ413</f>
        <v>0</v>
      </c>
      <c r="AL349" s="1">
        <f>'[1]EV proj_reshoring'!AR413</f>
        <v>0</v>
      </c>
      <c r="AM349" s="1">
        <f>'[1]EV proj_reshoring'!AS413</f>
        <v>0</v>
      </c>
      <c r="AN349" s="1">
        <f>'[1]EV proj_reshoring'!AT413</f>
        <v>0</v>
      </c>
      <c r="AO349" s="1">
        <f>'[1]EV proj_reshoring'!AU413</f>
        <v>0</v>
      </c>
      <c r="AP349" s="1">
        <f>'[1]EV proj_reshoring'!AV413</f>
        <v>0</v>
      </c>
      <c r="AQ349" s="1">
        <f>'[1]EV proj_reshoring'!AW413</f>
        <v>0</v>
      </c>
      <c r="AR349" s="1">
        <f>'[1]EV proj_reshoring'!AX413</f>
        <v>0</v>
      </c>
      <c r="AS349" s="1">
        <f>'[1]EV proj_reshoring'!AY413</f>
        <v>0</v>
      </c>
      <c r="AT349" s="1">
        <f>'[1]EV proj_reshoring'!AZ413</f>
        <v>0</v>
      </c>
      <c r="AU349" s="1">
        <f>'[1]EV proj_reshoring'!BA413</f>
        <v>0</v>
      </c>
      <c r="AV349" s="1">
        <f>'[1]EV proj_reshoring'!BB413</f>
        <v>0</v>
      </c>
      <c r="AW349" s="1">
        <f>'[1]EV proj_reshoring'!BC413</f>
        <v>0</v>
      </c>
      <c r="AX349" s="1">
        <f>'[1]EV proj_reshoring'!BD413</f>
        <v>0</v>
      </c>
      <c r="AY349" s="1">
        <f>'[1]EV proj_reshoring'!BE413</f>
        <v>0</v>
      </c>
      <c r="AZ349" s="1">
        <f>'[1]EV proj_reshoring'!BF413</f>
        <v>0</v>
      </c>
      <c r="BA349" s="1">
        <f>'[1]EV proj_reshoring'!BG413</f>
        <v>0</v>
      </c>
      <c r="BB349" s="1">
        <f>'[1]EV proj_reshoring'!BH413</f>
        <v>0</v>
      </c>
      <c r="BC349" s="1">
        <f>'[1]EV proj_reshoring'!BI413</f>
        <v>0</v>
      </c>
      <c r="BD349" s="1">
        <f>'[1]EV proj_reshoring'!BJ413</f>
        <v>0</v>
      </c>
      <c r="BE349" s="1">
        <f>'[1]EV proj_reshoring'!BK413</f>
        <v>0</v>
      </c>
      <c r="BF349" s="1">
        <f>'[1]EV proj_reshoring'!BL413</f>
        <v>0</v>
      </c>
      <c r="BG349" s="1">
        <f>'[1]EV proj_reshoring'!BM413</f>
        <v>0</v>
      </c>
      <c r="BH349" s="1">
        <f>'[1]EV proj_reshoring'!BN413</f>
        <v>0</v>
      </c>
      <c r="BI349" s="1">
        <f>'[1]EV proj_reshoring'!BO413</f>
        <v>0</v>
      </c>
      <c r="BJ349" s="1">
        <f>'[1]EV proj_reshoring'!BP413</f>
        <v>0</v>
      </c>
      <c r="BK349" s="1">
        <f>'[1]EV proj_reshoring'!BQ413</f>
        <v>0</v>
      </c>
      <c r="BL349" s="1">
        <f>'[1]EV proj_reshoring'!BR413</f>
        <v>0</v>
      </c>
      <c r="BM349" s="33">
        <f>'[1]EV proj_reshoring'!BS413</f>
        <v>0</v>
      </c>
    </row>
    <row r="350" spans="1:65" x14ac:dyDescent="0.2">
      <c r="A350" s="31"/>
      <c r="B350" s="32" t="str">
        <f>'[1]EV proj_ally shoring'!AO414</f>
        <v>NCA955 (200)</v>
      </c>
      <c r="C350" s="1">
        <f>'[1]EV proj_ally shoring'!AP414</f>
        <v>0</v>
      </c>
      <c r="D350" s="1">
        <f>'[1]EV proj_ally shoring'!AQ414</f>
        <v>0</v>
      </c>
      <c r="E350" s="1">
        <f>'[1]EV proj_ally shoring'!AR414</f>
        <v>0</v>
      </c>
      <c r="F350" s="1">
        <f>'[1]EV proj_ally shoring'!AS414</f>
        <v>0</v>
      </c>
      <c r="G350" s="1">
        <f>'[1]EV proj_ally shoring'!AT414</f>
        <v>0</v>
      </c>
      <c r="H350" s="1">
        <f>'[1]EV proj_ally shoring'!AU414</f>
        <v>0</v>
      </c>
      <c r="I350" s="1">
        <f>'[1]EV proj_ally shoring'!AV414</f>
        <v>0</v>
      </c>
      <c r="J350" s="1">
        <f>'[1]EV proj_ally shoring'!AW414</f>
        <v>0</v>
      </c>
      <c r="K350" s="1">
        <f>'[1]EV proj_ally shoring'!AX414</f>
        <v>0</v>
      </c>
      <c r="L350" s="1">
        <f>'[1]EV proj_ally shoring'!AY414</f>
        <v>0</v>
      </c>
      <c r="M350" s="1">
        <f>'[1]EV proj_ally shoring'!AZ414</f>
        <v>0</v>
      </c>
      <c r="N350" s="1">
        <f>'[1]EV proj_ally shoring'!BA414</f>
        <v>0</v>
      </c>
      <c r="O350" s="1">
        <f>'[1]EV proj_ally shoring'!BB414</f>
        <v>0</v>
      </c>
      <c r="P350" s="1">
        <f>'[1]EV proj_ally shoring'!BC414</f>
        <v>0</v>
      </c>
      <c r="Q350" s="1">
        <f>'[1]EV proj_ally shoring'!BD414</f>
        <v>0</v>
      </c>
      <c r="R350" s="1">
        <f>'[1]EV proj_ally shoring'!BE414</f>
        <v>0</v>
      </c>
      <c r="S350" s="1">
        <f>'[1]EV proj_ally shoring'!BF414</f>
        <v>0</v>
      </c>
      <c r="T350" s="1">
        <f>'[1]EV proj_ally shoring'!BG414</f>
        <v>0</v>
      </c>
      <c r="U350" s="1">
        <f>'[1]EV proj_ally shoring'!BH414</f>
        <v>0</v>
      </c>
      <c r="V350" s="1">
        <f>'[1]EV proj_ally shoring'!BI414</f>
        <v>0</v>
      </c>
      <c r="W350" s="1">
        <f>'[1]EV proj_ally shoring'!BJ414</f>
        <v>0</v>
      </c>
      <c r="X350" s="1">
        <f>'[1]EV proj_ally shoring'!BK414</f>
        <v>0</v>
      </c>
      <c r="Y350" s="1">
        <f>'[1]EV proj_ally shoring'!BL414</f>
        <v>0</v>
      </c>
      <c r="Z350" s="1">
        <f>'[1]EV proj_ally shoring'!BM414</f>
        <v>0</v>
      </c>
      <c r="AA350" s="1">
        <f>'[1]EV proj_ally shoring'!BN414</f>
        <v>0</v>
      </c>
      <c r="AB350" s="1">
        <f>'[1]EV proj_ally shoring'!BO414</f>
        <v>0</v>
      </c>
      <c r="AC350" s="1">
        <f>'[1]EV proj_ally shoring'!BP414</f>
        <v>0</v>
      </c>
      <c r="AD350" s="1">
        <f>'[1]EV proj_ally shoring'!BQ414</f>
        <v>0</v>
      </c>
      <c r="AE350" s="1">
        <f>'[1]EV proj_ally shoring'!BR414</f>
        <v>0</v>
      </c>
      <c r="AF350" s="33">
        <f>'[1]EV proj_ally shoring'!BS414</f>
        <v>0</v>
      </c>
      <c r="AG350" s="1"/>
      <c r="AH350" s="34"/>
      <c r="AI350" s="1" t="str">
        <f>'[1]EV proj_reshoring'!AO414</f>
        <v>NCA955 (200)</v>
      </c>
      <c r="AJ350" s="1">
        <f>'[1]EV proj_reshoring'!AP414</f>
        <v>0</v>
      </c>
      <c r="AK350" s="1">
        <f>'[1]EV proj_reshoring'!AQ414</f>
        <v>0</v>
      </c>
      <c r="AL350" s="1">
        <f>'[1]EV proj_reshoring'!AR414</f>
        <v>0</v>
      </c>
      <c r="AM350" s="1">
        <f>'[1]EV proj_reshoring'!AS414</f>
        <v>0</v>
      </c>
      <c r="AN350" s="1">
        <f>'[1]EV proj_reshoring'!AT414</f>
        <v>0</v>
      </c>
      <c r="AO350" s="1">
        <f>'[1]EV proj_reshoring'!AU414</f>
        <v>0</v>
      </c>
      <c r="AP350" s="1">
        <f>'[1]EV proj_reshoring'!AV414</f>
        <v>0</v>
      </c>
      <c r="AQ350" s="1">
        <f>'[1]EV proj_reshoring'!AW414</f>
        <v>0</v>
      </c>
      <c r="AR350" s="1">
        <f>'[1]EV proj_reshoring'!AX414</f>
        <v>0</v>
      </c>
      <c r="AS350" s="1">
        <f>'[1]EV proj_reshoring'!AY414</f>
        <v>0</v>
      </c>
      <c r="AT350" s="1">
        <f>'[1]EV proj_reshoring'!AZ414</f>
        <v>0</v>
      </c>
      <c r="AU350" s="1">
        <f>'[1]EV proj_reshoring'!BA414</f>
        <v>0</v>
      </c>
      <c r="AV350" s="1">
        <f>'[1]EV proj_reshoring'!BB414</f>
        <v>0</v>
      </c>
      <c r="AW350" s="1">
        <f>'[1]EV proj_reshoring'!BC414</f>
        <v>0</v>
      </c>
      <c r="AX350" s="1">
        <f>'[1]EV proj_reshoring'!BD414</f>
        <v>0</v>
      </c>
      <c r="AY350" s="1">
        <f>'[1]EV proj_reshoring'!BE414</f>
        <v>0</v>
      </c>
      <c r="AZ350" s="1">
        <f>'[1]EV proj_reshoring'!BF414</f>
        <v>0</v>
      </c>
      <c r="BA350" s="1">
        <f>'[1]EV proj_reshoring'!BG414</f>
        <v>0</v>
      </c>
      <c r="BB350" s="1">
        <f>'[1]EV proj_reshoring'!BH414</f>
        <v>0</v>
      </c>
      <c r="BC350" s="1">
        <f>'[1]EV proj_reshoring'!BI414</f>
        <v>0</v>
      </c>
      <c r="BD350" s="1">
        <f>'[1]EV proj_reshoring'!BJ414</f>
        <v>0</v>
      </c>
      <c r="BE350" s="1">
        <f>'[1]EV proj_reshoring'!BK414</f>
        <v>0</v>
      </c>
      <c r="BF350" s="1">
        <f>'[1]EV proj_reshoring'!BL414</f>
        <v>0</v>
      </c>
      <c r="BG350" s="1">
        <f>'[1]EV proj_reshoring'!BM414</f>
        <v>0</v>
      </c>
      <c r="BH350" s="1">
        <f>'[1]EV proj_reshoring'!BN414</f>
        <v>0</v>
      </c>
      <c r="BI350" s="1">
        <f>'[1]EV proj_reshoring'!BO414</f>
        <v>0</v>
      </c>
      <c r="BJ350" s="1">
        <f>'[1]EV proj_reshoring'!BP414</f>
        <v>0</v>
      </c>
      <c r="BK350" s="1">
        <f>'[1]EV proj_reshoring'!BQ414</f>
        <v>0</v>
      </c>
      <c r="BL350" s="1">
        <f>'[1]EV proj_reshoring'!BR414</f>
        <v>0</v>
      </c>
      <c r="BM350" s="33">
        <f>'[1]EV proj_reshoring'!BS414</f>
        <v>0</v>
      </c>
    </row>
    <row r="351" spans="1:65" x14ac:dyDescent="0.2">
      <c r="A351" s="31"/>
      <c r="B351" s="32" t="str">
        <f>'[1]EV proj_ally shoring'!AO415</f>
        <v>Li-S (200)</v>
      </c>
      <c r="C351" s="1">
        <f>'[1]EV proj_ally shoring'!AP415</f>
        <v>0</v>
      </c>
      <c r="D351" s="1">
        <f>'[1]EV proj_ally shoring'!AQ415</f>
        <v>0</v>
      </c>
      <c r="E351" s="1">
        <f>'[1]EV proj_ally shoring'!AR415</f>
        <v>0</v>
      </c>
      <c r="F351" s="1">
        <f>'[1]EV proj_ally shoring'!AS415</f>
        <v>0</v>
      </c>
      <c r="G351" s="1">
        <f>'[1]EV proj_ally shoring'!AT415</f>
        <v>0</v>
      </c>
      <c r="H351" s="1">
        <f>'[1]EV proj_ally shoring'!AU415</f>
        <v>0</v>
      </c>
      <c r="I351" s="1">
        <f>'[1]EV proj_ally shoring'!AV415</f>
        <v>0</v>
      </c>
      <c r="J351" s="1">
        <f>'[1]EV proj_ally shoring'!AW415</f>
        <v>0</v>
      </c>
      <c r="K351" s="1">
        <f>'[1]EV proj_ally shoring'!AX415</f>
        <v>0</v>
      </c>
      <c r="L351" s="1">
        <f>'[1]EV proj_ally shoring'!AY415</f>
        <v>0</v>
      </c>
      <c r="M351" s="1">
        <f>'[1]EV proj_ally shoring'!AZ415</f>
        <v>0</v>
      </c>
      <c r="N351" s="1">
        <f>'[1]EV proj_ally shoring'!BA415</f>
        <v>0</v>
      </c>
      <c r="O351" s="1">
        <f>'[1]EV proj_ally shoring'!BB415</f>
        <v>0</v>
      </c>
      <c r="P351" s="1">
        <f>'[1]EV proj_ally shoring'!BC415</f>
        <v>0</v>
      </c>
      <c r="Q351" s="1">
        <f>'[1]EV proj_ally shoring'!BD415</f>
        <v>0</v>
      </c>
      <c r="R351" s="1">
        <f>'[1]EV proj_ally shoring'!BE415</f>
        <v>0</v>
      </c>
      <c r="S351" s="1">
        <f>'[1]EV proj_ally shoring'!BF415</f>
        <v>0</v>
      </c>
      <c r="T351" s="1">
        <f>'[1]EV proj_ally shoring'!BG415</f>
        <v>0</v>
      </c>
      <c r="U351" s="1">
        <f>'[1]EV proj_ally shoring'!BH415</f>
        <v>0</v>
      </c>
      <c r="V351" s="1">
        <f>'[1]EV proj_ally shoring'!BI415</f>
        <v>0</v>
      </c>
      <c r="W351" s="1">
        <f>'[1]EV proj_ally shoring'!BJ415</f>
        <v>0</v>
      </c>
      <c r="X351" s="1">
        <f>'[1]EV proj_ally shoring'!BK415</f>
        <v>0</v>
      </c>
      <c r="Y351" s="1">
        <f>'[1]EV proj_ally shoring'!BL415</f>
        <v>0</v>
      </c>
      <c r="Z351" s="1">
        <f>'[1]EV proj_ally shoring'!BM415</f>
        <v>0</v>
      </c>
      <c r="AA351" s="1">
        <f>'[1]EV proj_ally shoring'!BN415</f>
        <v>0</v>
      </c>
      <c r="AB351" s="1">
        <f>'[1]EV proj_ally shoring'!BO415</f>
        <v>0</v>
      </c>
      <c r="AC351" s="1">
        <f>'[1]EV proj_ally shoring'!BP415</f>
        <v>0</v>
      </c>
      <c r="AD351" s="1">
        <f>'[1]EV proj_ally shoring'!BQ415</f>
        <v>0</v>
      </c>
      <c r="AE351" s="1">
        <f>'[1]EV proj_ally shoring'!BR415</f>
        <v>0</v>
      </c>
      <c r="AF351" s="33">
        <f>'[1]EV proj_ally shoring'!BS415</f>
        <v>0</v>
      </c>
      <c r="AG351" s="1"/>
      <c r="AH351" s="34"/>
      <c r="AI351" s="1" t="str">
        <f>'[1]EV proj_reshoring'!AO415</f>
        <v>Li-S (200)</v>
      </c>
      <c r="AJ351" s="1">
        <f>'[1]EV proj_reshoring'!AP415</f>
        <v>0</v>
      </c>
      <c r="AK351" s="1">
        <f>'[1]EV proj_reshoring'!AQ415</f>
        <v>0</v>
      </c>
      <c r="AL351" s="1">
        <f>'[1]EV proj_reshoring'!AR415</f>
        <v>0</v>
      </c>
      <c r="AM351" s="1">
        <f>'[1]EV proj_reshoring'!AS415</f>
        <v>0</v>
      </c>
      <c r="AN351" s="1">
        <f>'[1]EV proj_reshoring'!AT415</f>
        <v>0</v>
      </c>
      <c r="AO351" s="1">
        <f>'[1]EV proj_reshoring'!AU415</f>
        <v>0</v>
      </c>
      <c r="AP351" s="1">
        <f>'[1]EV proj_reshoring'!AV415</f>
        <v>0</v>
      </c>
      <c r="AQ351" s="1">
        <f>'[1]EV proj_reshoring'!AW415</f>
        <v>0</v>
      </c>
      <c r="AR351" s="1">
        <f>'[1]EV proj_reshoring'!AX415</f>
        <v>0</v>
      </c>
      <c r="AS351" s="1">
        <f>'[1]EV proj_reshoring'!AY415</f>
        <v>0</v>
      </c>
      <c r="AT351" s="1">
        <f>'[1]EV proj_reshoring'!AZ415</f>
        <v>0</v>
      </c>
      <c r="AU351" s="1">
        <f>'[1]EV proj_reshoring'!BA415</f>
        <v>0</v>
      </c>
      <c r="AV351" s="1">
        <f>'[1]EV proj_reshoring'!BB415</f>
        <v>0</v>
      </c>
      <c r="AW351" s="1">
        <f>'[1]EV proj_reshoring'!BC415</f>
        <v>0</v>
      </c>
      <c r="AX351" s="1">
        <f>'[1]EV proj_reshoring'!BD415</f>
        <v>0</v>
      </c>
      <c r="AY351" s="1">
        <f>'[1]EV proj_reshoring'!BE415</f>
        <v>0</v>
      </c>
      <c r="AZ351" s="1">
        <f>'[1]EV proj_reshoring'!BF415</f>
        <v>0</v>
      </c>
      <c r="BA351" s="1">
        <f>'[1]EV proj_reshoring'!BG415</f>
        <v>0</v>
      </c>
      <c r="BB351" s="1">
        <f>'[1]EV proj_reshoring'!BH415</f>
        <v>0</v>
      </c>
      <c r="BC351" s="1">
        <f>'[1]EV proj_reshoring'!BI415</f>
        <v>0</v>
      </c>
      <c r="BD351" s="1">
        <f>'[1]EV proj_reshoring'!BJ415</f>
        <v>0</v>
      </c>
      <c r="BE351" s="1">
        <f>'[1]EV proj_reshoring'!BK415</f>
        <v>0</v>
      </c>
      <c r="BF351" s="1">
        <f>'[1]EV proj_reshoring'!BL415</f>
        <v>0</v>
      </c>
      <c r="BG351" s="1">
        <f>'[1]EV proj_reshoring'!BM415</f>
        <v>0</v>
      </c>
      <c r="BH351" s="1">
        <f>'[1]EV proj_reshoring'!BN415</f>
        <v>0</v>
      </c>
      <c r="BI351" s="1">
        <f>'[1]EV proj_reshoring'!BO415</f>
        <v>0</v>
      </c>
      <c r="BJ351" s="1">
        <f>'[1]EV proj_reshoring'!BP415</f>
        <v>0</v>
      </c>
      <c r="BK351" s="1">
        <f>'[1]EV proj_reshoring'!BQ415</f>
        <v>0</v>
      </c>
      <c r="BL351" s="1">
        <f>'[1]EV proj_reshoring'!BR415</f>
        <v>0</v>
      </c>
      <c r="BM351" s="33">
        <f>'[1]EV proj_reshoring'!BS415</f>
        <v>0</v>
      </c>
    </row>
    <row r="352" spans="1:65" x14ac:dyDescent="0.2">
      <c r="A352" s="31"/>
      <c r="B352" s="37" t="str">
        <f>'[1]EV proj_ally shoring'!AO416</f>
        <v>Li-air (200)</v>
      </c>
      <c r="C352" s="38">
        <f>'[1]EV proj_ally shoring'!AP416</f>
        <v>0</v>
      </c>
      <c r="D352" s="38">
        <f>'[1]EV proj_ally shoring'!AQ416</f>
        <v>0</v>
      </c>
      <c r="E352" s="38">
        <f>'[1]EV proj_ally shoring'!AR416</f>
        <v>0</v>
      </c>
      <c r="F352" s="38">
        <f>'[1]EV proj_ally shoring'!AS416</f>
        <v>0</v>
      </c>
      <c r="G352" s="38">
        <f>'[1]EV proj_ally shoring'!AT416</f>
        <v>0</v>
      </c>
      <c r="H352" s="38">
        <f>'[1]EV proj_ally shoring'!AU416</f>
        <v>0</v>
      </c>
      <c r="I352" s="38">
        <f>'[1]EV proj_ally shoring'!AV416</f>
        <v>0</v>
      </c>
      <c r="J352" s="38">
        <f>'[1]EV proj_ally shoring'!AW416</f>
        <v>0</v>
      </c>
      <c r="K352" s="38">
        <f>'[1]EV proj_ally shoring'!AX416</f>
        <v>0</v>
      </c>
      <c r="L352" s="38">
        <f>'[1]EV proj_ally shoring'!AY416</f>
        <v>0</v>
      </c>
      <c r="M352" s="38">
        <f>'[1]EV proj_ally shoring'!AZ416</f>
        <v>0</v>
      </c>
      <c r="N352" s="38">
        <f>'[1]EV proj_ally shoring'!BA416</f>
        <v>0</v>
      </c>
      <c r="O352" s="38">
        <f>'[1]EV proj_ally shoring'!BB416</f>
        <v>0</v>
      </c>
      <c r="P352" s="38">
        <f>'[1]EV proj_ally shoring'!BC416</f>
        <v>0</v>
      </c>
      <c r="Q352" s="38">
        <f>'[1]EV proj_ally shoring'!BD416</f>
        <v>0</v>
      </c>
      <c r="R352" s="38">
        <f>'[1]EV proj_ally shoring'!BE416</f>
        <v>0</v>
      </c>
      <c r="S352" s="38">
        <f>'[1]EV proj_ally shoring'!BF416</f>
        <v>0</v>
      </c>
      <c r="T352" s="38">
        <f>'[1]EV proj_ally shoring'!BG416</f>
        <v>0</v>
      </c>
      <c r="U352" s="38">
        <f>'[1]EV proj_ally shoring'!BH416</f>
        <v>0</v>
      </c>
      <c r="V352" s="38">
        <f>'[1]EV proj_ally shoring'!BI416</f>
        <v>0</v>
      </c>
      <c r="W352" s="38">
        <f>'[1]EV proj_ally shoring'!BJ416</f>
        <v>0</v>
      </c>
      <c r="X352" s="38">
        <f>'[1]EV proj_ally shoring'!BK416</f>
        <v>0</v>
      </c>
      <c r="Y352" s="38">
        <f>'[1]EV proj_ally shoring'!BL416</f>
        <v>0</v>
      </c>
      <c r="Z352" s="38">
        <f>'[1]EV proj_ally shoring'!BM416</f>
        <v>0</v>
      </c>
      <c r="AA352" s="38">
        <f>'[1]EV proj_ally shoring'!BN416</f>
        <v>0</v>
      </c>
      <c r="AB352" s="38">
        <f>'[1]EV proj_ally shoring'!BO416</f>
        <v>0</v>
      </c>
      <c r="AC352" s="38">
        <f>'[1]EV proj_ally shoring'!BP416</f>
        <v>0</v>
      </c>
      <c r="AD352" s="38">
        <f>'[1]EV proj_ally shoring'!BQ416</f>
        <v>0</v>
      </c>
      <c r="AE352" s="38">
        <f>'[1]EV proj_ally shoring'!BR416</f>
        <v>0</v>
      </c>
      <c r="AF352" s="39">
        <f>'[1]EV proj_ally shoring'!BS416</f>
        <v>0</v>
      </c>
      <c r="AG352" s="1"/>
      <c r="AH352" s="34"/>
      <c r="AI352" s="38" t="str">
        <f>'[1]EV proj_reshoring'!AO416</f>
        <v>Li-air (200)</v>
      </c>
      <c r="AJ352" s="38">
        <f>'[1]EV proj_reshoring'!AP416</f>
        <v>0</v>
      </c>
      <c r="AK352" s="38">
        <f>'[1]EV proj_reshoring'!AQ416</f>
        <v>0</v>
      </c>
      <c r="AL352" s="38">
        <f>'[1]EV proj_reshoring'!AR416</f>
        <v>0</v>
      </c>
      <c r="AM352" s="38">
        <f>'[1]EV proj_reshoring'!AS416</f>
        <v>0</v>
      </c>
      <c r="AN352" s="38">
        <f>'[1]EV proj_reshoring'!AT416</f>
        <v>0</v>
      </c>
      <c r="AO352" s="38">
        <f>'[1]EV proj_reshoring'!AU416</f>
        <v>0</v>
      </c>
      <c r="AP352" s="38">
        <f>'[1]EV proj_reshoring'!AV416</f>
        <v>0</v>
      </c>
      <c r="AQ352" s="38">
        <f>'[1]EV proj_reshoring'!AW416</f>
        <v>0</v>
      </c>
      <c r="AR352" s="38">
        <f>'[1]EV proj_reshoring'!AX416</f>
        <v>0</v>
      </c>
      <c r="AS352" s="38">
        <f>'[1]EV proj_reshoring'!AY416</f>
        <v>0</v>
      </c>
      <c r="AT352" s="38">
        <f>'[1]EV proj_reshoring'!AZ416</f>
        <v>0</v>
      </c>
      <c r="AU352" s="38">
        <f>'[1]EV proj_reshoring'!BA416</f>
        <v>0</v>
      </c>
      <c r="AV352" s="38">
        <f>'[1]EV proj_reshoring'!BB416</f>
        <v>0</v>
      </c>
      <c r="AW352" s="38">
        <f>'[1]EV proj_reshoring'!BC416</f>
        <v>0</v>
      </c>
      <c r="AX352" s="38">
        <f>'[1]EV proj_reshoring'!BD416</f>
        <v>0</v>
      </c>
      <c r="AY352" s="38">
        <f>'[1]EV proj_reshoring'!BE416</f>
        <v>0</v>
      </c>
      <c r="AZ352" s="38">
        <f>'[1]EV proj_reshoring'!BF416</f>
        <v>0</v>
      </c>
      <c r="BA352" s="38">
        <f>'[1]EV proj_reshoring'!BG416</f>
        <v>0</v>
      </c>
      <c r="BB352" s="38">
        <f>'[1]EV proj_reshoring'!BH416</f>
        <v>0</v>
      </c>
      <c r="BC352" s="38">
        <f>'[1]EV proj_reshoring'!BI416</f>
        <v>0</v>
      </c>
      <c r="BD352" s="38">
        <f>'[1]EV proj_reshoring'!BJ416</f>
        <v>0</v>
      </c>
      <c r="BE352" s="38">
        <f>'[1]EV proj_reshoring'!BK416</f>
        <v>0</v>
      </c>
      <c r="BF352" s="38">
        <f>'[1]EV proj_reshoring'!BL416</f>
        <v>0</v>
      </c>
      <c r="BG352" s="38">
        <f>'[1]EV proj_reshoring'!BM416</f>
        <v>0</v>
      </c>
      <c r="BH352" s="38">
        <f>'[1]EV proj_reshoring'!BN416</f>
        <v>0</v>
      </c>
      <c r="BI352" s="38">
        <f>'[1]EV proj_reshoring'!BO416</f>
        <v>0</v>
      </c>
      <c r="BJ352" s="38">
        <f>'[1]EV proj_reshoring'!BP416</f>
        <v>0</v>
      </c>
      <c r="BK352" s="38">
        <f>'[1]EV proj_reshoring'!BQ416</f>
        <v>0</v>
      </c>
      <c r="BL352" s="38">
        <f>'[1]EV proj_reshoring'!BR416</f>
        <v>0</v>
      </c>
      <c r="BM352" s="39">
        <f>'[1]EV proj_reshoring'!BS416</f>
        <v>0</v>
      </c>
    </row>
    <row r="353" spans="1:65" x14ac:dyDescent="0.2">
      <c r="A353" s="3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34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x14ac:dyDescent="0.2">
      <c r="A354" s="31"/>
      <c r="B354" s="26" t="str">
        <f>'[1]EV proj_ally shoring'!AO418</f>
        <v>Direct-emissions-pricing only</v>
      </c>
      <c r="C354" s="27">
        <v>2025</v>
      </c>
      <c r="D354" s="27"/>
      <c r="E354" s="27"/>
      <c r="F354" s="27"/>
      <c r="G354" s="27"/>
      <c r="H354" s="27">
        <v>2030</v>
      </c>
      <c r="I354" s="27"/>
      <c r="J354" s="27"/>
      <c r="K354" s="27"/>
      <c r="L354" s="27"/>
      <c r="M354" s="27">
        <v>2035</v>
      </c>
      <c r="N354" s="27"/>
      <c r="O354" s="27"/>
      <c r="P354" s="27"/>
      <c r="Q354" s="27"/>
      <c r="R354" s="27">
        <v>2040</v>
      </c>
      <c r="S354" s="27"/>
      <c r="T354" s="27"/>
      <c r="U354" s="27"/>
      <c r="V354" s="27"/>
      <c r="W354" s="27">
        <v>2045</v>
      </c>
      <c r="X354" s="27"/>
      <c r="Y354" s="27"/>
      <c r="Z354" s="27"/>
      <c r="AA354" s="27"/>
      <c r="AB354" s="27">
        <v>2050</v>
      </c>
      <c r="AC354" s="27"/>
      <c r="AD354" s="27"/>
      <c r="AE354" s="27"/>
      <c r="AF354" s="28"/>
      <c r="AG354" s="1"/>
      <c r="AH354" s="34"/>
      <c r="AI354" s="30" t="str">
        <f>'[1]EV proj_reshoring'!AO418</f>
        <v>Direct-emissions-pricing only</v>
      </c>
      <c r="AJ354" s="27">
        <v>2025</v>
      </c>
      <c r="AK354" s="27"/>
      <c r="AL354" s="27"/>
      <c r="AM354" s="27"/>
      <c r="AN354" s="27"/>
      <c r="AO354" s="27">
        <v>2030</v>
      </c>
      <c r="AP354" s="27"/>
      <c r="AQ354" s="27"/>
      <c r="AR354" s="27"/>
      <c r="AS354" s="27"/>
      <c r="AT354" s="27">
        <v>2035</v>
      </c>
      <c r="AU354" s="27"/>
      <c r="AV354" s="27"/>
      <c r="AW354" s="27"/>
      <c r="AX354" s="27"/>
      <c r="AY354" s="27">
        <v>2040</v>
      </c>
      <c r="AZ354" s="27"/>
      <c r="BA354" s="27"/>
      <c r="BB354" s="27"/>
      <c r="BC354" s="27"/>
      <c r="BD354" s="27">
        <v>2045</v>
      </c>
      <c r="BE354" s="27"/>
      <c r="BF354" s="27"/>
      <c r="BG354" s="27"/>
      <c r="BH354" s="27"/>
      <c r="BI354" s="27">
        <v>2050</v>
      </c>
      <c r="BJ354" s="27"/>
      <c r="BK354" s="27"/>
      <c r="BL354" s="27"/>
      <c r="BM354" s="28"/>
    </row>
    <row r="355" spans="1:65" x14ac:dyDescent="0.2">
      <c r="A355" s="31"/>
      <c r="B355" s="32" t="str">
        <f>'[1]EV proj_ally shoring'!AO419</f>
        <v>BT3</v>
      </c>
      <c r="C355" s="1">
        <f>'[1]EV proj_ally shoring'!AP419</f>
        <v>0.2</v>
      </c>
      <c r="D355" s="1">
        <f>'[1]EV proj_ally shoring'!AQ419</f>
        <v>0.4</v>
      </c>
      <c r="E355" s="1">
        <f>'[1]EV proj_ally shoring'!AR419</f>
        <v>0.6</v>
      </c>
      <c r="F355" s="1">
        <f>'[1]EV proj_ally shoring'!AS419</f>
        <v>0.8</v>
      </c>
      <c r="G355" s="1">
        <f>'[1]EV proj_ally shoring'!AT419</f>
        <v>1</v>
      </c>
      <c r="H355" s="1">
        <f>'[1]EV proj_ally shoring'!AU419</f>
        <v>0.2</v>
      </c>
      <c r="I355" s="1">
        <f>'[1]EV proj_ally shoring'!AV419</f>
        <v>0.4</v>
      </c>
      <c r="J355" s="1">
        <f>'[1]EV proj_ally shoring'!AW419</f>
        <v>0.6</v>
      </c>
      <c r="K355" s="1">
        <f>'[1]EV proj_ally shoring'!AX419</f>
        <v>0.8</v>
      </c>
      <c r="L355" s="1">
        <f>'[1]EV proj_ally shoring'!AY419</f>
        <v>1</v>
      </c>
      <c r="M355" s="1">
        <f>'[1]EV proj_ally shoring'!AZ419</f>
        <v>0.2</v>
      </c>
      <c r="N355" s="1">
        <f>'[1]EV proj_ally shoring'!BA419</f>
        <v>0.4</v>
      </c>
      <c r="O355" s="1">
        <f>'[1]EV proj_ally shoring'!BB419</f>
        <v>0.6</v>
      </c>
      <c r="P355" s="1">
        <f>'[1]EV proj_ally shoring'!BC419</f>
        <v>0.8</v>
      </c>
      <c r="Q355" s="1">
        <f>'[1]EV proj_ally shoring'!BD419</f>
        <v>1</v>
      </c>
      <c r="R355" s="1">
        <f>'[1]EV proj_ally shoring'!BE419</f>
        <v>0.2</v>
      </c>
      <c r="S355" s="1">
        <f>'[1]EV proj_ally shoring'!BF419</f>
        <v>0.4</v>
      </c>
      <c r="T355" s="1">
        <f>'[1]EV proj_ally shoring'!BG419</f>
        <v>0.6</v>
      </c>
      <c r="U355" s="1">
        <f>'[1]EV proj_ally shoring'!BH419</f>
        <v>0.8</v>
      </c>
      <c r="V355" s="1">
        <f>'[1]EV proj_ally shoring'!BI419</f>
        <v>1</v>
      </c>
      <c r="W355" s="1">
        <f>'[1]EV proj_ally shoring'!BJ419</f>
        <v>0.2</v>
      </c>
      <c r="X355" s="1">
        <f>'[1]EV proj_ally shoring'!BK419</f>
        <v>0.4</v>
      </c>
      <c r="Y355" s="1">
        <f>'[1]EV proj_ally shoring'!BL419</f>
        <v>0.6</v>
      </c>
      <c r="Z355" s="1">
        <f>'[1]EV proj_ally shoring'!BM419</f>
        <v>0.8</v>
      </c>
      <c r="AA355" s="1">
        <f>'[1]EV proj_ally shoring'!BN419</f>
        <v>1</v>
      </c>
      <c r="AB355" s="1">
        <f>'[1]EV proj_ally shoring'!BO419</f>
        <v>0.2</v>
      </c>
      <c r="AC355" s="1">
        <f>'[1]EV proj_ally shoring'!BP419</f>
        <v>0.4</v>
      </c>
      <c r="AD355" s="1">
        <f>'[1]EV proj_ally shoring'!BQ419</f>
        <v>0.6</v>
      </c>
      <c r="AE355" s="1">
        <f>'[1]EV proj_ally shoring'!BR419</f>
        <v>0.8</v>
      </c>
      <c r="AF355" s="33">
        <f>'[1]EV proj_ally shoring'!BS419</f>
        <v>1</v>
      </c>
      <c r="AG355" s="1"/>
      <c r="AH355" s="34"/>
      <c r="AI355" s="1" t="str">
        <f>'[1]EV proj_reshoring'!AO419</f>
        <v>BT3</v>
      </c>
      <c r="AJ355" s="35">
        <f>'[1]EV proj_reshoring'!AP419</f>
        <v>0.2</v>
      </c>
      <c r="AK355" s="35">
        <f>'[1]EV proj_reshoring'!AQ419</f>
        <v>0.4</v>
      </c>
      <c r="AL355" s="35">
        <f>'[1]EV proj_reshoring'!AR419</f>
        <v>0.6</v>
      </c>
      <c r="AM355" s="35">
        <f>'[1]EV proj_reshoring'!AS419</f>
        <v>0.8</v>
      </c>
      <c r="AN355" s="35">
        <f>'[1]EV proj_reshoring'!AT419</f>
        <v>1</v>
      </c>
      <c r="AO355" s="35">
        <f>'[1]EV proj_reshoring'!AU419</f>
        <v>0.2</v>
      </c>
      <c r="AP355" s="35">
        <f>'[1]EV proj_reshoring'!AV419</f>
        <v>0.4</v>
      </c>
      <c r="AQ355" s="35">
        <f>'[1]EV proj_reshoring'!AW419</f>
        <v>0.6</v>
      </c>
      <c r="AR355" s="35">
        <f>'[1]EV proj_reshoring'!AX419</f>
        <v>0.8</v>
      </c>
      <c r="AS355" s="35">
        <f>'[1]EV proj_reshoring'!AY419</f>
        <v>1</v>
      </c>
      <c r="AT355" s="35">
        <f>'[1]EV proj_reshoring'!AZ419</f>
        <v>0.2</v>
      </c>
      <c r="AU355" s="35">
        <f>'[1]EV proj_reshoring'!BA419</f>
        <v>0.4</v>
      </c>
      <c r="AV355" s="35">
        <f>'[1]EV proj_reshoring'!BB419</f>
        <v>0.6</v>
      </c>
      <c r="AW355" s="35">
        <f>'[1]EV proj_reshoring'!BC419</f>
        <v>0.8</v>
      </c>
      <c r="AX355" s="35">
        <f>'[1]EV proj_reshoring'!BD419</f>
        <v>1</v>
      </c>
      <c r="AY355" s="35">
        <f>'[1]EV proj_reshoring'!BE419</f>
        <v>0.2</v>
      </c>
      <c r="AZ355" s="35">
        <f>'[1]EV proj_reshoring'!BF419</f>
        <v>0.4</v>
      </c>
      <c r="BA355" s="35">
        <f>'[1]EV proj_reshoring'!BG419</f>
        <v>0.6</v>
      </c>
      <c r="BB355" s="35">
        <f>'[1]EV proj_reshoring'!BH419</f>
        <v>0.8</v>
      </c>
      <c r="BC355" s="35">
        <f>'[1]EV proj_reshoring'!BI419</f>
        <v>1</v>
      </c>
      <c r="BD355" s="35">
        <f>'[1]EV proj_reshoring'!BJ419</f>
        <v>0.2</v>
      </c>
      <c r="BE355" s="35">
        <f>'[1]EV proj_reshoring'!BK419</f>
        <v>0.4</v>
      </c>
      <c r="BF355" s="35">
        <f>'[1]EV proj_reshoring'!BL419</f>
        <v>0.6</v>
      </c>
      <c r="BG355" s="35">
        <f>'[1]EV proj_reshoring'!BM419</f>
        <v>0.8</v>
      </c>
      <c r="BH355" s="35">
        <f>'[1]EV proj_reshoring'!BN419</f>
        <v>1</v>
      </c>
      <c r="BI355" s="35">
        <f>'[1]EV proj_reshoring'!BO419</f>
        <v>0.2</v>
      </c>
      <c r="BJ355" s="35">
        <f>'[1]EV proj_reshoring'!BP419</f>
        <v>0.4</v>
      </c>
      <c r="BK355" s="35">
        <f>'[1]EV proj_reshoring'!BQ419</f>
        <v>0.6</v>
      </c>
      <c r="BL355" s="35">
        <f>'[1]EV proj_reshoring'!BR419</f>
        <v>0.8</v>
      </c>
      <c r="BM355" s="36">
        <f>'[1]EV proj_reshoring'!BS419</f>
        <v>1</v>
      </c>
    </row>
    <row r="356" spans="1:65" x14ac:dyDescent="0.2">
      <c r="A356" s="31"/>
      <c r="B356" s="32" t="str">
        <f>'[1]EV proj_ally shoring'!AO420</f>
        <v>NMC622 (100)</v>
      </c>
      <c r="C356" s="1">
        <f>'[1]EV proj_ally shoring'!AP420</f>
        <v>171.81069830728092</v>
      </c>
      <c r="D356" s="1">
        <f>'[1]EV proj_ally shoring'!AQ420</f>
        <v>167.34870443827202</v>
      </c>
      <c r="E356" s="1">
        <f>'[1]EV proj_ally shoring'!AR420</f>
        <v>162.68673676610874</v>
      </c>
      <c r="F356" s="1">
        <f>'[1]EV proj_ally shoring'!AS420</f>
        <v>157.82479529079089</v>
      </c>
      <c r="G356" s="1">
        <f>'[1]EV proj_ally shoring'!AT420</f>
        <v>152.76288001231842</v>
      </c>
      <c r="H356" s="1">
        <f>'[1]EV proj_ally shoring'!AU420</f>
        <v>0</v>
      </c>
      <c r="I356" s="1">
        <f>'[1]EV proj_ally shoring'!AV420</f>
        <v>0</v>
      </c>
      <c r="J356" s="1">
        <f>'[1]EV proj_ally shoring'!AW420</f>
        <v>0</v>
      </c>
      <c r="K356" s="1">
        <f>'[1]EV proj_ally shoring'!AX420</f>
        <v>0</v>
      </c>
      <c r="L356" s="1">
        <f>'[1]EV proj_ally shoring'!AY420</f>
        <v>0</v>
      </c>
      <c r="M356" s="1">
        <f>'[1]EV proj_ally shoring'!AZ420</f>
        <v>0</v>
      </c>
      <c r="N356" s="1">
        <f>'[1]EV proj_ally shoring'!BA420</f>
        <v>0</v>
      </c>
      <c r="O356" s="1">
        <f>'[1]EV proj_ally shoring'!BB420</f>
        <v>0</v>
      </c>
      <c r="P356" s="1">
        <f>'[1]EV proj_ally shoring'!BC420</f>
        <v>0</v>
      </c>
      <c r="Q356" s="1">
        <f>'[1]EV proj_ally shoring'!BD420</f>
        <v>0</v>
      </c>
      <c r="R356" s="1">
        <f>'[1]EV proj_ally shoring'!BE420</f>
        <v>0</v>
      </c>
      <c r="S356" s="1">
        <f>'[1]EV proj_ally shoring'!BF420</f>
        <v>0</v>
      </c>
      <c r="T356" s="1">
        <f>'[1]EV proj_ally shoring'!BG420</f>
        <v>0</v>
      </c>
      <c r="U356" s="1">
        <f>'[1]EV proj_ally shoring'!BH420</f>
        <v>0</v>
      </c>
      <c r="V356" s="1">
        <f>'[1]EV proj_ally shoring'!BI420</f>
        <v>0</v>
      </c>
      <c r="W356" s="1">
        <f>'[1]EV proj_ally shoring'!BJ420</f>
        <v>0</v>
      </c>
      <c r="X356" s="1">
        <f>'[1]EV proj_ally shoring'!BK420</f>
        <v>0</v>
      </c>
      <c r="Y356" s="1">
        <f>'[1]EV proj_ally shoring'!BL420</f>
        <v>0</v>
      </c>
      <c r="Z356" s="1">
        <f>'[1]EV proj_ally shoring'!BM420</f>
        <v>0</v>
      </c>
      <c r="AA356" s="1">
        <f>'[1]EV proj_ally shoring'!BN420</f>
        <v>0</v>
      </c>
      <c r="AB356" s="1">
        <f>'[1]EV proj_ally shoring'!BO420</f>
        <v>0</v>
      </c>
      <c r="AC356" s="1">
        <f>'[1]EV proj_ally shoring'!BP420</f>
        <v>0</v>
      </c>
      <c r="AD356" s="1">
        <f>'[1]EV proj_ally shoring'!BQ420</f>
        <v>0</v>
      </c>
      <c r="AE356" s="1">
        <f>'[1]EV proj_ally shoring'!BR420</f>
        <v>0</v>
      </c>
      <c r="AF356" s="33">
        <f>'[1]EV proj_ally shoring'!BS420</f>
        <v>0</v>
      </c>
      <c r="AG356" s="1"/>
      <c r="AH356" s="34"/>
      <c r="AI356" s="1" t="str">
        <f>'[1]EV proj_reshoring'!AO420</f>
        <v>NMC622 (100)</v>
      </c>
      <c r="AJ356" s="1">
        <f>'[1]EV proj_reshoring'!AP420</f>
        <v>172.85847257071265</v>
      </c>
      <c r="AK356" s="1">
        <f>'[1]EV proj_reshoring'!AQ420</f>
        <v>165.41521413112437</v>
      </c>
      <c r="AL356" s="1">
        <f>'[1]EV proj_reshoring'!AR420</f>
        <v>163.46238525110934</v>
      </c>
      <c r="AM356" s="1">
        <f>'[1]EV proj_reshoring'!AS420</f>
        <v>154.24891481390361</v>
      </c>
      <c r="AN356" s="1">
        <f>'[1]EV proj_reshoring'!AT420</f>
        <v>142.02515985842845</v>
      </c>
      <c r="AO356" s="1">
        <f>'[1]EV proj_reshoring'!AU420</f>
        <v>0</v>
      </c>
      <c r="AP356" s="1">
        <f>'[1]EV proj_reshoring'!AV420</f>
        <v>0</v>
      </c>
      <c r="AQ356" s="1">
        <f>'[1]EV proj_reshoring'!AW420</f>
        <v>0</v>
      </c>
      <c r="AR356" s="1">
        <f>'[1]EV proj_reshoring'!AX420</f>
        <v>0</v>
      </c>
      <c r="AS356" s="1">
        <f>'[1]EV proj_reshoring'!AY420</f>
        <v>0</v>
      </c>
      <c r="AT356" s="1">
        <f>'[1]EV proj_reshoring'!AZ420</f>
        <v>0</v>
      </c>
      <c r="AU356" s="1">
        <f>'[1]EV proj_reshoring'!BA420</f>
        <v>0</v>
      </c>
      <c r="AV356" s="1">
        <f>'[1]EV proj_reshoring'!BB420</f>
        <v>0</v>
      </c>
      <c r="AW356" s="1">
        <f>'[1]EV proj_reshoring'!BC420</f>
        <v>0</v>
      </c>
      <c r="AX356" s="1">
        <f>'[1]EV proj_reshoring'!BD420</f>
        <v>0</v>
      </c>
      <c r="AY356" s="1">
        <f>'[1]EV proj_reshoring'!BE420</f>
        <v>0</v>
      </c>
      <c r="AZ356" s="1">
        <f>'[1]EV proj_reshoring'!BF420</f>
        <v>0</v>
      </c>
      <c r="BA356" s="1">
        <f>'[1]EV proj_reshoring'!BG420</f>
        <v>0</v>
      </c>
      <c r="BB356" s="1">
        <f>'[1]EV proj_reshoring'!BH420</f>
        <v>0</v>
      </c>
      <c r="BC356" s="1">
        <f>'[1]EV proj_reshoring'!BI420</f>
        <v>0</v>
      </c>
      <c r="BD356" s="1">
        <f>'[1]EV proj_reshoring'!BJ420</f>
        <v>0</v>
      </c>
      <c r="BE356" s="1">
        <f>'[1]EV proj_reshoring'!BK420</f>
        <v>0</v>
      </c>
      <c r="BF356" s="1">
        <f>'[1]EV proj_reshoring'!BL420</f>
        <v>0</v>
      </c>
      <c r="BG356" s="1">
        <f>'[1]EV proj_reshoring'!BM420</f>
        <v>0</v>
      </c>
      <c r="BH356" s="1">
        <f>'[1]EV proj_reshoring'!BN420</f>
        <v>0</v>
      </c>
      <c r="BI356" s="1">
        <f>'[1]EV proj_reshoring'!BO420</f>
        <v>0</v>
      </c>
      <c r="BJ356" s="1">
        <f>'[1]EV proj_reshoring'!BP420</f>
        <v>0</v>
      </c>
      <c r="BK356" s="1">
        <f>'[1]EV proj_reshoring'!BQ420</f>
        <v>0</v>
      </c>
      <c r="BL356" s="1">
        <f>'[1]EV proj_reshoring'!BR420</f>
        <v>0</v>
      </c>
      <c r="BM356" s="33">
        <f>'[1]EV proj_reshoring'!BS420</f>
        <v>0</v>
      </c>
    </row>
    <row r="357" spans="1:65" x14ac:dyDescent="0.2">
      <c r="A357" s="31"/>
      <c r="B357" s="32" t="str">
        <f>'[1]EV proj_ally shoring'!AO421</f>
        <v>NMC811 (100)</v>
      </c>
      <c r="C357" s="1">
        <f>'[1]EV proj_ally shoring'!AP421</f>
        <v>48.988723909016883</v>
      </c>
      <c r="D357" s="1">
        <f>'[1]EV proj_ally shoring'!AQ421</f>
        <v>47.62113263778906</v>
      </c>
      <c r="E357" s="1">
        <f>'[1]EV proj_ally shoring'!AR421</f>
        <v>46.205572539822157</v>
      </c>
      <c r="F357" s="1">
        <f>'[1]EV proj_ally shoring'!AS421</f>
        <v>44.742043615116081</v>
      </c>
      <c r="G357" s="1">
        <f>'[1]EV proj_ally shoring'!AT421</f>
        <v>43.230545863670883</v>
      </c>
      <c r="H357" s="1">
        <f>'[1]EV proj_ally shoring'!AU421</f>
        <v>0</v>
      </c>
      <c r="I357" s="1">
        <f>'[1]EV proj_ally shoring'!AV421</f>
        <v>0</v>
      </c>
      <c r="J357" s="1">
        <f>'[1]EV proj_ally shoring'!AW421</f>
        <v>0</v>
      </c>
      <c r="K357" s="1">
        <f>'[1]EV proj_ally shoring'!AX421</f>
        <v>0</v>
      </c>
      <c r="L357" s="1">
        <f>'[1]EV proj_ally shoring'!AY421</f>
        <v>0</v>
      </c>
      <c r="M357" s="1">
        <f>'[1]EV proj_ally shoring'!AZ421</f>
        <v>0</v>
      </c>
      <c r="N357" s="1">
        <f>'[1]EV proj_ally shoring'!BA421</f>
        <v>0</v>
      </c>
      <c r="O357" s="1">
        <f>'[1]EV proj_ally shoring'!BB421</f>
        <v>0</v>
      </c>
      <c r="P357" s="1">
        <f>'[1]EV proj_ally shoring'!BC421</f>
        <v>0</v>
      </c>
      <c r="Q357" s="1">
        <f>'[1]EV proj_ally shoring'!BD421</f>
        <v>0</v>
      </c>
      <c r="R357" s="1">
        <f>'[1]EV proj_ally shoring'!BE421</f>
        <v>0</v>
      </c>
      <c r="S357" s="1">
        <f>'[1]EV proj_ally shoring'!BF421</f>
        <v>0</v>
      </c>
      <c r="T357" s="1">
        <f>'[1]EV proj_ally shoring'!BG421</f>
        <v>0</v>
      </c>
      <c r="U357" s="1">
        <f>'[1]EV proj_ally shoring'!BH421</f>
        <v>0</v>
      </c>
      <c r="V357" s="1">
        <f>'[1]EV proj_ally shoring'!BI421</f>
        <v>0</v>
      </c>
      <c r="W357" s="1">
        <f>'[1]EV proj_ally shoring'!BJ421</f>
        <v>0</v>
      </c>
      <c r="X357" s="1">
        <f>'[1]EV proj_ally shoring'!BK421</f>
        <v>0</v>
      </c>
      <c r="Y357" s="1">
        <f>'[1]EV proj_ally shoring'!BL421</f>
        <v>0</v>
      </c>
      <c r="Z357" s="1">
        <f>'[1]EV proj_ally shoring'!BM421</f>
        <v>0</v>
      </c>
      <c r="AA357" s="1">
        <f>'[1]EV proj_ally shoring'!BN421</f>
        <v>0</v>
      </c>
      <c r="AB357" s="1">
        <f>'[1]EV proj_ally shoring'!BO421</f>
        <v>0</v>
      </c>
      <c r="AC357" s="1">
        <f>'[1]EV proj_ally shoring'!BP421</f>
        <v>0</v>
      </c>
      <c r="AD357" s="1">
        <f>'[1]EV proj_ally shoring'!BQ421</f>
        <v>0</v>
      </c>
      <c r="AE357" s="1">
        <f>'[1]EV proj_ally shoring'!BR421</f>
        <v>0</v>
      </c>
      <c r="AF357" s="33">
        <f>'[1]EV proj_ally shoring'!BS421</f>
        <v>0</v>
      </c>
      <c r="AG357" s="1"/>
      <c r="AH357" s="34"/>
      <c r="AI357" s="1" t="str">
        <f>'[1]EV proj_reshoring'!AO421</f>
        <v>NMC811 (100)</v>
      </c>
      <c r="AJ357" s="1">
        <f>'[1]EV proj_reshoring'!AP421</f>
        <v>49.344123712207008</v>
      </c>
      <c r="AK357" s="1">
        <f>'[1]EV proj_reshoring'!AQ421</f>
        <v>47.467408178454896</v>
      </c>
      <c r="AL357" s="1">
        <f>'[1]EV proj_reshoring'!AR421</f>
        <v>47.153804523238215</v>
      </c>
      <c r="AM357" s="1">
        <f>'[1]EV proj_reshoring'!AS421</f>
        <v>44.806368254339027</v>
      </c>
      <c r="AN357" s="1">
        <f>'[1]EV proj_reshoring'!AT421</f>
        <v>41.624080869163251</v>
      </c>
      <c r="AO357" s="1">
        <f>'[1]EV proj_reshoring'!AU421</f>
        <v>0</v>
      </c>
      <c r="AP357" s="1">
        <f>'[1]EV proj_reshoring'!AV421</f>
        <v>0</v>
      </c>
      <c r="AQ357" s="1">
        <f>'[1]EV proj_reshoring'!AW421</f>
        <v>0</v>
      </c>
      <c r="AR357" s="1">
        <f>'[1]EV proj_reshoring'!AX421</f>
        <v>0</v>
      </c>
      <c r="AS357" s="1">
        <f>'[1]EV proj_reshoring'!AY421</f>
        <v>0</v>
      </c>
      <c r="AT357" s="1">
        <f>'[1]EV proj_reshoring'!AZ421</f>
        <v>0</v>
      </c>
      <c r="AU357" s="1">
        <f>'[1]EV proj_reshoring'!BA421</f>
        <v>0</v>
      </c>
      <c r="AV357" s="1">
        <f>'[1]EV proj_reshoring'!BB421</f>
        <v>0</v>
      </c>
      <c r="AW357" s="1">
        <f>'[1]EV proj_reshoring'!BC421</f>
        <v>0</v>
      </c>
      <c r="AX357" s="1">
        <f>'[1]EV proj_reshoring'!BD421</f>
        <v>0</v>
      </c>
      <c r="AY357" s="1">
        <f>'[1]EV proj_reshoring'!BE421</f>
        <v>0</v>
      </c>
      <c r="AZ357" s="1">
        <f>'[1]EV proj_reshoring'!BF421</f>
        <v>0</v>
      </c>
      <c r="BA357" s="1">
        <f>'[1]EV proj_reshoring'!BG421</f>
        <v>0</v>
      </c>
      <c r="BB357" s="1">
        <f>'[1]EV proj_reshoring'!BH421</f>
        <v>0</v>
      </c>
      <c r="BC357" s="1">
        <f>'[1]EV proj_reshoring'!BI421</f>
        <v>0</v>
      </c>
      <c r="BD357" s="1">
        <f>'[1]EV proj_reshoring'!BJ421</f>
        <v>0</v>
      </c>
      <c r="BE357" s="1">
        <f>'[1]EV proj_reshoring'!BK421</f>
        <v>0</v>
      </c>
      <c r="BF357" s="1">
        <f>'[1]EV proj_reshoring'!BL421</f>
        <v>0</v>
      </c>
      <c r="BG357" s="1">
        <f>'[1]EV proj_reshoring'!BM421</f>
        <v>0</v>
      </c>
      <c r="BH357" s="1">
        <f>'[1]EV proj_reshoring'!BN421</f>
        <v>0</v>
      </c>
      <c r="BI357" s="1">
        <f>'[1]EV proj_reshoring'!BO421</f>
        <v>0</v>
      </c>
      <c r="BJ357" s="1">
        <f>'[1]EV proj_reshoring'!BP421</f>
        <v>0</v>
      </c>
      <c r="BK357" s="1">
        <f>'[1]EV proj_reshoring'!BQ421</f>
        <v>0</v>
      </c>
      <c r="BL357" s="1">
        <f>'[1]EV proj_reshoring'!BR421</f>
        <v>0</v>
      </c>
      <c r="BM357" s="33">
        <f>'[1]EV proj_reshoring'!BS421</f>
        <v>0</v>
      </c>
    </row>
    <row r="358" spans="1:65" x14ac:dyDescent="0.2">
      <c r="A358" s="31"/>
      <c r="B358" s="32" t="str">
        <f>'[1]EV proj_ally shoring'!AO422</f>
        <v>NCA (I) (100)</v>
      </c>
      <c r="C358" s="1">
        <f>'[1]EV proj_ally shoring'!AP422</f>
        <v>1619.7862093218412</v>
      </c>
      <c r="D358" s="1">
        <f>'[1]EV proj_ally shoring'!AQ422</f>
        <v>1573.364506517541</v>
      </c>
      <c r="E358" s="1">
        <f>'[1]EV proj_ally shoring'!AR422</f>
        <v>1525.2524002432924</v>
      </c>
      <c r="F358" s="1">
        <f>'[1]EV proj_ally shoring'!AS422</f>
        <v>1475.4498904990946</v>
      </c>
      <c r="G358" s="1">
        <f>'[1]EV proj_ally shoring'!AT422</f>
        <v>1423.9569772849511</v>
      </c>
      <c r="H358" s="1">
        <f>'[1]EV proj_ally shoring'!AU422</f>
        <v>4362.1321113225931</v>
      </c>
      <c r="I358" s="1">
        <f>'[1]EV proj_ally shoring'!AV422</f>
        <v>4241.3351638029681</v>
      </c>
      <c r="J358" s="1">
        <f>'[1]EV proj_ally shoring'!AW422</f>
        <v>4115.9108626738962</v>
      </c>
      <c r="K358" s="1">
        <f>'[1]EV proj_ally shoring'!AX422</f>
        <v>3985.8592079353771</v>
      </c>
      <c r="L358" s="1">
        <f>'[1]EV proj_ally shoring'!AY422</f>
        <v>3851.1801995874066</v>
      </c>
      <c r="M358" s="1">
        <f>'[1]EV proj_ally shoring'!AZ422</f>
        <v>3132.2468389112059</v>
      </c>
      <c r="N358" s="1">
        <f>'[1]EV proj_ally shoring'!BA422</f>
        <v>3045.3510178867646</v>
      </c>
      <c r="O358" s="1">
        <f>'[1]EV proj_ally shoring'!BB422</f>
        <v>2955.1135749940991</v>
      </c>
      <c r="P358" s="1">
        <f>'[1]EV proj_ally shoring'!BC422</f>
        <v>2861.5345102332099</v>
      </c>
      <c r="Q358" s="1">
        <f>'[1]EV proj_ally shoring'!BD422</f>
        <v>2764.6138236040943</v>
      </c>
      <c r="R358" s="1">
        <f>'[1]EV proj_ally shoring'!BE422</f>
        <v>978.09459822806821</v>
      </c>
      <c r="S358" s="1">
        <f>'[1]EV proj_ally shoring'!BF422</f>
        <v>950.64101253718786</v>
      </c>
      <c r="T358" s="1">
        <f>'[1]EV proj_ally shoring'!BG422</f>
        <v>922.13772672801963</v>
      </c>
      <c r="U358" s="1">
        <f>'[1]EV proj_ally shoring'!BH422</f>
        <v>892.58474080056271</v>
      </c>
      <c r="V358" s="1">
        <f>'[1]EV proj_ally shoring'!BI422</f>
        <v>861.98205475481655</v>
      </c>
      <c r="W358" s="1">
        <f>'[1]EV proj_ally shoring'!BJ422</f>
        <v>167.64349294175412</v>
      </c>
      <c r="X358" s="1">
        <f>'[1]EV proj_ally shoring'!BK422</f>
        <v>162.66198628187681</v>
      </c>
      <c r="Y358" s="1">
        <f>'[1]EV proj_ally shoring'!BL422</f>
        <v>157.49942598744602</v>
      </c>
      <c r="Z358" s="1">
        <f>'[1]EV proj_ally shoring'!BM422</f>
        <v>152.15581205846203</v>
      </c>
      <c r="AA358" s="1">
        <f>'[1]EV proj_ally shoring'!BN422</f>
        <v>146.63114449492448</v>
      </c>
      <c r="AB358" s="1">
        <f>'[1]EV proj_ally shoring'!BO422</f>
        <v>0</v>
      </c>
      <c r="AC358" s="1">
        <f>'[1]EV proj_ally shoring'!BP422</f>
        <v>0</v>
      </c>
      <c r="AD358" s="1">
        <f>'[1]EV proj_ally shoring'!BQ422</f>
        <v>0</v>
      </c>
      <c r="AE358" s="1">
        <f>'[1]EV proj_ally shoring'!BR422</f>
        <v>0</v>
      </c>
      <c r="AF358" s="33">
        <f>'[1]EV proj_ally shoring'!BS422</f>
        <v>0</v>
      </c>
      <c r="AG358" s="1"/>
      <c r="AH358" s="34"/>
      <c r="AI358" s="1" t="str">
        <f>'[1]EV proj_reshoring'!AO422</f>
        <v>NCA (I) (100)</v>
      </c>
      <c r="AJ358" s="1">
        <f>'[1]EV proj_reshoring'!AP422</f>
        <v>1623.8952555052172</v>
      </c>
      <c r="AK358" s="1">
        <f>'[1]EV proj_reshoring'!AQ422</f>
        <v>1566.2585452258418</v>
      </c>
      <c r="AL358" s="1">
        <f>'[1]EV proj_reshoring'!AR422</f>
        <v>1559.08957608828</v>
      </c>
      <c r="AM358" s="1">
        <f>'[1]EV proj_reshoring'!AS422</f>
        <v>1486.6825553554017</v>
      </c>
      <c r="AN358" s="1">
        <f>'[1]EV proj_reshoring'!AT422</f>
        <v>1387.6060806062496</v>
      </c>
      <c r="AO358" s="1">
        <f>'[1]EV proj_reshoring'!AU422</f>
        <v>4386.0683352749111</v>
      </c>
      <c r="AP358" s="1">
        <f>'[1]EV proj_reshoring'!AV422</f>
        <v>4345.8047325993894</v>
      </c>
      <c r="AQ358" s="1">
        <f>'[1]EV proj_reshoring'!AW422</f>
        <v>4232.5006245879922</v>
      </c>
      <c r="AR358" s="1">
        <f>'[1]EV proj_reshoring'!AX422</f>
        <v>4046.1560112407287</v>
      </c>
      <c r="AS358" s="1">
        <f>'[1]EV proj_reshoring'!AY422</f>
        <v>3786.7708925575926</v>
      </c>
      <c r="AT358" s="1">
        <f>'[1]EV proj_reshoring'!AZ422</f>
        <v>3149.8740079395129</v>
      </c>
      <c r="AU358" s="1">
        <f>'[1]EV proj_reshoring'!BA422</f>
        <v>3122.712517066379</v>
      </c>
      <c r="AV358" s="1">
        <f>'[1]EV proj_reshoring'!BB422</f>
        <v>3042.7942664203683</v>
      </c>
      <c r="AW358" s="1">
        <f>'[1]EV proj_reshoring'!BC422</f>
        <v>2910.1192560014774</v>
      </c>
      <c r="AX358" s="1">
        <f>'[1]EV proj_reshoring'!BD422</f>
        <v>2724.6874858097062</v>
      </c>
      <c r="AY358" s="1">
        <f>'[1]EV proj_reshoring'!BE422</f>
        <v>983.39185334412593</v>
      </c>
      <c r="AZ358" s="1">
        <f>'[1]EV proj_reshoring'!BF422</f>
        <v>975.39370431544364</v>
      </c>
      <c r="BA358" s="1">
        <f>'[1]EV proj_reshoring'!BG422</f>
        <v>950.81945165633567</v>
      </c>
      <c r="BB358" s="1">
        <f>'[1]EV proj_reshoring'!BH422</f>
        <v>909.66909536680066</v>
      </c>
      <c r="BC358" s="1">
        <f>'[1]EV proj_reshoring'!BI422</f>
        <v>851.94263544683918</v>
      </c>
      <c r="BD358" s="1">
        <f>'[1]EV proj_reshoring'!BJ422</f>
        <v>168.19270213760163</v>
      </c>
      <c r="BE358" s="1">
        <f>'[1]EV proj_reshoring'!BK422</f>
        <v>167.02131609174873</v>
      </c>
      <c r="BF358" s="1">
        <f>'[1]EV proj_reshoring'!BL422</f>
        <v>162.9902349157166</v>
      </c>
      <c r="BG358" s="1">
        <f>'[1]EV proj_reshoring'!BM422</f>
        <v>156.09945860950538</v>
      </c>
      <c r="BH358" s="1">
        <f>'[1]EV proj_reshoring'!BN422</f>
        <v>146.34898717311526</v>
      </c>
      <c r="BI358" s="1">
        <f>'[1]EV proj_reshoring'!BO422</f>
        <v>0</v>
      </c>
      <c r="BJ358" s="1">
        <f>'[1]EV proj_reshoring'!BP422</f>
        <v>0</v>
      </c>
      <c r="BK358" s="1">
        <f>'[1]EV proj_reshoring'!BQ422</f>
        <v>0</v>
      </c>
      <c r="BL358" s="1">
        <f>'[1]EV proj_reshoring'!BR422</f>
        <v>0</v>
      </c>
      <c r="BM358" s="33">
        <f>'[1]EV proj_reshoring'!BS422</f>
        <v>0</v>
      </c>
    </row>
    <row r="359" spans="1:65" x14ac:dyDescent="0.2">
      <c r="A359" s="31"/>
      <c r="B359" s="32" t="str">
        <f>'[1]EV proj_ally shoring'!AO423</f>
        <v>LFP(II) (100)</v>
      </c>
      <c r="C359" s="1">
        <f>'[1]EV proj_ally shoring'!AP423</f>
        <v>67.251253678801504</v>
      </c>
      <c r="D359" s="1">
        <f>'[1]EV proj_ally shoring'!AQ423</f>
        <v>65.473804688318097</v>
      </c>
      <c r="E359" s="1">
        <f>'[1]EV proj_ally shoring'!AR423</f>
        <v>63.630924080634422</v>
      </c>
      <c r="F359" s="1">
        <f>'[1]EV proj_ally shoring'!AS423</f>
        <v>61.722611855750515</v>
      </c>
      <c r="G359" s="1">
        <f>'[1]EV proj_ally shoring'!AT423</f>
        <v>59.748868013666403</v>
      </c>
      <c r="H359" s="1">
        <f>'[1]EV proj_ally shoring'!AU423</f>
        <v>953.44001132570975</v>
      </c>
      <c r="I359" s="1">
        <f>'[1]EV proj_ally shoring'!AV423</f>
        <v>929.1552314499362</v>
      </c>
      <c r="J359" s="1">
        <f>'[1]EV proj_ally shoring'!AW423</f>
        <v>903.92814447968135</v>
      </c>
      <c r="K359" s="1">
        <f>'[1]EV proj_ally shoring'!AX423</f>
        <v>877.75875041494623</v>
      </c>
      <c r="L359" s="1">
        <f>'[1]EV proj_ally shoring'!AY423</f>
        <v>850.64704925572983</v>
      </c>
      <c r="M359" s="1">
        <f>'[1]EV proj_ally shoring'!AZ423</f>
        <v>3987.3480486331869</v>
      </c>
      <c r="N359" s="1">
        <f>'[1]EV proj_ally shoring'!BA423</f>
        <v>3886.1351043019613</v>
      </c>
      <c r="O359" s="1">
        <f>'[1]EV proj_ally shoring'!BB423</f>
        <v>3780.9581536169467</v>
      </c>
      <c r="P359" s="1">
        <f>'[1]EV proj_ally shoring'!BC423</f>
        <v>3671.8171965781421</v>
      </c>
      <c r="Q359" s="1">
        <f>'[1]EV proj_ally shoring'!BD423</f>
        <v>3558.712233185548</v>
      </c>
      <c r="R359" s="1">
        <f>'[1]EV proj_ally shoring'!BE423</f>
        <v>7096.2804949139372</v>
      </c>
      <c r="S359" s="1">
        <f>'[1]EV proj_ally shoring'!BF423</f>
        <v>6915.1307369709884</v>
      </c>
      <c r="T359" s="1">
        <f>'[1]EV proj_ally shoring'!BG423</f>
        <v>6726.8834302396817</v>
      </c>
      <c r="U359" s="1">
        <f>'[1]EV proj_ally shoring'!BH423</f>
        <v>6531.5385747200262</v>
      </c>
      <c r="V359" s="1">
        <f>'[1]EV proj_ally shoring'!BI423</f>
        <v>6329.0961704120155</v>
      </c>
      <c r="W359" s="1">
        <f>'[1]EV proj_ally shoring'!BJ423</f>
        <v>8848.3363780836262</v>
      </c>
      <c r="X359" s="1">
        <f>'[1]EV proj_ally shoring'!BK423</f>
        <v>8614.1971059909465</v>
      </c>
      <c r="Y359" s="1">
        <f>'[1]EV proj_ally shoring'!BL423</f>
        <v>8371.1499614905279</v>
      </c>
      <c r="Z359" s="1">
        <f>'[1]EV proj_ally shoring'!BM423</f>
        <v>8119.1949445823529</v>
      </c>
      <c r="AA359" s="1">
        <f>'[1]EV proj_ally shoring'!BN423</f>
        <v>7858.3320552664381</v>
      </c>
      <c r="AB359" s="1">
        <f>'[1]EV proj_ally shoring'!BO423</f>
        <v>9689.2940886242322</v>
      </c>
      <c r="AC359" s="1">
        <f>'[1]EV proj_ally shoring'!BP423</f>
        <v>9426.1374691089986</v>
      </c>
      <c r="AD359" s="1">
        <f>'[1]EV proj_ally shoring'!BQ423</f>
        <v>9153.1806149972072</v>
      </c>
      <c r="AE359" s="1">
        <f>'[1]EV proj_ally shoring'!BR423</f>
        <v>8870.4235262888578</v>
      </c>
      <c r="AF359" s="33">
        <f>'[1]EV proj_ally shoring'!BS423</f>
        <v>8577.8662029839525</v>
      </c>
      <c r="AG359" s="1"/>
      <c r="AH359" s="34"/>
      <c r="AI359" s="1" t="str">
        <f>'[1]EV proj_reshoring'!AO423</f>
        <v>LFP(II) (100)</v>
      </c>
      <c r="AJ359" s="1">
        <f>'[1]EV proj_reshoring'!AP423</f>
        <v>70.179315926604147</v>
      </c>
      <c r="AK359" s="1">
        <f>'[1]EV proj_reshoring'!AQ423</f>
        <v>70.436831850504689</v>
      </c>
      <c r="AL359" s="1">
        <f>'[1]EV proj_reshoring'!AR423</f>
        <v>72.288636282566529</v>
      </c>
      <c r="AM359" s="1">
        <f>'[1]EV proj_reshoring'!AS423</f>
        <v>70.643913205224592</v>
      </c>
      <c r="AN359" s="1">
        <f>'[1]EV proj_reshoring'!AT423</f>
        <v>67.199601291000576</v>
      </c>
      <c r="AO359" s="1">
        <f>'[1]EV proj_reshoring'!AU423</f>
        <v>996.35799222093715</v>
      </c>
      <c r="AP359" s="1">
        <f>'[1]EV proj_reshoring'!AV423</f>
        <v>1026.6359981152209</v>
      </c>
      <c r="AQ359" s="1">
        <f>'[1]EV proj_reshoring'!AW423</f>
        <v>1031.0091083190348</v>
      </c>
      <c r="AR359" s="1">
        <f>'[1]EV proj_reshoring'!AX423</f>
        <v>1009.4773228323793</v>
      </c>
      <c r="AS359" s="1">
        <f>'[1]EV proj_reshoring'!AY423</f>
        <v>962.04064165525438</v>
      </c>
      <c r="AT359" s="1">
        <f>'[1]EV proj_reshoring'!AZ423</f>
        <v>4167.1835097089061</v>
      </c>
      <c r="AU359" s="1">
        <f>'[1]EV proj_reshoring'!BA423</f>
        <v>4296.469789907992</v>
      </c>
      <c r="AV359" s="1">
        <f>'[1]EV proj_reshoring'!BB423</f>
        <v>4316.8031588136009</v>
      </c>
      <c r="AW359" s="1">
        <f>'[1]EV proj_reshoring'!BC423</f>
        <v>4228.1836164257338</v>
      </c>
      <c r="AX359" s="1">
        <f>'[1]EV proj_reshoring'!BD423</f>
        <v>4030.6111627443947</v>
      </c>
      <c r="AY359" s="1">
        <f>'[1]EV proj_reshoring'!BE423</f>
        <v>7415.9226409733601</v>
      </c>
      <c r="AZ359" s="1">
        <f>'[1]EV proj_reshoring'!BF423</f>
        <v>7650.4737440520403</v>
      </c>
      <c r="BA359" s="1">
        <f>'[1]EV proj_reshoring'!BG423</f>
        <v>7689.9857335746783</v>
      </c>
      <c r="BB359" s="1">
        <f>'[1]EV proj_reshoring'!BH423</f>
        <v>7534.4586095412787</v>
      </c>
      <c r="BC359" s="1">
        <f>'[1]EV proj_reshoring'!BI423</f>
        <v>7183.8923719518307</v>
      </c>
      <c r="BD359" s="1">
        <f>'[1]EV proj_reshoring'!BJ423</f>
        <v>9239.0145500611434</v>
      </c>
      <c r="BE359" s="1">
        <f>'[1]EV proj_reshoring'!BK423</f>
        <v>9540.1759300583726</v>
      </c>
      <c r="BF359" s="1">
        <f>'[1]EV proj_reshoring'!BL423</f>
        <v>9596.6016631331586</v>
      </c>
      <c r="BG359" s="1">
        <f>'[1]EV proj_reshoring'!BM423</f>
        <v>9408.291749285494</v>
      </c>
      <c r="BH359" s="1">
        <f>'[1]EV proj_reshoring'!BN423</f>
        <v>8975.2461885153862</v>
      </c>
      <c r="BI359" s="1">
        <f>'[1]EV proj_reshoring'!BO423</f>
        <v>10112.096899884356</v>
      </c>
      <c r="BJ359" s="1">
        <f>'[1]EV proj_reshoring'!BP423</f>
        <v>10449.194580785539</v>
      </c>
      <c r="BK359" s="1">
        <f>'[1]EV proj_reshoring'!BQ423</f>
        <v>10517.077102883435</v>
      </c>
      <c r="BL359" s="1">
        <f>'[1]EV proj_reshoring'!BR423</f>
        <v>10315.74446617805</v>
      </c>
      <c r="BM359" s="33">
        <f>'[1]EV proj_reshoring'!BS423</f>
        <v>9845.196670669382</v>
      </c>
    </row>
    <row r="360" spans="1:65" x14ac:dyDescent="0.2">
      <c r="A360" s="31"/>
      <c r="B360" s="32" t="str">
        <f>'[1]EV proj_ally shoring'!AO424</f>
        <v>NMC955 (100)</v>
      </c>
      <c r="C360" s="1">
        <f>'[1]EV proj_ally shoring'!AP424</f>
        <v>0</v>
      </c>
      <c r="D360" s="1">
        <f>'[1]EV proj_ally shoring'!AQ424</f>
        <v>0</v>
      </c>
      <c r="E360" s="1">
        <f>'[1]EV proj_ally shoring'!AR424</f>
        <v>0</v>
      </c>
      <c r="F360" s="1">
        <f>'[1]EV proj_ally shoring'!AS424</f>
        <v>0</v>
      </c>
      <c r="G360" s="1">
        <f>'[1]EV proj_ally shoring'!AT424</f>
        <v>0</v>
      </c>
      <c r="H360" s="1">
        <f>'[1]EV proj_ally shoring'!AU424</f>
        <v>0</v>
      </c>
      <c r="I360" s="1">
        <f>'[1]EV proj_ally shoring'!AV424</f>
        <v>0</v>
      </c>
      <c r="J360" s="1">
        <f>'[1]EV proj_ally shoring'!AW424</f>
        <v>0</v>
      </c>
      <c r="K360" s="1">
        <f>'[1]EV proj_ally shoring'!AX424</f>
        <v>0</v>
      </c>
      <c r="L360" s="1">
        <f>'[1]EV proj_ally shoring'!AY424</f>
        <v>0</v>
      </c>
      <c r="M360" s="1">
        <f>'[1]EV proj_ally shoring'!AZ424</f>
        <v>0</v>
      </c>
      <c r="N360" s="1">
        <f>'[1]EV proj_ally shoring'!BA424</f>
        <v>0</v>
      </c>
      <c r="O360" s="1">
        <f>'[1]EV proj_ally shoring'!BB424</f>
        <v>0</v>
      </c>
      <c r="P360" s="1">
        <f>'[1]EV proj_ally shoring'!BC424</f>
        <v>0</v>
      </c>
      <c r="Q360" s="1">
        <f>'[1]EV proj_ally shoring'!BD424</f>
        <v>0</v>
      </c>
      <c r="R360" s="1">
        <f>'[1]EV proj_ally shoring'!BE424</f>
        <v>0</v>
      </c>
      <c r="S360" s="1">
        <f>'[1]EV proj_ally shoring'!BF424</f>
        <v>0</v>
      </c>
      <c r="T360" s="1">
        <f>'[1]EV proj_ally shoring'!BG424</f>
        <v>0</v>
      </c>
      <c r="U360" s="1">
        <f>'[1]EV proj_ally shoring'!BH424</f>
        <v>0</v>
      </c>
      <c r="V360" s="1">
        <f>'[1]EV proj_ally shoring'!BI424</f>
        <v>0</v>
      </c>
      <c r="W360" s="1">
        <f>'[1]EV proj_ally shoring'!BJ424</f>
        <v>0</v>
      </c>
      <c r="X360" s="1">
        <f>'[1]EV proj_ally shoring'!BK424</f>
        <v>0</v>
      </c>
      <c r="Y360" s="1">
        <f>'[1]EV proj_ally shoring'!BL424</f>
        <v>0</v>
      </c>
      <c r="Z360" s="1">
        <f>'[1]EV proj_ally shoring'!BM424</f>
        <v>0</v>
      </c>
      <c r="AA360" s="1">
        <f>'[1]EV proj_ally shoring'!BN424</f>
        <v>0</v>
      </c>
      <c r="AB360" s="1">
        <f>'[1]EV proj_ally shoring'!BO424</f>
        <v>0</v>
      </c>
      <c r="AC360" s="1">
        <f>'[1]EV proj_ally shoring'!BP424</f>
        <v>0</v>
      </c>
      <c r="AD360" s="1">
        <f>'[1]EV proj_ally shoring'!BQ424</f>
        <v>0</v>
      </c>
      <c r="AE360" s="1">
        <f>'[1]EV proj_ally shoring'!BR424</f>
        <v>0</v>
      </c>
      <c r="AF360" s="33">
        <f>'[1]EV proj_ally shoring'!BS424</f>
        <v>0</v>
      </c>
      <c r="AG360" s="1"/>
      <c r="AH360" s="34"/>
      <c r="AI360" s="1" t="str">
        <f>'[1]EV proj_reshoring'!AO424</f>
        <v>NMC955 (100)</v>
      </c>
      <c r="AJ360" s="1">
        <f>'[1]EV proj_reshoring'!AP424</f>
        <v>0</v>
      </c>
      <c r="AK360" s="1">
        <f>'[1]EV proj_reshoring'!AQ424</f>
        <v>0</v>
      </c>
      <c r="AL360" s="1">
        <f>'[1]EV proj_reshoring'!AR424</f>
        <v>0</v>
      </c>
      <c r="AM360" s="1">
        <f>'[1]EV proj_reshoring'!AS424</f>
        <v>0</v>
      </c>
      <c r="AN360" s="1">
        <f>'[1]EV proj_reshoring'!AT424</f>
        <v>0</v>
      </c>
      <c r="AO360" s="1">
        <f>'[1]EV proj_reshoring'!AU424</f>
        <v>0</v>
      </c>
      <c r="AP360" s="1">
        <f>'[1]EV proj_reshoring'!AV424</f>
        <v>0</v>
      </c>
      <c r="AQ360" s="1">
        <f>'[1]EV proj_reshoring'!AW424</f>
        <v>0</v>
      </c>
      <c r="AR360" s="1">
        <f>'[1]EV proj_reshoring'!AX424</f>
        <v>0</v>
      </c>
      <c r="AS360" s="1">
        <f>'[1]EV proj_reshoring'!AY424</f>
        <v>0</v>
      </c>
      <c r="AT360" s="1">
        <f>'[1]EV proj_reshoring'!AZ424</f>
        <v>0</v>
      </c>
      <c r="AU360" s="1">
        <f>'[1]EV proj_reshoring'!BA424</f>
        <v>0</v>
      </c>
      <c r="AV360" s="1">
        <f>'[1]EV proj_reshoring'!BB424</f>
        <v>0</v>
      </c>
      <c r="AW360" s="1">
        <f>'[1]EV proj_reshoring'!BC424</f>
        <v>0</v>
      </c>
      <c r="AX360" s="1">
        <f>'[1]EV proj_reshoring'!BD424</f>
        <v>0</v>
      </c>
      <c r="AY360" s="1">
        <f>'[1]EV proj_reshoring'!BE424</f>
        <v>0</v>
      </c>
      <c r="AZ360" s="1">
        <f>'[1]EV proj_reshoring'!BF424</f>
        <v>0</v>
      </c>
      <c r="BA360" s="1">
        <f>'[1]EV proj_reshoring'!BG424</f>
        <v>0</v>
      </c>
      <c r="BB360" s="1">
        <f>'[1]EV proj_reshoring'!BH424</f>
        <v>0</v>
      </c>
      <c r="BC360" s="1">
        <f>'[1]EV proj_reshoring'!BI424</f>
        <v>0</v>
      </c>
      <c r="BD360" s="1">
        <f>'[1]EV proj_reshoring'!BJ424</f>
        <v>0</v>
      </c>
      <c r="BE360" s="1">
        <f>'[1]EV proj_reshoring'!BK424</f>
        <v>0</v>
      </c>
      <c r="BF360" s="1">
        <f>'[1]EV proj_reshoring'!BL424</f>
        <v>0</v>
      </c>
      <c r="BG360" s="1">
        <f>'[1]EV proj_reshoring'!BM424</f>
        <v>0</v>
      </c>
      <c r="BH360" s="1">
        <f>'[1]EV proj_reshoring'!BN424</f>
        <v>0</v>
      </c>
      <c r="BI360" s="1">
        <f>'[1]EV proj_reshoring'!BO424</f>
        <v>0</v>
      </c>
      <c r="BJ360" s="1">
        <f>'[1]EV proj_reshoring'!BP424</f>
        <v>0</v>
      </c>
      <c r="BK360" s="1">
        <f>'[1]EV proj_reshoring'!BQ424</f>
        <v>0</v>
      </c>
      <c r="BL360" s="1">
        <f>'[1]EV proj_reshoring'!BR424</f>
        <v>0</v>
      </c>
      <c r="BM360" s="33">
        <f>'[1]EV proj_reshoring'!BS424</f>
        <v>0</v>
      </c>
    </row>
    <row r="361" spans="1:65" x14ac:dyDescent="0.2">
      <c r="A361" s="31"/>
      <c r="B361" s="32" t="str">
        <f>'[1]EV proj_ally shoring'!AO425</f>
        <v>NCA955 (100)</v>
      </c>
      <c r="C361" s="1">
        <f>'[1]EV proj_ally shoring'!AP425</f>
        <v>0</v>
      </c>
      <c r="D361" s="1">
        <f>'[1]EV proj_ally shoring'!AQ425</f>
        <v>0</v>
      </c>
      <c r="E361" s="1">
        <f>'[1]EV proj_ally shoring'!AR425</f>
        <v>0</v>
      </c>
      <c r="F361" s="1">
        <f>'[1]EV proj_ally shoring'!AS425</f>
        <v>0</v>
      </c>
      <c r="G361" s="1">
        <f>'[1]EV proj_ally shoring'!AT425</f>
        <v>0</v>
      </c>
      <c r="H361" s="1">
        <f>'[1]EV proj_ally shoring'!AU425</f>
        <v>0</v>
      </c>
      <c r="I361" s="1">
        <f>'[1]EV proj_ally shoring'!AV425</f>
        <v>0</v>
      </c>
      <c r="J361" s="1">
        <f>'[1]EV proj_ally shoring'!AW425</f>
        <v>0</v>
      </c>
      <c r="K361" s="1">
        <f>'[1]EV proj_ally shoring'!AX425</f>
        <v>0</v>
      </c>
      <c r="L361" s="1">
        <f>'[1]EV proj_ally shoring'!AY425</f>
        <v>0</v>
      </c>
      <c r="M361" s="1">
        <f>'[1]EV proj_ally shoring'!AZ425</f>
        <v>0</v>
      </c>
      <c r="N361" s="1">
        <f>'[1]EV proj_ally shoring'!BA425</f>
        <v>0</v>
      </c>
      <c r="O361" s="1">
        <f>'[1]EV proj_ally shoring'!BB425</f>
        <v>0</v>
      </c>
      <c r="P361" s="1">
        <f>'[1]EV proj_ally shoring'!BC425</f>
        <v>0</v>
      </c>
      <c r="Q361" s="1">
        <f>'[1]EV proj_ally shoring'!BD425</f>
        <v>0</v>
      </c>
      <c r="R361" s="1">
        <f>'[1]EV proj_ally shoring'!BE425</f>
        <v>0</v>
      </c>
      <c r="S361" s="1">
        <f>'[1]EV proj_ally shoring'!BF425</f>
        <v>0</v>
      </c>
      <c r="T361" s="1">
        <f>'[1]EV proj_ally shoring'!BG425</f>
        <v>0</v>
      </c>
      <c r="U361" s="1">
        <f>'[1]EV proj_ally shoring'!BH425</f>
        <v>0</v>
      </c>
      <c r="V361" s="1">
        <f>'[1]EV proj_ally shoring'!BI425</f>
        <v>0</v>
      </c>
      <c r="W361" s="1">
        <f>'[1]EV proj_ally shoring'!BJ425</f>
        <v>0</v>
      </c>
      <c r="X361" s="1">
        <f>'[1]EV proj_ally shoring'!BK425</f>
        <v>0</v>
      </c>
      <c r="Y361" s="1">
        <f>'[1]EV proj_ally shoring'!BL425</f>
        <v>0</v>
      </c>
      <c r="Z361" s="1">
        <f>'[1]EV proj_ally shoring'!BM425</f>
        <v>0</v>
      </c>
      <c r="AA361" s="1">
        <f>'[1]EV proj_ally shoring'!BN425</f>
        <v>0</v>
      </c>
      <c r="AB361" s="1">
        <f>'[1]EV proj_ally shoring'!BO425</f>
        <v>0</v>
      </c>
      <c r="AC361" s="1">
        <f>'[1]EV proj_ally shoring'!BP425</f>
        <v>0</v>
      </c>
      <c r="AD361" s="1">
        <f>'[1]EV proj_ally shoring'!BQ425</f>
        <v>0</v>
      </c>
      <c r="AE361" s="1">
        <f>'[1]EV proj_ally shoring'!BR425</f>
        <v>0</v>
      </c>
      <c r="AF361" s="33">
        <f>'[1]EV proj_ally shoring'!BS425</f>
        <v>0</v>
      </c>
      <c r="AG361" s="1"/>
      <c r="AH361" s="34"/>
      <c r="AI361" s="1" t="str">
        <f>'[1]EV proj_reshoring'!AO425</f>
        <v>NCA955 (100)</v>
      </c>
      <c r="AJ361" s="1">
        <f>'[1]EV proj_reshoring'!AP425</f>
        <v>0</v>
      </c>
      <c r="AK361" s="1">
        <f>'[1]EV proj_reshoring'!AQ425</f>
        <v>0</v>
      </c>
      <c r="AL361" s="1">
        <f>'[1]EV proj_reshoring'!AR425</f>
        <v>0</v>
      </c>
      <c r="AM361" s="1">
        <f>'[1]EV proj_reshoring'!AS425</f>
        <v>0</v>
      </c>
      <c r="AN361" s="1">
        <f>'[1]EV proj_reshoring'!AT425</f>
        <v>0</v>
      </c>
      <c r="AO361" s="1">
        <f>'[1]EV proj_reshoring'!AU425</f>
        <v>0</v>
      </c>
      <c r="AP361" s="1">
        <f>'[1]EV proj_reshoring'!AV425</f>
        <v>0</v>
      </c>
      <c r="AQ361" s="1">
        <f>'[1]EV proj_reshoring'!AW425</f>
        <v>0</v>
      </c>
      <c r="AR361" s="1">
        <f>'[1]EV proj_reshoring'!AX425</f>
        <v>0</v>
      </c>
      <c r="AS361" s="1">
        <f>'[1]EV proj_reshoring'!AY425</f>
        <v>0</v>
      </c>
      <c r="AT361" s="1">
        <f>'[1]EV proj_reshoring'!AZ425</f>
        <v>0</v>
      </c>
      <c r="AU361" s="1">
        <f>'[1]EV proj_reshoring'!BA425</f>
        <v>0</v>
      </c>
      <c r="AV361" s="1">
        <f>'[1]EV proj_reshoring'!BB425</f>
        <v>0</v>
      </c>
      <c r="AW361" s="1">
        <f>'[1]EV proj_reshoring'!BC425</f>
        <v>0</v>
      </c>
      <c r="AX361" s="1">
        <f>'[1]EV proj_reshoring'!BD425</f>
        <v>0</v>
      </c>
      <c r="AY361" s="1">
        <f>'[1]EV proj_reshoring'!BE425</f>
        <v>0</v>
      </c>
      <c r="AZ361" s="1">
        <f>'[1]EV proj_reshoring'!BF425</f>
        <v>0</v>
      </c>
      <c r="BA361" s="1">
        <f>'[1]EV proj_reshoring'!BG425</f>
        <v>0</v>
      </c>
      <c r="BB361" s="1">
        <f>'[1]EV proj_reshoring'!BH425</f>
        <v>0</v>
      </c>
      <c r="BC361" s="1">
        <f>'[1]EV proj_reshoring'!BI425</f>
        <v>0</v>
      </c>
      <c r="BD361" s="1">
        <f>'[1]EV proj_reshoring'!BJ425</f>
        <v>0</v>
      </c>
      <c r="BE361" s="1">
        <f>'[1]EV proj_reshoring'!BK425</f>
        <v>0</v>
      </c>
      <c r="BF361" s="1">
        <f>'[1]EV proj_reshoring'!BL425</f>
        <v>0</v>
      </c>
      <c r="BG361" s="1">
        <f>'[1]EV proj_reshoring'!BM425</f>
        <v>0</v>
      </c>
      <c r="BH361" s="1">
        <f>'[1]EV proj_reshoring'!BN425</f>
        <v>0</v>
      </c>
      <c r="BI361" s="1">
        <f>'[1]EV proj_reshoring'!BO425</f>
        <v>0</v>
      </c>
      <c r="BJ361" s="1">
        <f>'[1]EV proj_reshoring'!BP425</f>
        <v>0</v>
      </c>
      <c r="BK361" s="1">
        <f>'[1]EV proj_reshoring'!BQ425</f>
        <v>0</v>
      </c>
      <c r="BL361" s="1">
        <f>'[1]EV proj_reshoring'!BR425</f>
        <v>0</v>
      </c>
      <c r="BM361" s="33">
        <f>'[1]EV proj_reshoring'!BS425</f>
        <v>0</v>
      </c>
    </row>
    <row r="362" spans="1:65" x14ac:dyDescent="0.2">
      <c r="A362" s="31"/>
      <c r="B362" s="32" t="str">
        <f>'[1]EV proj_ally shoring'!AO426</f>
        <v>Li-S (100)</v>
      </c>
      <c r="C362" s="1">
        <f>'[1]EV proj_ally shoring'!AP426</f>
        <v>0</v>
      </c>
      <c r="D362" s="1">
        <f>'[1]EV proj_ally shoring'!AQ426</f>
        <v>0</v>
      </c>
      <c r="E362" s="1">
        <f>'[1]EV proj_ally shoring'!AR426</f>
        <v>0</v>
      </c>
      <c r="F362" s="1">
        <f>'[1]EV proj_ally shoring'!AS426</f>
        <v>0</v>
      </c>
      <c r="G362" s="1">
        <f>'[1]EV proj_ally shoring'!AT426</f>
        <v>0</v>
      </c>
      <c r="H362" s="1">
        <f>'[1]EV proj_ally shoring'!AU426</f>
        <v>0</v>
      </c>
      <c r="I362" s="1">
        <f>'[1]EV proj_ally shoring'!AV426</f>
        <v>0</v>
      </c>
      <c r="J362" s="1">
        <f>'[1]EV proj_ally shoring'!AW426</f>
        <v>0</v>
      </c>
      <c r="K362" s="1">
        <f>'[1]EV proj_ally shoring'!AX426</f>
        <v>0</v>
      </c>
      <c r="L362" s="1">
        <f>'[1]EV proj_ally shoring'!AY426</f>
        <v>0</v>
      </c>
      <c r="M362" s="1">
        <f>'[1]EV proj_ally shoring'!AZ426</f>
        <v>0</v>
      </c>
      <c r="N362" s="1">
        <f>'[1]EV proj_ally shoring'!BA426</f>
        <v>0</v>
      </c>
      <c r="O362" s="1">
        <f>'[1]EV proj_ally shoring'!BB426</f>
        <v>0</v>
      </c>
      <c r="P362" s="1">
        <f>'[1]EV proj_ally shoring'!BC426</f>
        <v>0</v>
      </c>
      <c r="Q362" s="1">
        <f>'[1]EV proj_ally shoring'!BD426</f>
        <v>0</v>
      </c>
      <c r="R362" s="1">
        <f>'[1]EV proj_ally shoring'!BE426</f>
        <v>0</v>
      </c>
      <c r="S362" s="1">
        <f>'[1]EV proj_ally shoring'!BF426</f>
        <v>0</v>
      </c>
      <c r="T362" s="1">
        <f>'[1]EV proj_ally shoring'!BG426</f>
        <v>0</v>
      </c>
      <c r="U362" s="1">
        <f>'[1]EV proj_ally shoring'!BH426</f>
        <v>0</v>
      </c>
      <c r="V362" s="1">
        <f>'[1]EV proj_ally shoring'!BI426</f>
        <v>0</v>
      </c>
      <c r="W362" s="1">
        <f>'[1]EV proj_ally shoring'!BJ426</f>
        <v>0</v>
      </c>
      <c r="X362" s="1">
        <f>'[1]EV proj_ally shoring'!BK426</f>
        <v>0</v>
      </c>
      <c r="Y362" s="1">
        <f>'[1]EV proj_ally shoring'!BL426</f>
        <v>0</v>
      </c>
      <c r="Z362" s="1">
        <f>'[1]EV proj_ally shoring'!BM426</f>
        <v>0</v>
      </c>
      <c r="AA362" s="1">
        <f>'[1]EV proj_ally shoring'!BN426</f>
        <v>0</v>
      </c>
      <c r="AB362" s="1">
        <f>'[1]EV proj_ally shoring'!BO426</f>
        <v>0</v>
      </c>
      <c r="AC362" s="1">
        <f>'[1]EV proj_ally shoring'!BP426</f>
        <v>0</v>
      </c>
      <c r="AD362" s="1">
        <f>'[1]EV proj_ally shoring'!BQ426</f>
        <v>0</v>
      </c>
      <c r="AE362" s="1">
        <f>'[1]EV proj_ally shoring'!BR426</f>
        <v>0</v>
      </c>
      <c r="AF362" s="33">
        <f>'[1]EV proj_ally shoring'!BS426</f>
        <v>0</v>
      </c>
      <c r="AG362" s="1"/>
      <c r="AH362" s="34"/>
      <c r="AI362" s="1" t="str">
        <f>'[1]EV proj_reshoring'!AO426</f>
        <v>Li-S (100)</v>
      </c>
      <c r="AJ362" s="1">
        <f>'[1]EV proj_reshoring'!AP426</f>
        <v>0</v>
      </c>
      <c r="AK362" s="1">
        <f>'[1]EV proj_reshoring'!AQ426</f>
        <v>0</v>
      </c>
      <c r="AL362" s="1">
        <f>'[1]EV proj_reshoring'!AR426</f>
        <v>0</v>
      </c>
      <c r="AM362" s="1">
        <f>'[1]EV proj_reshoring'!AS426</f>
        <v>0</v>
      </c>
      <c r="AN362" s="1">
        <f>'[1]EV proj_reshoring'!AT426</f>
        <v>0</v>
      </c>
      <c r="AO362" s="1">
        <f>'[1]EV proj_reshoring'!AU426</f>
        <v>0</v>
      </c>
      <c r="AP362" s="1">
        <f>'[1]EV proj_reshoring'!AV426</f>
        <v>0</v>
      </c>
      <c r="AQ362" s="1">
        <f>'[1]EV proj_reshoring'!AW426</f>
        <v>0</v>
      </c>
      <c r="AR362" s="1">
        <f>'[1]EV proj_reshoring'!AX426</f>
        <v>0</v>
      </c>
      <c r="AS362" s="1">
        <f>'[1]EV proj_reshoring'!AY426</f>
        <v>0</v>
      </c>
      <c r="AT362" s="1">
        <f>'[1]EV proj_reshoring'!AZ426</f>
        <v>0</v>
      </c>
      <c r="AU362" s="1">
        <f>'[1]EV proj_reshoring'!BA426</f>
        <v>0</v>
      </c>
      <c r="AV362" s="1">
        <f>'[1]EV proj_reshoring'!BB426</f>
        <v>0</v>
      </c>
      <c r="AW362" s="1">
        <f>'[1]EV proj_reshoring'!BC426</f>
        <v>0</v>
      </c>
      <c r="AX362" s="1">
        <f>'[1]EV proj_reshoring'!BD426</f>
        <v>0</v>
      </c>
      <c r="AY362" s="1">
        <f>'[1]EV proj_reshoring'!BE426</f>
        <v>0</v>
      </c>
      <c r="AZ362" s="1">
        <f>'[1]EV proj_reshoring'!BF426</f>
        <v>0</v>
      </c>
      <c r="BA362" s="1">
        <f>'[1]EV proj_reshoring'!BG426</f>
        <v>0</v>
      </c>
      <c r="BB362" s="1">
        <f>'[1]EV proj_reshoring'!BH426</f>
        <v>0</v>
      </c>
      <c r="BC362" s="1">
        <f>'[1]EV proj_reshoring'!BI426</f>
        <v>0</v>
      </c>
      <c r="BD362" s="1">
        <f>'[1]EV proj_reshoring'!BJ426</f>
        <v>0</v>
      </c>
      <c r="BE362" s="1">
        <f>'[1]EV proj_reshoring'!BK426</f>
        <v>0</v>
      </c>
      <c r="BF362" s="1">
        <f>'[1]EV proj_reshoring'!BL426</f>
        <v>0</v>
      </c>
      <c r="BG362" s="1">
        <f>'[1]EV proj_reshoring'!BM426</f>
        <v>0</v>
      </c>
      <c r="BH362" s="1">
        <f>'[1]EV proj_reshoring'!BN426</f>
        <v>0</v>
      </c>
      <c r="BI362" s="1">
        <f>'[1]EV proj_reshoring'!BO426</f>
        <v>0</v>
      </c>
      <c r="BJ362" s="1">
        <f>'[1]EV proj_reshoring'!BP426</f>
        <v>0</v>
      </c>
      <c r="BK362" s="1">
        <f>'[1]EV proj_reshoring'!BQ426</f>
        <v>0</v>
      </c>
      <c r="BL362" s="1">
        <f>'[1]EV proj_reshoring'!BR426</f>
        <v>0</v>
      </c>
      <c r="BM362" s="33">
        <f>'[1]EV proj_reshoring'!BS426</f>
        <v>0</v>
      </c>
    </row>
    <row r="363" spans="1:65" x14ac:dyDescent="0.2">
      <c r="A363" s="31"/>
      <c r="B363" s="32" t="str">
        <f>'[1]EV proj_ally shoring'!AO427</f>
        <v>Li-air (100)</v>
      </c>
      <c r="C363" s="1">
        <f>'[1]EV proj_ally shoring'!AP427</f>
        <v>0</v>
      </c>
      <c r="D363" s="1">
        <f>'[1]EV proj_ally shoring'!AQ427</f>
        <v>0</v>
      </c>
      <c r="E363" s="1">
        <f>'[1]EV proj_ally shoring'!AR427</f>
        <v>0</v>
      </c>
      <c r="F363" s="1">
        <f>'[1]EV proj_ally shoring'!AS427</f>
        <v>0</v>
      </c>
      <c r="G363" s="1">
        <f>'[1]EV proj_ally shoring'!AT427</f>
        <v>0</v>
      </c>
      <c r="H363" s="1">
        <f>'[1]EV proj_ally shoring'!AU427</f>
        <v>0</v>
      </c>
      <c r="I363" s="1">
        <f>'[1]EV proj_ally shoring'!AV427</f>
        <v>0</v>
      </c>
      <c r="J363" s="1">
        <f>'[1]EV proj_ally shoring'!AW427</f>
        <v>0</v>
      </c>
      <c r="K363" s="1">
        <f>'[1]EV proj_ally shoring'!AX427</f>
        <v>0</v>
      </c>
      <c r="L363" s="1">
        <f>'[1]EV proj_ally shoring'!AY427</f>
        <v>0</v>
      </c>
      <c r="M363" s="1">
        <f>'[1]EV proj_ally shoring'!AZ427</f>
        <v>0</v>
      </c>
      <c r="N363" s="1">
        <f>'[1]EV proj_ally shoring'!BA427</f>
        <v>0</v>
      </c>
      <c r="O363" s="1">
        <f>'[1]EV proj_ally shoring'!BB427</f>
        <v>0</v>
      </c>
      <c r="P363" s="1">
        <f>'[1]EV proj_ally shoring'!BC427</f>
        <v>0</v>
      </c>
      <c r="Q363" s="1">
        <f>'[1]EV proj_ally shoring'!BD427</f>
        <v>0</v>
      </c>
      <c r="R363" s="1">
        <f>'[1]EV proj_ally shoring'!BE427</f>
        <v>0</v>
      </c>
      <c r="S363" s="1">
        <f>'[1]EV proj_ally shoring'!BF427</f>
        <v>0</v>
      </c>
      <c r="T363" s="1">
        <f>'[1]EV proj_ally shoring'!BG427</f>
        <v>0</v>
      </c>
      <c r="U363" s="1">
        <f>'[1]EV proj_ally shoring'!BH427</f>
        <v>0</v>
      </c>
      <c r="V363" s="1">
        <f>'[1]EV proj_ally shoring'!BI427</f>
        <v>0</v>
      </c>
      <c r="W363" s="1">
        <f>'[1]EV proj_ally shoring'!BJ427</f>
        <v>0</v>
      </c>
      <c r="X363" s="1">
        <f>'[1]EV proj_ally shoring'!BK427</f>
        <v>0</v>
      </c>
      <c r="Y363" s="1">
        <f>'[1]EV proj_ally shoring'!BL427</f>
        <v>0</v>
      </c>
      <c r="Z363" s="1">
        <f>'[1]EV proj_ally shoring'!BM427</f>
        <v>0</v>
      </c>
      <c r="AA363" s="1">
        <f>'[1]EV proj_ally shoring'!BN427</f>
        <v>0</v>
      </c>
      <c r="AB363" s="1">
        <f>'[1]EV proj_ally shoring'!BO427</f>
        <v>0</v>
      </c>
      <c r="AC363" s="1">
        <f>'[1]EV proj_ally shoring'!BP427</f>
        <v>0</v>
      </c>
      <c r="AD363" s="1">
        <f>'[1]EV proj_ally shoring'!BQ427</f>
        <v>0</v>
      </c>
      <c r="AE363" s="1">
        <f>'[1]EV proj_ally shoring'!BR427</f>
        <v>0</v>
      </c>
      <c r="AF363" s="33">
        <f>'[1]EV proj_ally shoring'!BS427</f>
        <v>0</v>
      </c>
      <c r="AG363" s="1"/>
      <c r="AH363" s="34"/>
      <c r="AI363" s="1" t="str">
        <f>'[1]EV proj_reshoring'!AO427</f>
        <v>Li-air (100)</v>
      </c>
      <c r="AJ363" s="1">
        <f>'[1]EV proj_reshoring'!AP427</f>
        <v>0</v>
      </c>
      <c r="AK363" s="1">
        <f>'[1]EV proj_reshoring'!AQ427</f>
        <v>0</v>
      </c>
      <c r="AL363" s="1">
        <f>'[1]EV proj_reshoring'!AR427</f>
        <v>0</v>
      </c>
      <c r="AM363" s="1">
        <f>'[1]EV proj_reshoring'!AS427</f>
        <v>0</v>
      </c>
      <c r="AN363" s="1">
        <f>'[1]EV proj_reshoring'!AT427</f>
        <v>0</v>
      </c>
      <c r="AO363" s="1">
        <f>'[1]EV proj_reshoring'!AU427</f>
        <v>0</v>
      </c>
      <c r="AP363" s="1">
        <f>'[1]EV proj_reshoring'!AV427</f>
        <v>0</v>
      </c>
      <c r="AQ363" s="1">
        <f>'[1]EV proj_reshoring'!AW427</f>
        <v>0</v>
      </c>
      <c r="AR363" s="1">
        <f>'[1]EV proj_reshoring'!AX427</f>
        <v>0</v>
      </c>
      <c r="AS363" s="1">
        <f>'[1]EV proj_reshoring'!AY427</f>
        <v>0</v>
      </c>
      <c r="AT363" s="1">
        <f>'[1]EV proj_reshoring'!AZ427</f>
        <v>0</v>
      </c>
      <c r="AU363" s="1">
        <f>'[1]EV proj_reshoring'!BA427</f>
        <v>0</v>
      </c>
      <c r="AV363" s="1">
        <f>'[1]EV proj_reshoring'!BB427</f>
        <v>0</v>
      </c>
      <c r="AW363" s="1">
        <f>'[1]EV proj_reshoring'!BC427</f>
        <v>0</v>
      </c>
      <c r="AX363" s="1">
        <f>'[1]EV proj_reshoring'!BD427</f>
        <v>0</v>
      </c>
      <c r="AY363" s="1">
        <f>'[1]EV proj_reshoring'!BE427</f>
        <v>0</v>
      </c>
      <c r="AZ363" s="1">
        <f>'[1]EV proj_reshoring'!BF427</f>
        <v>0</v>
      </c>
      <c r="BA363" s="1">
        <f>'[1]EV proj_reshoring'!BG427</f>
        <v>0</v>
      </c>
      <c r="BB363" s="1">
        <f>'[1]EV proj_reshoring'!BH427</f>
        <v>0</v>
      </c>
      <c r="BC363" s="1">
        <f>'[1]EV proj_reshoring'!BI427</f>
        <v>0</v>
      </c>
      <c r="BD363" s="1">
        <f>'[1]EV proj_reshoring'!BJ427</f>
        <v>0</v>
      </c>
      <c r="BE363" s="1">
        <f>'[1]EV proj_reshoring'!BK427</f>
        <v>0</v>
      </c>
      <c r="BF363" s="1">
        <f>'[1]EV proj_reshoring'!BL427</f>
        <v>0</v>
      </c>
      <c r="BG363" s="1">
        <f>'[1]EV proj_reshoring'!BM427</f>
        <v>0</v>
      </c>
      <c r="BH363" s="1">
        <f>'[1]EV proj_reshoring'!BN427</f>
        <v>0</v>
      </c>
      <c r="BI363" s="1">
        <f>'[1]EV proj_reshoring'!BO427</f>
        <v>0</v>
      </c>
      <c r="BJ363" s="1">
        <f>'[1]EV proj_reshoring'!BP427</f>
        <v>0</v>
      </c>
      <c r="BK363" s="1">
        <f>'[1]EV proj_reshoring'!BQ427</f>
        <v>0</v>
      </c>
      <c r="BL363" s="1">
        <f>'[1]EV proj_reshoring'!BR427</f>
        <v>0</v>
      </c>
      <c r="BM363" s="33">
        <f>'[1]EV proj_reshoring'!BS427</f>
        <v>0</v>
      </c>
    </row>
    <row r="364" spans="1:65" x14ac:dyDescent="0.2">
      <c r="A364" s="31"/>
      <c r="B364" s="32" t="str">
        <f>'[1]EV proj_ally shoring'!AO428</f>
        <v>NMC622 (200)</v>
      </c>
      <c r="C364" s="1">
        <f>'[1]EV proj_ally shoring'!AP428</f>
        <v>33.914662073879313</v>
      </c>
      <c r="D364" s="1">
        <f>'[1]EV proj_ally shoring'!AQ428</f>
        <v>32.902183325974001</v>
      </c>
      <c r="E364" s="1">
        <f>'[1]EV proj_ally shoring'!AR428</f>
        <v>31.844491622308787</v>
      </c>
      <c r="F364" s="1">
        <f>'[1]EV proj_ally shoring'!AS428</f>
        <v>30.741586962883687</v>
      </c>
      <c r="G364" s="1">
        <f>'[1]EV proj_ally shoring'!AT428</f>
        <v>29.593469347698722</v>
      </c>
      <c r="H364" s="1">
        <f>'[1]EV proj_ally shoring'!AU428</f>
        <v>0</v>
      </c>
      <c r="I364" s="1">
        <f>'[1]EV proj_ally shoring'!AV428</f>
        <v>0</v>
      </c>
      <c r="J364" s="1">
        <f>'[1]EV proj_ally shoring'!AW428</f>
        <v>0</v>
      </c>
      <c r="K364" s="1">
        <f>'[1]EV proj_ally shoring'!AX428</f>
        <v>0</v>
      </c>
      <c r="L364" s="1">
        <f>'[1]EV proj_ally shoring'!AY428</f>
        <v>0</v>
      </c>
      <c r="M364" s="1">
        <f>'[1]EV proj_ally shoring'!AZ428</f>
        <v>0</v>
      </c>
      <c r="N364" s="1">
        <f>'[1]EV proj_ally shoring'!BA428</f>
        <v>0</v>
      </c>
      <c r="O364" s="1">
        <f>'[1]EV proj_ally shoring'!BB428</f>
        <v>0</v>
      </c>
      <c r="P364" s="1">
        <f>'[1]EV proj_ally shoring'!BC428</f>
        <v>0</v>
      </c>
      <c r="Q364" s="1">
        <f>'[1]EV proj_ally shoring'!BD428</f>
        <v>0</v>
      </c>
      <c r="R364" s="1">
        <f>'[1]EV proj_ally shoring'!BE428</f>
        <v>0</v>
      </c>
      <c r="S364" s="1">
        <f>'[1]EV proj_ally shoring'!BF428</f>
        <v>0</v>
      </c>
      <c r="T364" s="1">
        <f>'[1]EV proj_ally shoring'!BG428</f>
        <v>0</v>
      </c>
      <c r="U364" s="1">
        <f>'[1]EV proj_ally shoring'!BH428</f>
        <v>0</v>
      </c>
      <c r="V364" s="1">
        <f>'[1]EV proj_ally shoring'!BI428</f>
        <v>0</v>
      </c>
      <c r="W364" s="1">
        <f>'[1]EV proj_ally shoring'!BJ428</f>
        <v>0</v>
      </c>
      <c r="X364" s="1">
        <f>'[1]EV proj_ally shoring'!BK428</f>
        <v>0</v>
      </c>
      <c r="Y364" s="1">
        <f>'[1]EV proj_ally shoring'!BL428</f>
        <v>0</v>
      </c>
      <c r="Z364" s="1">
        <f>'[1]EV proj_ally shoring'!BM428</f>
        <v>0</v>
      </c>
      <c r="AA364" s="1">
        <f>'[1]EV proj_ally shoring'!BN428</f>
        <v>0</v>
      </c>
      <c r="AB364" s="1">
        <f>'[1]EV proj_ally shoring'!BO428</f>
        <v>0</v>
      </c>
      <c r="AC364" s="1">
        <f>'[1]EV proj_ally shoring'!BP428</f>
        <v>0</v>
      </c>
      <c r="AD364" s="1">
        <f>'[1]EV proj_ally shoring'!BQ428</f>
        <v>0</v>
      </c>
      <c r="AE364" s="1">
        <f>'[1]EV proj_ally shoring'!BR428</f>
        <v>0</v>
      </c>
      <c r="AF364" s="33">
        <f>'[1]EV proj_ally shoring'!BS428</f>
        <v>0</v>
      </c>
      <c r="AG364" s="1"/>
      <c r="AH364" s="34"/>
      <c r="AI364" s="1" t="str">
        <f>'[1]EV proj_reshoring'!AO428</f>
        <v>NMC622 (200)</v>
      </c>
      <c r="AJ364" s="1">
        <f>'[1]EV proj_reshoring'!AP428</f>
        <v>33.499017592241259</v>
      </c>
      <c r="AK364" s="1">
        <f>'[1]EV proj_reshoring'!AQ428</f>
        <v>32.164496754176518</v>
      </c>
      <c r="AL364" s="1">
        <f>'[1]EV proj_reshoring'!AR428</f>
        <v>31.738140907089868</v>
      </c>
      <c r="AM364" s="1">
        <f>'[1]EV proj_reshoring'!AS428</f>
        <v>29.88443269577548</v>
      </c>
      <c r="AN364" s="1">
        <f>'[1]EV proj_reshoring'!AT428</f>
        <v>27.381877905301952</v>
      </c>
      <c r="AO364" s="1">
        <f>'[1]EV proj_reshoring'!AU428</f>
        <v>0</v>
      </c>
      <c r="AP364" s="1">
        <f>'[1]EV proj_reshoring'!AV428</f>
        <v>0</v>
      </c>
      <c r="AQ364" s="1">
        <f>'[1]EV proj_reshoring'!AW428</f>
        <v>0</v>
      </c>
      <c r="AR364" s="1">
        <f>'[1]EV proj_reshoring'!AX428</f>
        <v>0</v>
      </c>
      <c r="AS364" s="1">
        <f>'[1]EV proj_reshoring'!AY428</f>
        <v>0</v>
      </c>
      <c r="AT364" s="1">
        <f>'[1]EV proj_reshoring'!AZ428</f>
        <v>0</v>
      </c>
      <c r="AU364" s="1">
        <f>'[1]EV proj_reshoring'!BA428</f>
        <v>0</v>
      </c>
      <c r="AV364" s="1">
        <f>'[1]EV proj_reshoring'!BB428</f>
        <v>0</v>
      </c>
      <c r="AW364" s="1">
        <f>'[1]EV proj_reshoring'!BC428</f>
        <v>0</v>
      </c>
      <c r="AX364" s="1">
        <f>'[1]EV proj_reshoring'!BD428</f>
        <v>0</v>
      </c>
      <c r="AY364" s="1">
        <f>'[1]EV proj_reshoring'!BE428</f>
        <v>0</v>
      </c>
      <c r="AZ364" s="1">
        <f>'[1]EV proj_reshoring'!BF428</f>
        <v>0</v>
      </c>
      <c r="BA364" s="1">
        <f>'[1]EV proj_reshoring'!BG428</f>
        <v>0</v>
      </c>
      <c r="BB364" s="1">
        <f>'[1]EV proj_reshoring'!BH428</f>
        <v>0</v>
      </c>
      <c r="BC364" s="1">
        <f>'[1]EV proj_reshoring'!BI428</f>
        <v>0</v>
      </c>
      <c r="BD364" s="1">
        <f>'[1]EV proj_reshoring'!BJ428</f>
        <v>0</v>
      </c>
      <c r="BE364" s="1">
        <f>'[1]EV proj_reshoring'!BK428</f>
        <v>0</v>
      </c>
      <c r="BF364" s="1">
        <f>'[1]EV proj_reshoring'!BL428</f>
        <v>0</v>
      </c>
      <c r="BG364" s="1">
        <f>'[1]EV proj_reshoring'!BM428</f>
        <v>0</v>
      </c>
      <c r="BH364" s="1">
        <f>'[1]EV proj_reshoring'!BN428</f>
        <v>0</v>
      </c>
      <c r="BI364" s="1">
        <f>'[1]EV proj_reshoring'!BO428</f>
        <v>0</v>
      </c>
      <c r="BJ364" s="1">
        <f>'[1]EV proj_reshoring'!BP428</f>
        <v>0</v>
      </c>
      <c r="BK364" s="1">
        <f>'[1]EV proj_reshoring'!BQ428</f>
        <v>0</v>
      </c>
      <c r="BL364" s="1">
        <f>'[1]EV proj_reshoring'!BR428</f>
        <v>0</v>
      </c>
      <c r="BM364" s="33">
        <f>'[1]EV proj_reshoring'!BS428</f>
        <v>0</v>
      </c>
    </row>
    <row r="365" spans="1:65" x14ac:dyDescent="0.2">
      <c r="A365" s="31"/>
      <c r="B365" s="32" t="str">
        <f>'[1]EV proj_ally shoring'!AO429</f>
        <v>NMC811 (200)</v>
      </c>
      <c r="C365" s="1">
        <f>'[1]EV proj_ally shoring'!AP429</f>
        <v>9.654101506597776</v>
      </c>
      <c r="D365" s="1">
        <f>'[1]EV proj_ally shoring'!AQ429</f>
        <v>9.3436847863063068</v>
      </c>
      <c r="E365" s="1">
        <f>'[1]EV proj_ally shoring'!AR429</f>
        <v>9.0224357888343771</v>
      </c>
      <c r="F365" s="1">
        <f>'[1]EV proj_ally shoring'!AS429</f>
        <v>8.690354514181994</v>
      </c>
      <c r="G365" s="1">
        <f>'[1]EV proj_ally shoring'!AT429</f>
        <v>8.3474409623491486</v>
      </c>
      <c r="H365" s="1">
        <f>'[1]EV proj_ally shoring'!AU429</f>
        <v>0</v>
      </c>
      <c r="I365" s="1">
        <f>'[1]EV proj_ally shoring'!AV429</f>
        <v>0</v>
      </c>
      <c r="J365" s="1">
        <f>'[1]EV proj_ally shoring'!AW429</f>
        <v>0</v>
      </c>
      <c r="K365" s="1">
        <f>'[1]EV proj_ally shoring'!AX429</f>
        <v>0</v>
      </c>
      <c r="L365" s="1">
        <f>'[1]EV proj_ally shoring'!AY429</f>
        <v>0</v>
      </c>
      <c r="M365" s="1">
        <f>'[1]EV proj_ally shoring'!AZ429</f>
        <v>0</v>
      </c>
      <c r="N365" s="1">
        <f>'[1]EV proj_ally shoring'!BA429</f>
        <v>0</v>
      </c>
      <c r="O365" s="1">
        <f>'[1]EV proj_ally shoring'!BB429</f>
        <v>0</v>
      </c>
      <c r="P365" s="1">
        <f>'[1]EV proj_ally shoring'!BC429</f>
        <v>0</v>
      </c>
      <c r="Q365" s="1">
        <f>'[1]EV proj_ally shoring'!BD429</f>
        <v>0</v>
      </c>
      <c r="R365" s="1">
        <f>'[1]EV proj_ally shoring'!BE429</f>
        <v>0</v>
      </c>
      <c r="S365" s="1">
        <f>'[1]EV proj_ally shoring'!BF429</f>
        <v>0</v>
      </c>
      <c r="T365" s="1">
        <f>'[1]EV proj_ally shoring'!BG429</f>
        <v>0</v>
      </c>
      <c r="U365" s="1">
        <f>'[1]EV proj_ally shoring'!BH429</f>
        <v>0</v>
      </c>
      <c r="V365" s="1">
        <f>'[1]EV proj_ally shoring'!BI429</f>
        <v>0</v>
      </c>
      <c r="W365" s="1">
        <f>'[1]EV proj_ally shoring'!BJ429</f>
        <v>0</v>
      </c>
      <c r="X365" s="1">
        <f>'[1]EV proj_ally shoring'!BK429</f>
        <v>0</v>
      </c>
      <c r="Y365" s="1">
        <f>'[1]EV proj_ally shoring'!BL429</f>
        <v>0</v>
      </c>
      <c r="Z365" s="1">
        <f>'[1]EV proj_ally shoring'!BM429</f>
        <v>0</v>
      </c>
      <c r="AA365" s="1">
        <f>'[1]EV proj_ally shoring'!BN429</f>
        <v>0</v>
      </c>
      <c r="AB365" s="1">
        <f>'[1]EV proj_ally shoring'!BO429</f>
        <v>0</v>
      </c>
      <c r="AC365" s="1">
        <f>'[1]EV proj_ally shoring'!BP429</f>
        <v>0</v>
      </c>
      <c r="AD365" s="1">
        <f>'[1]EV proj_ally shoring'!BQ429</f>
        <v>0</v>
      </c>
      <c r="AE365" s="1">
        <f>'[1]EV proj_ally shoring'!BR429</f>
        <v>0</v>
      </c>
      <c r="AF365" s="33">
        <f>'[1]EV proj_ally shoring'!BS429</f>
        <v>0</v>
      </c>
      <c r="AG365" s="1"/>
      <c r="AH365" s="34"/>
      <c r="AI365" s="1" t="str">
        <f>'[1]EV proj_reshoring'!AO429</f>
        <v>NMC811 (200)</v>
      </c>
      <c r="AJ365" s="1">
        <f>'[1]EV proj_reshoring'!AP429</f>
        <v>9.5457843919939833</v>
      </c>
      <c r="AK365" s="1">
        <f>'[1]EV proj_reshoring'!AQ429</f>
        <v>9.2226510292952604</v>
      </c>
      <c r="AL365" s="1">
        <f>'[1]EV proj_reshoring'!AR429</f>
        <v>9.1569201362452208</v>
      </c>
      <c r="AM365" s="1">
        <f>'[1]EV proj_reshoring'!AS429</f>
        <v>8.6931708628034947</v>
      </c>
      <c r="AN365" s="1">
        <f>'[1]EV proj_reshoring'!AT429</f>
        <v>8.0498768256502018</v>
      </c>
      <c r="AO365" s="1">
        <f>'[1]EV proj_reshoring'!AU429</f>
        <v>0</v>
      </c>
      <c r="AP365" s="1">
        <f>'[1]EV proj_reshoring'!AV429</f>
        <v>0</v>
      </c>
      <c r="AQ365" s="1">
        <f>'[1]EV proj_reshoring'!AW429</f>
        <v>0</v>
      </c>
      <c r="AR365" s="1">
        <f>'[1]EV proj_reshoring'!AX429</f>
        <v>0</v>
      </c>
      <c r="AS365" s="1">
        <f>'[1]EV proj_reshoring'!AY429</f>
        <v>0</v>
      </c>
      <c r="AT365" s="1">
        <f>'[1]EV proj_reshoring'!AZ429</f>
        <v>0</v>
      </c>
      <c r="AU365" s="1">
        <f>'[1]EV proj_reshoring'!BA429</f>
        <v>0</v>
      </c>
      <c r="AV365" s="1">
        <f>'[1]EV proj_reshoring'!BB429</f>
        <v>0</v>
      </c>
      <c r="AW365" s="1">
        <f>'[1]EV proj_reshoring'!BC429</f>
        <v>0</v>
      </c>
      <c r="AX365" s="1">
        <f>'[1]EV proj_reshoring'!BD429</f>
        <v>0</v>
      </c>
      <c r="AY365" s="1">
        <f>'[1]EV proj_reshoring'!BE429</f>
        <v>0</v>
      </c>
      <c r="AZ365" s="1">
        <f>'[1]EV proj_reshoring'!BF429</f>
        <v>0</v>
      </c>
      <c r="BA365" s="1">
        <f>'[1]EV proj_reshoring'!BG429</f>
        <v>0</v>
      </c>
      <c r="BB365" s="1">
        <f>'[1]EV proj_reshoring'!BH429</f>
        <v>0</v>
      </c>
      <c r="BC365" s="1">
        <f>'[1]EV proj_reshoring'!BI429</f>
        <v>0</v>
      </c>
      <c r="BD365" s="1">
        <f>'[1]EV proj_reshoring'!BJ429</f>
        <v>0</v>
      </c>
      <c r="BE365" s="1">
        <f>'[1]EV proj_reshoring'!BK429</f>
        <v>0</v>
      </c>
      <c r="BF365" s="1">
        <f>'[1]EV proj_reshoring'!BL429</f>
        <v>0</v>
      </c>
      <c r="BG365" s="1">
        <f>'[1]EV proj_reshoring'!BM429</f>
        <v>0</v>
      </c>
      <c r="BH365" s="1">
        <f>'[1]EV proj_reshoring'!BN429</f>
        <v>0</v>
      </c>
      <c r="BI365" s="1">
        <f>'[1]EV proj_reshoring'!BO429</f>
        <v>0</v>
      </c>
      <c r="BJ365" s="1">
        <f>'[1]EV proj_reshoring'!BP429</f>
        <v>0</v>
      </c>
      <c r="BK365" s="1">
        <f>'[1]EV proj_reshoring'!BQ429</f>
        <v>0</v>
      </c>
      <c r="BL365" s="1">
        <f>'[1]EV proj_reshoring'!BR429</f>
        <v>0</v>
      </c>
      <c r="BM365" s="33">
        <f>'[1]EV proj_reshoring'!BS429</f>
        <v>0</v>
      </c>
    </row>
    <row r="366" spans="1:65" x14ac:dyDescent="0.2">
      <c r="A366" s="31"/>
      <c r="B366" s="32" t="str">
        <f>'[1]EV proj_ally shoring'!AO430</f>
        <v>NCA (I) (200)</v>
      </c>
      <c r="C366" s="1">
        <f>'[1]EV proj_ally shoring'!AP430</f>
        <v>321.4998931897685</v>
      </c>
      <c r="D366" s="1">
        <f>'[1]EV proj_ally shoring'!AQ430</f>
        <v>310.96042039813983</v>
      </c>
      <c r="E366" s="1">
        <f>'[1]EV proj_ally shoring'!AR430</f>
        <v>300.0386717268604</v>
      </c>
      <c r="F366" s="1">
        <f>'[1]EV proj_ally shoring'!AS430</f>
        <v>288.73464717593077</v>
      </c>
      <c r="G366" s="1">
        <f>'[1]EV proj_ally shoring'!AT430</f>
        <v>277.0483467453509</v>
      </c>
      <c r="H366" s="1">
        <f>'[1]EV proj_ally shoring'!AU430</f>
        <v>2314.9298686951033</v>
      </c>
      <c r="I366" s="1">
        <f>'[1]EV proj_ally shoring'!AV430</f>
        <v>2241.5887232920104</v>
      </c>
      <c r="J366" s="1">
        <f>'[1]EV proj_ally shoring'!AW430</f>
        <v>2165.4501363434151</v>
      </c>
      <c r="K366" s="1">
        <f>'[1]EV proj_ally shoring'!AX430</f>
        <v>2086.5141078493116</v>
      </c>
      <c r="L366" s="1">
        <f>'[1]EV proj_ally shoring'!AY430</f>
        <v>2004.780637809705</v>
      </c>
      <c r="M366" s="1">
        <f>'[1]EV proj_ally shoring'!AZ430</f>
        <v>1650.9747294256717</v>
      </c>
      <c r="N366" s="1">
        <f>'[1]EV proj_ally shoring'!BA430</f>
        <v>1598.5865682288875</v>
      </c>
      <c r="O366" s="1">
        <f>'[1]EV proj_ally shoring'!BB430</f>
        <v>1544.1925444218391</v>
      </c>
      <c r="P366" s="1">
        <f>'[1]EV proj_ally shoring'!BC430</f>
        <v>1487.7926580045239</v>
      </c>
      <c r="Q366" s="1">
        <f>'[1]EV proj_ally shoring'!BD430</f>
        <v>1429.3869089769437</v>
      </c>
      <c r="R366" s="1">
        <f>'[1]EV proj_ally shoring'!BE430</f>
        <v>514.29387349269666</v>
      </c>
      <c r="S366" s="1">
        <f>'[1]EV proj_ally shoring'!BF430</f>
        <v>497.78844436167935</v>
      </c>
      <c r="T366" s="1">
        <f>'[1]EV proj_ally shoring'!BG430</f>
        <v>480.65464993321007</v>
      </c>
      <c r="U366" s="1">
        <f>'[1]EV proj_ally shoring'!BH430</f>
        <v>462.89249020728727</v>
      </c>
      <c r="V366" s="1">
        <f>'[1]EV proj_ally shoring'!BI430</f>
        <v>444.50196518391238</v>
      </c>
      <c r="W366" s="1">
        <f>'[1]EV proj_ally shoring'!BJ430</f>
        <v>88.043035475406143</v>
      </c>
      <c r="X366" s="1">
        <f>'[1]EV proj_ally shoring'!BK430</f>
        <v>85.053408792403843</v>
      </c>
      <c r="Y366" s="1">
        <f>'[1]EV proj_ally shoring'!BL430</f>
        <v>81.955566657671966</v>
      </c>
      <c r="Z366" s="1">
        <f>'[1]EV proj_ally shoring'!BM430</f>
        <v>78.749509071210511</v>
      </c>
      <c r="AA366" s="1">
        <f>'[1]EV proj_ally shoring'!BN430</f>
        <v>75.435236033019507</v>
      </c>
      <c r="AB366" s="1">
        <f>'[1]EV proj_ally shoring'!BO430</f>
        <v>0</v>
      </c>
      <c r="AC366" s="1">
        <f>'[1]EV proj_ally shoring'!BP430</f>
        <v>0</v>
      </c>
      <c r="AD366" s="1">
        <f>'[1]EV proj_ally shoring'!BQ430</f>
        <v>0</v>
      </c>
      <c r="AE366" s="1">
        <f>'[1]EV proj_ally shoring'!BR430</f>
        <v>0</v>
      </c>
      <c r="AF366" s="33">
        <f>'[1]EV proj_ally shoring'!BS430</f>
        <v>0</v>
      </c>
      <c r="AG366" s="1"/>
      <c r="AH366" s="34"/>
      <c r="AI366" s="1" t="str">
        <f>'[1]EV proj_reshoring'!AO430</f>
        <v>NCA (I) (200)</v>
      </c>
      <c r="AJ366" s="1">
        <f>'[1]EV proj_reshoring'!AP430</f>
        <v>316.53279205434944</v>
      </c>
      <c r="AK366" s="1">
        <f>'[1]EV proj_reshoring'!AQ430</f>
        <v>306.66998564263326</v>
      </c>
      <c r="AL366" s="1">
        <f>'[1]EV proj_reshoring'!AR430</f>
        <v>305.18135315242597</v>
      </c>
      <c r="AM366" s="1">
        <f>'[1]EV proj_reshoring'!AS430</f>
        <v>290.88382208786595</v>
      </c>
      <c r="AN366" s="1">
        <f>'[1]EV proj_reshoring'!AT430</f>
        <v>270.83841661424015</v>
      </c>
      <c r="AO366" s="1">
        <f>'[1]EV proj_reshoring'!AU430</f>
        <v>2286.5935750061153</v>
      </c>
      <c r="AP366" s="1">
        <f>'[1]EV proj_reshoring'!AV430</f>
        <v>2273.1851741381224</v>
      </c>
      <c r="AQ366" s="1">
        <f>'[1]EV proj_reshoring'!AW430</f>
        <v>2217.6947735931954</v>
      </c>
      <c r="AR366" s="1">
        <f>'[1]EV proj_reshoring'!AX430</f>
        <v>2120.1223733713355</v>
      </c>
      <c r="AS366" s="1">
        <f>'[1]EV proj_reshoring'!AY430</f>
        <v>1980.4679734725391</v>
      </c>
      <c r="AT366" s="1">
        <f>'[1]EV proj_reshoring'!AZ430</f>
        <v>1630.931365103803</v>
      </c>
      <c r="AU366" s="1">
        <f>'[1]EV proj_reshoring'!BA430</f>
        <v>1622.4430420962408</v>
      </c>
      <c r="AV366" s="1">
        <f>'[1]EV proj_reshoring'!BB430</f>
        <v>1583.774301746219</v>
      </c>
      <c r="AW366" s="1">
        <f>'[1]EV proj_reshoring'!BC430</f>
        <v>1514.9251440537375</v>
      </c>
      <c r="AX366" s="1">
        <f>'[1]EV proj_reshoring'!BD430</f>
        <v>1415.8955690187956</v>
      </c>
      <c r="AY366" s="1">
        <f>'[1]EV proj_reshoring'!BE430</f>
        <v>507.88039186203662</v>
      </c>
      <c r="AZ366" s="1">
        <f>'[1]EV proj_reshoring'!BF430</f>
        <v>505.53625762104872</v>
      </c>
      <c r="BA366" s="1">
        <f>'[1]EV proj_reshoring'!BG430</f>
        <v>493.73559885216662</v>
      </c>
      <c r="BB366" s="1">
        <f>'[1]EV proj_reshoring'!BH430</f>
        <v>472.4784155553902</v>
      </c>
      <c r="BC366" s="1">
        <f>'[1]EV proj_reshoring'!BI430</f>
        <v>441.76470773071946</v>
      </c>
      <c r="BD366" s="1">
        <f>'[1]EV proj_reshoring'!BJ430</f>
        <v>86.727947168143373</v>
      </c>
      <c r="BE366" s="1">
        <f>'[1]EV proj_reshoring'!BK430</f>
        <v>86.445715096902987</v>
      </c>
      <c r="BF366" s="1">
        <f>'[1]EV proj_reshoring'!BL430</f>
        <v>84.534551464477829</v>
      </c>
      <c r="BG366" s="1">
        <f>'[1]EV proj_reshoring'!BM430</f>
        <v>80.994456270868056</v>
      </c>
      <c r="BH366" s="1">
        <f>'[1]EV proj_reshoring'!BN430</f>
        <v>75.825429516073655</v>
      </c>
      <c r="BI366" s="1">
        <f>'[1]EV proj_reshoring'!BO430</f>
        <v>0</v>
      </c>
      <c r="BJ366" s="1">
        <f>'[1]EV proj_reshoring'!BP430</f>
        <v>0</v>
      </c>
      <c r="BK366" s="1">
        <f>'[1]EV proj_reshoring'!BQ430</f>
        <v>0</v>
      </c>
      <c r="BL366" s="1">
        <f>'[1]EV proj_reshoring'!BR430</f>
        <v>0</v>
      </c>
      <c r="BM366" s="33">
        <f>'[1]EV proj_reshoring'!BS430</f>
        <v>0</v>
      </c>
    </row>
    <row r="367" spans="1:65" x14ac:dyDescent="0.2">
      <c r="A367" s="31"/>
      <c r="B367" s="32" t="str">
        <f>'[1]EV proj_ally shoring'!AO431</f>
        <v>LFP(II) (200)</v>
      </c>
      <c r="C367" s="1">
        <f>'[1]EV proj_ally shoring'!AP431</f>
        <v>11.087178474646587</v>
      </c>
      <c r="D367" s="1">
        <f>'[1]EV proj_ally shoring'!AQ431</f>
        <v>10.740964870847227</v>
      </c>
      <c r="E367" s="1">
        <f>'[1]EV proj_ally shoring'!AR431</f>
        <v>10.382393461713567</v>
      </c>
      <c r="F367" s="1">
        <f>'[1]EV proj_ally shoring'!AS431</f>
        <v>10.011464247245598</v>
      </c>
      <c r="G367" s="1">
        <f>'[1]EV proj_ally shoring'!AT431</f>
        <v>9.628177227443329</v>
      </c>
      <c r="H367" s="1">
        <f>'[1]EV proj_ally shoring'!AU431</f>
        <v>421.91258789656712</v>
      </c>
      <c r="I367" s="1">
        <f>'[1]EV proj_ally shoring'!AV431</f>
        <v>408.98068151802113</v>
      </c>
      <c r="J367" s="1">
        <f>'[1]EV proj_ally shoring'!AW431</f>
        <v>395.57301156204727</v>
      </c>
      <c r="K367" s="1">
        <f>'[1]EV proj_ally shoring'!AX431</f>
        <v>381.68957802864509</v>
      </c>
      <c r="L367" s="1">
        <f>'[1]EV proj_ally shoring'!AY431</f>
        <v>367.33038091781469</v>
      </c>
      <c r="M367" s="1">
        <f>'[1]EV proj_ally shoring'!AZ431</f>
        <v>1754.2565213570508</v>
      </c>
      <c r="N367" s="1">
        <f>'[1]EV proj_ally shoring'!BA431</f>
        <v>1700.5730437405894</v>
      </c>
      <c r="O367" s="1">
        <f>'[1]EV proj_ally shoring'!BB431</f>
        <v>1644.9023275258776</v>
      </c>
      <c r="P367" s="1">
        <f>'[1]EV proj_ally shoring'!BC431</f>
        <v>1587.2443727129162</v>
      </c>
      <c r="Q367" s="1">
        <f>'[1]EV proj_ally shoring'!BD431</f>
        <v>1527.5991793017031</v>
      </c>
      <c r="R367" s="1">
        <f>'[1]EV proj_ally shoring'!BE431</f>
        <v>3118.0898941638707</v>
      </c>
      <c r="S367" s="1">
        <f>'[1]EV proj_ally shoring'!BF431</f>
        <v>3022.5298197691218</v>
      </c>
      <c r="T367" s="1">
        <f>'[1]EV proj_ally shoring'!BG431</f>
        <v>2923.4213776136826</v>
      </c>
      <c r="U367" s="1">
        <f>'[1]EV proj_ally shoring'!BH431</f>
        <v>2820.7645676975526</v>
      </c>
      <c r="V367" s="1">
        <f>'[1]EV proj_ally shoring'!BI431</f>
        <v>2714.5593900207346</v>
      </c>
      <c r="W367" s="1">
        <f>'[1]EV proj_ally shoring'!BJ431</f>
        <v>3887.3257314490434</v>
      </c>
      <c r="X367" s="1">
        <f>'[1]EV proj_ally shoring'!BK431</f>
        <v>3766.4247117163236</v>
      </c>
      <c r="Y367" s="1">
        <f>'[1]EV proj_ally shoring'!BL431</f>
        <v>3641.0770640664391</v>
      </c>
      <c r="Z367" s="1">
        <f>'[1]EV proj_ally shoring'!BM431</f>
        <v>3511.282788499389</v>
      </c>
      <c r="AA367" s="1">
        <f>'[1]EV proj_ally shoring'!BN431</f>
        <v>3377.0418850151732</v>
      </c>
      <c r="AB367" s="1">
        <f>'[1]EV proj_ally shoring'!BO431</f>
        <v>4263.2799744532258</v>
      </c>
      <c r="AC367" s="1">
        <f>'[1]EV proj_ally shoring'!BP431</f>
        <v>4129.2994551484771</v>
      </c>
      <c r="AD367" s="1">
        <f>'[1]EV proj_ally shoring'!BQ431</f>
        <v>3990.4244908731325</v>
      </c>
      <c r="AE367" s="1">
        <f>'[1]EV proj_ally shoring'!BR431</f>
        <v>3846.6550816271938</v>
      </c>
      <c r="AF367" s="33">
        <f>'[1]EV proj_ally shoring'!BS431</f>
        <v>3697.9912274106596</v>
      </c>
      <c r="AG367" s="1"/>
      <c r="AH367" s="34"/>
      <c r="AI367" s="1" t="str">
        <f>'[1]EV proj_reshoring'!AO431</f>
        <v>LFP(II) (200)</v>
      </c>
      <c r="AJ367" s="1">
        <f>'[1]EV proj_reshoring'!AP431</f>
        <v>11.801366457542255</v>
      </c>
      <c r="AK367" s="1">
        <f>'[1]EV proj_reshoring'!AQ431</f>
        <v>12.07284465835423</v>
      </c>
      <c r="AL367" s="1">
        <f>'[1]EV proj_reshoring'!AR431</f>
        <v>12.483268820290517</v>
      </c>
      <c r="AM367" s="1">
        <f>'[1]EV proj_reshoring'!AS431</f>
        <v>12.345576209367971</v>
      </c>
      <c r="AN367" s="1">
        <f>'[1]EV proj_reshoring'!AT431</f>
        <v>11.888787736914297</v>
      </c>
      <c r="AO367" s="1">
        <f>'[1]EV proj_reshoring'!AU431</f>
        <v>449.34487504165679</v>
      </c>
      <c r="AP367" s="1">
        <f>'[1]EV proj_reshoring'!AV431</f>
        <v>469.30212399544837</v>
      </c>
      <c r="AQ367" s="1">
        <f>'[1]EV proj_reshoring'!AW431</f>
        <v>476.97998644754796</v>
      </c>
      <c r="AR367" s="1">
        <f>'[1]EV proj_reshoring'!AX431</f>
        <v>472.3784623979555</v>
      </c>
      <c r="AS367" s="1">
        <f>'[1]EV proj_reshoring'!AY431</f>
        <v>455.49755184667112</v>
      </c>
      <c r="AT367" s="1">
        <f>'[1]EV proj_reshoring'!AZ431</f>
        <v>1868.109784641026</v>
      </c>
      <c r="AU367" s="1">
        <f>'[1]EV proj_reshoring'!BA431</f>
        <v>1952.1435680444113</v>
      </c>
      <c r="AV367" s="1">
        <f>'[1]EV proj_reshoring'!BB431</f>
        <v>1984.8969487232123</v>
      </c>
      <c r="AW367" s="1">
        <f>'[1]EV proj_reshoring'!BC431</f>
        <v>1966.3699266774292</v>
      </c>
      <c r="AX367" s="1">
        <f>'[1]EV proj_reshoring'!BD431</f>
        <v>1896.562501907061</v>
      </c>
      <c r="AY367" s="1">
        <f>'[1]EV proj_reshoring'!BE431</f>
        <v>3319.9777586823261</v>
      </c>
      <c r="AZ367" s="1">
        <f>'[1]EV proj_reshoring'!BF431</f>
        <v>3471.0643843738308</v>
      </c>
      <c r="BA367" s="1">
        <f>'[1]EV proj_reshoring'!BG431</f>
        <v>3530.604929640328</v>
      </c>
      <c r="BB367" s="1">
        <f>'[1]EV proj_reshoring'!BH431</f>
        <v>3498.5993944818242</v>
      </c>
      <c r="BC367" s="1">
        <f>'[1]EV proj_reshoring'!BI431</f>
        <v>3375.0477788983135</v>
      </c>
      <c r="BD367" s="1">
        <f>'[1]EV proj_reshoring'!BJ431</f>
        <v>4135.8592506868245</v>
      </c>
      <c r="BE367" s="1">
        <f>'[1]EV proj_reshoring'!BK431</f>
        <v>4327.4794751750187</v>
      </c>
      <c r="BF367" s="1">
        <f>'[1]EV proj_reshoring'!BL431</f>
        <v>4404.4025272795743</v>
      </c>
      <c r="BG367" s="1">
        <f>'[1]EV proj_reshoring'!BM431</f>
        <v>4366.6284070004904</v>
      </c>
      <c r="BH367" s="1">
        <f>'[1]EV proj_reshoring'!BN431</f>
        <v>4214.1571143377687</v>
      </c>
      <c r="BI367" s="1">
        <f>'[1]EV proj_reshoring'!BO431</f>
        <v>4534.0336477819546</v>
      </c>
      <c r="BJ367" s="1">
        <f>'[1]EV proj_reshoring'!BP431</f>
        <v>4746.7801485257251</v>
      </c>
      <c r="BK367" s="1">
        <f>'[1]EV proj_reshoring'!BQ431</f>
        <v>4833.2957280050687</v>
      </c>
      <c r="BL367" s="1">
        <f>'[1]EV proj_reshoring'!BR431</f>
        <v>4793.5803862199937</v>
      </c>
      <c r="BM367" s="33">
        <f>'[1]EV proj_reshoring'!BS431</f>
        <v>4627.6341231704928</v>
      </c>
    </row>
    <row r="368" spans="1:65" x14ac:dyDescent="0.2">
      <c r="A368" s="31"/>
      <c r="B368" s="32" t="str">
        <f>'[1]EV proj_ally shoring'!AO432</f>
        <v>NMC955 (200)</v>
      </c>
      <c r="C368" s="1">
        <f>'[1]EV proj_ally shoring'!AP432</f>
        <v>0</v>
      </c>
      <c r="D368" s="1">
        <f>'[1]EV proj_ally shoring'!AQ432</f>
        <v>0</v>
      </c>
      <c r="E368" s="1">
        <f>'[1]EV proj_ally shoring'!AR432</f>
        <v>0</v>
      </c>
      <c r="F368" s="1">
        <f>'[1]EV proj_ally shoring'!AS432</f>
        <v>0</v>
      </c>
      <c r="G368" s="1">
        <f>'[1]EV proj_ally shoring'!AT432</f>
        <v>0</v>
      </c>
      <c r="H368" s="1">
        <f>'[1]EV proj_ally shoring'!AU432</f>
        <v>0</v>
      </c>
      <c r="I368" s="1">
        <f>'[1]EV proj_ally shoring'!AV432</f>
        <v>0</v>
      </c>
      <c r="J368" s="1">
        <f>'[1]EV proj_ally shoring'!AW432</f>
        <v>0</v>
      </c>
      <c r="K368" s="1">
        <f>'[1]EV proj_ally shoring'!AX432</f>
        <v>0</v>
      </c>
      <c r="L368" s="1">
        <f>'[1]EV proj_ally shoring'!AY432</f>
        <v>0</v>
      </c>
      <c r="M368" s="1">
        <f>'[1]EV proj_ally shoring'!AZ432</f>
        <v>0</v>
      </c>
      <c r="N368" s="1">
        <f>'[1]EV proj_ally shoring'!BA432</f>
        <v>0</v>
      </c>
      <c r="O368" s="1">
        <f>'[1]EV proj_ally shoring'!BB432</f>
        <v>0</v>
      </c>
      <c r="P368" s="1">
        <f>'[1]EV proj_ally shoring'!BC432</f>
        <v>0</v>
      </c>
      <c r="Q368" s="1">
        <f>'[1]EV proj_ally shoring'!BD432</f>
        <v>0</v>
      </c>
      <c r="R368" s="1">
        <f>'[1]EV proj_ally shoring'!BE432</f>
        <v>0</v>
      </c>
      <c r="S368" s="1">
        <f>'[1]EV proj_ally shoring'!BF432</f>
        <v>0</v>
      </c>
      <c r="T368" s="1">
        <f>'[1]EV proj_ally shoring'!BG432</f>
        <v>0</v>
      </c>
      <c r="U368" s="1">
        <f>'[1]EV proj_ally shoring'!BH432</f>
        <v>0</v>
      </c>
      <c r="V368" s="1">
        <f>'[1]EV proj_ally shoring'!BI432</f>
        <v>0</v>
      </c>
      <c r="W368" s="1">
        <f>'[1]EV proj_ally shoring'!BJ432</f>
        <v>0</v>
      </c>
      <c r="X368" s="1">
        <f>'[1]EV proj_ally shoring'!BK432</f>
        <v>0</v>
      </c>
      <c r="Y368" s="1">
        <f>'[1]EV proj_ally shoring'!BL432</f>
        <v>0</v>
      </c>
      <c r="Z368" s="1">
        <f>'[1]EV proj_ally shoring'!BM432</f>
        <v>0</v>
      </c>
      <c r="AA368" s="1">
        <f>'[1]EV proj_ally shoring'!BN432</f>
        <v>0</v>
      </c>
      <c r="AB368" s="1">
        <f>'[1]EV proj_ally shoring'!BO432</f>
        <v>0</v>
      </c>
      <c r="AC368" s="1">
        <f>'[1]EV proj_ally shoring'!BP432</f>
        <v>0</v>
      </c>
      <c r="AD368" s="1">
        <f>'[1]EV proj_ally shoring'!BQ432</f>
        <v>0</v>
      </c>
      <c r="AE368" s="1">
        <f>'[1]EV proj_ally shoring'!BR432</f>
        <v>0</v>
      </c>
      <c r="AF368" s="33">
        <f>'[1]EV proj_ally shoring'!BS432</f>
        <v>0</v>
      </c>
      <c r="AG368" s="1"/>
      <c r="AH368" s="34"/>
      <c r="AI368" s="1" t="str">
        <f>'[1]EV proj_reshoring'!AO432</f>
        <v>NMC955 (200)</v>
      </c>
      <c r="AJ368" s="1">
        <f>'[1]EV proj_reshoring'!AP432</f>
        <v>0</v>
      </c>
      <c r="AK368" s="1">
        <f>'[1]EV proj_reshoring'!AQ432</f>
        <v>0</v>
      </c>
      <c r="AL368" s="1">
        <f>'[1]EV proj_reshoring'!AR432</f>
        <v>0</v>
      </c>
      <c r="AM368" s="1">
        <f>'[1]EV proj_reshoring'!AS432</f>
        <v>0</v>
      </c>
      <c r="AN368" s="1">
        <f>'[1]EV proj_reshoring'!AT432</f>
        <v>0</v>
      </c>
      <c r="AO368" s="1">
        <f>'[1]EV proj_reshoring'!AU432</f>
        <v>0</v>
      </c>
      <c r="AP368" s="1">
        <f>'[1]EV proj_reshoring'!AV432</f>
        <v>0</v>
      </c>
      <c r="AQ368" s="1">
        <f>'[1]EV proj_reshoring'!AW432</f>
        <v>0</v>
      </c>
      <c r="AR368" s="1">
        <f>'[1]EV proj_reshoring'!AX432</f>
        <v>0</v>
      </c>
      <c r="AS368" s="1">
        <f>'[1]EV proj_reshoring'!AY432</f>
        <v>0</v>
      </c>
      <c r="AT368" s="1">
        <f>'[1]EV proj_reshoring'!AZ432</f>
        <v>0</v>
      </c>
      <c r="AU368" s="1">
        <f>'[1]EV proj_reshoring'!BA432</f>
        <v>0</v>
      </c>
      <c r="AV368" s="1">
        <f>'[1]EV proj_reshoring'!BB432</f>
        <v>0</v>
      </c>
      <c r="AW368" s="1">
        <f>'[1]EV proj_reshoring'!BC432</f>
        <v>0</v>
      </c>
      <c r="AX368" s="1">
        <f>'[1]EV proj_reshoring'!BD432</f>
        <v>0</v>
      </c>
      <c r="AY368" s="1">
        <f>'[1]EV proj_reshoring'!BE432</f>
        <v>0</v>
      </c>
      <c r="AZ368" s="1">
        <f>'[1]EV proj_reshoring'!BF432</f>
        <v>0</v>
      </c>
      <c r="BA368" s="1">
        <f>'[1]EV proj_reshoring'!BG432</f>
        <v>0</v>
      </c>
      <c r="BB368" s="1">
        <f>'[1]EV proj_reshoring'!BH432</f>
        <v>0</v>
      </c>
      <c r="BC368" s="1">
        <f>'[1]EV proj_reshoring'!BI432</f>
        <v>0</v>
      </c>
      <c r="BD368" s="1">
        <f>'[1]EV proj_reshoring'!BJ432</f>
        <v>0</v>
      </c>
      <c r="BE368" s="1">
        <f>'[1]EV proj_reshoring'!BK432</f>
        <v>0</v>
      </c>
      <c r="BF368" s="1">
        <f>'[1]EV proj_reshoring'!BL432</f>
        <v>0</v>
      </c>
      <c r="BG368" s="1">
        <f>'[1]EV proj_reshoring'!BM432</f>
        <v>0</v>
      </c>
      <c r="BH368" s="1">
        <f>'[1]EV proj_reshoring'!BN432</f>
        <v>0</v>
      </c>
      <c r="BI368" s="1">
        <f>'[1]EV proj_reshoring'!BO432</f>
        <v>0</v>
      </c>
      <c r="BJ368" s="1">
        <f>'[1]EV proj_reshoring'!BP432</f>
        <v>0</v>
      </c>
      <c r="BK368" s="1">
        <f>'[1]EV proj_reshoring'!BQ432</f>
        <v>0</v>
      </c>
      <c r="BL368" s="1">
        <f>'[1]EV proj_reshoring'!BR432</f>
        <v>0</v>
      </c>
      <c r="BM368" s="33">
        <f>'[1]EV proj_reshoring'!BS432</f>
        <v>0</v>
      </c>
    </row>
    <row r="369" spans="1:65" x14ac:dyDescent="0.2">
      <c r="A369" s="31"/>
      <c r="B369" s="32" t="str">
        <f>'[1]EV proj_ally shoring'!AO433</f>
        <v>NCA955 (200)</v>
      </c>
      <c r="C369" s="1">
        <f>'[1]EV proj_ally shoring'!AP433</f>
        <v>0</v>
      </c>
      <c r="D369" s="1">
        <f>'[1]EV proj_ally shoring'!AQ433</f>
        <v>0</v>
      </c>
      <c r="E369" s="1">
        <f>'[1]EV proj_ally shoring'!AR433</f>
        <v>0</v>
      </c>
      <c r="F369" s="1">
        <f>'[1]EV proj_ally shoring'!AS433</f>
        <v>0</v>
      </c>
      <c r="G369" s="1">
        <f>'[1]EV proj_ally shoring'!AT433</f>
        <v>0</v>
      </c>
      <c r="H369" s="1">
        <f>'[1]EV proj_ally shoring'!AU433</f>
        <v>0</v>
      </c>
      <c r="I369" s="1">
        <f>'[1]EV proj_ally shoring'!AV433</f>
        <v>0</v>
      </c>
      <c r="J369" s="1">
        <f>'[1]EV proj_ally shoring'!AW433</f>
        <v>0</v>
      </c>
      <c r="K369" s="1">
        <f>'[1]EV proj_ally shoring'!AX433</f>
        <v>0</v>
      </c>
      <c r="L369" s="1">
        <f>'[1]EV proj_ally shoring'!AY433</f>
        <v>0</v>
      </c>
      <c r="M369" s="1">
        <f>'[1]EV proj_ally shoring'!AZ433</f>
        <v>0</v>
      </c>
      <c r="N369" s="1">
        <f>'[1]EV proj_ally shoring'!BA433</f>
        <v>0</v>
      </c>
      <c r="O369" s="1">
        <f>'[1]EV proj_ally shoring'!BB433</f>
        <v>0</v>
      </c>
      <c r="P369" s="1">
        <f>'[1]EV proj_ally shoring'!BC433</f>
        <v>0</v>
      </c>
      <c r="Q369" s="1">
        <f>'[1]EV proj_ally shoring'!BD433</f>
        <v>0</v>
      </c>
      <c r="R369" s="1">
        <f>'[1]EV proj_ally shoring'!BE433</f>
        <v>0</v>
      </c>
      <c r="S369" s="1">
        <f>'[1]EV proj_ally shoring'!BF433</f>
        <v>0</v>
      </c>
      <c r="T369" s="1">
        <f>'[1]EV proj_ally shoring'!BG433</f>
        <v>0</v>
      </c>
      <c r="U369" s="1">
        <f>'[1]EV proj_ally shoring'!BH433</f>
        <v>0</v>
      </c>
      <c r="V369" s="1">
        <f>'[1]EV proj_ally shoring'!BI433</f>
        <v>0</v>
      </c>
      <c r="W369" s="1">
        <f>'[1]EV proj_ally shoring'!BJ433</f>
        <v>0</v>
      </c>
      <c r="X369" s="1">
        <f>'[1]EV proj_ally shoring'!BK433</f>
        <v>0</v>
      </c>
      <c r="Y369" s="1">
        <f>'[1]EV proj_ally shoring'!BL433</f>
        <v>0</v>
      </c>
      <c r="Z369" s="1">
        <f>'[1]EV proj_ally shoring'!BM433</f>
        <v>0</v>
      </c>
      <c r="AA369" s="1">
        <f>'[1]EV proj_ally shoring'!BN433</f>
        <v>0</v>
      </c>
      <c r="AB369" s="1">
        <f>'[1]EV proj_ally shoring'!BO433</f>
        <v>0</v>
      </c>
      <c r="AC369" s="1">
        <f>'[1]EV proj_ally shoring'!BP433</f>
        <v>0</v>
      </c>
      <c r="AD369" s="1">
        <f>'[1]EV proj_ally shoring'!BQ433</f>
        <v>0</v>
      </c>
      <c r="AE369" s="1">
        <f>'[1]EV proj_ally shoring'!BR433</f>
        <v>0</v>
      </c>
      <c r="AF369" s="33">
        <f>'[1]EV proj_ally shoring'!BS433</f>
        <v>0</v>
      </c>
      <c r="AG369" s="1"/>
      <c r="AH369" s="34"/>
      <c r="AI369" s="1" t="str">
        <f>'[1]EV proj_reshoring'!AO433</f>
        <v>NCA955 (200)</v>
      </c>
      <c r="AJ369" s="1">
        <f>'[1]EV proj_reshoring'!AP433</f>
        <v>0</v>
      </c>
      <c r="AK369" s="1">
        <f>'[1]EV proj_reshoring'!AQ433</f>
        <v>0</v>
      </c>
      <c r="AL369" s="1">
        <f>'[1]EV proj_reshoring'!AR433</f>
        <v>0</v>
      </c>
      <c r="AM369" s="1">
        <f>'[1]EV proj_reshoring'!AS433</f>
        <v>0</v>
      </c>
      <c r="AN369" s="1">
        <f>'[1]EV proj_reshoring'!AT433</f>
        <v>0</v>
      </c>
      <c r="AO369" s="1">
        <f>'[1]EV proj_reshoring'!AU433</f>
        <v>0</v>
      </c>
      <c r="AP369" s="1">
        <f>'[1]EV proj_reshoring'!AV433</f>
        <v>0</v>
      </c>
      <c r="AQ369" s="1">
        <f>'[1]EV proj_reshoring'!AW433</f>
        <v>0</v>
      </c>
      <c r="AR369" s="1">
        <f>'[1]EV proj_reshoring'!AX433</f>
        <v>0</v>
      </c>
      <c r="AS369" s="1">
        <f>'[1]EV proj_reshoring'!AY433</f>
        <v>0</v>
      </c>
      <c r="AT369" s="1">
        <f>'[1]EV proj_reshoring'!AZ433</f>
        <v>0</v>
      </c>
      <c r="AU369" s="1">
        <f>'[1]EV proj_reshoring'!BA433</f>
        <v>0</v>
      </c>
      <c r="AV369" s="1">
        <f>'[1]EV proj_reshoring'!BB433</f>
        <v>0</v>
      </c>
      <c r="AW369" s="1">
        <f>'[1]EV proj_reshoring'!BC433</f>
        <v>0</v>
      </c>
      <c r="AX369" s="1">
        <f>'[1]EV proj_reshoring'!BD433</f>
        <v>0</v>
      </c>
      <c r="AY369" s="1">
        <f>'[1]EV proj_reshoring'!BE433</f>
        <v>0</v>
      </c>
      <c r="AZ369" s="1">
        <f>'[1]EV proj_reshoring'!BF433</f>
        <v>0</v>
      </c>
      <c r="BA369" s="1">
        <f>'[1]EV proj_reshoring'!BG433</f>
        <v>0</v>
      </c>
      <c r="BB369" s="1">
        <f>'[1]EV proj_reshoring'!BH433</f>
        <v>0</v>
      </c>
      <c r="BC369" s="1">
        <f>'[1]EV proj_reshoring'!BI433</f>
        <v>0</v>
      </c>
      <c r="BD369" s="1">
        <f>'[1]EV proj_reshoring'!BJ433</f>
        <v>0</v>
      </c>
      <c r="BE369" s="1">
        <f>'[1]EV proj_reshoring'!BK433</f>
        <v>0</v>
      </c>
      <c r="BF369" s="1">
        <f>'[1]EV proj_reshoring'!BL433</f>
        <v>0</v>
      </c>
      <c r="BG369" s="1">
        <f>'[1]EV proj_reshoring'!BM433</f>
        <v>0</v>
      </c>
      <c r="BH369" s="1">
        <f>'[1]EV proj_reshoring'!BN433</f>
        <v>0</v>
      </c>
      <c r="BI369" s="1">
        <f>'[1]EV proj_reshoring'!BO433</f>
        <v>0</v>
      </c>
      <c r="BJ369" s="1">
        <f>'[1]EV proj_reshoring'!BP433</f>
        <v>0</v>
      </c>
      <c r="BK369" s="1">
        <f>'[1]EV proj_reshoring'!BQ433</f>
        <v>0</v>
      </c>
      <c r="BL369" s="1">
        <f>'[1]EV proj_reshoring'!BR433</f>
        <v>0</v>
      </c>
      <c r="BM369" s="33">
        <f>'[1]EV proj_reshoring'!BS433</f>
        <v>0</v>
      </c>
    </row>
    <row r="370" spans="1:65" x14ac:dyDescent="0.2">
      <c r="A370" s="31"/>
      <c r="B370" s="32" t="str">
        <f>'[1]EV proj_ally shoring'!AO434</f>
        <v>Li-S (200)</v>
      </c>
      <c r="C370" s="1">
        <f>'[1]EV proj_ally shoring'!AP434</f>
        <v>0</v>
      </c>
      <c r="D370" s="1">
        <f>'[1]EV proj_ally shoring'!AQ434</f>
        <v>0</v>
      </c>
      <c r="E370" s="1">
        <f>'[1]EV proj_ally shoring'!AR434</f>
        <v>0</v>
      </c>
      <c r="F370" s="1">
        <f>'[1]EV proj_ally shoring'!AS434</f>
        <v>0</v>
      </c>
      <c r="G370" s="1">
        <f>'[1]EV proj_ally shoring'!AT434</f>
        <v>0</v>
      </c>
      <c r="H370" s="1">
        <f>'[1]EV proj_ally shoring'!AU434</f>
        <v>0</v>
      </c>
      <c r="I370" s="1">
        <f>'[1]EV proj_ally shoring'!AV434</f>
        <v>0</v>
      </c>
      <c r="J370" s="1">
        <f>'[1]EV proj_ally shoring'!AW434</f>
        <v>0</v>
      </c>
      <c r="K370" s="1">
        <f>'[1]EV proj_ally shoring'!AX434</f>
        <v>0</v>
      </c>
      <c r="L370" s="1">
        <f>'[1]EV proj_ally shoring'!AY434</f>
        <v>0</v>
      </c>
      <c r="M370" s="1">
        <f>'[1]EV proj_ally shoring'!AZ434</f>
        <v>0</v>
      </c>
      <c r="N370" s="1">
        <f>'[1]EV proj_ally shoring'!BA434</f>
        <v>0</v>
      </c>
      <c r="O370" s="1">
        <f>'[1]EV proj_ally shoring'!BB434</f>
        <v>0</v>
      </c>
      <c r="P370" s="1">
        <f>'[1]EV proj_ally shoring'!BC434</f>
        <v>0</v>
      </c>
      <c r="Q370" s="1">
        <f>'[1]EV proj_ally shoring'!BD434</f>
        <v>0</v>
      </c>
      <c r="R370" s="1">
        <f>'[1]EV proj_ally shoring'!BE434</f>
        <v>0</v>
      </c>
      <c r="S370" s="1">
        <f>'[1]EV proj_ally shoring'!BF434</f>
        <v>0</v>
      </c>
      <c r="T370" s="1">
        <f>'[1]EV proj_ally shoring'!BG434</f>
        <v>0</v>
      </c>
      <c r="U370" s="1">
        <f>'[1]EV proj_ally shoring'!BH434</f>
        <v>0</v>
      </c>
      <c r="V370" s="1">
        <f>'[1]EV proj_ally shoring'!BI434</f>
        <v>0</v>
      </c>
      <c r="W370" s="1">
        <f>'[1]EV proj_ally shoring'!BJ434</f>
        <v>0</v>
      </c>
      <c r="X370" s="1">
        <f>'[1]EV proj_ally shoring'!BK434</f>
        <v>0</v>
      </c>
      <c r="Y370" s="1">
        <f>'[1]EV proj_ally shoring'!BL434</f>
        <v>0</v>
      </c>
      <c r="Z370" s="1">
        <f>'[1]EV proj_ally shoring'!BM434</f>
        <v>0</v>
      </c>
      <c r="AA370" s="1">
        <f>'[1]EV proj_ally shoring'!BN434</f>
        <v>0</v>
      </c>
      <c r="AB370" s="1">
        <f>'[1]EV proj_ally shoring'!BO434</f>
        <v>0</v>
      </c>
      <c r="AC370" s="1">
        <f>'[1]EV proj_ally shoring'!BP434</f>
        <v>0</v>
      </c>
      <c r="AD370" s="1">
        <f>'[1]EV proj_ally shoring'!BQ434</f>
        <v>0</v>
      </c>
      <c r="AE370" s="1">
        <f>'[1]EV proj_ally shoring'!BR434</f>
        <v>0</v>
      </c>
      <c r="AF370" s="33">
        <f>'[1]EV proj_ally shoring'!BS434</f>
        <v>0</v>
      </c>
      <c r="AG370" s="1"/>
      <c r="AH370" s="34"/>
      <c r="AI370" s="1" t="str">
        <f>'[1]EV proj_reshoring'!AO434</f>
        <v>Li-S (200)</v>
      </c>
      <c r="AJ370" s="1">
        <f>'[1]EV proj_reshoring'!AP434</f>
        <v>0</v>
      </c>
      <c r="AK370" s="1">
        <f>'[1]EV proj_reshoring'!AQ434</f>
        <v>0</v>
      </c>
      <c r="AL370" s="1">
        <f>'[1]EV proj_reshoring'!AR434</f>
        <v>0</v>
      </c>
      <c r="AM370" s="1">
        <f>'[1]EV proj_reshoring'!AS434</f>
        <v>0</v>
      </c>
      <c r="AN370" s="1">
        <f>'[1]EV proj_reshoring'!AT434</f>
        <v>0</v>
      </c>
      <c r="AO370" s="1">
        <f>'[1]EV proj_reshoring'!AU434</f>
        <v>0</v>
      </c>
      <c r="AP370" s="1">
        <f>'[1]EV proj_reshoring'!AV434</f>
        <v>0</v>
      </c>
      <c r="AQ370" s="1">
        <f>'[1]EV proj_reshoring'!AW434</f>
        <v>0</v>
      </c>
      <c r="AR370" s="1">
        <f>'[1]EV proj_reshoring'!AX434</f>
        <v>0</v>
      </c>
      <c r="AS370" s="1">
        <f>'[1]EV proj_reshoring'!AY434</f>
        <v>0</v>
      </c>
      <c r="AT370" s="1">
        <f>'[1]EV proj_reshoring'!AZ434</f>
        <v>0</v>
      </c>
      <c r="AU370" s="1">
        <f>'[1]EV proj_reshoring'!BA434</f>
        <v>0</v>
      </c>
      <c r="AV370" s="1">
        <f>'[1]EV proj_reshoring'!BB434</f>
        <v>0</v>
      </c>
      <c r="AW370" s="1">
        <f>'[1]EV proj_reshoring'!BC434</f>
        <v>0</v>
      </c>
      <c r="AX370" s="1">
        <f>'[1]EV proj_reshoring'!BD434</f>
        <v>0</v>
      </c>
      <c r="AY370" s="1">
        <f>'[1]EV proj_reshoring'!BE434</f>
        <v>0</v>
      </c>
      <c r="AZ370" s="1">
        <f>'[1]EV proj_reshoring'!BF434</f>
        <v>0</v>
      </c>
      <c r="BA370" s="1">
        <f>'[1]EV proj_reshoring'!BG434</f>
        <v>0</v>
      </c>
      <c r="BB370" s="1">
        <f>'[1]EV proj_reshoring'!BH434</f>
        <v>0</v>
      </c>
      <c r="BC370" s="1">
        <f>'[1]EV proj_reshoring'!BI434</f>
        <v>0</v>
      </c>
      <c r="BD370" s="1">
        <f>'[1]EV proj_reshoring'!BJ434</f>
        <v>0</v>
      </c>
      <c r="BE370" s="1">
        <f>'[1]EV proj_reshoring'!BK434</f>
        <v>0</v>
      </c>
      <c r="BF370" s="1">
        <f>'[1]EV proj_reshoring'!BL434</f>
        <v>0</v>
      </c>
      <c r="BG370" s="1">
        <f>'[1]EV proj_reshoring'!BM434</f>
        <v>0</v>
      </c>
      <c r="BH370" s="1">
        <f>'[1]EV proj_reshoring'!BN434</f>
        <v>0</v>
      </c>
      <c r="BI370" s="1">
        <f>'[1]EV proj_reshoring'!BO434</f>
        <v>0</v>
      </c>
      <c r="BJ370" s="1">
        <f>'[1]EV proj_reshoring'!BP434</f>
        <v>0</v>
      </c>
      <c r="BK370" s="1">
        <f>'[1]EV proj_reshoring'!BQ434</f>
        <v>0</v>
      </c>
      <c r="BL370" s="1">
        <f>'[1]EV proj_reshoring'!BR434</f>
        <v>0</v>
      </c>
      <c r="BM370" s="33">
        <f>'[1]EV proj_reshoring'!BS434</f>
        <v>0</v>
      </c>
    </row>
    <row r="371" spans="1:65" x14ac:dyDescent="0.2">
      <c r="A371" s="31"/>
      <c r="B371" s="37" t="str">
        <f>'[1]EV proj_ally shoring'!AO435</f>
        <v>Li-air (200)</v>
      </c>
      <c r="C371" s="38">
        <f>'[1]EV proj_ally shoring'!AP435</f>
        <v>0</v>
      </c>
      <c r="D371" s="38">
        <f>'[1]EV proj_ally shoring'!AQ435</f>
        <v>0</v>
      </c>
      <c r="E371" s="38">
        <f>'[1]EV proj_ally shoring'!AR435</f>
        <v>0</v>
      </c>
      <c r="F371" s="38">
        <f>'[1]EV proj_ally shoring'!AS435</f>
        <v>0</v>
      </c>
      <c r="G371" s="38">
        <f>'[1]EV proj_ally shoring'!AT435</f>
        <v>0</v>
      </c>
      <c r="H371" s="38">
        <f>'[1]EV proj_ally shoring'!AU435</f>
        <v>0</v>
      </c>
      <c r="I371" s="38">
        <f>'[1]EV proj_ally shoring'!AV435</f>
        <v>0</v>
      </c>
      <c r="J371" s="38">
        <f>'[1]EV proj_ally shoring'!AW435</f>
        <v>0</v>
      </c>
      <c r="K371" s="38">
        <f>'[1]EV proj_ally shoring'!AX435</f>
        <v>0</v>
      </c>
      <c r="L371" s="38">
        <f>'[1]EV proj_ally shoring'!AY435</f>
        <v>0</v>
      </c>
      <c r="M371" s="38">
        <f>'[1]EV proj_ally shoring'!AZ435</f>
        <v>0</v>
      </c>
      <c r="N371" s="38">
        <f>'[1]EV proj_ally shoring'!BA435</f>
        <v>0</v>
      </c>
      <c r="O371" s="38">
        <f>'[1]EV proj_ally shoring'!BB435</f>
        <v>0</v>
      </c>
      <c r="P371" s="38">
        <f>'[1]EV proj_ally shoring'!BC435</f>
        <v>0</v>
      </c>
      <c r="Q371" s="38">
        <f>'[1]EV proj_ally shoring'!BD435</f>
        <v>0</v>
      </c>
      <c r="R371" s="38">
        <f>'[1]EV proj_ally shoring'!BE435</f>
        <v>0</v>
      </c>
      <c r="S371" s="38">
        <f>'[1]EV proj_ally shoring'!BF435</f>
        <v>0</v>
      </c>
      <c r="T371" s="38">
        <f>'[1]EV proj_ally shoring'!BG435</f>
        <v>0</v>
      </c>
      <c r="U371" s="38">
        <f>'[1]EV proj_ally shoring'!BH435</f>
        <v>0</v>
      </c>
      <c r="V371" s="38">
        <f>'[1]EV proj_ally shoring'!BI435</f>
        <v>0</v>
      </c>
      <c r="W371" s="38">
        <f>'[1]EV proj_ally shoring'!BJ435</f>
        <v>0</v>
      </c>
      <c r="X371" s="38">
        <f>'[1]EV proj_ally shoring'!BK435</f>
        <v>0</v>
      </c>
      <c r="Y371" s="38">
        <f>'[1]EV proj_ally shoring'!BL435</f>
        <v>0</v>
      </c>
      <c r="Z371" s="38">
        <f>'[1]EV proj_ally shoring'!BM435</f>
        <v>0</v>
      </c>
      <c r="AA371" s="38">
        <f>'[1]EV proj_ally shoring'!BN435</f>
        <v>0</v>
      </c>
      <c r="AB371" s="38">
        <f>'[1]EV proj_ally shoring'!BO435</f>
        <v>0</v>
      </c>
      <c r="AC371" s="38">
        <f>'[1]EV proj_ally shoring'!BP435</f>
        <v>0</v>
      </c>
      <c r="AD371" s="38">
        <f>'[1]EV proj_ally shoring'!BQ435</f>
        <v>0</v>
      </c>
      <c r="AE371" s="38">
        <f>'[1]EV proj_ally shoring'!BR435</f>
        <v>0</v>
      </c>
      <c r="AF371" s="39">
        <f>'[1]EV proj_ally shoring'!BS435</f>
        <v>0</v>
      </c>
      <c r="AG371" s="1"/>
      <c r="AH371" s="34"/>
      <c r="AI371" s="38" t="str">
        <f>'[1]EV proj_reshoring'!AO435</f>
        <v>Li-air (200)</v>
      </c>
      <c r="AJ371" s="38">
        <f>'[1]EV proj_reshoring'!AP435</f>
        <v>0</v>
      </c>
      <c r="AK371" s="38">
        <f>'[1]EV proj_reshoring'!AQ435</f>
        <v>0</v>
      </c>
      <c r="AL371" s="38">
        <f>'[1]EV proj_reshoring'!AR435</f>
        <v>0</v>
      </c>
      <c r="AM371" s="38">
        <f>'[1]EV proj_reshoring'!AS435</f>
        <v>0</v>
      </c>
      <c r="AN371" s="38">
        <f>'[1]EV proj_reshoring'!AT435</f>
        <v>0</v>
      </c>
      <c r="AO371" s="38">
        <f>'[1]EV proj_reshoring'!AU435</f>
        <v>0</v>
      </c>
      <c r="AP371" s="38">
        <f>'[1]EV proj_reshoring'!AV435</f>
        <v>0</v>
      </c>
      <c r="AQ371" s="38">
        <f>'[1]EV proj_reshoring'!AW435</f>
        <v>0</v>
      </c>
      <c r="AR371" s="38">
        <f>'[1]EV proj_reshoring'!AX435</f>
        <v>0</v>
      </c>
      <c r="AS371" s="38">
        <f>'[1]EV proj_reshoring'!AY435</f>
        <v>0</v>
      </c>
      <c r="AT371" s="38">
        <f>'[1]EV proj_reshoring'!AZ435</f>
        <v>0</v>
      </c>
      <c r="AU371" s="38">
        <f>'[1]EV proj_reshoring'!BA435</f>
        <v>0</v>
      </c>
      <c r="AV371" s="38">
        <f>'[1]EV proj_reshoring'!BB435</f>
        <v>0</v>
      </c>
      <c r="AW371" s="38">
        <f>'[1]EV proj_reshoring'!BC435</f>
        <v>0</v>
      </c>
      <c r="AX371" s="38">
        <f>'[1]EV proj_reshoring'!BD435</f>
        <v>0</v>
      </c>
      <c r="AY371" s="38">
        <f>'[1]EV proj_reshoring'!BE435</f>
        <v>0</v>
      </c>
      <c r="AZ371" s="38">
        <f>'[1]EV proj_reshoring'!BF435</f>
        <v>0</v>
      </c>
      <c r="BA371" s="38">
        <f>'[1]EV proj_reshoring'!BG435</f>
        <v>0</v>
      </c>
      <c r="BB371" s="38">
        <f>'[1]EV proj_reshoring'!BH435</f>
        <v>0</v>
      </c>
      <c r="BC371" s="38">
        <f>'[1]EV proj_reshoring'!BI435</f>
        <v>0</v>
      </c>
      <c r="BD371" s="38">
        <f>'[1]EV proj_reshoring'!BJ435</f>
        <v>0</v>
      </c>
      <c r="BE371" s="38">
        <f>'[1]EV proj_reshoring'!BK435</f>
        <v>0</v>
      </c>
      <c r="BF371" s="38">
        <f>'[1]EV proj_reshoring'!BL435</f>
        <v>0</v>
      </c>
      <c r="BG371" s="38">
        <f>'[1]EV proj_reshoring'!BM435</f>
        <v>0</v>
      </c>
      <c r="BH371" s="38">
        <f>'[1]EV proj_reshoring'!BN435</f>
        <v>0</v>
      </c>
      <c r="BI371" s="38">
        <f>'[1]EV proj_reshoring'!BO435</f>
        <v>0</v>
      </c>
      <c r="BJ371" s="38">
        <f>'[1]EV proj_reshoring'!BP435</f>
        <v>0</v>
      </c>
      <c r="BK371" s="38">
        <f>'[1]EV proj_reshoring'!BQ435</f>
        <v>0</v>
      </c>
      <c r="BL371" s="38">
        <f>'[1]EV proj_reshoring'!BR435</f>
        <v>0</v>
      </c>
      <c r="BM371" s="39">
        <f>'[1]EV proj_reshoring'!BS435</f>
        <v>0</v>
      </c>
    </row>
    <row r="372" spans="1:65" x14ac:dyDescent="0.2">
      <c r="A372" s="3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34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x14ac:dyDescent="0.2">
      <c r="A373" s="31"/>
      <c r="B373" s="26" t="str">
        <f>'[1]EV proj_ally shoring'!AO437</f>
        <v>Full pricing</v>
      </c>
      <c r="C373" s="27">
        <v>2025</v>
      </c>
      <c r="D373" s="27"/>
      <c r="E373" s="27"/>
      <c r="F373" s="27"/>
      <c r="G373" s="27"/>
      <c r="H373" s="27">
        <v>2030</v>
      </c>
      <c r="I373" s="27"/>
      <c r="J373" s="27"/>
      <c r="K373" s="27"/>
      <c r="L373" s="27"/>
      <c r="M373" s="27">
        <v>2035</v>
      </c>
      <c r="N373" s="27"/>
      <c r="O373" s="27"/>
      <c r="P373" s="27"/>
      <c r="Q373" s="27"/>
      <c r="R373" s="27">
        <v>2040</v>
      </c>
      <c r="S373" s="27"/>
      <c r="T373" s="27"/>
      <c r="U373" s="27"/>
      <c r="V373" s="27"/>
      <c r="W373" s="27">
        <v>2045</v>
      </c>
      <c r="X373" s="27"/>
      <c r="Y373" s="27"/>
      <c r="Z373" s="27"/>
      <c r="AA373" s="27"/>
      <c r="AB373" s="27">
        <v>2050</v>
      </c>
      <c r="AC373" s="27"/>
      <c r="AD373" s="27"/>
      <c r="AE373" s="27"/>
      <c r="AF373" s="28"/>
      <c r="AG373" s="1"/>
      <c r="AH373" s="34"/>
      <c r="AI373" s="30" t="str">
        <f>'[1]EV proj_reshoring'!AO437</f>
        <v>Full pricing</v>
      </c>
      <c r="AJ373" s="27">
        <v>2025</v>
      </c>
      <c r="AK373" s="27"/>
      <c r="AL373" s="27"/>
      <c r="AM373" s="27"/>
      <c r="AN373" s="27"/>
      <c r="AO373" s="27">
        <v>2030</v>
      </c>
      <c r="AP373" s="27"/>
      <c r="AQ373" s="27"/>
      <c r="AR373" s="27"/>
      <c r="AS373" s="27"/>
      <c r="AT373" s="27">
        <v>2035</v>
      </c>
      <c r="AU373" s="27"/>
      <c r="AV373" s="27"/>
      <c r="AW373" s="27"/>
      <c r="AX373" s="27"/>
      <c r="AY373" s="27">
        <v>2040</v>
      </c>
      <c r="AZ373" s="27"/>
      <c r="BA373" s="27"/>
      <c r="BB373" s="27"/>
      <c r="BC373" s="27"/>
      <c r="BD373" s="27">
        <v>2045</v>
      </c>
      <c r="BE373" s="27"/>
      <c r="BF373" s="27"/>
      <c r="BG373" s="27"/>
      <c r="BH373" s="27"/>
      <c r="BI373" s="27">
        <v>2050</v>
      </c>
      <c r="BJ373" s="27"/>
      <c r="BK373" s="27"/>
      <c r="BL373" s="27"/>
      <c r="BM373" s="28"/>
    </row>
    <row r="374" spans="1:65" x14ac:dyDescent="0.2">
      <c r="A374" s="31"/>
      <c r="B374" s="32" t="str">
        <f>'[1]EV proj_ally shoring'!AO438</f>
        <v>BT4</v>
      </c>
      <c r="C374" s="1">
        <f>'[1]EV proj_ally shoring'!AP438</f>
        <v>0.2</v>
      </c>
      <c r="D374" s="1">
        <f>'[1]EV proj_ally shoring'!AQ438</f>
        <v>0.4</v>
      </c>
      <c r="E374" s="1">
        <f>'[1]EV proj_ally shoring'!AR438</f>
        <v>0.6</v>
      </c>
      <c r="F374" s="1">
        <f>'[1]EV proj_ally shoring'!AS438</f>
        <v>0.8</v>
      </c>
      <c r="G374" s="1">
        <f>'[1]EV proj_ally shoring'!AT438</f>
        <v>1</v>
      </c>
      <c r="H374" s="1">
        <f>'[1]EV proj_ally shoring'!AU438</f>
        <v>0.2</v>
      </c>
      <c r="I374" s="1">
        <f>'[1]EV proj_ally shoring'!AV438</f>
        <v>0.4</v>
      </c>
      <c r="J374" s="1">
        <f>'[1]EV proj_ally shoring'!AW438</f>
        <v>0.6</v>
      </c>
      <c r="K374" s="1">
        <f>'[1]EV proj_ally shoring'!AX438</f>
        <v>0.8</v>
      </c>
      <c r="L374" s="1">
        <f>'[1]EV proj_ally shoring'!AY438</f>
        <v>1</v>
      </c>
      <c r="M374" s="1">
        <f>'[1]EV proj_ally shoring'!AZ438</f>
        <v>0.2</v>
      </c>
      <c r="N374" s="1">
        <f>'[1]EV proj_ally shoring'!BA438</f>
        <v>0.4</v>
      </c>
      <c r="O374" s="1">
        <f>'[1]EV proj_ally shoring'!BB438</f>
        <v>0.6</v>
      </c>
      <c r="P374" s="1">
        <f>'[1]EV proj_ally shoring'!BC438</f>
        <v>0.8</v>
      </c>
      <c r="Q374" s="1">
        <f>'[1]EV proj_ally shoring'!BD438</f>
        <v>1</v>
      </c>
      <c r="R374" s="1">
        <f>'[1]EV proj_ally shoring'!BE438</f>
        <v>0.2</v>
      </c>
      <c r="S374" s="1">
        <f>'[1]EV proj_ally shoring'!BF438</f>
        <v>0.4</v>
      </c>
      <c r="T374" s="1">
        <f>'[1]EV proj_ally shoring'!BG438</f>
        <v>0.6</v>
      </c>
      <c r="U374" s="1">
        <f>'[1]EV proj_ally shoring'!BH438</f>
        <v>0.8</v>
      </c>
      <c r="V374" s="1">
        <f>'[1]EV proj_ally shoring'!BI438</f>
        <v>1</v>
      </c>
      <c r="W374" s="1">
        <f>'[1]EV proj_ally shoring'!BJ438</f>
        <v>0.2</v>
      </c>
      <c r="X374" s="1">
        <f>'[1]EV proj_ally shoring'!BK438</f>
        <v>0.4</v>
      </c>
      <c r="Y374" s="1">
        <f>'[1]EV proj_ally shoring'!BL438</f>
        <v>0.6</v>
      </c>
      <c r="Z374" s="1">
        <f>'[1]EV proj_ally shoring'!BM438</f>
        <v>0.8</v>
      </c>
      <c r="AA374" s="1">
        <f>'[1]EV proj_ally shoring'!BN438</f>
        <v>1</v>
      </c>
      <c r="AB374" s="1">
        <f>'[1]EV proj_ally shoring'!BO438</f>
        <v>0.2</v>
      </c>
      <c r="AC374" s="1">
        <f>'[1]EV proj_ally shoring'!BP438</f>
        <v>0.4</v>
      </c>
      <c r="AD374" s="1">
        <f>'[1]EV proj_ally shoring'!BQ438</f>
        <v>0.6</v>
      </c>
      <c r="AE374" s="1">
        <f>'[1]EV proj_ally shoring'!BR438</f>
        <v>0.8</v>
      </c>
      <c r="AF374" s="33">
        <f>'[1]EV proj_ally shoring'!BS438</f>
        <v>1</v>
      </c>
      <c r="AG374" s="1"/>
      <c r="AH374" s="34"/>
      <c r="AI374" s="1" t="str">
        <f>'[1]EV proj_reshoring'!AO438</f>
        <v>BT4</v>
      </c>
      <c r="AJ374" s="35">
        <f>'[1]EV proj_reshoring'!AP438</f>
        <v>0.2</v>
      </c>
      <c r="AK374" s="35">
        <f>'[1]EV proj_reshoring'!AQ438</f>
        <v>0.4</v>
      </c>
      <c r="AL374" s="35">
        <f>'[1]EV proj_reshoring'!AR438</f>
        <v>0.6</v>
      </c>
      <c r="AM374" s="35">
        <f>'[1]EV proj_reshoring'!AS438</f>
        <v>0.8</v>
      </c>
      <c r="AN374" s="35">
        <f>'[1]EV proj_reshoring'!AT438</f>
        <v>1</v>
      </c>
      <c r="AO374" s="35">
        <f>'[1]EV proj_reshoring'!AU438</f>
        <v>0.2</v>
      </c>
      <c r="AP374" s="35">
        <f>'[1]EV proj_reshoring'!AV438</f>
        <v>0.4</v>
      </c>
      <c r="AQ374" s="35">
        <f>'[1]EV proj_reshoring'!AW438</f>
        <v>0.6</v>
      </c>
      <c r="AR374" s="35">
        <f>'[1]EV proj_reshoring'!AX438</f>
        <v>0.8</v>
      </c>
      <c r="AS374" s="35">
        <f>'[1]EV proj_reshoring'!AY438</f>
        <v>1</v>
      </c>
      <c r="AT374" s="35">
        <f>'[1]EV proj_reshoring'!AZ438</f>
        <v>0.2</v>
      </c>
      <c r="AU374" s="35">
        <f>'[1]EV proj_reshoring'!BA438</f>
        <v>0.4</v>
      </c>
      <c r="AV374" s="35">
        <f>'[1]EV proj_reshoring'!BB438</f>
        <v>0.6</v>
      </c>
      <c r="AW374" s="35">
        <f>'[1]EV proj_reshoring'!BC438</f>
        <v>0.8</v>
      </c>
      <c r="AX374" s="35">
        <f>'[1]EV proj_reshoring'!BD438</f>
        <v>1</v>
      </c>
      <c r="AY374" s="35">
        <f>'[1]EV proj_reshoring'!BE438</f>
        <v>0.2</v>
      </c>
      <c r="AZ374" s="35">
        <f>'[1]EV proj_reshoring'!BF438</f>
        <v>0.4</v>
      </c>
      <c r="BA374" s="35">
        <f>'[1]EV proj_reshoring'!BG438</f>
        <v>0.6</v>
      </c>
      <c r="BB374" s="35">
        <f>'[1]EV proj_reshoring'!BH438</f>
        <v>0.8</v>
      </c>
      <c r="BC374" s="35">
        <f>'[1]EV proj_reshoring'!BI438</f>
        <v>1</v>
      </c>
      <c r="BD374" s="35">
        <f>'[1]EV proj_reshoring'!BJ438</f>
        <v>0.2</v>
      </c>
      <c r="BE374" s="35">
        <f>'[1]EV proj_reshoring'!BK438</f>
        <v>0.4</v>
      </c>
      <c r="BF374" s="35">
        <f>'[1]EV proj_reshoring'!BL438</f>
        <v>0.6</v>
      </c>
      <c r="BG374" s="35">
        <f>'[1]EV proj_reshoring'!BM438</f>
        <v>0.8</v>
      </c>
      <c r="BH374" s="35">
        <f>'[1]EV proj_reshoring'!BN438</f>
        <v>1</v>
      </c>
      <c r="BI374" s="35">
        <f>'[1]EV proj_reshoring'!BO438</f>
        <v>0.2</v>
      </c>
      <c r="BJ374" s="35">
        <f>'[1]EV proj_reshoring'!BP438</f>
        <v>0.4</v>
      </c>
      <c r="BK374" s="35">
        <f>'[1]EV proj_reshoring'!BQ438</f>
        <v>0.6</v>
      </c>
      <c r="BL374" s="35">
        <f>'[1]EV proj_reshoring'!BR438</f>
        <v>0.8</v>
      </c>
      <c r="BM374" s="36">
        <f>'[1]EV proj_reshoring'!BS438</f>
        <v>1</v>
      </c>
    </row>
    <row r="375" spans="1:65" x14ac:dyDescent="0.2">
      <c r="A375" s="31"/>
      <c r="B375" s="32" t="str">
        <f>'[1]EV proj_ally shoring'!AO439</f>
        <v>NMC622 (100)</v>
      </c>
      <c r="C375" s="1">
        <f>'[1]EV proj_ally shoring'!AP439</f>
        <v>181.20454681548992</v>
      </c>
      <c r="D375" s="1">
        <f>'[1]EV proj_ally shoring'!AQ439</f>
        <v>176.4985908715754</v>
      </c>
      <c r="E375" s="1">
        <f>'[1]EV proj_ally shoring'!AR439</f>
        <v>171.5817274420819</v>
      </c>
      <c r="F375" s="1">
        <f>'[1]EV proj_ally shoring'!AS439</f>
        <v>166.45395652700918</v>
      </c>
      <c r="G375" s="1">
        <f>'[1]EV proj_ally shoring'!AT439</f>
        <v>161.11527812635728</v>
      </c>
      <c r="H375" s="1">
        <f>'[1]EV proj_ally shoring'!AU439</f>
        <v>0</v>
      </c>
      <c r="I375" s="1">
        <f>'[1]EV proj_ally shoring'!AV439</f>
        <v>0</v>
      </c>
      <c r="J375" s="1">
        <f>'[1]EV proj_ally shoring'!AW439</f>
        <v>0</v>
      </c>
      <c r="K375" s="1">
        <f>'[1]EV proj_ally shoring'!AX439</f>
        <v>0</v>
      </c>
      <c r="L375" s="1">
        <f>'[1]EV proj_ally shoring'!AY439</f>
        <v>0</v>
      </c>
      <c r="M375" s="1">
        <f>'[1]EV proj_ally shoring'!AZ439</f>
        <v>0</v>
      </c>
      <c r="N375" s="1">
        <f>'[1]EV proj_ally shoring'!BA439</f>
        <v>0</v>
      </c>
      <c r="O375" s="1">
        <f>'[1]EV proj_ally shoring'!BB439</f>
        <v>0</v>
      </c>
      <c r="P375" s="1">
        <f>'[1]EV proj_ally shoring'!BC439</f>
        <v>0</v>
      </c>
      <c r="Q375" s="1">
        <f>'[1]EV proj_ally shoring'!BD439</f>
        <v>0</v>
      </c>
      <c r="R375" s="1">
        <f>'[1]EV proj_ally shoring'!BE439</f>
        <v>0</v>
      </c>
      <c r="S375" s="1">
        <f>'[1]EV proj_ally shoring'!BF439</f>
        <v>0</v>
      </c>
      <c r="T375" s="1">
        <f>'[1]EV proj_ally shoring'!BG439</f>
        <v>0</v>
      </c>
      <c r="U375" s="1">
        <f>'[1]EV proj_ally shoring'!BH439</f>
        <v>0</v>
      </c>
      <c r="V375" s="1">
        <f>'[1]EV proj_ally shoring'!BI439</f>
        <v>0</v>
      </c>
      <c r="W375" s="1">
        <f>'[1]EV proj_ally shoring'!BJ439</f>
        <v>0</v>
      </c>
      <c r="X375" s="1">
        <f>'[1]EV proj_ally shoring'!BK439</f>
        <v>0</v>
      </c>
      <c r="Y375" s="1">
        <f>'[1]EV proj_ally shoring'!BL439</f>
        <v>0</v>
      </c>
      <c r="Z375" s="1">
        <f>'[1]EV proj_ally shoring'!BM439</f>
        <v>0</v>
      </c>
      <c r="AA375" s="1">
        <f>'[1]EV proj_ally shoring'!BN439</f>
        <v>0</v>
      </c>
      <c r="AB375" s="1">
        <f>'[1]EV proj_ally shoring'!BO439</f>
        <v>0</v>
      </c>
      <c r="AC375" s="1">
        <f>'[1]EV proj_ally shoring'!BP439</f>
        <v>0</v>
      </c>
      <c r="AD375" s="1">
        <f>'[1]EV proj_ally shoring'!BQ439</f>
        <v>0</v>
      </c>
      <c r="AE375" s="1">
        <f>'[1]EV proj_ally shoring'!BR439</f>
        <v>0</v>
      </c>
      <c r="AF375" s="33">
        <f>'[1]EV proj_ally shoring'!BS439</f>
        <v>0</v>
      </c>
      <c r="AG375" s="1"/>
      <c r="AH375" s="34"/>
      <c r="AI375" s="1" t="str">
        <f>'[1]EV proj_reshoring'!AO439</f>
        <v>NMC622 (100)</v>
      </c>
      <c r="AJ375" s="1">
        <f>'[1]EV proj_reshoring'!AP439</f>
        <v>182.30960873794666</v>
      </c>
      <c r="AK375" s="1">
        <f>'[1]EV proj_reshoring'!AQ439</f>
        <v>174.4593858725234</v>
      </c>
      <c r="AL375" s="1">
        <f>'[1]EV proj_reshoring'!AR439</f>
        <v>172.39978495303669</v>
      </c>
      <c r="AM375" s="1">
        <f>'[1]EV proj_reshoring'!AS439</f>
        <v>162.68256273334777</v>
      </c>
      <c r="AN375" s="1">
        <f>'[1]EV proj_reshoring'!AT439</f>
        <v>149.79046696216952</v>
      </c>
      <c r="AO375" s="1">
        <f>'[1]EV proj_reshoring'!AU439</f>
        <v>0</v>
      </c>
      <c r="AP375" s="1">
        <f>'[1]EV proj_reshoring'!AV439</f>
        <v>0</v>
      </c>
      <c r="AQ375" s="1">
        <f>'[1]EV proj_reshoring'!AW439</f>
        <v>0</v>
      </c>
      <c r="AR375" s="1">
        <f>'[1]EV proj_reshoring'!AX439</f>
        <v>0</v>
      </c>
      <c r="AS375" s="1">
        <f>'[1]EV proj_reshoring'!AY439</f>
        <v>0</v>
      </c>
      <c r="AT375" s="1">
        <f>'[1]EV proj_reshoring'!AZ439</f>
        <v>0</v>
      </c>
      <c r="AU375" s="1">
        <f>'[1]EV proj_reshoring'!BA439</f>
        <v>0</v>
      </c>
      <c r="AV375" s="1">
        <f>'[1]EV proj_reshoring'!BB439</f>
        <v>0</v>
      </c>
      <c r="AW375" s="1">
        <f>'[1]EV proj_reshoring'!BC439</f>
        <v>0</v>
      </c>
      <c r="AX375" s="1">
        <f>'[1]EV proj_reshoring'!BD439</f>
        <v>0</v>
      </c>
      <c r="AY375" s="1">
        <f>'[1]EV proj_reshoring'!BE439</f>
        <v>0</v>
      </c>
      <c r="AZ375" s="1">
        <f>'[1]EV proj_reshoring'!BF439</f>
        <v>0</v>
      </c>
      <c r="BA375" s="1">
        <f>'[1]EV proj_reshoring'!BG439</f>
        <v>0</v>
      </c>
      <c r="BB375" s="1">
        <f>'[1]EV proj_reshoring'!BH439</f>
        <v>0</v>
      </c>
      <c r="BC375" s="1">
        <f>'[1]EV proj_reshoring'!BI439</f>
        <v>0</v>
      </c>
      <c r="BD375" s="1">
        <f>'[1]EV proj_reshoring'!BJ439</f>
        <v>0</v>
      </c>
      <c r="BE375" s="1">
        <f>'[1]EV proj_reshoring'!BK439</f>
        <v>0</v>
      </c>
      <c r="BF375" s="1">
        <f>'[1]EV proj_reshoring'!BL439</f>
        <v>0</v>
      </c>
      <c r="BG375" s="1">
        <f>'[1]EV proj_reshoring'!BM439</f>
        <v>0</v>
      </c>
      <c r="BH375" s="1">
        <f>'[1]EV proj_reshoring'!BN439</f>
        <v>0</v>
      </c>
      <c r="BI375" s="1">
        <f>'[1]EV proj_reshoring'!BO439</f>
        <v>0</v>
      </c>
      <c r="BJ375" s="1">
        <f>'[1]EV proj_reshoring'!BP439</f>
        <v>0</v>
      </c>
      <c r="BK375" s="1">
        <f>'[1]EV proj_reshoring'!BQ439</f>
        <v>0</v>
      </c>
      <c r="BL375" s="1">
        <f>'[1]EV proj_reshoring'!BR439</f>
        <v>0</v>
      </c>
      <c r="BM375" s="33">
        <f>'[1]EV proj_reshoring'!BS439</f>
        <v>0</v>
      </c>
    </row>
    <row r="376" spans="1:65" x14ac:dyDescent="0.2">
      <c r="A376" s="31"/>
      <c r="B376" s="32" t="str">
        <f>'[1]EV proj_ally shoring'!AO440</f>
        <v>NMC811 (100)</v>
      </c>
      <c r="C376" s="1">
        <f>'[1]EV proj_ally shoring'!AP440</f>
        <v>160.04136146885753</v>
      </c>
      <c r="D376" s="1">
        <f>'[1]EV proj_ally shoring'!AQ440</f>
        <v>155.57357477192869</v>
      </c>
      <c r="E376" s="1">
        <f>'[1]EV proj_ally shoring'!AR440</f>
        <v>150.94907861766339</v>
      </c>
      <c r="F376" s="1">
        <f>'[1]EV proj_ally shoring'!AS440</f>
        <v>146.16787300606137</v>
      </c>
      <c r="G376" s="1">
        <f>'[1]EV proj_ally shoring'!AT440</f>
        <v>141.22995793712278</v>
      </c>
      <c r="H376" s="1">
        <f>'[1]EV proj_ally shoring'!AU440</f>
        <v>867.54625081050631</v>
      </c>
      <c r="I376" s="1">
        <f>'[1]EV proj_ally shoring'!AV440</f>
        <v>844.17663955226703</v>
      </c>
      <c r="J376" s="1">
        <f>'[1]EV proj_ally shoring'!AW440</f>
        <v>819.9432691150347</v>
      </c>
      <c r="K376" s="1">
        <f>'[1]EV proj_ally shoring'!AX440</f>
        <v>794.84613949880963</v>
      </c>
      <c r="L376" s="1">
        <f>'[1]EV proj_ally shoring'!AY440</f>
        <v>768.88525070359299</v>
      </c>
      <c r="M376" s="1">
        <f>'[1]EV proj_ally shoring'!AZ440</f>
        <v>1235.4432521030765</v>
      </c>
      <c r="N376" s="1">
        <f>'[1]EV proj_ally shoring'!BA440</f>
        <v>1202.1031002503155</v>
      </c>
      <c r="O376" s="1">
        <f>'[1]EV proj_ally shoring'!BB440</f>
        <v>1167.5257082990279</v>
      </c>
      <c r="P376" s="1">
        <f>'[1]EV proj_ally shoring'!BC440</f>
        <v>1131.7110762492146</v>
      </c>
      <c r="Q376" s="1">
        <f>'[1]EV proj_ally shoring'!BD440</f>
        <v>1094.6592041008753</v>
      </c>
      <c r="R376" s="1">
        <f>'[1]EV proj_ally shoring'!BE440</f>
        <v>834.53171719204181</v>
      </c>
      <c r="S376" s="1">
        <f>'[1]EV proj_ally shoring'!BF440</f>
        <v>811.73253468983182</v>
      </c>
      <c r="T376" s="1">
        <f>'[1]EV proj_ally shoring'!BG440</f>
        <v>788.0924956535946</v>
      </c>
      <c r="U376" s="1">
        <f>'[1]EV proj_ally shoring'!BH440</f>
        <v>763.61160008333025</v>
      </c>
      <c r="V376" s="1">
        <f>'[1]EV proj_ally shoring'!BI440</f>
        <v>738.28984797903865</v>
      </c>
      <c r="W376" s="1">
        <f>'[1]EV proj_ally shoring'!BJ440</f>
        <v>150.98524259605429</v>
      </c>
      <c r="X376" s="1">
        <f>'[1]EV proj_ally shoring'!BK440</f>
        <v>146.60834191135643</v>
      </c>
      <c r="Y376" s="1">
        <f>'[1]EV proj_ally shoring'!BL440</f>
        <v>142.07832142863197</v>
      </c>
      <c r="Z376" s="1">
        <f>'[1]EV proj_ally shoring'!BM440</f>
        <v>137.39518114788095</v>
      </c>
      <c r="AA376" s="1">
        <f>'[1]EV proj_ally shoring'!BN440</f>
        <v>132.55892106910332</v>
      </c>
      <c r="AB376" s="1">
        <f>'[1]EV proj_ally shoring'!BO440</f>
        <v>0</v>
      </c>
      <c r="AC376" s="1">
        <f>'[1]EV proj_ally shoring'!BP440</f>
        <v>0</v>
      </c>
      <c r="AD376" s="1">
        <f>'[1]EV proj_ally shoring'!BQ440</f>
        <v>0</v>
      </c>
      <c r="AE376" s="1">
        <f>'[1]EV proj_ally shoring'!BR440</f>
        <v>0</v>
      </c>
      <c r="AF376" s="33">
        <f>'[1]EV proj_ally shoring'!BS440</f>
        <v>0</v>
      </c>
      <c r="AG376" s="1"/>
      <c r="AH376" s="34"/>
      <c r="AI376" s="1" t="str">
        <f>'[1]EV proj_reshoring'!AO440</f>
        <v>NMC811 (100)</v>
      </c>
      <c r="AJ376" s="1">
        <f>'[1]EV proj_reshoring'!AP440</f>
        <v>161.20241780651489</v>
      </c>
      <c r="AK376" s="1">
        <f>'[1]EV proj_reshoring'!AQ440</f>
        <v>155.07137202403518</v>
      </c>
      <c r="AL376" s="1">
        <f>'[1]EV proj_reshoring'!AR440</f>
        <v>154.04685960693894</v>
      </c>
      <c r="AM376" s="1">
        <f>'[1]EV proj_reshoring'!AS440</f>
        <v>146.37801530036469</v>
      </c>
      <c r="AN376" s="1">
        <f>'[1]EV proj_reshoring'!AT440</f>
        <v>135.98179418926611</v>
      </c>
      <c r="AO376" s="1">
        <f>'[1]EV proj_reshoring'!AU440</f>
        <v>876.41580588595912</v>
      </c>
      <c r="AP376" s="1">
        <f>'[1]EV proj_reshoring'!AV440</f>
        <v>866.62037469649272</v>
      </c>
      <c r="AQ376" s="1">
        <f>'[1]EV proj_reshoring'!AW440</f>
        <v>841.78485407345568</v>
      </c>
      <c r="AR376" s="1">
        <f>'[1]EV proj_reshoring'!AX440</f>
        <v>801.90924401685231</v>
      </c>
      <c r="AS376" s="1">
        <f>'[1]EV proj_reshoring'!AY440</f>
        <v>746.99354452668047</v>
      </c>
      <c r="AT376" s="1">
        <f>'[1]EV proj_reshoring'!AZ440</f>
        <v>1248.2595795424277</v>
      </c>
      <c r="AU376" s="1">
        <f>'[1]EV proj_reshoring'!BA440</f>
        <v>1234.9949478827011</v>
      </c>
      <c r="AV376" s="1">
        <f>'[1]EV proj_reshoring'!BB440</f>
        <v>1200.1825792093259</v>
      </c>
      <c r="AW376" s="1">
        <f>'[1]EV proj_reshoring'!BC440</f>
        <v>1143.8224735223014</v>
      </c>
      <c r="AX376" s="1">
        <f>'[1]EV proj_reshoring'!BD440</f>
        <v>1065.9146308216273</v>
      </c>
      <c r="AY376" s="1">
        <f>'[1]EV proj_reshoring'!BE440</f>
        <v>843.02215511548138</v>
      </c>
      <c r="AZ376" s="1">
        <f>'[1]EV proj_reshoring'!BF440</f>
        <v>834.47114322507423</v>
      </c>
      <c r="BA376" s="1">
        <f>'[1]EV proj_reshoring'!BG440</f>
        <v>811.27254035272188</v>
      </c>
      <c r="BB376" s="1">
        <f>'[1]EV proj_reshoring'!BH440</f>
        <v>773.42634649842557</v>
      </c>
      <c r="BC376" s="1">
        <f>'[1]EV proj_reshoring'!BI440</f>
        <v>720.93256166218521</v>
      </c>
      <c r="BD376" s="1">
        <f>'[1]EV proj_reshoring'!BJ440</f>
        <v>152.19684321548755</v>
      </c>
      <c r="BE376" s="1">
        <f>'[1]EV proj_reshoring'!BK440</f>
        <v>150.83063554666427</v>
      </c>
      <c r="BF376" s="1">
        <f>'[1]EV proj_reshoring'!BL440</f>
        <v>146.79651801524895</v>
      </c>
      <c r="BG376" s="1">
        <f>'[1]EV proj_reshoring'!BM440</f>
        <v>140.09449062124176</v>
      </c>
      <c r="BH376" s="1">
        <f>'[1]EV proj_reshoring'!BN440</f>
        <v>130.72455336464262</v>
      </c>
      <c r="BI376" s="1">
        <f>'[1]EV proj_reshoring'!BO440</f>
        <v>0</v>
      </c>
      <c r="BJ376" s="1">
        <f>'[1]EV proj_reshoring'!BP440</f>
        <v>0</v>
      </c>
      <c r="BK376" s="1">
        <f>'[1]EV proj_reshoring'!BQ440</f>
        <v>0</v>
      </c>
      <c r="BL376" s="1">
        <f>'[1]EV proj_reshoring'!BR440</f>
        <v>0</v>
      </c>
      <c r="BM376" s="33">
        <f>'[1]EV proj_reshoring'!BS440</f>
        <v>0</v>
      </c>
    </row>
    <row r="377" spans="1:65" x14ac:dyDescent="0.2">
      <c r="A377" s="31"/>
      <c r="B377" s="32" t="str">
        <f>'[1]EV proj_ally shoring'!AO441</f>
        <v>NCA (I) (100)</v>
      </c>
      <c r="C377" s="1">
        <f>'[1]EV proj_ally shoring'!AP441</f>
        <v>1783.5942403370323</v>
      </c>
      <c r="D377" s="1">
        <f>'[1]EV proj_ally shoring'!AQ441</f>
        <v>1732.4779379065701</v>
      </c>
      <c r="E377" s="1">
        <f>'[1]EV proj_ally shoring'!AR441</f>
        <v>1679.5002824929213</v>
      </c>
      <c r="F377" s="1">
        <f>'[1]EV proj_ally shoring'!AS441</f>
        <v>1624.661274096085</v>
      </c>
      <c r="G377" s="1">
        <f>'[1]EV proj_ally shoring'!AT441</f>
        <v>1567.960912716065</v>
      </c>
      <c r="H377" s="1">
        <f>'[1]EV proj_ally shoring'!AU441</f>
        <v>5473.2780677103192</v>
      </c>
      <c r="I377" s="1">
        <f>'[1]EV proj_ally shoring'!AV441</f>
        <v>5321.7110663832873</v>
      </c>
      <c r="J377" s="1">
        <f>'[1]EV proj_ally shoring'!AW441</f>
        <v>5164.3380068315664</v>
      </c>
      <c r="K377" s="1">
        <f>'[1]EV proj_ally shoring'!AX441</f>
        <v>5001.1588890551557</v>
      </c>
      <c r="L377" s="1">
        <f>'[1]EV proj_ally shoring'!AY441</f>
        <v>4832.1737130540514</v>
      </c>
      <c r="M377" s="1">
        <f>'[1]EV proj_ally shoring'!AZ441</f>
        <v>9487.5894763560773</v>
      </c>
      <c r="N377" s="1">
        <f>'[1]EV proj_ally shoring'!BA441</f>
        <v>9224.3816515930102</v>
      </c>
      <c r="O377" s="1">
        <f>'[1]EV proj_ally shoring'!BB441</f>
        <v>8951.0520394672512</v>
      </c>
      <c r="P377" s="1">
        <f>'[1]EV proj_ally shoring'!BC441</f>
        <v>8667.6006399788002</v>
      </c>
      <c r="Q377" s="1">
        <f>'[1]EV proj_ally shoring'!BD441</f>
        <v>8374.0274531276518</v>
      </c>
      <c r="R377" s="1">
        <f>'[1]EV proj_ally shoring'!BE441</f>
        <v>7500.2368567769181</v>
      </c>
      <c r="S377" s="1">
        <f>'[1]EV proj_ally shoring'!BF441</f>
        <v>7289.7169381285057</v>
      </c>
      <c r="T377" s="1">
        <f>'[1]EV proj_ally shoring'!BG441</f>
        <v>7071.1476963062323</v>
      </c>
      <c r="U377" s="1">
        <f>'[1]EV proj_ally shoring'!BH441</f>
        <v>6844.5291313100915</v>
      </c>
      <c r="V377" s="1">
        <f>'[1]EV proj_ally shoring'!BI441</f>
        <v>6609.8612431400779</v>
      </c>
      <c r="W377" s="1">
        <f>'[1]EV proj_ally shoring'!BJ441</f>
        <v>1548.0744324319667</v>
      </c>
      <c r="X377" s="1">
        <f>'[1]EV proj_ally shoring'!BK441</f>
        <v>1502.0735828921345</v>
      </c>
      <c r="Y377" s="1">
        <f>'[1]EV proj_ally shoring'!BL441</f>
        <v>1454.4008253191728</v>
      </c>
      <c r="Z377" s="1">
        <f>'[1]EV proj_ally shoring'!BM441</f>
        <v>1405.0561597130848</v>
      </c>
      <c r="AA377" s="1">
        <f>'[1]EV proj_ally shoring'!BN441</f>
        <v>1354.0395860738668</v>
      </c>
      <c r="AB377" s="1">
        <f>'[1]EV proj_ally shoring'!BO441</f>
        <v>0</v>
      </c>
      <c r="AC377" s="1">
        <f>'[1]EV proj_ally shoring'!BP441</f>
        <v>0</v>
      </c>
      <c r="AD377" s="1">
        <f>'[1]EV proj_ally shoring'!BQ441</f>
        <v>0</v>
      </c>
      <c r="AE377" s="1">
        <f>'[1]EV proj_ally shoring'!BR441</f>
        <v>0</v>
      </c>
      <c r="AF377" s="33">
        <f>'[1]EV proj_ally shoring'!BS441</f>
        <v>0</v>
      </c>
      <c r="AG377" s="1"/>
      <c r="AH377" s="34"/>
      <c r="AI377" s="1" t="str">
        <f>'[1]EV proj_reshoring'!AO441</f>
        <v>NCA (I) (100)</v>
      </c>
      <c r="AJ377" s="1">
        <f>'[1]EV proj_reshoring'!AP441</f>
        <v>1788.1188319552168</v>
      </c>
      <c r="AK377" s="1">
        <f>'[1]EV proj_reshoring'!AQ441</f>
        <v>1724.6533549097567</v>
      </c>
      <c r="AL377" s="1">
        <f>'[1]EV proj_reshoring'!AR441</f>
        <v>1716.7593921205175</v>
      </c>
      <c r="AM377" s="1">
        <f>'[1]EV proj_reshoring'!AS441</f>
        <v>1637.029891772941</v>
      </c>
      <c r="AN377" s="1">
        <f>'[1]EV proj_reshoring'!AT441</f>
        <v>1527.9338711385453</v>
      </c>
      <c r="AO377" s="1">
        <f>'[1]EV proj_reshoring'!AU441</f>
        <v>5503.311456484118</v>
      </c>
      <c r="AP377" s="1">
        <f>'[1]EV proj_reshoring'!AV441</f>
        <v>5452.7916905011207</v>
      </c>
      <c r="AQ377" s="1">
        <f>'[1]EV proj_reshoring'!AW441</f>
        <v>5310.6261454112373</v>
      </c>
      <c r="AR377" s="1">
        <f>'[1]EV proj_reshoring'!AX441</f>
        <v>5076.8148212144779</v>
      </c>
      <c r="AS377" s="1">
        <f>'[1]EV proj_reshoring'!AY441</f>
        <v>4751.357717910837</v>
      </c>
      <c r="AT377" s="1">
        <f>'[1]EV proj_reshoring'!AZ441</f>
        <v>9540.9822490115857</v>
      </c>
      <c r="AU377" s="1">
        <f>'[1]EV proj_reshoring'!BA441</f>
        <v>9458.7099734780058</v>
      </c>
      <c r="AV377" s="1">
        <f>'[1]EV proj_reshoring'!BB441</f>
        <v>9216.6372401357476</v>
      </c>
      <c r="AW377" s="1">
        <f>'[1]EV proj_reshoring'!BC441</f>
        <v>8814.7640489848036</v>
      </c>
      <c r="AX377" s="1">
        <f>'[1]EV proj_reshoring'!BD441</f>
        <v>8253.0904000251721</v>
      </c>
      <c r="AY377" s="1">
        <f>'[1]EV proj_reshoring'!BE441</f>
        <v>7540.8573326830137</v>
      </c>
      <c r="AZ377" s="1">
        <f>'[1]EV proj_reshoring'!BF441</f>
        <v>7479.5258293298684</v>
      </c>
      <c r="BA377" s="1">
        <f>'[1]EV proj_reshoring'!BG441</f>
        <v>7291.0852471453918</v>
      </c>
      <c r="BB377" s="1">
        <f>'[1]EV proj_reshoring'!BH441</f>
        <v>6975.5355861295711</v>
      </c>
      <c r="BC377" s="1">
        <f>'[1]EV proj_reshoring'!BI441</f>
        <v>6532.8768462824119</v>
      </c>
      <c r="BD377" s="1">
        <f>'[1]EV proj_reshoring'!BJ441</f>
        <v>1553.1460084247403</v>
      </c>
      <c r="BE377" s="1">
        <f>'[1]EV proj_reshoring'!BK441</f>
        <v>1542.3290494347334</v>
      </c>
      <c r="BF377" s="1">
        <f>'[1]EV proj_reshoring'!BL441</f>
        <v>1505.1047373295132</v>
      </c>
      <c r="BG377" s="1">
        <f>'[1]EV proj_reshoring'!BM441</f>
        <v>1441.4730721090814</v>
      </c>
      <c r="BH377" s="1">
        <f>'[1]EV proj_reshoring'!BN441</f>
        <v>1351.4340537734388</v>
      </c>
      <c r="BI377" s="1">
        <f>'[1]EV proj_reshoring'!BO441</f>
        <v>0</v>
      </c>
      <c r="BJ377" s="1">
        <f>'[1]EV proj_reshoring'!BP441</f>
        <v>0</v>
      </c>
      <c r="BK377" s="1">
        <f>'[1]EV proj_reshoring'!BQ441</f>
        <v>0</v>
      </c>
      <c r="BL377" s="1">
        <f>'[1]EV proj_reshoring'!BR441</f>
        <v>0</v>
      </c>
      <c r="BM377" s="33">
        <f>'[1]EV proj_reshoring'!BS441</f>
        <v>0</v>
      </c>
    </row>
    <row r="378" spans="1:65" x14ac:dyDescent="0.2">
      <c r="A378" s="31"/>
      <c r="B378" s="32" t="str">
        <f>'[1]EV proj_ally shoring'!AO442</f>
        <v>LFP(II) (100)</v>
      </c>
      <c r="C378" s="1">
        <f>'[1]EV proj_ally shoring'!AP442</f>
        <v>0</v>
      </c>
      <c r="D378" s="1">
        <f>'[1]EV proj_ally shoring'!AQ442</f>
        <v>0</v>
      </c>
      <c r="E378" s="1">
        <f>'[1]EV proj_ally shoring'!AR442</f>
        <v>0</v>
      </c>
      <c r="F378" s="1">
        <f>'[1]EV proj_ally shoring'!AS442</f>
        <v>0</v>
      </c>
      <c r="G378" s="1">
        <f>'[1]EV proj_ally shoring'!AT442</f>
        <v>0</v>
      </c>
      <c r="H378" s="1">
        <f>'[1]EV proj_ally shoring'!AU442</f>
        <v>0</v>
      </c>
      <c r="I378" s="1">
        <f>'[1]EV proj_ally shoring'!AV442</f>
        <v>0</v>
      </c>
      <c r="J378" s="1">
        <f>'[1]EV proj_ally shoring'!AW442</f>
        <v>0</v>
      </c>
      <c r="K378" s="1">
        <f>'[1]EV proj_ally shoring'!AX442</f>
        <v>0</v>
      </c>
      <c r="L378" s="1">
        <f>'[1]EV proj_ally shoring'!AY442</f>
        <v>0</v>
      </c>
      <c r="M378" s="1">
        <f>'[1]EV proj_ally shoring'!AZ442</f>
        <v>0</v>
      </c>
      <c r="N378" s="1">
        <f>'[1]EV proj_ally shoring'!BA442</f>
        <v>0</v>
      </c>
      <c r="O378" s="1">
        <f>'[1]EV proj_ally shoring'!BB442</f>
        <v>0</v>
      </c>
      <c r="P378" s="1">
        <f>'[1]EV proj_ally shoring'!BC442</f>
        <v>0</v>
      </c>
      <c r="Q378" s="1">
        <f>'[1]EV proj_ally shoring'!BD442</f>
        <v>0</v>
      </c>
      <c r="R378" s="1">
        <f>'[1]EV proj_ally shoring'!BE442</f>
        <v>0</v>
      </c>
      <c r="S378" s="1">
        <f>'[1]EV proj_ally shoring'!BF442</f>
        <v>0</v>
      </c>
      <c r="T378" s="1">
        <f>'[1]EV proj_ally shoring'!BG442</f>
        <v>0</v>
      </c>
      <c r="U378" s="1">
        <f>'[1]EV proj_ally shoring'!BH442</f>
        <v>0</v>
      </c>
      <c r="V378" s="1">
        <f>'[1]EV proj_ally shoring'!BI442</f>
        <v>0</v>
      </c>
      <c r="W378" s="1">
        <f>'[1]EV proj_ally shoring'!BJ442</f>
        <v>0</v>
      </c>
      <c r="X378" s="1">
        <f>'[1]EV proj_ally shoring'!BK442</f>
        <v>0</v>
      </c>
      <c r="Y378" s="1">
        <f>'[1]EV proj_ally shoring'!BL442</f>
        <v>0</v>
      </c>
      <c r="Z378" s="1">
        <f>'[1]EV proj_ally shoring'!BM442</f>
        <v>0</v>
      </c>
      <c r="AA378" s="1">
        <f>'[1]EV proj_ally shoring'!BN442</f>
        <v>0</v>
      </c>
      <c r="AB378" s="1">
        <f>'[1]EV proj_ally shoring'!BO442</f>
        <v>0</v>
      </c>
      <c r="AC378" s="1">
        <f>'[1]EV proj_ally shoring'!BP442</f>
        <v>0</v>
      </c>
      <c r="AD378" s="1">
        <f>'[1]EV proj_ally shoring'!BQ442</f>
        <v>0</v>
      </c>
      <c r="AE378" s="1">
        <f>'[1]EV proj_ally shoring'!BR442</f>
        <v>0</v>
      </c>
      <c r="AF378" s="33">
        <f>'[1]EV proj_ally shoring'!BS442</f>
        <v>0</v>
      </c>
      <c r="AG378" s="1"/>
      <c r="AH378" s="34"/>
      <c r="AI378" s="1" t="str">
        <f>'[1]EV proj_reshoring'!AO442</f>
        <v>LFP(II) (100)</v>
      </c>
      <c r="AJ378" s="1">
        <f>'[1]EV proj_reshoring'!AP442</f>
        <v>0</v>
      </c>
      <c r="AK378" s="1">
        <f>'[1]EV proj_reshoring'!AQ442</f>
        <v>0</v>
      </c>
      <c r="AL378" s="1">
        <f>'[1]EV proj_reshoring'!AR442</f>
        <v>0</v>
      </c>
      <c r="AM378" s="1">
        <f>'[1]EV proj_reshoring'!AS442</f>
        <v>0</v>
      </c>
      <c r="AN378" s="1">
        <f>'[1]EV proj_reshoring'!AT442</f>
        <v>0</v>
      </c>
      <c r="AO378" s="1">
        <f>'[1]EV proj_reshoring'!AU442</f>
        <v>0</v>
      </c>
      <c r="AP378" s="1">
        <f>'[1]EV proj_reshoring'!AV442</f>
        <v>0</v>
      </c>
      <c r="AQ378" s="1">
        <f>'[1]EV proj_reshoring'!AW442</f>
        <v>0</v>
      </c>
      <c r="AR378" s="1">
        <f>'[1]EV proj_reshoring'!AX442</f>
        <v>0</v>
      </c>
      <c r="AS378" s="1">
        <f>'[1]EV proj_reshoring'!AY442</f>
        <v>0</v>
      </c>
      <c r="AT378" s="1">
        <f>'[1]EV proj_reshoring'!AZ442</f>
        <v>0</v>
      </c>
      <c r="AU378" s="1">
        <f>'[1]EV proj_reshoring'!BA442</f>
        <v>0</v>
      </c>
      <c r="AV378" s="1">
        <f>'[1]EV proj_reshoring'!BB442</f>
        <v>0</v>
      </c>
      <c r="AW378" s="1">
        <f>'[1]EV proj_reshoring'!BC442</f>
        <v>0</v>
      </c>
      <c r="AX378" s="1">
        <f>'[1]EV proj_reshoring'!BD442</f>
        <v>0</v>
      </c>
      <c r="AY378" s="1">
        <f>'[1]EV proj_reshoring'!BE442</f>
        <v>0</v>
      </c>
      <c r="AZ378" s="1">
        <f>'[1]EV proj_reshoring'!BF442</f>
        <v>0</v>
      </c>
      <c r="BA378" s="1">
        <f>'[1]EV proj_reshoring'!BG442</f>
        <v>0</v>
      </c>
      <c r="BB378" s="1">
        <f>'[1]EV proj_reshoring'!BH442</f>
        <v>0</v>
      </c>
      <c r="BC378" s="1">
        <f>'[1]EV proj_reshoring'!BI442</f>
        <v>0</v>
      </c>
      <c r="BD378" s="1">
        <f>'[1]EV proj_reshoring'!BJ442</f>
        <v>0</v>
      </c>
      <c r="BE378" s="1">
        <f>'[1]EV proj_reshoring'!BK442</f>
        <v>0</v>
      </c>
      <c r="BF378" s="1">
        <f>'[1]EV proj_reshoring'!BL442</f>
        <v>0</v>
      </c>
      <c r="BG378" s="1">
        <f>'[1]EV proj_reshoring'!BM442</f>
        <v>0</v>
      </c>
      <c r="BH378" s="1">
        <f>'[1]EV proj_reshoring'!BN442</f>
        <v>0</v>
      </c>
      <c r="BI378" s="1">
        <f>'[1]EV proj_reshoring'!BO442</f>
        <v>0</v>
      </c>
      <c r="BJ378" s="1">
        <f>'[1]EV proj_reshoring'!BP442</f>
        <v>0</v>
      </c>
      <c r="BK378" s="1">
        <f>'[1]EV proj_reshoring'!BQ442</f>
        <v>0</v>
      </c>
      <c r="BL378" s="1">
        <f>'[1]EV proj_reshoring'!BR442</f>
        <v>0</v>
      </c>
      <c r="BM378" s="33">
        <f>'[1]EV proj_reshoring'!BS442</f>
        <v>0</v>
      </c>
    </row>
    <row r="379" spans="1:65" x14ac:dyDescent="0.2">
      <c r="A379" s="31"/>
      <c r="B379" s="32" t="str">
        <f>'[1]EV proj_ally shoring'!AO443</f>
        <v>NMC955 (100)</v>
      </c>
      <c r="C379" s="1">
        <f>'[1]EV proj_ally shoring'!AP443</f>
        <v>0</v>
      </c>
      <c r="D379" s="1">
        <f>'[1]EV proj_ally shoring'!AQ443</f>
        <v>0</v>
      </c>
      <c r="E379" s="1">
        <f>'[1]EV proj_ally shoring'!AR443</f>
        <v>0</v>
      </c>
      <c r="F379" s="1">
        <f>'[1]EV proj_ally shoring'!AS443</f>
        <v>0</v>
      </c>
      <c r="G379" s="1">
        <f>'[1]EV proj_ally shoring'!AT443</f>
        <v>0</v>
      </c>
      <c r="H379" s="1">
        <f>'[1]EV proj_ally shoring'!AU443</f>
        <v>0</v>
      </c>
      <c r="I379" s="1">
        <f>'[1]EV proj_ally shoring'!AV443</f>
        <v>0</v>
      </c>
      <c r="J379" s="1">
        <f>'[1]EV proj_ally shoring'!AW443</f>
        <v>0</v>
      </c>
      <c r="K379" s="1">
        <f>'[1]EV proj_ally shoring'!AX443</f>
        <v>0</v>
      </c>
      <c r="L379" s="1">
        <f>'[1]EV proj_ally shoring'!AY443</f>
        <v>0</v>
      </c>
      <c r="M379" s="1">
        <f>'[1]EV proj_ally shoring'!AZ443</f>
        <v>0</v>
      </c>
      <c r="N379" s="1">
        <f>'[1]EV proj_ally shoring'!BA443</f>
        <v>0</v>
      </c>
      <c r="O379" s="1">
        <f>'[1]EV proj_ally shoring'!BB443</f>
        <v>0</v>
      </c>
      <c r="P379" s="1">
        <f>'[1]EV proj_ally shoring'!BC443</f>
        <v>0</v>
      </c>
      <c r="Q379" s="1">
        <f>'[1]EV proj_ally shoring'!BD443</f>
        <v>0</v>
      </c>
      <c r="R379" s="1">
        <f>'[1]EV proj_ally shoring'!BE443</f>
        <v>0</v>
      </c>
      <c r="S379" s="1">
        <f>'[1]EV proj_ally shoring'!BF443</f>
        <v>0</v>
      </c>
      <c r="T379" s="1">
        <f>'[1]EV proj_ally shoring'!BG443</f>
        <v>0</v>
      </c>
      <c r="U379" s="1">
        <f>'[1]EV proj_ally shoring'!BH443</f>
        <v>0</v>
      </c>
      <c r="V379" s="1">
        <f>'[1]EV proj_ally shoring'!BI443</f>
        <v>0</v>
      </c>
      <c r="W379" s="1">
        <f>'[1]EV proj_ally shoring'!BJ443</f>
        <v>0</v>
      </c>
      <c r="X379" s="1">
        <f>'[1]EV proj_ally shoring'!BK443</f>
        <v>0</v>
      </c>
      <c r="Y379" s="1">
        <f>'[1]EV proj_ally shoring'!BL443</f>
        <v>0</v>
      </c>
      <c r="Z379" s="1">
        <f>'[1]EV proj_ally shoring'!BM443</f>
        <v>0</v>
      </c>
      <c r="AA379" s="1">
        <f>'[1]EV proj_ally shoring'!BN443</f>
        <v>0</v>
      </c>
      <c r="AB379" s="1">
        <f>'[1]EV proj_ally shoring'!BO443</f>
        <v>0</v>
      </c>
      <c r="AC379" s="1">
        <f>'[1]EV proj_ally shoring'!BP443</f>
        <v>0</v>
      </c>
      <c r="AD379" s="1">
        <f>'[1]EV proj_ally shoring'!BQ443</f>
        <v>0</v>
      </c>
      <c r="AE379" s="1">
        <f>'[1]EV proj_ally shoring'!BR443</f>
        <v>0</v>
      </c>
      <c r="AF379" s="33">
        <f>'[1]EV proj_ally shoring'!BS443</f>
        <v>0</v>
      </c>
      <c r="AG379" s="1"/>
      <c r="AH379" s="34"/>
      <c r="AI379" s="1" t="str">
        <f>'[1]EV proj_reshoring'!AO443</f>
        <v>NMC955 (100)</v>
      </c>
      <c r="AJ379" s="1">
        <f>'[1]EV proj_reshoring'!AP443</f>
        <v>0</v>
      </c>
      <c r="AK379" s="1">
        <f>'[1]EV proj_reshoring'!AQ443</f>
        <v>0</v>
      </c>
      <c r="AL379" s="1">
        <f>'[1]EV proj_reshoring'!AR443</f>
        <v>0</v>
      </c>
      <c r="AM379" s="1">
        <f>'[1]EV proj_reshoring'!AS443</f>
        <v>0</v>
      </c>
      <c r="AN379" s="1">
        <f>'[1]EV proj_reshoring'!AT443</f>
        <v>0</v>
      </c>
      <c r="AO379" s="1">
        <f>'[1]EV proj_reshoring'!AU443</f>
        <v>0</v>
      </c>
      <c r="AP379" s="1">
        <f>'[1]EV proj_reshoring'!AV443</f>
        <v>0</v>
      </c>
      <c r="AQ379" s="1">
        <f>'[1]EV proj_reshoring'!AW443</f>
        <v>0</v>
      </c>
      <c r="AR379" s="1">
        <f>'[1]EV proj_reshoring'!AX443</f>
        <v>0</v>
      </c>
      <c r="AS379" s="1">
        <f>'[1]EV proj_reshoring'!AY443</f>
        <v>0</v>
      </c>
      <c r="AT379" s="1">
        <f>'[1]EV proj_reshoring'!AZ443</f>
        <v>0</v>
      </c>
      <c r="AU379" s="1">
        <f>'[1]EV proj_reshoring'!BA443</f>
        <v>0</v>
      </c>
      <c r="AV379" s="1">
        <f>'[1]EV proj_reshoring'!BB443</f>
        <v>0</v>
      </c>
      <c r="AW379" s="1">
        <f>'[1]EV proj_reshoring'!BC443</f>
        <v>0</v>
      </c>
      <c r="AX379" s="1">
        <f>'[1]EV proj_reshoring'!BD443</f>
        <v>0</v>
      </c>
      <c r="AY379" s="1">
        <f>'[1]EV proj_reshoring'!BE443</f>
        <v>0</v>
      </c>
      <c r="AZ379" s="1">
        <f>'[1]EV proj_reshoring'!BF443</f>
        <v>0</v>
      </c>
      <c r="BA379" s="1">
        <f>'[1]EV proj_reshoring'!BG443</f>
        <v>0</v>
      </c>
      <c r="BB379" s="1">
        <f>'[1]EV proj_reshoring'!BH443</f>
        <v>0</v>
      </c>
      <c r="BC379" s="1">
        <f>'[1]EV proj_reshoring'!BI443</f>
        <v>0</v>
      </c>
      <c r="BD379" s="1">
        <f>'[1]EV proj_reshoring'!BJ443</f>
        <v>0</v>
      </c>
      <c r="BE379" s="1">
        <f>'[1]EV proj_reshoring'!BK443</f>
        <v>0</v>
      </c>
      <c r="BF379" s="1">
        <f>'[1]EV proj_reshoring'!BL443</f>
        <v>0</v>
      </c>
      <c r="BG379" s="1">
        <f>'[1]EV proj_reshoring'!BM443</f>
        <v>0</v>
      </c>
      <c r="BH379" s="1">
        <f>'[1]EV proj_reshoring'!BN443</f>
        <v>0</v>
      </c>
      <c r="BI379" s="1">
        <f>'[1]EV proj_reshoring'!BO443</f>
        <v>0</v>
      </c>
      <c r="BJ379" s="1">
        <f>'[1]EV proj_reshoring'!BP443</f>
        <v>0</v>
      </c>
      <c r="BK379" s="1">
        <f>'[1]EV proj_reshoring'!BQ443</f>
        <v>0</v>
      </c>
      <c r="BL379" s="1">
        <f>'[1]EV proj_reshoring'!BR443</f>
        <v>0</v>
      </c>
      <c r="BM379" s="33">
        <f>'[1]EV proj_reshoring'!BS443</f>
        <v>0</v>
      </c>
    </row>
    <row r="380" spans="1:65" x14ac:dyDescent="0.2">
      <c r="A380" s="31"/>
      <c r="B380" s="32" t="str">
        <f>'[1]EV proj_ally shoring'!AO444</f>
        <v>NCA955 (100)</v>
      </c>
      <c r="C380" s="1">
        <f>'[1]EV proj_ally shoring'!AP444</f>
        <v>0</v>
      </c>
      <c r="D380" s="1">
        <f>'[1]EV proj_ally shoring'!AQ444</f>
        <v>0</v>
      </c>
      <c r="E380" s="1">
        <f>'[1]EV proj_ally shoring'!AR444</f>
        <v>0</v>
      </c>
      <c r="F380" s="1">
        <f>'[1]EV proj_ally shoring'!AS444</f>
        <v>0</v>
      </c>
      <c r="G380" s="1">
        <f>'[1]EV proj_ally shoring'!AT444</f>
        <v>0</v>
      </c>
      <c r="H380" s="1">
        <f>'[1]EV proj_ally shoring'!AU444</f>
        <v>0</v>
      </c>
      <c r="I380" s="1">
        <f>'[1]EV proj_ally shoring'!AV444</f>
        <v>0</v>
      </c>
      <c r="J380" s="1">
        <f>'[1]EV proj_ally shoring'!AW444</f>
        <v>0</v>
      </c>
      <c r="K380" s="1">
        <f>'[1]EV proj_ally shoring'!AX444</f>
        <v>0</v>
      </c>
      <c r="L380" s="1">
        <f>'[1]EV proj_ally shoring'!AY444</f>
        <v>0</v>
      </c>
      <c r="M380" s="1">
        <f>'[1]EV proj_ally shoring'!AZ444</f>
        <v>0</v>
      </c>
      <c r="N380" s="1">
        <f>'[1]EV proj_ally shoring'!BA444</f>
        <v>0</v>
      </c>
      <c r="O380" s="1">
        <f>'[1]EV proj_ally shoring'!BB444</f>
        <v>0</v>
      </c>
      <c r="P380" s="1">
        <f>'[1]EV proj_ally shoring'!BC444</f>
        <v>0</v>
      </c>
      <c r="Q380" s="1">
        <f>'[1]EV proj_ally shoring'!BD444</f>
        <v>0</v>
      </c>
      <c r="R380" s="1">
        <f>'[1]EV proj_ally shoring'!BE444</f>
        <v>0</v>
      </c>
      <c r="S380" s="1">
        <f>'[1]EV proj_ally shoring'!BF444</f>
        <v>0</v>
      </c>
      <c r="T380" s="1">
        <f>'[1]EV proj_ally shoring'!BG444</f>
        <v>0</v>
      </c>
      <c r="U380" s="1">
        <f>'[1]EV proj_ally shoring'!BH444</f>
        <v>0</v>
      </c>
      <c r="V380" s="1">
        <f>'[1]EV proj_ally shoring'!BI444</f>
        <v>0</v>
      </c>
      <c r="W380" s="1">
        <f>'[1]EV proj_ally shoring'!BJ444</f>
        <v>0</v>
      </c>
      <c r="X380" s="1">
        <f>'[1]EV proj_ally shoring'!BK444</f>
        <v>0</v>
      </c>
      <c r="Y380" s="1">
        <f>'[1]EV proj_ally shoring'!BL444</f>
        <v>0</v>
      </c>
      <c r="Z380" s="1">
        <f>'[1]EV proj_ally shoring'!BM444</f>
        <v>0</v>
      </c>
      <c r="AA380" s="1">
        <f>'[1]EV proj_ally shoring'!BN444</f>
        <v>0</v>
      </c>
      <c r="AB380" s="1">
        <f>'[1]EV proj_ally shoring'!BO444</f>
        <v>0</v>
      </c>
      <c r="AC380" s="1">
        <f>'[1]EV proj_ally shoring'!BP444</f>
        <v>0</v>
      </c>
      <c r="AD380" s="1">
        <f>'[1]EV proj_ally shoring'!BQ444</f>
        <v>0</v>
      </c>
      <c r="AE380" s="1">
        <f>'[1]EV proj_ally shoring'!BR444</f>
        <v>0</v>
      </c>
      <c r="AF380" s="33">
        <f>'[1]EV proj_ally shoring'!BS444</f>
        <v>0</v>
      </c>
      <c r="AG380" s="1"/>
      <c r="AH380" s="34"/>
      <c r="AI380" s="1" t="str">
        <f>'[1]EV proj_reshoring'!AO444</f>
        <v>NCA955 (100)</v>
      </c>
      <c r="AJ380" s="1">
        <f>'[1]EV proj_reshoring'!AP444</f>
        <v>0</v>
      </c>
      <c r="AK380" s="1">
        <f>'[1]EV proj_reshoring'!AQ444</f>
        <v>0</v>
      </c>
      <c r="AL380" s="1">
        <f>'[1]EV proj_reshoring'!AR444</f>
        <v>0</v>
      </c>
      <c r="AM380" s="1">
        <f>'[1]EV proj_reshoring'!AS444</f>
        <v>0</v>
      </c>
      <c r="AN380" s="1">
        <f>'[1]EV proj_reshoring'!AT444</f>
        <v>0</v>
      </c>
      <c r="AO380" s="1">
        <f>'[1]EV proj_reshoring'!AU444</f>
        <v>0</v>
      </c>
      <c r="AP380" s="1">
        <f>'[1]EV proj_reshoring'!AV444</f>
        <v>0</v>
      </c>
      <c r="AQ380" s="1">
        <f>'[1]EV proj_reshoring'!AW444</f>
        <v>0</v>
      </c>
      <c r="AR380" s="1">
        <f>'[1]EV proj_reshoring'!AX444</f>
        <v>0</v>
      </c>
      <c r="AS380" s="1">
        <f>'[1]EV proj_reshoring'!AY444</f>
        <v>0</v>
      </c>
      <c r="AT380" s="1">
        <f>'[1]EV proj_reshoring'!AZ444</f>
        <v>0</v>
      </c>
      <c r="AU380" s="1">
        <f>'[1]EV proj_reshoring'!BA444</f>
        <v>0</v>
      </c>
      <c r="AV380" s="1">
        <f>'[1]EV proj_reshoring'!BB444</f>
        <v>0</v>
      </c>
      <c r="AW380" s="1">
        <f>'[1]EV proj_reshoring'!BC444</f>
        <v>0</v>
      </c>
      <c r="AX380" s="1">
        <f>'[1]EV proj_reshoring'!BD444</f>
        <v>0</v>
      </c>
      <c r="AY380" s="1">
        <f>'[1]EV proj_reshoring'!BE444</f>
        <v>0</v>
      </c>
      <c r="AZ380" s="1">
        <f>'[1]EV proj_reshoring'!BF444</f>
        <v>0</v>
      </c>
      <c r="BA380" s="1">
        <f>'[1]EV proj_reshoring'!BG444</f>
        <v>0</v>
      </c>
      <c r="BB380" s="1">
        <f>'[1]EV proj_reshoring'!BH444</f>
        <v>0</v>
      </c>
      <c r="BC380" s="1">
        <f>'[1]EV proj_reshoring'!BI444</f>
        <v>0</v>
      </c>
      <c r="BD380" s="1">
        <f>'[1]EV proj_reshoring'!BJ444</f>
        <v>0</v>
      </c>
      <c r="BE380" s="1">
        <f>'[1]EV proj_reshoring'!BK444</f>
        <v>0</v>
      </c>
      <c r="BF380" s="1">
        <f>'[1]EV proj_reshoring'!BL444</f>
        <v>0</v>
      </c>
      <c r="BG380" s="1">
        <f>'[1]EV proj_reshoring'!BM444</f>
        <v>0</v>
      </c>
      <c r="BH380" s="1">
        <f>'[1]EV proj_reshoring'!BN444</f>
        <v>0</v>
      </c>
      <c r="BI380" s="1">
        <f>'[1]EV proj_reshoring'!BO444</f>
        <v>0</v>
      </c>
      <c r="BJ380" s="1">
        <f>'[1]EV proj_reshoring'!BP444</f>
        <v>0</v>
      </c>
      <c r="BK380" s="1">
        <f>'[1]EV proj_reshoring'!BQ444</f>
        <v>0</v>
      </c>
      <c r="BL380" s="1">
        <f>'[1]EV proj_reshoring'!BR444</f>
        <v>0</v>
      </c>
      <c r="BM380" s="33">
        <f>'[1]EV proj_reshoring'!BS444</f>
        <v>0</v>
      </c>
    </row>
    <row r="381" spans="1:65" x14ac:dyDescent="0.2">
      <c r="A381" s="31"/>
      <c r="B381" s="32" t="str">
        <f>'[1]EV proj_ally shoring'!AO445</f>
        <v>Li-S (100)</v>
      </c>
      <c r="C381" s="1">
        <f>'[1]EV proj_ally shoring'!AP445</f>
        <v>0</v>
      </c>
      <c r="D381" s="1">
        <f>'[1]EV proj_ally shoring'!AQ445</f>
        <v>0</v>
      </c>
      <c r="E381" s="1">
        <f>'[1]EV proj_ally shoring'!AR445</f>
        <v>0</v>
      </c>
      <c r="F381" s="1">
        <f>'[1]EV proj_ally shoring'!AS445</f>
        <v>0</v>
      </c>
      <c r="G381" s="1">
        <f>'[1]EV proj_ally shoring'!AT445</f>
        <v>0</v>
      </c>
      <c r="H381" s="1">
        <f>'[1]EV proj_ally shoring'!AU445</f>
        <v>47.344640734252486</v>
      </c>
      <c r="I381" s="1">
        <f>'[1]EV proj_ally shoring'!AV445</f>
        <v>46.310865395043457</v>
      </c>
      <c r="J381" s="1">
        <f>'[1]EV proj_ally shoring'!AW445</f>
        <v>45.261996504076578</v>
      </c>
      <c r="K381" s="1">
        <f>'[1]EV proj_ally shoring'!AX445</f>
        <v>44.198034061351898</v>
      </c>
      <c r="L381" s="1">
        <f>'[1]EV proj_ally shoring'!AY445</f>
        <v>43.118978066869332</v>
      </c>
      <c r="M381" s="1">
        <f>'[1]EV proj_ally shoring'!AZ445</f>
        <v>164.03170182892293</v>
      </c>
      <c r="N381" s="1">
        <f>'[1]EV proj_ally shoring'!BA445</f>
        <v>160.45229260859745</v>
      </c>
      <c r="O381" s="1">
        <f>'[1]EV proj_ally shoring'!BB445</f>
        <v>156.82019422801957</v>
      </c>
      <c r="P381" s="1">
        <f>'[1]EV proj_ally shoring'!BC445</f>
        <v>153.13540668718949</v>
      </c>
      <c r="Q381" s="1">
        <f>'[1]EV proj_ally shoring'!BD445</f>
        <v>149.39792998610707</v>
      </c>
      <c r="R381" s="1">
        <f>'[1]EV proj_ally shoring'!BE445</f>
        <v>3609.167966334242</v>
      </c>
      <c r="S381" s="1">
        <f>'[1]EV proj_ally shoring'!BF445</f>
        <v>3529.471085092016</v>
      </c>
      <c r="T381" s="1">
        <f>'[1]EV proj_ally shoring'!BG445</f>
        <v>3448.6058376481815</v>
      </c>
      <c r="U381" s="1">
        <f>'[1]EV proj_ally shoring'!BH445</f>
        <v>3366.5722240027426</v>
      </c>
      <c r="V381" s="1">
        <f>'[1]EV proj_ally shoring'!BI445</f>
        <v>3283.3702441556984</v>
      </c>
      <c r="W381" s="1">
        <f>'[1]EV proj_ally shoring'!BJ445</f>
        <v>9368.2815192076614</v>
      </c>
      <c r="X381" s="1">
        <f>'[1]EV proj_ally shoring'!BK445</f>
        <v>9141.2190700299598</v>
      </c>
      <c r="Y381" s="1">
        <f>'[1]EV proj_ally shoring'!BL445</f>
        <v>8911.1006208167164</v>
      </c>
      <c r="Z381" s="1">
        <f>'[1]EV proj_ally shoring'!BM445</f>
        <v>8677.9261715679095</v>
      </c>
      <c r="AA381" s="1">
        <f>'[1]EV proj_ally shoring'!BN445</f>
        <v>8441.6957222835626</v>
      </c>
      <c r="AB381" s="1">
        <f>'[1]EV proj_ally shoring'!BO445</f>
        <v>11160.741383609475</v>
      </c>
      <c r="AC381" s="1">
        <f>'[1]EV proj_ally shoring'!BP445</f>
        <v>10873.810927029534</v>
      </c>
      <c r="AD381" s="1">
        <f>'[1]EV proj_ally shoring'!BQ445</f>
        <v>10583.218962057404</v>
      </c>
      <c r="AE381" s="1">
        <f>'[1]EV proj_ally shoring'!BR445</f>
        <v>10288.965488693084</v>
      </c>
      <c r="AF381" s="33">
        <f>'[1]EV proj_ally shoring'!BS445</f>
        <v>9991.0505069365699</v>
      </c>
      <c r="AG381" s="1"/>
      <c r="AH381" s="34"/>
      <c r="AI381" s="1" t="str">
        <f>'[1]EV proj_reshoring'!AO445</f>
        <v>Li-S (100)</v>
      </c>
      <c r="AJ381" s="1">
        <f>'[1]EV proj_reshoring'!AP445</f>
        <v>0</v>
      </c>
      <c r="AK381" s="1">
        <f>'[1]EV proj_reshoring'!AQ445</f>
        <v>0</v>
      </c>
      <c r="AL381" s="1">
        <f>'[1]EV proj_reshoring'!AR445</f>
        <v>0</v>
      </c>
      <c r="AM381" s="1">
        <f>'[1]EV proj_reshoring'!AS445</f>
        <v>0</v>
      </c>
      <c r="AN381" s="1">
        <f>'[1]EV proj_reshoring'!AT445</f>
        <v>0</v>
      </c>
      <c r="AO381" s="1">
        <f>'[1]EV proj_reshoring'!AU445</f>
        <v>48.109117961091023</v>
      </c>
      <c r="AP381" s="1">
        <f>'[1]EV proj_reshoring'!AV445</f>
        <v>47.202992811953763</v>
      </c>
      <c r="AQ381" s="1">
        <f>'[1]EV proj_reshoring'!AW445</f>
        <v>45.790361446214064</v>
      </c>
      <c r="AR381" s="1">
        <f>'[1]EV proj_reshoring'!AX445</f>
        <v>43.871223863871897</v>
      </c>
      <c r="AS381" s="1">
        <f>'[1]EV proj_reshoring'!AY445</f>
        <v>41.445580064927228</v>
      </c>
      <c r="AT381" s="1">
        <f>'[1]EV proj_reshoring'!AZ445</f>
        <v>166.79603257715817</v>
      </c>
      <c r="AU381" s="1">
        <f>'[1]EV proj_reshoring'!BA445</f>
        <v>163.77952199835656</v>
      </c>
      <c r="AV381" s="1">
        <f>'[1]EV proj_reshoring'!BB445</f>
        <v>158.99518506648556</v>
      </c>
      <c r="AW381" s="1">
        <f>'[1]EV proj_reshoring'!BC445</f>
        <v>152.44302178154464</v>
      </c>
      <c r="AX381" s="1">
        <f>'[1]EV proj_reshoring'!BD445</f>
        <v>144.12303214353415</v>
      </c>
      <c r="AY381" s="1">
        <f>'[1]EV proj_reshoring'!BE445</f>
        <v>3670.6546839827815</v>
      </c>
      <c r="AZ381" s="1">
        <f>'[1]EV proj_reshoring'!BF445</f>
        <v>3606.3397575268145</v>
      </c>
      <c r="BA381" s="1">
        <f>'[1]EV proj_reshoring'!BG445</f>
        <v>3502.8310863753859</v>
      </c>
      <c r="BB381" s="1">
        <f>'[1]EV proj_reshoring'!BH445</f>
        <v>3360.1286705284988</v>
      </c>
      <c r="BC381" s="1">
        <f>'[1]EV proj_reshoring'!BI445</f>
        <v>3178.2325099861528</v>
      </c>
      <c r="BD381" s="1">
        <f>'[1]EV proj_reshoring'!BJ445</f>
        <v>9506.9346966615649</v>
      </c>
      <c r="BE381" s="1">
        <f>'[1]EV proj_reshoring'!BK445</f>
        <v>9353.3501153412963</v>
      </c>
      <c r="BF381" s="1">
        <f>'[1]EV proj_reshoring'!BL445</f>
        <v>9097.2684438792021</v>
      </c>
      <c r="BG381" s="1">
        <f>'[1]EV proj_reshoring'!BM445</f>
        <v>8738.6896822753206</v>
      </c>
      <c r="BH381" s="1">
        <f>'[1]EV proj_reshoring'!BN445</f>
        <v>8277.6138305296026</v>
      </c>
      <c r="BI381" s="1">
        <f>'[1]EV proj_reshoring'!BO445</f>
        <v>11310.547481737616</v>
      </c>
      <c r="BJ381" s="1">
        <f>'[1]EV proj_reshoring'!BP445</f>
        <v>11139.813072905505</v>
      </c>
      <c r="BK381" s="1">
        <f>'[1]EV proj_reshoring'!BQ445</f>
        <v>10846.288092079176</v>
      </c>
      <c r="BL381" s="1">
        <f>'[1]EV proj_reshoring'!BR445</f>
        <v>10429.972539258646</v>
      </c>
      <c r="BM381" s="33">
        <f>'[1]EV proj_reshoring'!BS445</f>
        <v>9890.8664144438972</v>
      </c>
    </row>
    <row r="382" spans="1:65" x14ac:dyDescent="0.2">
      <c r="A382" s="31"/>
      <c r="B382" s="32" t="str">
        <f>'[1]EV proj_ally shoring'!AO446</f>
        <v>Li-air (100)</v>
      </c>
      <c r="C382" s="1">
        <f>'[1]EV proj_ally shoring'!AP446</f>
        <v>0</v>
      </c>
      <c r="D382" s="1">
        <f>'[1]EV proj_ally shoring'!AQ446</f>
        <v>0</v>
      </c>
      <c r="E382" s="1">
        <f>'[1]EV proj_ally shoring'!AR446</f>
        <v>0</v>
      </c>
      <c r="F382" s="1">
        <f>'[1]EV proj_ally shoring'!AS446</f>
        <v>0</v>
      </c>
      <c r="G382" s="1">
        <f>'[1]EV proj_ally shoring'!AT446</f>
        <v>0</v>
      </c>
      <c r="H382" s="1">
        <f>'[1]EV proj_ally shoring'!AU446</f>
        <v>36.961830061071467</v>
      </c>
      <c r="I382" s="1">
        <f>'[1]EV proj_ally shoring'!AV446</f>
        <v>36.068155604954548</v>
      </c>
      <c r="J382" s="1">
        <f>'[1]EV proj_ally shoring'!AW446</f>
        <v>35.14351184237519</v>
      </c>
      <c r="K382" s="1">
        <f>'[1]EV proj_ally shoring'!AX446</f>
        <v>34.187898773333394</v>
      </c>
      <c r="L382" s="1">
        <f>'[1]EV proj_ally shoring'!AY446</f>
        <v>33.201316397829181</v>
      </c>
      <c r="M382" s="1">
        <f>'[1]EV proj_ally shoring'!AZ446</f>
        <v>128.19845266220523</v>
      </c>
      <c r="N382" s="1">
        <f>'[1]EV proj_ally shoring'!BA446</f>
        <v>125.14488272037885</v>
      </c>
      <c r="O382" s="1">
        <f>'[1]EV proj_ally shoring'!BB446</f>
        <v>121.98320396817938</v>
      </c>
      <c r="P382" s="1">
        <f>'[1]EV proj_ally shoring'!BC446</f>
        <v>118.71341640560676</v>
      </c>
      <c r="Q382" s="1">
        <f>'[1]EV proj_ally shoring'!BD446</f>
        <v>115.33552003266101</v>
      </c>
      <c r="R382" s="1">
        <f>'[1]EV proj_ally shoring'!BE446</f>
        <v>2823.6394070028555</v>
      </c>
      <c r="S382" s="1">
        <f>'[1]EV proj_ally shoring'!BF446</f>
        <v>2756.8402910406612</v>
      </c>
      <c r="T382" s="1">
        <f>'[1]EV proj_ally shoring'!BG446</f>
        <v>2687.6438961912409</v>
      </c>
      <c r="U382" s="1">
        <f>'[1]EV proj_ally shoring'!BH446</f>
        <v>2616.0502224545985</v>
      </c>
      <c r="V382" s="1">
        <f>'[1]EV proj_ally shoring'!BI446</f>
        <v>2542.0592698307323</v>
      </c>
      <c r="W382" s="1">
        <f>'[1]EV proj_ally shoring'!BJ446</f>
        <v>7338.5557726420711</v>
      </c>
      <c r="X382" s="1">
        <f>'[1]EV proj_ally shoring'!BK446</f>
        <v>7159.9040448703581</v>
      </c>
      <c r="Y382" s="1">
        <f>'[1]EV proj_ally shoring'!BL446</f>
        <v>6974.9819539031269</v>
      </c>
      <c r="Z382" s="1">
        <f>'[1]EV proj_ally shoring'!BM446</f>
        <v>6783.7894997403728</v>
      </c>
      <c r="AA382" s="1">
        <f>'[1]EV proj_ally shoring'!BN446</f>
        <v>6586.3266823820995</v>
      </c>
      <c r="AB382" s="1">
        <f>'[1]EV proj_ally shoring'!BO446</f>
        <v>8751.2695615987068</v>
      </c>
      <c r="AC382" s="1">
        <f>'[1]EV proj_ally shoring'!BP446</f>
        <v>8533.9701538396839</v>
      </c>
      <c r="AD382" s="1">
        <f>'[1]EV proj_ally shoring'!BQ446</f>
        <v>8309.1579911870485</v>
      </c>
      <c r="AE382" s="1">
        <f>'[1]EV proj_ally shoring'!BR446</f>
        <v>8076.8330736407879</v>
      </c>
      <c r="AF382" s="33">
        <f>'[1]EV proj_ally shoring'!BS446</f>
        <v>7836.9954012009048</v>
      </c>
      <c r="AG382" s="1"/>
      <c r="AH382" s="34"/>
      <c r="AI382" s="1" t="str">
        <f>'[1]EV proj_reshoring'!AO446</f>
        <v>Li-air (100)</v>
      </c>
      <c r="AJ382" s="1">
        <f>'[1]EV proj_reshoring'!AP446</f>
        <v>0</v>
      </c>
      <c r="AK382" s="1">
        <f>'[1]EV proj_reshoring'!AQ446</f>
        <v>0</v>
      </c>
      <c r="AL382" s="1">
        <f>'[1]EV proj_reshoring'!AR446</f>
        <v>0</v>
      </c>
      <c r="AM382" s="1">
        <f>'[1]EV proj_reshoring'!AS446</f>
        <v>0</v>
      </c>
      <c r="AN382" s="1">
        <f>'[1]EV proj_reshoring'!AT446</f>
        <v>0</v>
      </c>
      <c r="AO382" s="1">
        <f>'[1]EV proj_reshoring'!AU446</f>
        <v>40.735380609861963</v>
      </c>
      <c r="AP382" s="1">
        <f>'[1]EV proj_reshoring'!AV446</f>
        <v>39.029370479065541</v>
      </c>
      <c r="AQ382" s="1">
        <f>'[1]EV proj_reshoring'!AW446</f>
        <v>36.533528104167885</v>
      </c>
      <c r="AR382" s="1">
        <f>'[1]EV proj_reshoring'!AX446</f>
        <v>33.247853485168882</v>
      </c>
      <c r="AS382" s="1">
        <f>'[1]EV proj_reshoring'!AY446</f>
        <v>29.172346622068655</v>
      </c>
      <c r="AT382" s="1">
        <f>'[1]EV proj_reshoring'!AZ446</f>
        <v>141.40996890632655</v>
      </c>
      <c r="AU382" s="1">
        <f>'[1]EV proj_reshoring'!BA446</f>
        <v>135.52871707073871</v>
      </c>
      <c r="AV382" s="1">
        <f>'[1]EV proj_reshoring'!BB446</f>
        <v>126.89068024758258</v>
      </c>
      <c r="AW382" s="1">
        <f>'[1]EV proj_reshoring'!BC446</f>
        <v>115.49585843685833</v>
      </c>
      <c r="AX382" s="1">
        <f>'[1]EV proj_reshoring'!BD446</f>
        <v>101.34425163856606</v>
      </c>
      <c r="AY382" s="1">
        <f>'[1]EV proj_reshoring'!BE446</f>
        <v>3117.1528511137435</v>
      </c>
      <c r="AZ382" s="1">
        <f>'[1]EV proj_reshoring'!BF446</f>
        <v>2987.8977569492176</v>
      </c>
      <c r="BA382" s="1">
        <f>'[1]EV proj_reshoring'!BG446</f>
        <v>2797.5211292409513</v>
      </c>
      <c r="BB382" s="1">
        <f>'[1]EV proj_reshoring'!BH446</f>
        <v>2546.0229679889462</v>
      </c>
      <c r="BC382" s="1">
        <f>'[1]EV proj_reshoring'!BI446</f>
        <v>2233.4032731932029</v>
      </c>
      <c r="BD382" s="1">
        <f>'[1]EV proj_reshoring'!BJ446</f>
        <v>8099.218438347405</v>
      </c>
      <c r="BE382" s="1">
        <f>'[1]EV proj_reshoring'!BK446</f>
        <v>7766.7957768765991</v>
      </c>
      <c r="BF382" s="1">
        <f>'[1]EV proj_reshoring'!BL446</f>
        <v>7274.5266477964196</v>
      </c>
      <c r="BG382" s="1">
        <f>'[1]EV proj_reshoring'!BM446</f>
        <v>6622.4110511068575</v>
      </c>
      <c r="BH382" s="1">
        <f>'[1]EV proj_reshoring'!BN446</f>
        <v>5810.4489868079181</v>
      </c>
      <c r="BI382" s="1">
        <f>'[1]EV proj_reshoring'!BO446</f>
        <v>9658.3253039956198</v>
      </c>
      <c r="BJ382" s="1">
        <f>'[1]EV proj_reshoring'!BP446</f>
        <v>9265.3952813094838</v>
      </c>
      <c r="BK382" s="1">
        <f>'[1]EV proj_reshoring'!BQ446</f>
        <v>8680.9665262173585</v>
      </c>
      <c r="BL382" s="1">
        <f>'[1]EV proj_reshoring'!BR446</f>
        <v>7905.0390387192374</v>
      </c>
      <c r="BM382" s="33">
        <f>'[1]EV proj_reshoring'!BS446</f>
        <v>6937.6128188151306</v>
      </c>
    </row>
    <row r="383" spans="1:65" x14ac:dyDescent="0.2">
      <c r="A383" s="31"/>
      <c r="B383" s="32" t="str">
        <f>'[1]EV proj_ally shoring'!AO447</f>
        <v>NMC622 (200)</v>
      </c>
      <c r="C383" s="1">
        <f>'[1]EV proj_ally shoring'!AP447</f>
        <v>34.971426995778423</v>
      </c>
      <c r="D383" s="1">
        <f>'[1]EV proj_ally shoring'!AQ447</f>
        <v>33.927399886205116</v>
      </c>
      <c r="E383" s="1">
        <f>'[1]EV proj_ally shoring'!AR447</f>
        <v>32.836751006431754</v>
      </c>
      <c r="F383" s="1">
        <f>'[1]EV proj_ally shoring'!AS447</f>
        <v>31.699480356458356</v>
      </c>
      <c r="G383" s="1">
        <f>'[1]EV proj_ally shoring'!AT447</f>
        <v>30.515587936284952</v>
      </c>
      <c r="H383" s="1">
        <f>'[1]EV proj_ally shoring'!AU447</f>
        <v>0</v>
      </c>
      <c r="I383" s="1">
        <f>'[1]EV proj_ally shoring'!AV447</f>
        <v>0</v>
      </c>
      <c r="J383" s="1">
        <f>'[1]EV proj_ally shoring'!AW447</f>
        <v>0</v>
      </c>
      <c r="K383" s="1">
        <f>'[1]EV proj_ally shoring'!AX447</f>
        <v>0</v>
      </c>
      <c r="L383" s="1">
        <f>'[1]EV proj_ally shoring'!AY447</f>
        <v>0</v>
      </c>
      <c r="M383" s="1">
        <f>'[1]EV proj_ally shoring'!AZ447</f>
        <v>0</v>
      </c>
      <c r="N383" s="1">
        <f>'[1]EV proj_ally shoring'!BA447</f>
        <v>0</v>
      </c>
      <c r="O383" s="1">
        <f>'[1]EV proj_ally shoring'!BB447</f>
        <v>0</v>
      </c>
      <c r="P383" s="1">
        <f>'[1]EV proj_ally shoring'!BC447</f>
        <v>0</v>
      </c>
      <c r="Q383" s="1">
        <f>'[1]EV proj_ally shoring'!BD447</f>
        <v>0</v>
      </c>
      <c r="R383" s="1">
        <f>'[1]EV proj_ally shoring'!BE447</f>
        <v>0</v>
      </c>
      <c r="S383" s="1">
        <f>'[1]EV proj_ally shoring'!BF447</f>
        <v>0</v>
      </c>
      <c r="T383" s="1">
        <f>'[1]EV proj_ally shoring'!BG447</f>
        <v>0</v>
      </c>
      <c r="U383" s="1">
        <f>'[1]EV proj_ally shoring'!BH447</f>
        <v>0</v>
      </c>
      <c r="V383" s="1">
        <f>'[1]EV proj_ally shoring'!BI447</f>
        <v>0</v>
      </c>
      <c r="W383" s="1">
        <f>'[1]EV proj_ally shoring'!BJ447</f>
        <v>0</v>
      </c>
      <c r="X383" s="1">
        <f>'[1]EV proj_ally shoring'!BK447</f>
        <v>0</v>
      </c>
      <c r="Y383" s="1">
        <f>'[1]EV proj_ally shoring'!BL447</f>
        <v>0</v>
      </c>
      <c r="Z383" s="1">
        <f>'[1]EV proj_ally shoring'!BM447</f>
        <v>0</v>
      </c>
      <c r="AA383" s="1">
        <f>'[1]EV proj_ally shoring'!BN447</f>
        <v>0</v>
      </c>
      <c r="AB383" s="1">
        <f>'[1]EV proj_ally shoring'!BO447</f>
        <v>0</v>
      </c>
      <c r="AC383" s="1">
        <f>'[1]EV proj_ally shoring'!BP447</f>
        <v>0</v>
      </c>
      <c r="AD383" s="1">
        <f>'[1]EV proj_ally shoring'!BQ447</f>
        <v>0</v>
      </c>
      <c r="AE383" s="1">
        <f>'[1]EV proj_ally shoring'!BR447</f>
        <v>0</v>
      </c>
      <c r="AF383" s="33">
        <f>'[1]EV proj_ally shoring'!BS447</f>
        <v>0</v>
      </c>
      <c r="AG383" s="1"/>
      <c r="AH383" s="34"/>
      <c r="AI383" s="1" t="str">
        <f>'[1]EV proj_reshoring'!AO447</f>
        <v>NMC622 (200)</v>
      </c>
      <c r="AJ383" s="1">
        <f>'[1]EV proj_reshoring'!AP447</f>
        <v>34.542831227548774</v>
      </c>
      <c r="AK383" s="1">
        <f>'[1]EV proj_reshoring'!AQ447</f>
        <v>33.166727347726507</v>
      </c>
      <c r="AL383" s="1">
        <f>'[1]EV proj_reshoring'!AR447</f>
        <v>32.72708645293789</v>
      </c>
      <c r="AM383" s="1">
        <f>'[1]EV proj_reshoring'!AS447</f>
        <v>30.815617565462667</v>
      </c>
      <c r="AN383" s="1">
        <f>'[1]EV proj_reshoring'!AT447</f>
        <v>28.235084344540919</v>
      </c>
      <c r="AO383" s="1">
        <f>'[1]EV proj_reshoring'!AU447</f>
        <v>0</v>
      </c>
      <c r="AP383" s="1">
        <f>'[1]EV proj_reshoring'!AV447</f>
        <v>0</v>
      </c>
      <c r="AQ383" s="1">
        <f>'[1]EV proj_reshoring'!AW447</f>
        <v>0</v>
      </c>
      <c r="AR383" s="1">
        <f>'[1]EV proj_reshoring'!AX447</f>
        <v>0</v>
      </c>
      <c r="AS383" s="1">
        <f>'[1]EV proj_reshoring'!AY447</f>
        <v>0</v>
      </c>
      <c r="AT383" s="1">
        <f>'[1]EV proj_reshoring'!AZ447</f>
        <v>0</v>
      </c>
      <c r="AU383" s="1">
        <f>'[1]EV proj_reshoring'!BA447</f>
        <v>0</v>
      </c>
      <c r="AV383" s="1">
        <f>'[1]EV proj_reshoring'!BB447</f>
        <v>0</v>
      </c>
      <c r="AW383" s="1">
        <f>'[1]EV proj_reshoring'!BC447</f>
        <v>0</v>
      </c>
      <c r="AX383" s="1">
        <f>'[1]EV proj_reshoring'!BD447</f>
        <v>0</v>
      </c>
      <c r="AY383" s="1">
        <f>'[1]EV proj_reshoring'!BE447</f>
        <v>0</v>
      </c>
      <c r="AZ383" s="1">
        <f>'[1]EV proj_reshoring'!BF447</f>
        <v>0</v>
      </c>
      <c r="BA383" s="1">
        <f>'[1]EV proj_reshoring'!BG447</f>
        <v>0</v>
      </c>
      <c r="BB383" s="1">
        <f>'[1]EV proj_reshoring'!BH447</f>
        <v>0</v>
      </c>
      <c r="BC383" s="1">
        <f>'[1]EV proj_reshoring'!BI447</f>
        <v>0</v>
      </c>
      <c r="BD383" s="1">
        <f>'[1]EV proj_reshoring'!BJ447</f>
        <v>0</v>
      </c>
      <c r="BE383" s="1">
        <f>'[1]EV proj_reshoring'!BK447</f>
        <v>0</v>
      </c>
      <c r="BF383" s="1">
        <f>'[1]EV proj_reshoring'!BL447</f>
        <v>0</v>
      </c>
      <c r="BG383" s="1">
        <f>'[1]EV proj_reshoring'!BM447</f>
        <v>0</v>
      </c>
      <c r="BH383" s="1">
        <f>'[1]EV proj_reshoring'!BN447</f>
        <v>0</v>
      </c>
      <c r="BI383" s="1">
        <f>'[1]EV proj_reshoring'!BO447</f>
        <v>0</v>
      </c>
      <c r="BJ383" s="1">
        <f>'[1]EV proj_reshoring'!BP447</f>
        <v>0</v>
      </c>
      <c r="BK383" s="1">
        <f>'[1]EV proj_reshoring'!BQ447</f>
        <v>0</v>
      </c>
      <c r="BL383" s="1">
        <f>'[1]EV proj_reshoring'!BR447</f>
        <v>0</v>
      </c>
      <c r="BM383" s="33">
        <f>'[1]EV proj_reshoring'!BS447</f>
        <v>0</v>
      </c>
    </row>
    <row r="384" spans="1:65" x14ac:dyDescent="0.2">
      <c r="A384" s="31"/>
      <c r="B384" s="32" t="str">
        <f>'[1]EV proj_ally shoring'!AO448</f>
        <v>NMC811 (200)</v>
      </c>
      <c r="C384" s="1">
        <f>'[1]EV proj_ally shoring'!AP448</f>
        <v>30.835780331576963</v>
      </c>
      <c r="D384" s="1">
        <f>'[1]EV proj_ally shoring'!AQ448</f>
        <v>29.844290673879176</v>
      </c>
      <c r="E384" s="1">
        <f>'[1]EV proj_ally shoring'!AR448</f>
        <v>28.81820207195036</v>
      </c>
      <c r="F384" s="1">
        <f>'[1]EV proj_ally shoring'!AS448</f>
        <v>27.757514525790548</v>
      </c>
      <c r="G384" s="1">
        <f>'[1]EV proj_ally shoring'!AT448</f>
        <v>26.662228035399703</v>
      </c>
      <c r="H384" s="1">
        <f>'[1]EV proj_ally shoring'!AU448</f>
        <v>439.64235346986982</v>
      </c>
      <c r="I384" s="1">
        <f>'[1]EV proj_ally shoring'!AV448</f>
        <v>425.99825996253207</v>
      </c>
      <c r="J384" s="1">
        <f>'[1]EV proj_ally shoring'!AW448</f>
        <v>411.85264655758505</v>
      </c>
      <c r="K384" s="1">
        <f>'[1]EV proj_ally shoring'!AX448</f>
        <v>397.20551325502765</v>
      </c>
      <c r="L384" s="1">
        <f>'[1]EV proj_ally shoring'!AY448</f>
        <v>382.05686005486069</v>
      </c>
      <c r="M384" s="1">
        <f>'[1]EV proj_ally shoring'!AZ448</f>
        <v>614.04201626388635</v>
      </c>
      <c r="N384" s="1">
        <f>'[1]EV proj_ally shoring'!BA448</f>
        <v>594.95523292232622</v>
      </c>
      <c r="O384" s="1">
        <f>'[1]EV proj_ally shoring'!BB448</f>
        <v>575.16409531929287</v>
      </c>
      <c r="P384" s="1">
        <f>'[1]EV proj_ally shoring'!BC448</f>
        <v>554.66860345478608</v>
      </c>
      <c r="Q384" s="1">
        <f>'[1]EV proj_ally shoring'!BD448</f>
        <v>533.46875732880574</v>
      </c>
      <c r="R384" s="1">
        <f>'[1]EV proj_ally shoring'!BE448</f>
        <v>410.24482400808631</v>
      </c>
      <c r="S384" s="1">
        <f>'[1]EV proj_ally shoring'!BF448</f>
        <v>397.3398080746291</v>
      </c>
      <c r="T384" s="1">
        <f>'[1]EV proj_ally shoring'!BG448</f>
        <v>383.96148471836204</v>
      </c>
      <c r="U384" s="1">
        <f>'[1]EV proj_ally shoring'!BH448</f>
        <v>370.10985393928513</v>
      </c>
      <c r="V384" s="1">
        <f>'[1]EV proj_ally shoring'!BI448</f>
        <v>355.78491573739871</v>
      </c>
      <c r="W384" s="1">
        <f>'[1]EV proj_ally shoring'!BJ448</f>
        <v>73.359038637804744</v>
      </c>
      <c r="X384" s="1">
        <f>'[1]EV proj_ally shoring'!BK448</f>
        <v>70.911840605358179</v>
      </c>
      <c r="Y384" s="1">
        <f>'[1]EV proj_ally shoring'!BL448</f>
        <v>68.379482912278817</v>
      </c>
      <c r="Z384" s="1">
        <f>'[1]EV proj_ally shoring'!BM448</f>
        <v>65.761965558566772</v>
      </c>
      <c r="AA384" s="1">
        <f>'[1]EV proj_ally shoring'!BN448</f>
        <v>63.059288544221985</v>
      </c>
      <c r="AB384" s="1">
        <f>'[1]EV proj_ally shoring'!BO448</f>
        <v>0</v>
      </c>
      <c r="AC384" s="1">
        <f>'[1]EV proj_ally shoring'!BP448</f>
        <v>0</v>
      </c>
      <c r="AD384" s="1">
        <f>'[1]EV proj_ally shoring'!BQ448</f>
        <v>0</v>
      </c>
      <c r="AE384" s="1">
        <f>'[1]EV proj_ally shoring'!BR448</f>
        <v>0</v>
      </c>
      <c r="AF384" s="33">
        <f>'[1]EV proj_ally shoring'!BS448</f>
        <v>0</v>
      </c>
      <c r="AG384" s="1"/>
      <c r="AH384" s="34"/>
      <c r="AI384" s="1" t="str">
        <f>'[1]EV proj_reshoring'!AO448</f>
        <v>NMC811 (200)</v>
      </c>
      <c r="AJ384" s="1">
        <f>'[1]EV proj_reshoring'!AP448</f>
        <v>30.48980895870605</v>
      </c>
      <c r="AK384" s="1">
        <f>'[1]EV proj_reshoring'!AQ448</f>
        <v>29.457701581010465</v>
      </c>
      <c r="AL384" s="1">
        <f>'[1]EV proj_reshoring'!AR448</f>
        <v>29.247753158808337</v>
      </c>
      <c r="AM384" s="1">
        <f>'[1]EV proj_reshoring'!AS448</f>
        <v>27.766510112523338</v>
      </c>
      <c r="AN384" s="1">
        <f>'[1]EV proj_reshoring'!AT448</f>
        <v>25.711790302014233</v>
      </c>
      <c r="AO384" s="1">
        <f>'[1]EV proj_reshoring'!AU448</f>
        <v>436.13100607165575</v>
      </c>
      <c r="AP384" s="1">
        <f>'[1]EV proj_reshoring'!AV448</f>
        <v>432.66094882919748</v>
      </c>
      <c r="AQ384" s="1">
        <f>'[1]EV proj_reshoring'!AW448</f>
        <v>420.87427287933326</v>
      </c>
      <c r="AR384" s="1">
        <f>'[1]EV proj_reshoring'!AX448</f>
        <v>400.770978222064</v>
      </c>
      <c r="AS384" s="1">
        <f>'[1]EV proj_reshoring'!AY448</f>
        <v>372.35106485738874</v>
      </c>
      <c r="AT384" s="1">
        <f>'[1]EV proj_reshoring'!AZ448</f>
        <v>609.20112110267485</v>
      </c>
      <c r="AU384" s="1">
        <f>'[1]EV proj_reshoring'!BA448</f>
        <v>604.75514742259543</v>
      </c>
      <c r="AV384" s="1">
        <f>'[1]EV proj_reshoring'!BB448</f>
        <v>588.62659357000518</v>
      </c>
      <c r="AW384" s="1">
        <f>'[1]EV proj_reshoring'!BC448</f>
        <v>560.81545954490412</v>
      </c>
      <c r="AX384" s="1">
        <f>'[1]EV proj_reshoring'!BD448</f>
        <v>521.32174534729188</v>
      </c>
      <c r="AY384" s="1">
        <f>'[1]EV proj_reshoring'!BE448</f>
        <v>406.87539334234077</v>
      </c>
      <c r="AZ384" s="1">
        <f>'[1]EV proj_reshoring'!BF448</f>
        <v>404.14523883348733</v>
      </c>
      <c r="BA384" s="1">
        <f>'[1]EV proj_reshoring'!BG448</f>
        <v>393.56297104653112</v>
      </c>
      <c r="BB384" s="1">
        <f>'[1]EV proj_reshoring'!BH448</f>
        <v>375.1285899814722</v>
      </c>
      <c r="BC384" s="1">
        <f>'[1]EV proj_reshoring'!BI448</f>
        <v>348.84209563831035</v>
      </c>
      <c r="BD384" s="1">
        <f>'[1]EV proj_reshoring'!BJ448</f>
        <v>72.57301068867838</v>
      </c>
      <c r="BE384" s="1">
        <f>'[1]EV proj_reshoring'!BK448</f>
        <v>72.185465834426068</v>
      </c>
      <c r="BF384" s="1">
        <f>'[1]EV proj_reshoring'!BL448</f>
        <v>70.384824954268893</v>
      </c>
      <c r="BG384" s="1">
        <f>'[1]EV proj_reshoring'!BM448</f>
        <v>67.171088048206926</v>
      </c>
      <c r="BH384" s="1">
        <f>'[1]EV proj_reshoring'!BN448</f>
        <v>62.544255116240073</v>
      </c>
      <c r="BI384" s="1">
        <f>'[1]EV proj_reshoring'!BO448</f>
        <v>0</v>
      </c>
      <c r="BJ384" s="1">
        <f>'[1]EV proj_reshoring'!BP448</f>
        <v>0</v>
      </c>
      <c r="BK384" s="1">
        <f>'[1]EV proj_reshoring'!BQ448</f>
        <v>0</v>
      </c>
      <c r="BL384" s="1">
        <f>'[1]EV proj_reshoring'!BR448</f>
        <v>0</v>
      </c>
      <c r="BM384" s="33">
        <f>'[1]EV proj_reshoring'!BS448</f>
        <v>0</v>
      </c>
    </row>
    <row r="385" spans="1:65" x14ac:dyDescent="0.2">
      <c r="A385" s="31"/>
      <c r="B385" s="32" t="str">
        <f>'[1]EV proj_ally shoring'!AO449</f>
        <v>NCA (I) (200)</v>
      </c>
      <c r="C385" s="1">
        <f>'[1]EV proj_ally shoring'!AP449</f>
        <v>346.11958076021068</v>
      </c>
      <c r="D385" s="1">
        <f>'[1]EV proj_ally shoring'!AQ449</f>
        <v>334.77302052381594</v>
      </c>
      <c r="E385" s="1">
        <f>'[1]EV proj_ally shoring'!AR449</f>
        <v>323.01491064152032</v>
      </c>
      <c r="F385" s="1">
        <f>'[1]EV proj_ally shoring'!AS449</f>
        <v>310.8452511133242</v>
      </c>
      <c r="G385" s="1">
        <f>'[1]EV proj_ally shoring'!AT449</f>
        <v>298.2640419392277</v>
      </c>
      <c r="H385" s="1">
        <f>'[1]EV proj_ally shoring'!AU449</f>
        <v>2793.70207872522</v>
      </c>
      <c r="I385" s="1">
        <f>'[1]EV proj_ally shoring'!AV449</f>
        <v>2705.1925678586099</v>
      </c>
      <c r="J385" s="1">
        <f>'[1]EV proj_ally shoring'!AW449</f>
        <v>2613.307050501925</v>
      </c>
      <c r="K385" s="1">
        <f>'[1]EV proj_ally shoring'!AX449</f>
        <v>2518.0455266551594</v>
      </c>
      <c r="L385" s="1">
        <f>'[1]EV proj_ally shoring'!AY449</f>
        <v>2419.4079963183171</v>
      </c>
      <c r="M385" s="1">
        <f>'[1]EV proj_ally shoring'!AZ449</f>
        <v>4749.6350351542187</v>
      </c>
      <c r="N385" s="1">
        <f>'[1]EV proj_ally shoring'!BA449</f>
        <v>4598.9212529183678</v>
      </c>
      <c r="O385" s="1">
        <f>'[1]EV proj_ally shoring'!BB449</f>
        <v>4442.4368703458722</v>
      </c>
      <c r="P385" s="1">
        <f>'[1]EV proj_ally shoring'!BC449</f>
        <v>4280.1818874367227</v>
      </c>
      <c r="Q385" s="1">
        <f>'[1]EV proj_ally shoring'!BD449</f>
        <v>4112.1563041909258</v>
      </c>
      <c r="R385" s="1">
        <f>'[1]EV proj_ally shoring'!BE449</f>
        <v>3713.69997119252</v>
      </c>
      <c r="S385" s="1">
        <f>'[1]EV proj_ally shoring'!BF449</f>
        <v>3594.5147837974196</v>
      </c>
      <c r="T385" s="1">
        <f>'[1]EV proj_ally shoring'!BG449</f>
        <v>3470.7921902473554</v>
      </c>
      <c r="U385" s="1">
        <f>'[1]EV proj_ally shoring'!BH449</f>
        <v>3342.5321905423166</v>
      </c>
      <c r="V385" s="1">
        <f>'[1]EV proj_ally shoring'!BI449</f>
        <v>3209.7347846823141</v>
      </c>
      <c r="W385" s="1">
        <f>'[1]EV proj_ally shoring'!BJ449</f>
        <v>757.61369707045833</v>
      </c>
      <c r="X385" s="1">
        <f>'[1]EV proj_ally shoring'!BK449</f>
        <v>731.88784479901369</v>
      </c>
      <c r="Y385" s="1">
        <f>'[1]EV proj_ally shoring'!BL449</f>
        <v>705.23079441493815</v>
      </c>
      <c r="Z385" s="1">
        <f>'[1]EV proj_ally shoring'!BM449</f>
        <v>677.64254591823146</v>
      </c>
      <c r="AA385" s="1">
        <f>'[1]EV proj_ally shoring'!BN449</f>
        <v>649.12309930889421</v>
      </c>
      <c r="AB385" s="1">
        <f>'[1]EV proj_ally shoring'!BO449</f>
        <v>0</v>
      </c>
      <c r="AC385" s="1">
        <f>'[1]EV proj_ally shoring'!BP449</f>
        <v>0</v>
      </c>
      <c r="AD385" s="1">
        <f>'[1]EV proj_ally shoring'!BQ449</f>
        <v>0</v>
      </c>
      <c r="AE385" s="1">
        <f>'[1]EV proj_ally shoring'!BR449</f>
        <v>0</v>
      </c>
      <c r="AF385" s="33">
        <f>'[1]EV proj_ally shoring'!BS449</f>
        <v>0</v>
      </c>
      <c r="AG385" s="1"/>
      <c r="AH385" s="34"/>
      <c r="AI385" s="1" t="str">
        <f>'[1]EV proj_reshoring'!AO449</f>
        <v>NCA (I) (200)</v>
      </c>
      <c r="AJ385" s="1">
        <f>'[1]EV proj_reshoring'!AP449</f>
        <v>340.77211098183028</v>
      </c>
      <c r="AK385" s="1">
        <f>'[1]EV proj_reshoring'!AQ449</f>
        <v>330.15403460714435</v>
      </c>
      <c r="AL385" s="1">
        <f>'[1]EV proj_reshoring'!AR449</f>
        <v>328.55140622582655</v>
      </c>
      <c r="AM385" s="1">
        <f>'[1]EV proj_reshoring'!AS449</f>
        <v>313.15900466427894</v>
      </c>
      <c r="AN385" s="1">
        <f>'[1]EV proj_reshoring'!AT449</f>
        <v>291.57857031370042</v>
      </c>
      <c r="AO385" s="1">
        <f>'[1]EV proj_reshoring'!AU449</f>
        <v>2759.5052921819979</v>
      </c>
      <c r="AP385" s="1">
        <f>'[1]EV proj_reshoring'!AV449</f>
        <v>2743.3237750294256</v>
      </c>
      <c r="AQ385" s="1">
        <f>'[1]EV proj_reshoring'!AW449</f>
        <v>2676.3568878472056</v>
      </c>
      <c r="AR385" s="1">
        <f>'[1]EV proj_reshoring'!AX449</f>
        <v>2558.6046306353383</v>
      </c>
      <c r="AS385" s="1">
        <f>'[1]EV proj_reshoring'!AY449</f>
        <v>2390.0670033938204</v>
      </c>
      <c r="AT385" s="1">
        <f>'[1]EV proj_reshoring'!AZ449</f>
        <v>4691.9729379041746</v>
      </c>
      <c r="AU385" s="1">
        <f>'[1]EV proj_reshoring'!BA449</f>
        <v>4667.5531599222013</v>
      </c>
      <c r="AV385" s="1">
        <f>'[1]EV proj_reshoring'!BB449</f>
        <v>4556.3083294240168</v>
      </c>
      <c r="AW385" s="1">
        <f>'[1]EV proj_reshoring'!BC449</f>
        <v>4358.2384464096203</v>
      </c>
      <c r="AX385" s="1">
        <f>'[1]EV proj_reshoring'!BD449</f>
        <v>4073.3435108790104</v>
      </c>
      <c r="AY385" s="1">
        <f>'[1]EV proj_reshoring'!BE449</f>
        <v>3667.3884209784883</v>
      </c>
      <c r="AZ385" s="1">
        <f>'[1]EV proj_reshoring'!BF449</f>
        <v>3650.4615009587974</v>
      </c>
      <c r="BA385" s="1">
        <f>'[1]EV proj_reshoring'!BG449</f>
        <v>3565.2493131634615</v>
      </c>
      <c r="BB385" s="1">
        <f>'[1]EV proj_reshoring'!BH449</f>
        <v>3411.751857592481</v>
      </c>
      <c r="BC385" s="1">
        <f>'[1]EV proj_reshoring'!BI449</f>
        <v>3189.969134245855</v>
      </c>
      <c r="BD385" s="1">
        <f>'[1]EV proj_reshoring'!BJ449</f>
        <v>746.29731174753533</v>
      </c>
      <c r="BE385" s="1">
        <f>'[1]EV proj_reshoring'!BK449</f>
        <v>743.86869394977657</v>
      </c>
      <c r="BF385" s="1">
        <f>'[1]EV proj_reshoring'!BL449</f>
        <v>727.4230575919446</v>
      </c>
      <c r="BG385" s="1">
        <f>'[1]EV proj_reshoring'!BM449</f>
        <v>696.96040267404089</v>
      </c>
      <c r="BH385" s="1">
        <f>'[1]EV proj_reshoring'!BN449</f>
        <v>652.48072919606511</v>
      </c>
      <c r="BI385" s="1">
        <f>'[1]EV proj_reshoring'!BO449</f>
        <v>0</v>
      </c>
      <c r="BJ385" s="1">
        <f>'[1]EV proj_reshoring'!BP449</f>
        <v>0</v>
      </c>
      <c r="BK385" s="1">
        <f>'[1]EV proj_reshoring'!BQ449</f>
        <v>0</v>
      </c>
      <c r="BL385" s="1">
        <f>'[1]EV proj_reshoring'!BR449</f>
        <v>0</v>
      </c>
      <c r="BM385" s="33">
        <f>'[1]EV proj_reshoring'!BS449</f>
        <v>0</v>
      </c>
    </row>
    <row r="386" spans="1:65" x14ac:dyDescent="0.2">
      <c r="A386" s="31"/>
      <c r="B386" s="32" t="str">
        <f>'[1]EV proj_ally shoring'!AO450</f>
        <v>LFP(II) (200)</v>
      </c>
      <c r="C386" s="1">
        <f>'[1]EV proj_ally shoring'!AP450</f>
        <v>0</v>
      </c>
      <c r="D386" s="1">
        <f>'[1]EV proj_ally shoring'!AQ450</f>
        <v>0</v>
      </c>
      <c r="E386" s="1">
        <f>'[1]EV proj_ally shoring'!AR450</f>
        <v>0</v>
      </c>
      <c r="F386" s="1">
        <f>'[1]EV proj_ally shoring'!AS450</f>
        <v>0</v>
      </c>
      <c r="G386" s="1">
        <f>'[1]EV proj_ally shoring'!AT450</f>
        <v>0</v>
      </c>
      <c r="H386" s="1">
        <f>'[1]EV proj_ally shoring'!AU450</f>
        <v>0</v>
      </c>
      <c r="I386" s="1">
        <f>'[1]EV proj_ally shoring'!AV450</f>
        <v>0</v>
      </c>
      <c r="J386" s="1">
        <f>'[1]EV proj_ally shoring'!AW450</f>
        <v>0</v>
      </c>
      <c r="K386" s="1">
        <f>'[1]EV proj_ally shoring'!AX450</f>
        <v>0</v>
      </c>
      <c r="L386" s="1">
        <f>'[1]EV proj_ally shoring'!AY450</f>
        <v>0</v>
      </c>
      <c r="M386" s="1">
        <f>'[1]EV proj_ally shoring'!AZ450</f>
        <v>0</v>
      </c>
      <c r="N386" s="1">
        <f>'[1]EV proj_ally shoring'!BA450</f>
        <v>0</v>
      </c>
      <c r="O386" s="1">
        <f>'[1]EV proj_ally shoring'!BB450</f>
        <v>0</v>
      </c>
      <c r="P386" s="1">
        <f>'[1]EV proj_ally shoring'!BC450</f>
        <v>0</v>
      </c>
      <c r="Q386" s="1">
        <f>'[1]EV proj_ally shoring'!BD450</f>
        <v>0</v>
      </c>
      <c r="R386" s="1">
        <f>'[1]EV proj_ally shoring'!BE450</f>
        <v>0</v>
      </c>
      <c r="S386" s="1">
        <f>'[1]EV proj_ally shoring'!BF450</f>
        <v>0</v>
      </c>
      <c r="T386" s="1">
        <f>'[1]EV proj_ally shoring'!BG450</f>
        <v>0</v>
      </c>
      <c r="U386" s="1">
        <f>'[1]EV proj_ally shoring'!BH450</f>
        <v>0</v>
      </c>
      <c r="V386" s="1">
        <f>'[1]EV proj_ally shoring'!BI450</f>
        <v>0</v>
      </c>
      <c r="W386" s="1">
        <f>'[1]EV proj_ally shoring'!BJ450</f>
        <v>0</v>
      </c>
      <c r="X386" s="1">
        <f>'[1]EV proj_ally shoring'!BK450</f>
        <v>0</v>
      </c>
      <c r="Y386" s="1">
        <f>'[1]EV proj_ally shoring'!BL450</f>
        <v>0</v>
      </c>
      <c r="Z386" s="1">
        <f>'[1]EV proj_ally shoring'!BM450</f>
        <v>0</v>
      </c>
      <c r="AA386" s="1">
        <f>'[1]EV proj_ally shoring'!BN450</f>
        <v>0</v>
      </c>
      <c r="AB386" s="1">
        <f>'[1]EV proj_ally shoring'!BO450</f>
        <v>0</v>
      </c>
      <c r="AC386" s="1">
        <f>'[1]EV proj_ally shoring'!BP450</f>
        <v>0</v>
      </c>
      <c r="AD386" s="1">
        <f>'[1]EV proj_ally shoring'!BQ450</f>
        <v>0</v>
      </c>
      <c r="AE386" s="1">
        <f>'[1]EV proj_ally shoring'!BR450</f>
        <v>0</v>
      </c>
      <c r="AF386" s="33">
        <f>'[1]EV proj_ally shoring'!BS450</f>
        <v>0</v>
      </c>
      <c r="AG386" s="1"/>
      <c r="AH386" s="34"/>
      <c r="AI386" s="1" t="str">
        <f>'[1]EV proj_reshoring'!AO450</f>
        <v>LFP(II) (200)</v>
      </c>
      <c r="AJ386" s="1">
        <f>'[1]EV proj_reshoring'!AP450</f>
        <v>0</v>
      </c>
      <c r="AK386" s="1">
        <f>'[1]EV proj_reshoring'!AQ450</f>
        <v>0</v>
      </c>
      <c r="AL386" s="1">
        <f>'[1]EV proj_reshoring'!AR450</f>
        <v>0</v>
      </c>
      <c r="AM386" s="1">
        <f>'[1]EV proj_reshoring'!AS450</f>
        <v>0</v>
      </c>
      <c r="AN386" s="1">
        <f>'[1]EV proj_reshoring'!AT450</f>
        <v>0</v>
      </c>
      <c r="AO386" s="1">
        <f>'[1]EV proj_reshoring'!AU450</f>
        <v>0</v>
      </c>
      <c r="AP386" s="1">
        <f>'[1]EV proj_reshoring'!AV450</f>
        <v>0</v>
      </c>
      <c r="AQ386" s="1">
        <f>'[1]EV proj_reshoring'!AW450</f>
        <v>0</v>
      </c>
      <c r="AR386" s="1">
        <f>'[1]EV proj_reshoring'!AX450</f>
        <v>0</v>
      </c>
      <c r="AS386" s="1">
        <f>'[1]EV proj_reshoring'!AY450</f>
        <v>0</v>
      </c>
      <c r="AT386" s="1">
        <f>'[1]EV proj_reshoring'!AZ450</f>
        <v>0</v>
      </c>
      <c r="AU386" s="1">
        <f>'[1]EV proj_reshoring'!BA450</f>
        <v>0</v>
      </c>
      <c r="AV386" s="1">
        <f>'[1]EV proj_reshoring'!BB450</f>
        <v>0</v>
      </c>
      <c r="AW386" s="1">
        <f>'[1]EV proj_reshoring'!BC450</f>
        <v>0</v>
      </c>
      <c r="AX386" s="1">
        <f>'[1]EV proj_reshoring'!BD450</f>
        <v>0</v>
      </c>
      <c r="AY386" s="1">
        <f>'[1]EV proj_reshoring'!BE450</f>
        <v>0</v>
      </c>
      <c r="AZ386" s="1">
        <f>'[1]EV proj_reshoring'!BF450</f>
        <v>0</v>
      </c>
      <c r="BA386" s="1">
        <f>'[1]EV proj_reshoring'!BG450</f>
        <v>0</v>
      </c>
      <c r="BB386" s="1">
        <f>'[1]EV proj_reshoring'!BH450</f>
        <v>0</v>
      </c>
      <c r="BC386" s="1">
        <f>'[1]EV proj_reshoring'!BI450</f>
        <v>0</v>
      </c>
      <c r="BD386" s="1">
        <f>'[1]EV proj_reshoring'!BJ450</f>
        <v>0</v>
      </c>
      <c r="BE386" s="1">
        <f>'[1]EV proj_reshoring'!BK450</f>
        <v>0</v>
      </c>
      <c r="BF386" s="1">
        <f>'[1]EV proj_reshoring'!BL450</f>
        <v>0</v>
      </c>
      <c r="BG386" s="1">
        <f>'[1]EV proj_reshoring'!BM450</f>
        <v>0</v>
      </c>
      <c r="BH386" s="1">
        <f>'[1]EV proj_reshoring'!BN450</f>
        <v>0</v>
      </c>
      <c r="BI386" s="1">
        <f>'[1]EV proj_reshoring'!BO450</f>
        <v>0</v>
      </c>
      <c r="BJ386" s="1">
        <f>'[1]EV proj_reshoring'!BP450</f>
        <v>0</v>
      </c>
      <c r="BK386" s="1">
        <f>'[1]EV proj_reshoring'!BQ450</f>
        <v>0</v>
      </c>
      <c r="BL386" s="1">
        <f>'[1]EV proj_reshoring'!BR450</f>
        <v>0</v>
      </c>
      <c r="BM386" s="33">
        <f>'[1]EV proj_reshoring'!BS450</f>
        <v>0</v>
      </c>
    </row>
    <row r="387" spans="1:65" x14ac:dyDescent="0.2">
      <c r="A387" s="31"/>
      <c r="B387" s="32" t="str">
        <f>'[1]EV proj_ally shoring'!AO451</f>
        <v>NMC955 (200)</v>
      </c>
      <c r="C387" s="1">
        <f>'[1]EV proj_ally shoring'!AP451</f>
        <v>0</v>
      </c>
      <c r="D387" s="1">
        <f>'[1]EV proj_ally shoring'!AQ451</f>
        <v>0</v>
      </c>
      <c r="E387" s="1">
        <f>'[1]EV proj_ally shoring'!AR451</f>
        <v>0</v>
      </c>
      <c r="F387" s="1">
        <f>'[1]EV proj_ally shoring'!AS451</f>
        <v>0</v>
      </c>
      <c r="G387" s="1">
        <f>'[1]EV proj_ally shoring'!AT451</f>
        <v>0</v>
      </c>
      <c r="H387" s="1">
        <f>'[1]EV proj_ally shoring'!AU451</f>
        <v>0</v>
      </c>
      <c r="I387" s="1">
        <f>'[1]EV proj_ally shoring'!AV451</f>
        <v>0</v>
      </c>
      <c r="J387" s="1">
        <f>'[1]EV proj_ally shoring'!AW451</f>
        <v>0</v>
      </c>
      <c r="K387" s="1">
        <f>'[1]EV proj_ally shoring'!AX451</f>
        <v>0</v>
      </c>
      <c r="L387" s="1">
        <f>'[1]EV proj_ally shoring'!AY451</f>
        <v>0</v>
      </c>
      <c r="M387" s="1">
        <f>'[1]EV proj_ally shoring'!AZ451</f>
        <v>0</v>
      </c>
      <c r="N387" s="1">
        <f>'[1]EV proj_ally shoring'!BA451</f>
        <v>0</v>
      </c>
      <c r="O387" s="1">
        <f>'[1]EV proj_ally shoring'!BB451</f>
        <v>0</v>
      </c>
      <c r="P387" s="1">
        <f>'[1]EV proj_ally shoring'!BC451</f>
        <v>0</v>
      </c>
      <c r="Q387" s="1">
        <f>'[1]EV proj_ally shoring'!BD451</f>
        <v>0</v>
      </c>
      <c r="R387" s="1">
        <f>'[1]EV proj_ally shoring'!BE451</f>
        <v>0</v>
      </c>
      <c r="S387" s="1">
        <f>'[1]EV proj_ally shoring'!BF451</f>
        <v>0</v>
      </c>
      <c r="T387" s="1">
        <f>'[1]EV proj_ally shoring'!BG451</f>
        <v>0</v>
      </c>
      <c r="U387" s="1">
        <f>'[1]EV proj_ally shoring'!BH451</f>
        <v>0</v>
      </c>
      <c r="V387" s="1">
        <f>'[1]EV proj_ally shoring'!BI451</f>
        <v>0</v>
      </c>
      <c r="W387" s="1">
        <f>'[1]EV proj_ally shoring'!BJ451</f>
        <v>0</v>
      </c>
      <c r="X387" s="1">
        <f>'[1]EV proj_ally shoring'!BK451</f>
        <v>0</v>
      </c>
      <c r="Y387" s="1">
        <f>'[1]EV proj_ally shoring'!BL451</f>
        <v>0</v>
      </c>
      <c r="Z387" s="1">
        <f>'[1]EV proj_ally shoring'!BM451</f>
        <v>0</v>
      </c>
      <c r="AA387" s="1">
        <f>'[1]EV proj_ally shoring'!BN451</f>
        <v>0</v>
      </c>
      <c r="AB387" s="1">
        <f>'[1]EV proj_ally shoring'!BO451</f>
        <v>0</v>
      </c>
      <c r="AC387" s="1">
        <f>'[1]EV proj_ally shoring'!BP451</f>
        <v>0</v>
      </c>
      <c r="AD387" s="1">
        <f>'[1]EV proj_ally shoring'!BQ451</f>
        <v>0</v>
      </c>
      <c r="AE387" s="1">
        <f>'[1]EV proj_ally shoring'!BR451</f>
        <v>0</v>
      </c>
      <c r="AF387" s="33">
        <f>'[1]EV proj_ally shoring'!BS451</f>
        <v>0</v>
      </c>
      <c r="AG387" s="1"/>
      <c r="AH387" s="34"/>
      <c r="AI387" s="1" t="str">
        <f>'[1]EV proj_reshoring'!AO451</f>
        <v>NMC955 (200)</v>
      </c>
      <c r="AJ387" s="1">
        <f>'[1]EV proj_reshoring'!AP451</f>
        <v>0</v>
      </c>
      <c r="AK387" s="1">
        <f>'[1]EV proj_reshoring'!AQ451</f>
        <v>0</v>
      </c>
      <c r="AL387" s="1">
        <f>'[1]EV proj_reshoring'!AR451</f>
        <v>0</v>
      </c>
      <c r="AM387" s="1">
        <f>'[1]EV proj_reshoring'!AS451</f>
        <v>0</v>
      </c>
      <c r="AN387" s="1">
        <f>'[1]EV proj_reshoring'!AT451</f>
        <v>0</v>
      </c>
      <c r="AO387" s="1">
        <f>'[1]EV proj_reshoring'!AU451</f>
        <v>0</v>
      </c>
      <c r="AP387" s="1">
        <f>'[1]EV proj_reshoring'!AV451</f>
        <v>0</v>
      </c>
      <c r="AQ387" s="1">
        <f>'[1]EV proj_reshoring'!AW451</f>
        <v>0</v>
      </c>
      <c r="AR387" s="1">
        <f>'[1]EV proj_reshoring'!AX451</f>
        <v>0</v>
      </c>
      <c r="AS387" s="1">
        <f>'[1]EV proj_reshoring'!AY451</f>
        <v>0</v>
      </c>
      <c r="AT387" s="1">
        <f>'[1]EV proj_reshoring'!AZ451</f>
        <v>0</v>
      </c>
      <c r="AU387" s="1">
        <f>'[1]EV proj_reshoring'!BA451</f>
        <v>0</v>
      </c>
      <c r="AV387" s="1">
        <f>'[1]EV proj_reshoring'!BB451</f>
        <v>0</v>
      </c>
      <c r="AW387" s="1">
        <f>'[1]EV proj_reshoring'!BC451</f>
        <v>0</v>
      </c>
      <c r="AX387" s="1">
        <f>'[1]EV proj_reshoring'!BD451</f>
        <v>0</v>
      </c>
      <c r="AY387" s="1">
        <f>'[1]EV proj_reshoring'!BE451</f>
        <v>0</v>
      </c>
      <c r="AZ387" s="1">
        <f>'[1]EV proj_reshoring'!BF451</f>
        <v>0</v>
      </c>
      <c r="BA387" s="1">
        <f>'[1]EV proj_reshoring'!BG451</f>
        <v>0</v>
      </c>
      <c r="BB387" s="1">
        <f>'[1]EV proj_reshoring'!BH451</f>
        <v>0</v>
      </c>
      <c r="BC387" s="1">
        <f>'[1]EV proj_reshoring'!BI451</f>
        <v>0</v>
      </c>
      <c r="BD387" s="1">
        <f>'[1]EV proj_reshoring'!BJ451</f>
        <v>0</v>
      </c>
      <c r="BE387" s="1">
        <f>'[1]EV proj_reshoring'!BK451</f>
        <v>0</v>
      </c>
      <c r="BF387" s="1">
        <f>'[1]EV proj_reshoring'!BL451</f>
        <v>0</v>
      </c>
      <c r="BG387" s="1">
        <f>'[1]EV proj_reshoring'!BM451</f>
        <v>0</v>
      </c>
      <c r="BH387" s="1">
        <f>'[1]EV proj_reshoring'!BN451</f>
        <v>0</v>
      </c>
      <c r="BI387" s="1">
        <f>'[1]EV proj_reshoring'!BO451</f>
        <v>0</v>
      </c>
      <c r="BJ387" s="1">
        <f>'[1]EV proj_reshoring'!BP451</f>
        <v>0</v>
      </c>
      <c r="BK387" s="1">
        <f>'[1]EV proj_reshoring'!BQ451</f>
        <v>0</v>
      </c>
      <c r="BL387" s="1">
        <f>'[1]EV proj_reshoring'!BR451</f>
        <v>0</v>
      </c>
      <c r="BM387" s="33">
        <f>'[1]EV proj_reshoring'!BS451</f>
        <v>0</v>
      </c>
    </row>
    <row r="388" spans="1:65" x14ac:dyDescent="0.2">
      <c r="A388" s="31"/>
      <c r="B388" s="32" t="str">
        <f>'[1]EV proj_ally shoring'!AO452</f>
        <v>NCA955 (200)</v>
      </c>
      <c r="C388" s="1">
        <f>'[1]EV proj_ally shoring'!AP452</f>
        <v>0</v>
      </c>
      <c r="D388" s="1">
        <f>'[1]EV proj_ally shoring'!AQ452</f>
        <v>0</v>
      </c>
      <c r="E388" s="1">
        <f>'[1]EV proj_ally shoring'!AR452</f>
        <v>0</v>
      </c>
      <c r="F388" s="1">
        <f>'[1]EV proj_ally shoring'!AS452</f>
        <v>0</v>
      </c>
      <c r="G388" s="1">
        <f>'[1]EV proj_ally shoring'!AT452</f>
        <v>0</v>
      </c>
      <c r="H388" s="1">
        <f>'[1]EV proj_ally shoring'!AU452</f>
        <v>0</v>
      </c>
      <c r="I388" s="1">
        <f>'[1]EV proj_ally shoring'!AV452</f>
        <v>0</v>
      </c>
      <c r="J388" s="1">
        <f>'[1]EV proj_ally shoring'!AW452</f>
        <v>0</v>
      </c>
      <c r="K388" s="1">
        <f>'[1]EV proj_ally shoring'!AX452</f>
        <v>0</v>
      </c>
      <c r="L388" s="1">
        <f>'[1]EV proj_ally shoring'!AY452</f>
        <v>0</v>
      </c>
      <c r="M388" s="1">
        <f>'[1]EV proj_ally shoring'!AZ452</f>
        <v>0</v>
      </c>
      <c r="N388" s="1">
        <f>'[1]EV proj_ally shoring'!BA452</f>
        <v>0</v>
      </c>
      <c r="O388" s="1">
        <f>'[1]EV proj_ally shoring'!BB452</f>
        <v>0</v>
      </c>
      <c r="P388" s="1">
        <f>'[1]EV proj_ally shoring'!BC452</f>
        <v>0</v>
      </c>
      <c r="Q388" s="1">
        <f>'[1]EV proj_ally shoring'!BD452</f>
        <v>0</v>
      </c>
      <c r="R388" s="1">
        <f>'[1]EV proj_ally shoring'!BE452</f>
        <v>0</v>
      </c>
      <c r="S388" s="1">
        <f>'[1]EV proj_ally shoring'!BF452</f>
        <v>0</v>
      </c>
      <c r="T388" s="1">
        <f>'[1]EV proj_ally shoring'!BG452</f>
        <v>0</v>
      </c>
      <c r="U388" s="1">
        <f>'[1]EV proj_ally shoring'!BH452</f>
        <v>0</v>
      </c>
      <c r="V388" s="1">
        <f>'[1]EV proj_ally shoring'!BI452</f>
        <v>0</v>
      </c>
      <c r="W388" s="1">
        <f>'[1]EV proj_ally shoring'!BJ452</f>
        <v>0</v>
      </c>
      <c r="X388" s="1">
        <f>'[1]EV proj_ally shoring'!BK452</f>
        <v>0</v>
      </c>
      <c r="Y388" s="1">
        <f>'[1]EV proj_ally shoring'!BL452</f>
        <v>0</v>
      </c>
      <c r="Z388" s="1">
        <f>'[1]EV proj_ally shoring'!BM452</f>
        <v>0</v>
      </c>
      <c r="AA388" s="1">
        <f>'[1]EV proj_ally shoring'!BN452</f>
        <v>0</v>
      </c>
      <c r="AB388" s="1">
        <f>'[1]EV proj_ally shoring'!BO452</f>
        <v>0</v>
      </c>
      <c r="AC388" s="1">
        <f>'[1]EV proj_ally shoring'!BP452</f>
        <v>0</v>
      </c>
      <c r="AD388" s="1">
        <f>'[1]EV proj_ally shoring'!BQ452</f>
        <v>0</v>
      </c>
      <c r="AE388" s="1">
        <f>'[1]EV proj_ally shoring'!BR452</f>
        <v>0</v>
      </c>
      <c r="AF388" s="33">
        <f>'[1]EV proj_ally shoring'!BS452</f>
        <v>0</v>
      </c>
      <c r="AG388" s="1"/>
      <c r="AH388" s="34"/>
      <c r="AI388" s="1" t="str">
        <f>'[1]EV proj_reshoring'!AO452</f>
        <v>NCA955 (200)</v>
      </c>
      <c r="AJ388" s="1">
        <f>'[1]EV proj_reshoring'!AP452</f>
        <v>0</v>
      </c>
      <c r="AK388" s="1">
        <f>'[1]EV proj_reshoring'!AQ452</f>
        <v>0</v>
      </c>
      <c r="AL388" s="1">
        <f>'[1]EV proj_reshoring'!AR452</f>
        <v>0</v>
      </c>
      <c r="AM388" s="1">
        <f>'[1]EV proj_reshoring'!AS452</f>
        <v>0</v>
      </c>
      <c r="AN388" s="1">
        <f>'[1]EV proj_reshoring'!AT452</f>
        <v>0</v>
      </c>
      <c r="AO388" s="1">
        <f>'[1]EV proj_reshoring'!AU452</f>
        <v>0</v>
      </c>
      <c r="AP388" s="1">
        <f>'[1]EV proj_reshoring'!AV452</f>
        <v>0</v>
      </c>
      <c r="AQ388" s="1">
        <f>'[1]EV proj_reshoring'!AW452</f>
        <v>0</v>
      </c>
      <c r="AR388" s="1">
        <f>'[1]EV proj_reshoring'!AX452</f>
        <v>0</v>
      </c>
      <c r="AS388" s="1">
        <f>'[1]EV proj_reshoring'!AY452</f>
        <v>0</v>
      </c>
      <c r="AT388" s="1">
        <f>'[1]EV proj_reshoring'!AZ452</f>
        <v>0</v>
      </c>
      <c r="AU388" s="1">
        <f>'[1]EV proj_reshoring'!BA452</f>
        <v>0</v>
      </c>
      <c r="AV388" s="1">
        <f>'[1]EV proj_reshoring'!BB452</f>
        <v>0</v>
      </c>
      <c r="AW388" s="1">
        <f>'[1]EV proj_reshoring'!BC452</f>
        <v>0</v>
      </c>
      <c r="AX388" s="1">
        <f>'[1]EV proj_reshoring'!BD452</f>
        <v>0</v>
      </c>
      <c r="AY388" s="1">
        <f>'[1]EV proj_reshoring'!BE452</f>
        <v>0</v>
      </c>
      <c r="AZ388" s="1">
        <f>'[1]EV proj_reshoring'!BF452</f>
        <v>0</v>
      </c>
      <c r="BA388" s="1">
        <f>'[1]EV proj_reshoring'!BG452</f>
        <v>0</v>
      </c>
      <c r="BB388" s="1">
        <f>'[1]EV proj_reshoring'!BH452</f>
        <v>0</v>
      </c>
      <c r="BC388" s="1">
        <f>'[1]EV proj_reshoring'!BI452</f>
        <v>0</v>
      </c>
      <c r="BD388" s="1">
        <f>'[1]EV proj_reshoring'!BJ452</f>
        <v>0</v>
      </c>
      <c r="BE388" s="1">
        <f>'[1]EV proj_reshoring'!BK452</f>
        <v>0</v>
      </c>
      <c r="BF388" s="1">
        <f>'[1]EV proj_reshoring'!BL452</f>
        <v>0</v>
      </c>
      <c r="BG388" s="1">
        <f>'[1]EV proj_reshoring'!BM452</f>
        <v>0</v>
      </c>
      <c r="BH388" s="1">
        <f>'[1]EV proj_reshoring'!BN452</f>
        <v>0</v>
      </c>
      <c r="BI388" s="1">
        <f>'[1]EV proj_reshoring'!BO452</f>
        <v>0</v>
      </c>
      <c r="BJ388" s="1">
        <f>'[1]EV proj_reshoring'!BP452</f>
        <v>0</v>
      </c>
      <c r="BK388" s="1">
        <f>'[1]EV proj_reshoring'!BQ452</f>
        <v>0</v>
      </c>
      <c r="BL388" s="1">
        <f>'[1]EV proj_reshoring'!BR452</f>
        <v>0</v>
      </c>
      <c r="BM388" s="33">
        <f>'[1]EV proj_reshoring'!BS452</f>
        <v>0</v>
      </c>
    </row>
    <row r="389" spans="1:65" x14ac:dyDescent="0.2">
      <c r="A389" s="31"/>
      <c r="B389" s="32" t="str">
        <f>'[1]EV proj_ally shoring'!AO453</f>
        <v>Li-S (200)</v>
      </c>
      <c r="C389" s="1">
        <f>'[1]EV proj_ally shoring'!AP453</f>
        <v>0</v>
      </c>
      <c r="D389" s="1">
        <f>'[1]EV proj_ally shoring'!AQ453</f>
        <v>0</v>
      </c>
      <c r="E389" s="1">
        <f>'[1]EV proj_ally shoring'!AR453</f>
        <v>0</v>
      </c>
      <c r="F389" s="1">
        <f>'[1]EV proj_ally shoring'!AS453</f>
        <v>0</v>
      </c>
      <c r="G389" s="1">
        <f>'[1]EV proj_ally shoring'!AT453</f>
        <v>0</v>
      </c>
      <c r="H389" s="1">
        <f>'[1]EV proj_ally shoring'!AU453</f>
        <v>24.707524877109769</v>
      </c>
      <c r="I389" s="1">
        <f>'[1]EV proj_ally shoring'!AV453</f>
        <v>24.096096576616176</v>
      </c>
      <c r="J389" s="1">
        <f>'[1]EV proj_ally shoring'!AW453</f>
        <v>23.477862762497043</v>
      </c>
      <c r="K389" s="1">
        <f>'[1]EV proj_ally shoring'!AX453</f>
        <v>22.852823434752334</v>
      </c>
      <c r="L389" s="1">
        <f>'[1]EV proj_ally shoring'!AY453</f>
        <v>22.220978593382075</v>
      </c>
      <c r="M389" s="1">
        <f>'[1]EV proj_ally shoring'!AZ453</f>
        <v>83.923104145692577</v>
      </c>
      <c r="N389" s="1">
        <f>'[1]EV proj_ally shoring'!BA453</f>
        <v>81.847447126540217</v>
      </c>
      <c r="O389" s="1">
        <f>'[1]EV proj_ally shoring'!BB453</f>
        <v>79.748496653393886</v>
      </c>
      <c r="P389" s="1">
        <f>'[1]EV proj_ally shoring'!BC453</f>
        <v>77.626252726253583</v>
      </c>
      <c r="Q389" s="1">
        <f>'[1]EV proj_ally shoring'!BD453</f>
        <v>75.480715345119421</v>
      </c>
      <c r="R389" s="1">
        <f>'[1]EV proj_ally shoring'!BE453</f>
        <v>1825.625340163291</v>
      </c>
      <c r="S389" s="1">
        <f>'[1]EV proj_ally shoring'!BF453</f>
        <v>1779.9287235995689</v>
      </c>
      <c r="T389" s="1">
        <f>'[1]EV proj_ally shoring'!BG453</f>
        <v>1733.7213934033593</v>
      </c>
      <c r="U389" s="1">
        <f>'[1]EV proj_ally shoring'!BH453</f>
        <v>1687.0033495746613</v>
      </c>
      <c r="V389" s="1">
        <f>'[1]EV proj_ally shoring'!BI453</f>
        <v>1639.7745921134758</v>
      </c>
      <c r="W389" s="1">
        <f>'[1]EV proj_ally shoring'!BJ453</f>
        <v>4681.8527043254926</v>
      </c>
      <c r="X389" s="1">
        <f>'[1]EV proj_ally shoring'!BK453</f>
        <v>4553.3077470954977</v>
      </c>
      <c r="Y389" s="1">
        <f>'[1]EV proj_ally shoring'!BL453</f>
        <v>4423.4429095170599</v>
      </c>
      <c r="Z389" s="1">
        <f>'[1]EV proj_ally shoring'!BM453</f>
        <v>4292.2581915901728</v>
      </c>
      <c r="AA389" s="1">
        <f>'[1]EV proj_ally shoring'!BN453</f>
        <v>4159.7535933148429</v>
      </c>
      <c r="AB389" s="1">
        <f>'[1]EV proj_ally shoring'!BO453</f>
        <v>5517.2395603031073</v>
      </c>
      <c r="AC389" s="1">
        <f>'[1]EV proj_ally shoring'!BP453</f>
        <v>5356.5980567273791</v>
      </c>
      <c r="AD389" s="1">
        <f>'[1]EV proj_ally shoring'!BQ453</f>
        <v>5194.3920914585551</v>
      </c>
      <c r="AE389" s="1">
        <f>'[1]EV proj_ally shoring'!BR453</f>
        <v>5030.6216644966398</v>
      </c>
      <c r="AF389" s="33">
        <f>'[1]EV proj_ally shoring'!BS453</f>
        <v>4865.2867758416323</v>
      </c>
      <c r="AG389" s="1"/>
      <c r="AH389" s="34"/>
      <c r="AI389" s="1" t="str">
        <f>'[1]EV proj_reshoring'!AO453</f>
        <v>Li-S (200)</v>
      </c>
      <c r="AJ389" s="1">
        <f>'[1]EV proj_reshoring'!AP453</f>
        <v>0</v>
      </c>
      <c r="AK389" s="1">
        <f>'[1]EV proj_reshoring'!AQ453</f>
        <v>0</v>
      </c>
      <c r="AL389" s="1">
        <f>'[1]EV proj_reshoring'!AR453</f>
        <v>0</v>
      </c>
      <c r="AM389" s="1">
        <f>'[1]EV proj_reshoring'!AS453</f>
        <v>0</v>
      </c>
      <c r="AN389" s="1">
        <f>'[1]EV proj_reshoring'!AT453</f>
        <v>0</v>
      </c>
      <c r="AO389" s="1">
        <f>'[1]EV proj_reshoring'!AU453</f>
        <v>24.823502130051523</v>
      </c>
      <c r="AP389" s="1">
        <f>'[1]EV proj_reshoring'!AV453</f>
        <v>24.42320322294243</v>
      </c>
      <c r="AQ389" s="1">
        <f>'[1]EV proj_reshoring'!AW453</f>
        <v>23.778021707948152</v>
      </c>
      <c r="AR389" s="1">
        <f>'[1]EV proj_reshoring'!AX453</f>
        <v>22.887957585068698</v>
      </c>
      <c r="AS389" s="1">
        <f>'[1]EV proj_reshoring'!AY453</f>
        <v>21.75301085430408</v>
      </c>
      <c r="AT389" s="1">
        <f>'[1]EV proj_reshoring'!AZ453</f>
        <v>84.374926112480836</v>
      </c>
      <c r="AU389" s="1">
        <f>'[1]EV proj_reshoring'!BA453</f>
        <v>83.088658324056567</v>
      </c>
      <c r="AV389" s="1">
        <f>'[1]EV proj_reshoring'!BB453</f>
        <v>80.964376146923286</v>
      </c>
      <c r="AW389" s="1">
        <f>'[1]EV proj_reshoring'!BC453</f>
        <v>78.002079581080721</v>
      </c>
      <c r="AX389" s="1">
        <f>'[1]EV proj_reshoring'!BD453</f>
        <v>74.201768626529258</v>
      </c>
      <c r="AY389" s="1">
        <f>'[1]EV proj_reshoring'!BE453</f>
        <v>1835.6242905866845</v>
      </c>
      <c r="AZ389" s="1">
        <f>'[1]EV proj_reshoring'!BF453</f>
        <v>1808.8832149634677</v>
      </c>
      <c r="BA389" s="1">
        <f>'[1]EV proj_reshoring'!BG453</f>
        <v>1763.7721159946798</v>
      </c>
      <c r="BB389" s="1">
        <f>'[1]EV proj_reshoring'!BH453</f>
        <v>1700.2909936803219</v>
      </c>
      <c r="BC389" s="1">
        <f>'[1]EV proj_reshoring'!BI453</f>
        <v>1618.4398480203934</v>
      </c>
      <c r="BD389" s="1">
        <f>'[1]EV proj_reshoring'!BJ453</f>
        <v>4695.5111372857191</v>
      </c>
      <c r="BE389" s="1">
        <f>'[1]EV proj_reshoring'!BK453</f>
        <v>4634.5060411223303</v>
      </c>
      <c r="BF389" s="1">
        <f>'[1]EV proj_reshoring'!BL453</f>
        <v>4526.0349586746661</v>
      </c>
      <c r="BG389" s="1">
        <f>'[1]EV proj_reshoring'!BM453</f>
        <v>4370.09788994271</v>
      </c>
      <c r="BH389" s="1">
        <f>'[1]EV proj_reshoring'!BN453</f>
        <v>4166.6948349264767</v>
      </c>
      <c r="BI389" s="1">
        <f>'[1]EV proj_reshoring'!BO453</f>
        <v>5524.615703467719</v>
      </c>
      <c r="BJ389" s="1">
        <f>'[1]EV proj_reshoring'!BP453</f>
        <v>5459.5714066080027</v>
      </c>
      <c r="BK389" s="1">
        <f>'[1]EV proj_reshoring'!BQ453</f>
        <v>5338.2727049211753</v>
      </c>
      <c r="BL389" s="1">
        <f>'[1]EV proj_reshoring'!BR453</f>
        <v>5160.7195984072096</v>
      </c>
      <c r="BM389" s="33">
        <f>'[1]EV proj_reshoring'!BS453</f>
        <v>4926.9120870661391</v>
      </c>
    </row>
    <row r="390" spans="1:65" x14ac:dyDescent="0.2">
      <c r="A390" s="31"/>
      <c r="B390" s="37" t="str">
        <f>'[1]EV proj_ally shoring'!AO454</f>
        <v>Li-air (200)</v>
      </c>
      <c r="C390" s="38">
        <f>'[1]EV proj_ally shoring'!AP454</f>
        <v>0</v>
      </c>
      <c r="D390" s="38">
        <f>'[1]EV proj_ally shoring'!AQ454</f>
        <v>0</v>
      </c>
      <c r="E390" s="38">
        <f>'[1]EV proj_ally shoring'!AR454</f>
        <v>0</v>
      </c>
      <c r="F390" s="38">
        <f>'[1]EV proj_ally shoring'!AS454</f>
        <v>0</v>
      </c>
      <c r="G390" s="38">
        <f>'[1]EV proj_ally shoring'!AT454</f>
        <v>0</v>
      </c>
      <c r="H390" s="38">
        <f>'[1]EV proj_ally shoring'!AU454</f>
        <v>15.432057435716455</v>
      </c>
      <c r="I390" s="38">
        <f>'[1]EV proj_ally shoring'!AV454</f>
        <v>14.890764080946909</v>
      </c>
      <c r="J390" s="38">
        <f>'[1]EV proj_ally shoring'!AW454</f>
        <v>14.338969008501435</v>
      </c>
      <c r="K390" s="38">
        <f>'[1]EV proj_ally shoring'!AX454</f>
        <v>13.776672218380028</v>
      </c>
      <c r="L390" s="38">
        <f>'[1]EV proj_ally shoring'!AY454</f>
        <v>13.203873710582684</v>
      </c>
      <c r="M390" s="38">
        <f>'[1]EV proj_ally shoring'!AZ454</f>
        <v>52.449595694014818</v>
      </c>
      <c r="N390" s="38">
        <f>'[1]EV proj_ally shoring'!BA454</f>
        <v>50.634008901140021</v>
      </c>
      <c r="O390" s="38">
        <f>'[1]EV proj_ally shoring'!BB454</f>
        <v>48.78247752956274</v>
      </c>
      <c r="P390" s="38">
        <f>'[1]EV proj_ally shoring'!BC454</f>
        <v>46.895001579282997</v>
      </c>
      <c r="Q390" s="38">
        <f>'[1]EV proj_ally shoring'!BD454</f>
        <v>44.971581050300806</v>
      </c>
      <c r="R390" s="38">
        <f>'[1]EV proj_ally shoring'!BE454</f>
        <v>1141.6015816862239</v>
      </c>
      <c r="S390" s="38">
        <f>'[1]EV proj_ally shoring'!BF454</f>
        <v>1102.3343871987172</v>
      </c>
      <c r="T390" s="38">
        <f>'[1]EV proj_ally shoring'!BG454</f>
        <v>1062.2791004946814</v>
      </c>
      <c r="U390" s="38">
        <f>'[1]EV proj_ally shoring'!BH454</f>
        <v>1021.4357215741163</v>
      </c>
      <c r="V390" s="38">
        <f>'[1]EV proj_ally shoring'!BI454</f>
        <v>979.80425043702292</v>
      </c>
      <c r="W390" s="38">
        <f>'[1]EV proj_ally shoring'!BJ454</f>
        <v>2930.596069566383</v>
      </c>
      <c r="X390" s="38">
        <f>'[1]EV proj_ally shoring'!BK454</f>
        <v>2827.3798054667027</v>
      </c>
      <c r="Y390" s="38">
        <f>'[1]EV proj_ally shoring'!BL454</f>
        <v>2722.1268077549389</v>
      </c>
      <c r="Z390" s="38">
        <f>'[1]EV proj_ally shoring'!BM454</f>
        <v>2614.8370764310926</v>
      </c>
      <c r="AA390" s="38">
        <f>'[1]EV proj_ally shoring'!BN454</f>
        <v>2505.5106114951641</v>
      </c>
      <c r="AB390" s="38">
        <f>'[1]EV proj_ally shoring'!BO454</f>
        <v>3456.1125672585767</v>
      </c>
      <c r="AC390" s="38">
        <f>'[1]EV proj_ally shoring'!BP454</f>
        <v>3332.3731209398388</v>
      </c>
      <c r="AD390" s="38">
        <f>'[1]EV proj_ally shoring'!BQ454</f>
        <v>3206.2195223746039</v>
      </c>
      <c r="AE390" s="38">
        <f>'[1]EV proj_ally shoring'!BR454</f>
        <v>3077.6517715628747</v>
      </c>
      <c r="AF390" s="39">
        <f>'[1]EV proj_ally shoring'!BS454</f>
        <v>2946.6698685046504</v>
      </c>
      <c r="AG390" s="1"/>
      <c r="AH390" s="34"/>
      <c r="AI390" s="38" t="str">
        <f>'[1]EV proj_reshoring'!AO454</f>
        <v>Li-air (200)</v>
      </c>
      <c r="AJ390" s="38">
        <f>'[1]EV proj_reshoring'!AP454</f>
        <v>0</v>
      </c>
      <c r="AK390" s="38">
        <f>'[1]EV proj_reshoring'!AQ454</f>
        <v>0</v>
      </c>
      <c r="AL390" s="38">
        <f>'[1]EV proj_reshoring'!AR454</f>
        <v>0</v>
      </c>
      <c r="AM390" s="38">
        <f>'[1]EV proj_reshoring'!AS454</f>
        <v>0</v>
      </c>
      <c r="AN390" s="38">
        <f>'[1]EV proj_reshoring'!AT454</f>
        <v>0</v>
      </c>
      <c r="AO390" s="38">
        <f>'[1]EV proj_reshoring'!AU454</f>
        <v>16.598274217768683</v>
      </c>
      <c r="AP390" s="38">
        <f>'[1]EV proj_reshoring'!AV454</f>
        <v>16.074916996160969</v>
      </c>
      <c r="AQ390" s="38">
        <f>'[1]EV proj_reshoring'!AW454</f>
        <v>15.268878285093695</v>
      </c>
      <c r="AR390" s="38">
        <f>'[1]EV proj_reshoring'!AX454</f>
        <v>14.180158084566905</v>
      </c>
      <c r="AS390" s="38">
        <f>'[1]EV proj_reshoring'!AY454</f>
        <v>12.80875639458058</v>
      </c>
      <c r="AT390" s="38">
        <f>'[1]EV proj_reshoring'!AZ454</f>
        <v>56.467937440557478</v>
      </c>
      <c r="AU390" s="38">
        <f>'[1]EV proj_reshoring'!BA454</f>
        <v>54.713879032604403</v>
      </c>
      <c r="AV390" s="38">
        <f>'[1]EV proj_reshoring'!BB454</f>
        <v>51.992424642791683</v>
      </c>
      <c r="AW390" s="38">
        <f>'[1]EV proj_reshoring'!BC454</f>
        <v>48.303574271119324</v>
      </c>
      <c r="AX390" s="38">
        <f>'[1]EV proj_reshoring'!BD454</f>
        <v>43.647327917587255</v>
      </c>
      <c r="AY390" s="38">
        <f>'[1]EV proj_reshoring'!BE454</f>
        <v>1230.0626111543713</v>
      </c>
      <c r="AZ390" s="38">
        <f>'[1]EV proj_reshoring'!BF454</f>
        <v>1192.167189048326</v>
      </c>
      <c r="BA390" s="38">
        <f>'[1]EV proj_reshoring'!BG454</f>
        <v>1133.064882111835</v>
      </c>
      <c r="BB390" s="38">
        <f>'[1]EV proj_reshoring'!BH454</f>
        <v>1052.7556903448969</v>
      </c>
      <c r="BC390" s="38">
        <f>'[1]EV proj_reshoring'!BI454</f>
        <v>951.23961374751389</v>
      </c>
      <c r="BD390" s="38">
        <f>'[1]EV proj_reshoring'!BJ454</f>
        <v>3156.4134782097481</v>
      </c>
      <c r="BE390" s="38">
        <f>'[1]EV proj_reshoring'!BK454</f>
        <v>3061.0372408788771</v>
      </c>
      <c r="BF390" s="38">
        <f>'[1]EV proj_reshoring'!BL454</f>
        <v>2910.8631084994213</v>
      </c>
      <c r="BG390" s="38">
        <f>'[1]EV proj_reshoring'!BM454</f>
        <v>2705.8910810713801</v>
      </c>
      <c r="BH390" s="38">
        <f>'[1]EV proj_reshoring'!BN454</f>
        <v>2446.1211585947544</v>
      </c>
      <c r="BI390" s="38">
        <f>'[1]EV proj_reshoring'!BO454</f>
        <v>3722.2079030427299</v>
      </c>
      <c r="BJ390" s="38">
        <f>'[1]EV proj_reshoring'!BP454</f>
        <v>3611.5980130302573</v>
      </c>
      <c r="BK390" s="38">
        <f>'[1]EV proj_reshoring'!BQ454</f>
        <v>3436.0428733747835</v>
      </c>
      <c r="BL390" s="38">
        <f>'[1]EV proj_reshoring'!BR454</f>
        <v>3195.5424840762971</v>
      </c>
      <c r="BM390" s="39">
        <f>'[1]EV proj_reshoring'!BS454</f>
        <v>2890.0968451348053</v>
      </c>
    </row>
    <row r="391" spans="1:65" x14ac:dyDescent="0.2">
      <c r="A391" s="3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34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x14ac:dyDescent="0.2">
      <c r="A392" s="31"/>
      <c r="B392" s="26" t="str">
        <f>'[1]EV proj_ally shoring'!AO456</f>
        <v>Direct-emissions-pricing only</v>
      </c>
      <c r="C392" s="27">
        <v>2025</v>
      </c>
      <c r="D392" s="27"/>
      <c r="E392" s="27"/>
      <c r="F392" s="27"/>
      <c r="G392" s="27"/>
      <c r="H392" s="27">
        <v>2030</v>
      </c>
      <c r="I392" s="27"/>
      <c r="J392" s="27"/>
      <c r="K392" s="27"/>
      <c r="L392" s="27"/>
      <c r="M392" s="27">
        <v>2035</v>
      </c>
      <c r="N392" s="27"/>
      <c r="O392" s="27"/>
      <c r="P392" s="27"/>
      <c r="Q392" s="27"/>
      <c r="R392" s="27">
        <v>2040</v>
      </c>
      <c r="S392" s="27"/>
      <c r="T392" s="27"/>
      <c r="U392" s="27"/>
      <c r="V392" s="27"/>
      <c r="W392" s="27">
        <v>2045</v>
      </c>
      <c r="X392" s="27"/>
      <c r="Y392" s="27"/>
      <c r="Z392" s="27"/>
      <c r="AA392" s="27"/>
      <c r="AB392" s="27">
        <v>2050</v>
      </c>
      <c r="AC392" s="27"/>
      <c r="AD392" s="27"/>
      <c r="AE392" s="27"/>
      <c r="AF392" s="28"/>
      <c r="AG392" s="1"/>
      <c r="AH392" s="34"/>
      <c r="AI392" s="30" t="str">
        <f>'[1]EV proj_reshoring'!AO456</f>
        <v>Direct-emissions-pricing only</v>
      </c>
      <c r="AJ392" s="27">
        <v>2025</v>
      </c>
      <c r="AK392" s="27"/>
      <c r="AL392" s="27"/>
      <c r="AM392" s="27"/>
      <c r="AN392" s="27"/>
      <c r="AO392" s="27">
        <v>2030</v>
      </c>
      <c r="AP392" s="27"/>
      <c r="AQ392" s="27"/>
      <c r="AR392" s="27"/>
      <c r="AS392" s="27"/>
      <c r="AT392" s="27">
        <v>2035</v>
      </c>
      <c r="AU392" s="27"/>
      <c r="AV392" s="27"/>
      <c r="AW392" s="27"/>
      <c r="AX392" s="27"/>
      <c r="AY392" s="27">
        <v>2040</v>
      </c>
      <c r="AZ392" s="27"/>
      <c r="BA392" s="27"/>
      <c r="BB392" s="27"/>
      <c r="BC392" s="27"/>
      <c r="BD392" s="27">
        <v>2045</v>
      </c>
      <c r="BE392" s="27"/>
      <c r="BF392" s="27"/>
      <c r="BG392" s="27"/>
      <c r="BH392" s="27"/>
      <c r="BI392" s="27">
        <v>2050</v>
      </c>
      <c r="BJ392" s="27"/>
      <c r="BK392" s="27"/>
      <c r="BL392" s="27"/>
      <c r="BM392" s="28"/>
    </row>
    <row r="393" spans="1:65" x14ac:dyDescent="0.2">
      <c r="A393" s="31"/>
      <c r="B393" s="32" t="str">
        <f>'[1]EV proj_ally shoring'!AO457</f>
        <v>BT4</v>
      </c>
      <c r="C393" s="1">
        <f>'[1]EV proj_ally shoring'!AP457</f>
        <v>0.2</v>
      </c>
      <c r="D393" s="1">
        <f>'[1]EV proj_ally shoring'!AQ457</f>
        <v>0.4</v>
      </c>
      <c r="E393" s="1">
        <f>'[1]EV proj_ally shoring'!AR457</f>
        <v>0.6</v>
      </c>
      <c r="F393" s="1">
        <f>'[1]EV proj_ally shoring'!AS457</f>
        <v>0.8</v>
      </c>
      <c r="G393" s="1">
        <f>'[1]EV proj_ally shoring'!AT457</f>
        <v>1</v>
      </c>
      <c r="H393" s="1">
        <f>'[1]EV proj_ally shoring'!AU457</f>
        <v>0.2</v>
      </c>
      <c r="I393" s="1">
        <f>'[1]EV proj_ally shoring'!AV457</f>
        <v>0.4</v>
      </c>
      <c r="J393" s="1">
        <f>'[1]EV proj_ally shoring'!AW457</f>
        <v>0.6</v>
      </c>
      <c r="K393" s="1">
        <f>'[1]EV proj_ally shoring'!AX457</f>
        <v>0.8</v>
      </c>
      <c r="L393" s="1">
        <f>'[1]EV proj_ally shoring'!AY457</f>
        <v>1</v>
      </c>
      <c r="M393" s="1">
        <f>'[1]EV proj_ally shoring'!AZ457</f>
        <v>0.2</v>
      </c>
      <c r="N393" s="1">
        <f>'[1]EV proj_ally shoring'!BA457</f>
        <v>0.4</v>
      </c>
      <c r="O393" s="1">
        <f>'[1]EV proj_ally shoring'!BB457</f>
        <v>0.6</v>
      </c>
      <c r="P393" s="1">
        <f>'[1]EV proj_ally shoring'!BC457</f>
        <v>0.8</v>
      </c>
      <c r="Q393" s="1">
        <f>'[1]EV proj_ally shoring'!BD457</f>
        <v>1</v>
      </c>
      <c r="R393" s="1">
        <f>'[1]EV proj_ally shoring'!BE457</f>
        <v>0.2</v>
      </c>
      <c r="S393" s="1">
        <f>'[1]EV proj_ally shoring'!BF457</f>
        <v>0.4</v>
      </c>
      <c r="T393" s="1">
        <f>'[1]EV proj_ally shoring'!BG457</f>
        <v>0.6</v>
      </c>
      <c r="U393" s="1">
        <f>'[1]EV proj_ally shoring'!BH457</f>
        <v>0.8</v>
      </c>
      <c r="V393" s="1">
        <f>'[1]EV proj_ally shoring'!BI457</f>
        <v>1</v>
      </c>
      <c r="W393" s="1">
        <f>'[1]EV proj_ally shoring'!BJ457</f>
        <v>0.2</v>
      </c>
      <c r="X393" s="1">
        <f>'[1]EV proj_ally shoring'!BK457</f>
        <v>0.4</v>
      </c>
      <c r="Y393" s="1">
        <f>'[1]EV proj_ally shoring'!BL457</f>
        <v>0.6</v>
      </c>
      <c r="Z393" s="1">
        <f>'[1]EV proj_ally shoring'!BM457</f>
        <v>0.8</v>
      </c>
      <c r="AA393" s="1">
        <f>'[1]EV proj_ally shoring'!BN457</f>
        <v>1</v>
      </c>
      <c r="AB393" s="1">
        <f>'[1]EV proj_ally shoring'!BO457</f>
        <v>0.2</v>
      </c>
      <c r="AC393" s="1">
        <f>'[1]EV proj_ally shoring'!BP457</f>
        <v>0.4</v>
      </c>
      <c r="AD393" s="1">
        <f>'[1]EV proj_ally shoring'!BQ457</f>
        <v>0.6</v>
      </c>
      <c r="AE393" s="1">
        <f>'[1]EV proj_ally shoring'!BR457</f>
        <v>0.8</v>
      </c>
      <c r="AF393" s="33">
        <f>'[1]EV proj_ally shoring'!BS457</f>
        <v>1</v>
      </c>
      <c r="AG393" s="1"/>
      <c r="AH393" s="34"/>
      <c r="AI393" s="1" t="str">
        <f>'[1]EV proj_reshoring'!AO457</f>
        <v>BT4</v>
      </c>
      <c r="AJ393" s="35">
        <f>'[1]EV proj_reshoring'!AP457</f>
        <v>0.2</v>
      </c>
      <c r="AK393" s="35">
        <f>'[1]EV proj_reshoring'!AQ457</f>
        <v>0.4</v>
      </c>
      <c r="AL393" s="35">
        <f>'[1]EV proj_reshoring'!AR457</f>
        <v>0.6</v>
      </c>
      <c r="AM393" s="35">
        <f>'[1]EV proj_reshoring'!AS457</f>
        <v>0.8</v>
      </c>
      <c r="AN393" s="35">
        <f>'[1]EV proj_reshoring'!AT457</f>
        <v>1</v>
      </c>
      <c r="AO393" s="35">
        <f>'[1]EV proj_reshoring'!AU457</f>
        <v>0.2</v>
      </c>
      <c r="AP393" s="35">
        <f>'[1]EV proj_reshoring'!AV457</f>
        <v>0.4</v>
      </c>
      <c r="AQ393" s="35">
        <f>'[1]EV proj_reshoring'!AW457</f>
        <v>0.6</v>
      </c>
      <c r="AR393" s="35">
        <f>'[1]EV proj_reshoring'!AX457</f>
        <v>0.8</v>
      </c>
      <c r="AS393" s="35">
        <f>'[1]EV proj_reshoring'!AY457</f>
        <v>1</v>
      </c>
      <c r="AT393" s="35">
        <f>'[1]EV proj_reshoring'!AZ457</f>
        <v>0.2</v>
      </c>
      <c r="AU393" s="35">
        <f>'[1]EV proj_reshoring'!BA457</f>
        <v>0.4</v>
      </c>
      <c r="AV393" s="35">
        <f>'[1]EV proj_reshoring'!BB457</f>
        <v>0.6</v>
      </c>
      <c r="AW393" s="35">
        <f>'[1]EV proj_reshoring'!BC457</f>
        <v>0.8</v>
      </c>
      <c r="AX393" s="35">
        <f>'[1]EV proj_reshoring'!BD457</f>
        <v>1</v>
      </c>
      <c r="AY393" s="35">
        <f>'[1]EV proj_reshoring'!BE457</f>
        <v>0.2</v>
      </c>
      <c r="AZ393" s="35">
        <f>'[1]EV proj_reshoring'!BF457</f>
        <v>0.4</v>
      </c>
      <c r="BA393" s="35">
        <f>'[1]EV proj_reshoring'!BG457</f>
        <v>0.6</v>
      </c>
      <c r="BB393" s="35">
        <f>'[1]EV proj_reshoring'!BH457</f>
        <v>0.8</v>
      </c>
      <c r="BC393" s="35">
        <f>'[1]EV proj_reshoring'!BI457</f>
        <v>1</v>
      </c>
      <c r="BD393" s="35">
        <f>'[1]EV proj_reshoring'!BJ457</f>
        <v>0.2</v>
      </c>
      <c r="BE393" s="35">
        <f>'[1]EV proj_reshoring'!BK457</f>
        <v>0.4</v>
      </c>
      <c r="BF393" s="35">
        <f>'[1]EV proj_reshoring'!BL457</f>
        <v>0.6</v>
      </c>
      <c r="BG393" s="35">
        <f>'[1]EV proj_reshoring'!BM457</f>
        <v>0.8</v>
      </c>
      <c r="BH393" s="35">
        <f>'[1]EV proj_reshoring'!BN457</f>
        <v>1</v>
      </c>
      <c r="BI393" s="35">
        <f>'[1]EV proj_reshoring'!BO457</f>
        <v>0.2</v>
      </c>
      <c r="BJ393" s="35">
        <f>'[1]EV proj_reshoring'!BP457</f>
        <v>0.4</v>
      </c>
      <c r="BK393" s="35">
        <f>'[1]EV proj_reshoring'!BQ457</f>
        <v>0.6</v>
      </c>
      <c r="BL393" s="35">
        <f>'[1]EV proj_reshoring'!BR457</f>
        <v>0.8</v>
      </c>
      <c r="BM393" s="36">
        <f>'[1]EV proj_reshoring'!BS457</f>
        <v>1</v>
      </c>
    </row>
    <row r="394" spans="1:65" x14ac:dyDescent="0.2">
      <c r="A394" s="31"/>
      <c r="B394" s="32" t="str">
        <f>'[1]EV proj_ally shoring'!AO458</f>
        <v>NMC622 (100)</v>
      </c>
      <c r="C394" s="1">
        <f>'[1]EV proj_ally shoring'!AP458</f>
        <v>165.29137080723163</v>
      </c>
      <c r="D394" s="1">
        <f>'[1]EV proj_ally shoring'!AQ458</f>
        <v>160.99868653082598</v>
      </c>
      <c r="E394" s="1">
        <f>'[1]EV proj_ally shoring'!AR458</f>
        <v>156.51361642295242</v>
      </c>
      <c r="F394" s="1">
        <f>'[1]EV proj_ally shoring'!AS458</f>
        <v>151.8361604836108</v>
      </c>
      <c r="G394" s="1">
        <f>'[1]EV proj_ally shoring'!AT458</f>
        <v>146.9663187128011</v>
      </c>
      <c r="H394" s="1">
        <f>'[1]EV proj_ally shoring'!AU458</f>
        <v>0</v>
      </c>
      <c r="I394" s="1">
        <f>'[1]EV proj_ally shoring'!AV458</f>
        <v>0</v>
      </c>
      <c r="J394" s="1">
        <f>'[1]EV proj_ally shoring'!AW458</f>
        <v>0</v>
      </c>
      <c r="K394" s="1">
        <f>'[1]EV proj_ally shoring'!AX458</f>
        <v>0</v>
      </c>
      <c r="L394" s="1">
        <f>'[1]EV proj_ally shoring'!AY458</f>
        <v>0</v>
      </c>
      <c r="M394" s="1">
        <f>'[1]EV proj_ally shoring'!AZ458</f>
        <v>0</v>
      </c>
      <c r="N394" s="1">
        <f>'[1]EV proj_ally shoring'!BA458</f>
        <v>0</v>
      </c>
      <c r="O394" s="1">
        <f>'[1]EV proj_ally shoring'!BB458</f>
        <v>0</v>
      </c>
      <c r="P394" s="1">
        <f>'[1]EV proj_ally shoring'!BC458</f>
        <v>0</v>
      </c>
      <c r="Q394" s="1">
        <f>'[1]EV proj_ally shoring'!BD458</f>
        <v>0</v>
      </c>
      <c r="R394" s="1">
        <f>'[1]EV proj_ally shoring'!BE458</f>
        <v>0</v>
      </c>
      <c r="S394" s="1">
        <f>'[1]EV proj_ally shoring'!BF458</f>
        <v>0</v>
      </c>
      <c r="T394" s="1">
        <f>'[1]EV proj_ally shoring'!BG458</f>
        <v>0</v>
      </c>
      <c r="U394" s="1">
        <f>'[1]EV proj_ally shoring'!BH458</f>
        <v>0</v>
      </c>
      <c r="V394" s="1">
        <f>'[1]EV proj_ally shoring'!BI458</f>
        <v>0</v>
      </c>
      <c r="W394" s="1">
        <f>'[1]EV proj_ally shoring'!BJ458</f>
        <v>0</v>
      </c>
      <c r="X394" s="1">
        <f>'[1]EV proj_ally shoring'!BK458</f>
        <v>0</v>
      </c>
      <c r="Y394" s="1">
        <f>'[1]EV proj_ally shoring'!BL458</f>
        <v>0</v>
      </c>
      <c r="Z394" s="1">
        <f>'[1]EV proj_ally shoring'!BM458</f>
        <v>0</v>
      </c>
      <c r="AA394" s="1">
        <f>'[1]EV proj_ally shoring'!BN458</f>
        <v>0</v>
      </c>
      <c r="AB394" s="1">
        <f>'[1]EV proj_ally shoring'!BO458</f>
        <v>0</v>
      </c>
      <c r="AC394" s="1">
        <f>'[1]EV proj_ally shoring'!BP458</f>
        <v>0</v>
      </c>
      <c r="AD394" s="1">
        <f>'[1]EV proj_ally shoring'!BQ458</f>
        <v>0</v>
      </c>
      <c r="AE394" s="1">
        <f>'[1]EV proj_ally shoring'!BR458</f>
        <v>0</v>
      </c>
      <c r="AF394" s="33">
        <f>'[1]EV proj_ally shoring'!BS458</f>
        <v>0</v>
      </c>
      <c r="AG394" s="1"/>
      <c r="AH394" s="34"/>
      <c r="AI394" s="1" t="str">
        <f>'[1]EV proj_reshoring'!AO458</f>
        <v>NMC622 (100)</v>
      </c>
      <c r="AJ394" s="1">
        <f>'[1]EV proj_reshoring'!AP458</f>
        <v>166.29938745581904</v>
      </c>
      <c r="AK394" s="1">
        <f>'[1]EV proj_reshoring'!AQ458</f>
        <v>159.13856218199558</v>
      </c>
      <c r="AL394" s="1">
        <f>'[1]EV proj_reshoring'!AR458</f>
        <v>157.25983305913073</v>
      </c>
      <c r="AM394" s="1">
        <f>'[1]EV proj_reshoring'!AS458</f>
        <v>148.3959661785367</v>
      </c>
      <c r="AN394" s="1">
        <f>'[1]EV proj_reshoring'!AT458</f>
        <v>136.63603950977605</v>
      </c>
      <c r="AO394" s="1">
        <f>'[1]EV proj_reshoring'!AU458</f>
        <v>0</v>
      </c>
      <c r="AP394" s="1">
        <f>'[1]EV proj_reshoring'!AV458</f>
        <v>0</v>
      </c>
      <c r="AQ394" s="1">
        <f>'[1]EV proj_reshoring'!AW458</f>
        <v>0</v>
      </c>
      <c r="AR394" s="1">
        <f>'[1]EV proj_reshoring'!AX458</f>
        <v>0</v>
      </c>
      <c r="AS394" s="1">
        <f>'[1]EV proj_reshoring'!AY458</f>
        <v>0</v>
      </c>
      <c r="AT394" s="1">
        <f>'[1]EV proj_reshoring'!AZ458</f>
        <v>0</v>
      </c>
      <c r="AU394" s="1">
        <f>'[1]EV proj_reshoring'!BA458</f>
        <v>0</v>
      </c>
      <c r="AV394" s="1">
        <f>'[1]EV proj_reshoring'!BB458</f>
        <v>0</v>
      </c>
      <c r="AW394" s="1">
        <f>'[1]EV proj_reshoring'!BC458</f>
        <v>0</v>
      </c>
      <c r="AX394" s="1">
        <f>'[1]EV proj_reshoring'!BD458</f>
        <v>0</v>
      </c>
      <c r="AY394" s="1">
        <f>'[1]EV proj_reshoring'!BE458</f>
        <v>0</v>
      </c>
      <c r="AZ394" s="1">
        <f>'[1]EV proj_reshoring'!BF458</f>
        <v>0</v>
      </c>
      <c r="BA394" s="1">
        <f>'[1]EV proj_reshoring'!BG458</f>
        <v>0</v>
      </c>
      <c r="BB394" s="1">
        <f>'[1]EV proj_reshoring'!BH458</f>
        <v>0</v>
      </c>
      <c r="BC394" s="1">
        <f>'[1]EV proj_reshoring'!BI458</f>
        <v>0</v>
      </c>
      <c r="BD394" s="1">
        <f>'[1]EV proj_reshoring'!BJ458</f>
        <v>0</v>
      </c>
      <c r="BE394" s="1">
        <f>'[1]EV proj_reshoring'!BK458</f>
        <v>0</v>
      </c>
      <c r="BF394" s="1">
        <f>'[1]EV proj_reshoring'!BL458</f>
        <v>0</v>
      </c>
      <c r="BG394" s="1">
        <f>'[1]EV proj_reshoring'!BM458</f>
        <v>0</v>
      </c>
      <c r="BH394" s="1">
        <f>'[1]EV proj_reshoring'!BN458</f>
        <v>0</v>
      </c>
      <c r="BI394" s="1">
        <f>'[1]EV proj_reshoring'!BO458</f>
        <v>0</v>
      </c>
      <c r="BJ394" s="1">
        <f>'[1]EV proj_reshoring'!BP458</f>
        <v>0</v>
      </c>
      <c r="BK394" s="1">
        <f>'[1]EV proj_reshoring'!BQ458</f>
        <v>0</v>
      </c>
      <c r="BL394" s="1">
        <f>'[1]EV proj_reshoring'!BR458</f>
        <v>0</v>
      </c>
      <c r="BM394" s="33">
        <f>'[1]EV proj_reshoring'!BS458</f>
        <v>0</v>
      </c>
    </row>
    <row r="395" spans="1:65" x14ac:dyDescent="0.2">
      <c r="A395" s="31"/>
      <c r="B395" s="32" t="str">
        <f>'[1]EV proj_ally shoring'!AO459</f>
        <v>NMC811 (100)</v>
      </c>
      <c r="C395" s="1">
        <f>'[1]EV proj_ally shoring'!AP459</f>
        <v>145.9867121876315</v>
      </c>
      <c r="D395" s="1">
        <f>'[1]EV proj_ally shoring'!AQ459</f>
        <v>141.91128140740037</v>
      </c>
      <c r="E395" s="1">
        <f>'[1]EV proj_ally shoring'!AR459</f>
        <v>137.69290321510468</v>
      </c>
      <c r="F395" s="1">
        <f>'[1]EV proj_ally shoring'!AS459</f>
        <v>133.33157761074426</v>
      </c>
      <c r="G395" s="1">
        <f>'[1]EV proj_ally shoring'!AT459</f>
        <v>128.8273045943192</v>
      </c>
      <c r="H395" s="1">
        <f>'[1]EV proj_ally shoring'!AU459</f>
        <v>781.0723303299992</v>
      </c>
      <c r="I395" s="1">
        <f>'[1]EV proj_ally shoring'!AV459</f>
        <v>760.03211869018651</v>
      </c>
      <c r="J395" s="1">
        <f>'[1]EV proj_ally shoring'!AW459</f>
        <v>738.21424431003015</v>
      </c>
      <c r="K395" s="1">
        <f>'[1]EV proj_ally shoring'!AX459</f>
        <v>715.61870718953082</v>
      </c>
      <c r="L395" s="1">
        <f>'[1]EV proj_ally shoring'!AY459</f>
        <v>692.24550732868897</v>
      </c>
      <c r="M395" s="1">
        <f>'[1]EV proj_ally shoring'!AZ459</f>
        <v>1028.4647956806489</v>
      </c>
      <c r="N395" s="1">
        <f>'[1]EV proj_ally shoring'!BA459</f>
        <v>1000.7102449112456</v>
      </c>
      <c r="O395" s="1">
        <f>'[1]EV proj_ally shoring'!BB459</f>
        <v>971.92573353218006</v>
      </c>
      <c r="P395" s="1">
        <f>'[1]EV proj_ally shoring'!BC459</f>
        <v>942.11126154345311</v>
      </c>
      <c r="Q395" s="1">
        <f>'[1]EV proj_ally shoring'!BD459</f>
        <v>911.26682894506462</v>
      </c>
      <c r="R395" s="1">
        <f>'[1]EV proj_ally shoring'!BE459</f>
        <v>726.56431262880528</v>
      </c>
      <c r="S395" s="1">
        <f>'[1]EV proj_ally shoring'!BF459</f>
        <v>706.71477063781469</v>
      </c>
      <c r="T395" s="1">
        <f>'[1]EV proj_ally shoring'!BG459</f>
        <v>686.13315778950493</v>
      </c>
      <c r="U395" s="1">
        <f>'[1]EV proj_ally shoring'!BH459</f>
        <v>664.81947408387578</v>
      </c>
      <c r="V395" s="1">
        <f>'[1]EV proj_ally shoring'!BI459</f>
        <v>642.77371952092733</v>
      </c>
      <c r="W395" s="1">
        <f>'[1]EV proj_ally shoring'!BJ459</f>
        <v>137.24985666902504</v>
      </c>
      <c r="X395" s="1">
        <f>'[1]EV proj_ally shoring'!BK459</f>
        <v>133.27113013058758</v>
      </c>
      <c r="Y395" s="1">
        <f>'[1]EV proj_ally shoring'!BL459</f>
        <v>129.1532133642113</v>
      </c>
      <c r="Z395" s="1">
        <f>'[1]EV proj_ally shoring'!BM459</f>
        <v>124.89610636989626</v>
      </c>
      <c r="AA395" s="1">
        <f>'[1]EV proj_ally shoring'!BN459</f>
        <v>120.49980914764242</v>
      </c>
      <c r="AB395" s="1">
        <f>'[1]EV proj_ally shoring'!BO459</f>
        <v>0</v>
      </c>
      <c r="AC395" s="1">
        <f>'[1]EV proj_ally shoring'!BP459</f>
        <v>0</v>
      </c>
      <c r="AD395" s="1">
        <f>'[1]EV proj_ally shoring'!BQ459</f>
        <v>0</v>
      </c>
      <c r="AE395" s="1">
        <f>'[1]EV proj_ally shoring'!BR459</f>
        <v>0</v>
      </c>
      <c r="AF395" s="33">
        <f>'[1]EV proj_ally shoring'!BS459</f>
        <v>0</v>
      </c>
      <c r="AG395" s="1"/>
      <c r="AH395" s="34"/>
      <c r="AI395" s="1" t="str">
        <f>'[1]EV proj_reshoring'!AO459</f>
        <v>NMC811 (100)</v>
      </c>
      <c r="AJ395" s="1">
        <f>'[1]EV proj_reshoring'!AP459</f>
        <v>147.04580588593271</v>
      </c>
      <c r="AK395" s="1">
        <f>'[1]EV proj_reshoring'!AQ459</f>
        <v>141.45318153032056</v>
      </c>
      <c r="AL395" s="1">
        <f>'[1]EV proj_reshoring'!AR459</f>
        <v>140.51864062167934</v>
      </c>
      <c r="AM395" s="1">
        <f>'[1]EV proj_reshoring'!AS459</f>
        <v>133.52326544915891</v>
      </c>
      <c r="AN395" s="1">
        <f>'[1]EV proj_reshoring'!AT459</f>
        <v>124.04002858304254</v>
      </c>
      <c r="AO395" s="1">
        <f>'[1]EV proj_reshoring'!AU459</f>
        <v>789.0577997448022</v>
      </c>
      <c r="AP395" s="1">
        <f>'[1]EV proj_reshoring'!AV459</f>
        <v>780.23874224948611</v>
      </c>
      <c r="AQ395" s="1">
        <f>'[1]EV proj_reshoring'!AW459</f>
        <v>757.87873786946443</v>
      </c>
      <c r="AR395" s="1">
        <f>'[1]EV proj_reshoring'!AX459</f>
        <v>721.97778660474091</v>
      </c>
      <c r="AS395" s="1">
        <f>'[1]EV proj_reshoring'!AY459</f>
        <v>672.53588845531385</v>
      </c>
      <c r="AT395" s="1">
        <f>'[1]EV proj_reshoring'!AZ459</f>
        <v>1039.1339555622142</v>
      </c>
      <c r="AU395" s="1">
        <f>'[1]EV proj_reshoring'!BA459</f>
        <v>1028.0915975530731</v>
      </c>
      <c r="AV395" s="1">
        <f>'[1]EV proj_reshoring'!BB459</f>
        <v>999.11147598627929</v>
      </c>
      <c r="AW395" s="1">
        <f>'[1]EV proj_reshoring'!BC459</f>
        <v>952.19359086183226</v>
      </c>
      <c r="AX395" s="1">
        <f>'[1]EV proj_reshoring'!BD459</f>
        <v>887.33794217973173</v>
      </c>
      <c r="AY395" s="1">
        <f>'[1]EV proj_reshoring'!BE459</f>
        <v>733.95630153309514</v>
      </c>
      <c r="AZ395" s="1">
        <f>'[1]EV proj_reshoring'!BF459</f>
        <v>726.51157540891734</v>
      </c>
      <c r="BA395" s="1">
        <f>'[1]EV proj_reshoring'!BG459</f>
        <v>706.31428799291302</v>
      </c>
      <c r="BB395" s="1">
        <f>'[1]EV proj_reshoring'!BH459</f>
        <v>673.36443928508311</v>
      </c>
      <c r="BC395" s="1">
        <f>'[1]EV proj_reshoring'!BI459</f>
        <v>627.66202928542748</v>
      </c>
      <c r="BD395" s="1">
        <f>'[1]EV proj_reshoring'!BJ459</f>
        <v>138.3512359064795</v>
      </c>
      <c r="BE395" s="1">
        <f>'[1]EV proj_reshoring'!BK459</f>
        <v>137.10931448752476</v>
      </c>
      <c r="BF395" s="1">
        <f>'[1]EV proj_reshoring'!BL459</f>
        <v>133.44218753224956</v>
      </c>
      <c r="BG395" s="1">
        <f>'[1]EV proj_reshoring'!BM459</f>
        <v>127.34985504065406</v>
      </c>
      <c r="BH395" s="1">
        <f>'[1]EV proj_reshoring'!BN459</f>
        <v>118.83231701273824</v>
      </c>
      <c r="BI395" s="1">
        <f>'[1]EV proj_reshoring'!BO459</f>
        <v>0</v>
      </c>
      <c r="BJ395" s="1">
        <f>'[1]EV proj_reshoring'!BP459</f>
        <v>0</v>
      </c>
      <c r="BK395" s="1">
        <f>'[1]EV proj_reshoring'!BQ459</f>
        <v>0</v>
      </c>
      <c r="BL395" s="1">
        <f>'[1]EV proj_reshoring'!BR459</f>
        <v>0</v>
      </c>
      <c r="BM395" s="33">
        <f>'[1]EV proj_reshoring'!BS459</f>
        <v>0</v>
      </c>
    </row>
    <row r="396" spans="1:65" x14ac:dyDescent="0.2">
      <c r="A396" s="31"/>
      <c r="B396" s="32" t="str">
        <f>'[1]EV proj_ally shoring'!AO460</f>
        <v>NCA (I) (100)</v>
      </c>
      <c r="C396" s="1">
        <f>'[1]EV proj_ally shoring'!AP460</f>
        <v>1626.9610345339831</v>
      </c>
      <c r="D396" s="1">
        <f>'[1]EV proj_ally shoring'!AQ460</f>
        <v>1580.333707307303</v>
      </c>
      <c r="E396" s="1">
        <f>'[1]EV proj_ally shoring'!AR460</f>
        <v>1532.0084889870823</v>
      </c>
      <c r="F396" s="1">
        <f>'[1]EV proj_ally shoring'!AS460</f>
        <v>1481.9853795733209</v>
      </c>
      <c r="G396" s="1">
        <f>'[1]EV proj_ally shoring'!AT460</f>
        <v>1430.2643790660213</v>
      </c>
      <c r="H396" s="1">
        <f>'[1]EV proj_ally shoring'!AU460</f>
        <v>4927.7212032172638</v>
      </c>
      <c r="I396" s="1">
        <f>'[1]EV proj_ally shoring'!AV460</f>
        <v>4791.2618607706409</v>
      </c>
      <c r="J396" s="1">
        <f>'[1]EV proj_ally shoring'!AW460</f>
        <v>4649.5751873046602</v>
      </c>
      <c r="K396" s="1">
        <f>'[1]EV proj_ally shoring'!AX460</f>
        <v>4502.6611828193199</v>
      </c>
      <c r="L396" s="1">
        <f>'[1]EV proj_ally shoring'!AY460</f>
        <v>4350.5198473146174</v>
      </c>
      <c r="M396" s="1">
        <f>'[1]EV proj_ally shoring'!AZ460</f>
        <v>7898.0979140014115</v>
      </c>
      <c r="N396" s="1">
        <f>'[1]EV proj_ally shoring'!BA460</f>
        <v>7678.9862864493671</v>
      </c>
      <c r="O396" s="1">
        <f>'[1]EV proj_ally shoring'!BB460</f>
        <v>7451.4486126550746</v>
      </c>
      <c r="P396" s="1">
        <f>'[1]EV proj_ally shoring'!BC460</f>
        <v>7215.4848926185341</v>
      </c>
      <c r="Q396" s="1">
        <f>'[1]EV proj_ally shoring'!BD460</f>
        <v>6971.0951263397401</v>
      </c>
      <c r="R396" s="1">
        <f>'[1]EV proj_ally shoring'!BE460</f>
        <v>6529.8949388442961</v>
      </c>
      <c r="S396" s="1">
        <f>'[1]EV proj_ally shoring'!BF460</f>
        <v>6346.6110002755986</v>
      </c>
      <c r="T396" s="1">
        <f>'[1]EV proj_ally shoring'!BG460</f>
        <v>6156.319118403534</v>
      </c>
      <c r="U396" s="1">
        <f>'[1]EV proj_ally shoring'!BH460</f>
        <v>5959.0192932280961</v>
      </c>
      <c r="V396" s="1">
        <f>'[1]EV proj_ally shoring'!BI460</f>
        <v>5754.711524749282</v>
      </c>
      <c r="W396" s="1">
        <f>'[1]EV proj_ally shoring'!BJ460</f>
        <v>1407.2434518168091</v>
      </c>
      <c r="X396" s="1">
        <f>'[1]EV proj_ally shoring'!BK460</f>
        <v>1365.4273782891012</v>
      </c>
      <c r="Y396" s="1">
        <f>'[1]EV proj_ally shoring'!BL460</f>
        <v>1322.0914930634735</v>
      </c>
      <c r="Z396" s="1">
        <f>'[1]EV proj_ally shoring'!BM460</f>
        <v>1277.2357961399284</v>
      </c>
      <c r="AA396" s="1">
        <f>'[1]EV proj_ally shoring'!BN460</f>
        <v>1230.8602875184624</v>
      </c>
      <c r="AB396" s="1">
        <f>'[1]EV proj_ally shoring'!BO460</f>
        <v>0</v>
      </c>
      <c r="AC396" s="1">
        <f>'[1]EV proj_ally shoring'!BP460</f>
        <v>0</v>
      </c>
      <c r="AD396" s="1">
        <f>'[1]EV proj_ally shoring'!BQ460</f>
        <v>0</v>
      </c>
      <c r="AE396" s="1">
        <f>'[1]EV proj_ally shoring'!BR460</f>
        <v>0</v>
      </c>
      <c r="AF396" s="33">
        <f>'[1]EV proj_ally shoring'!BS460</f>
        <v>0</v>
      </c>
      <c r="AG396" s="1"/>
      <c r="AH396" s="34"/>
      <c r="AI396" s="1" t="str">
        <f>'[1]EV proj_reshoring'!AO460</f>
        <v>NCA (I) (100)</v>
      </c>
      <c r="AJ396" s="1">
        <f>'[1]EV proj_reshoring'!AP460</f>
        <v>1631.0882816922685</v>
      </c>
      <c r="AK396" s="1">
        <f>'[1]EV proj_reshoring'!AQ460</f>
        <v>1573.1962702381595</v>
      </c>
      <c r="AL396" s="1">
        <f>'[1]EV proj_reshoring'!AR460</f>
        <v>1565.9955462305923</v>
      </c>
      <c r="AM396" s="1">
        <f>'[1]EV proj_reshoring'!AS460</f>
        <v>1493.2677993951577</v>
      </c>
      <c r="AN396" s="1">
        <f>'[1]EV proj_reshoring'!AT460</f>
        <v>1393.7524664899913</v>
      </c>
      <c r="AO396" s="1">
        <f>'[1]EV proj_reshoring'!AU460</f>
        <v>4954.7609707631918</v>
      </c>
      <c r="AP396" s="1">
        <f>'[1]EV proj_reshoring'!AV460</f>
        <v>4909.2768351252362</v>
      </c>
      <c r="AQ396" s="1">
        <f>'[1]EV proj_reshoring'!AW460</f>
        <v>4781.2818452417005</v>
      </c>
      <c r="AR396" s="1">
        <f>'[1]EV proj_reshoring'!AX460</f>
        <v>4570.7760011125956</v>
      </c>
      <c r="AS396" s="1">
        <f>'[1]EV proj_reshoring'!AY460</f>
        <v>4277.7593027379162</v>
      </c>
      <c r="AT396" s="1">
        <f>'[1]EV proj_reshoring'!AZ460</f>
        <v>7942.5455945618032</v>
      </c>
      <c r="AU396" s="1">
        <f>'[1]EV proj_reshoring'!BA460</f>
        <v>7874.0567029006215</v>
      </c>
      <c r="AV396" s="1">
        <f>'[1]EV proj_reshoring'!BB460</f>
        <v>7672.539325382153</v>
      </c>
      <c r="AW396" s="1">
        <f>'[1]EV proj_reshoring'!BC460</f>
        <v>7337.9934620063887</v>
      </c>
      <c r="AX396" s="1">
        <f>'[1]EV proj_reshoring'!BD460</f>
        <v>6870.4191127733284</v>
      </c>
      <c r="AY396" s="1">
        <f>'[1]EV proj_reshoring'!BE460</f>
        <v>6565.2601473167451</v>
      </c>
      <c r="AZ396" s="1">
        <f>'[1]EV proj_reshoring'!BF460</f>
        <v>6511.8633971893742</v>
      </c>
      <c r="BA396" s="1">
        <f>'[1]EV proj_reshoring'!BG460</f>
        <v>6347.8022845369842</v>
      </c>
      <c r="BB396" s="1">
        <f>'[1]EV proj_reshoring'!BH460</f>
        <v>6073.0768093595634</v>
      </c>
      <c r="BC396" s="1">
        <f>'[1]EV proj_reshoring'!BI460</f>
        <v>5687.6869716571173</v>
      </c>
      <c r="BD396" s="1">
        <f>'[1]EV proj_reshoring'!BJ460</f>
        <v>1411.8536578616242</v>
      </c>
      <c r="BE396" s="1">
        <f>'[1]EV proj_reshoring'!BK460</f>
        <v>1402.0207361439359</v>
      </c>
      <c r="BF396" s="1">
        <f>'[1]EV proj_reshoring'!BL460</f>
        <v>1368.1827834195547</v>
      </c>
      <c r="BG396" s="1">
        <f>'[1]EV proj_reshoring'!BM460</f>
        <v>1310.3397996884817</v>
      </c>
      <c r="BH396" s="1">
        <f>'[1]EV proj_reshoring'!BN460</f>
        <v>1228.4917849507181</v>
      </c>
      <c r="BI396" s="1">
        <f>'[1]EV proj_reshoring'!BO460</f>
        <v>0</v>
      </c>
      <c r="BJ396" s="1">
        <f>'[1]EV proj_reshoring'!BP460</f>
        <v>0</v>
      </c>
      <c r="BK396" s="1">
        <f>'[1]EV proj_reshoring'!BQ460</f>
        <v>0</v>
      </c>
      <c r="BL396" s="1">
        <f>'[1]EV proj_reshoring'!BR460</f>
        <v>0</v>
      </c>
      <c r="BM396" s="33">
        <f>'[1]EV proj_reshoring'!BS460</f>
        <v>0</v>
      </c>
    </row>
    <row r="397" spans="1:65" x14ac:dyDescent="0.2">
      <c r="A397" s="31"/>
      <c r="B397" s="32" t="str">
        <f>'[1]EV proj_ally shoring'!AO461</f>
        <v>LFP(II) (100)</v>
      </c>
      <c r="C397" s="1">
        <f>'[1]EV proj_ally shoring'!AP461</f>
        <v>0</v>
      </c>
      <c r="D397" s="1">
        <f>'[1]EV proj_ally shoring'!AQ461</f>
        <v>0</v>
      </c>
      <c r="E397" s="1">
        <f>'[1]EV proj_ally shoring'!AR461</f>
        <v>0</v>
      </c>
      <c r="F397" s="1">
        <f>'[1]EV proj_ally shoring'!AS461</f>
        <v>0</v>
      </c>
      <c r="G397" s="1">
        <f>'[1]EV proj_ally shoring'!AT461</f>
        <v>0</v>
      </c>
      <c r="H397" s="1">
        <f>'[1]EV proj_ally shoring'!AU461</f>
        <v>0</v>
      </c>
      <c r="I397" s="1">
        <f>'[1]EV proj_ally shoring'!AV461</f>
        <v>0</v>
      </c>
      <c r="J397" s="1">
        <f>'[1]EV proj_ally shoring'!AW461</f>
        <v>0</v>
      </c>
      <c r="K397" s="1">
        <f>'[1]EV proj_ally shoring'!AX461</f>
        <v>0</v>
      </c>
      <c r="L397" s="1">
        <f>'[1]EV proj_ally shoring'!AY461</f>
        <v>0</v>
      </c>
      <c r="M397" s="1">
        <f>'[1]EV proj_ally shoring'!AZ461</f>
        <v>0</v>
      </c>
      <c r="N397" s="1">
        <f>'[1]EV proj_ally shoring'!BA461</f>
        <v>0</v>
      </c>
      <c r="O397" s="1">
        <f>'[1]EV proj_ally shoring'!BB461</f>
        <v>0</v>
      </c>
      <c r="P397" s="1">
        <f>'[1]EV proj_ally shoring'!BC461</f>
        <v>0</v>
      </c>
      <c r="Q397" s="1">
        <f>'[1]EV proj_ally shoring'!BD461</f>
        <v>0</v>
      </c>
      <c r="R397" s="1">
        <f>'[1]EV proj_ally shoring'!BE461</f>
        <v>0</v>
      </c>
      <c r="S397" s="1">
        <f>'[1]EV proj_ally shoring'!BF461</f>
        <v>0</v>
      </c>
      <c r="T397" s="1">
        <f>'[1]EV proj_ally shoring'!BG461</f>
        <v>0</v>
      </c>
      <c r="U397" s="1">
        <f>'[1]EV proj_ally shoring'!BH461</f>
        <v>0</v>
      </c>
      <c r="V397" s="1">
        <f>'[1]EV proj_ally shoring'!BI461</f>
        <v>0</v>
      </c>
      <c r="W397" s="1">
        <f>'[1]EV proj_ally shoring'!BJ461</f>
        <v>0</v>
      </c>
      <c r="X397" s="1">
        <f>'[1]EV proj_ally shoring'!BK461</f>
        <v>0</v>
      </c>
      <c r="Y397" s="1">
        <f>'[1]EV proj_ally shoring'!BL461</f>
        <v>0</v>
      </c>
      <c r="Z397" s="1">
        <f>'[1]EV proj_ally shoring'!BM461</f>
        <v>0</v>
      </c>
      <c r="AA397" s="1">
        <f>'[1]EV proj_ally shoring'!BN461</f>
        <v>0</v>
      </c>
      <c r="AB397" s="1">
        <f>'[1]EV proj_ally shoring'!BO461</f>
        <v>0</v>
      </c>
      <c r="AC397" s="1">
        <f>'[1]EV proj_ally shoring'!BP461</f>
        <v>0</v>
      </c>
      <c r="AD397" s="1">
        <f>'[1]EV proj_ally shoring'!BQ461</f>
        <v>0</v>
      </c>
      <c r="AE397" s="1">
        <f>'[1]EV proj_ally shoring'!BR461</f>
        <v>0</v>
      </c>
      <c r="AF397" s="33">
        <f>'[1]EV proj_ally shoring'!BS461</f>
        <v>0</v>
      </c>
      <c r="AG397" s="1"/>
      <c r="AH397" s="34"/>
      <c r="AI397" s="1" t="str">
        <f>'[1]EV proj_reshoring'!AO461</f>
        <v>LFP(II) (100)</v>
      </c>
      <c r="AJ397" s="1">
        <f>'[1]EV proj_reshoring'!AP461</f>
        <v>0</v>
      </c>
      <c r="AK397" s="1">
        <f>'[1]EV proj_reshoring'!AQ461</f>
        <v>0</v>
      </c>
      <c r="AL397" s="1">
        <f>'[1]EV proj_reshoring'!AR461</f>
        <v>0</v>
      </c>
      <c r="AM397" s="1">
        <f>'[1]EV proj_reshoring'!AS461</f>
        <v>0</v>
      </c>
      <c r="AN397" s="1">
        <f>'[1]EV proj_reshoring'!AT461</f>
        <v>0</v>
      </c>
      <c r="AO397" s="1">
        <f>'[1]EV proj_reshoring'!AU461</f>
        <v>0</v>
      </c>
      <c r="AP397" s="1">
        <f>'[1]EV proj_reshoring'!AV461</f>
        <v>0</v>
      </c>
      <c r="AQ397" s="1">
        <f>'[1]EV proj_reshoring'!AW461</f>
        <v>0</v>
      </c>
      <c r="AR397" s="1">
        <f>'[1]EV proj_reshoring'!AX461</f>
        <v>0</v>
      </c>
      <c r="AS397" s="1">
        <f>'[1]EV proj_reshoring'!AY461</f>
        <v>0</v>
      </c>
      <c r="AT397" s="1">
        <f>'[1]EV proj_reshoring'!AZ461</f>
        <v>0</v>
      </c>
      <c r="AU397" s="1">
        <f>'[1]EV proj_reshoring'!BA461</f>
        <v>0</v>
      </c>
      <c r="AV397" s="1">
        <f>'[1]EV proj_reshoring'!BB461</f>
        <v>0</v>
      </c>
      <c r="AW397" s="1">
        <f>'[1]EV proj_reshoring'!BC461</f>
        <v>0</v>
      </c>
      <c r="AX397" s="1">
        <f>'[1]EV proj_reshoring'!BD461</f>
        <v>0</v>
      </c>
      <c r="AY397" s="1">
        <f>'[1]EV proj_reshoring'!BE461</f>
        <v>0</v>
      </c>
      <c r="AZ397" s="1">
        <f>'[1]EV proj_reshoring'!BF461</f>
        <v>0</v>
      </c>
      <c r="BA397" s="1">
        <f>'[1]EV proj_reshoring'!BG461</f>
        <v>0</v>
      </c>
      <c r="BB397" s="1">
        <f>'[1]EV proj_reshoring'!BH461</f>
        <v>0</v>
      </c>
      <c r="BC397" s="1">
        <f>'[1]EV proj_reshoring'!BI461</f>
        <v>0</v>
      </c>
      <c r="BD397" s="1">
        <f>'[1]EV proj_reshoring'!BJ461</f>
        <v>0</v>
      </c>
      <c r="BE397" s="1">
        <f>'[1]EV proj_reshoring'!BK461</f>
        <v>0</v>
      </c>
      <c r="BF397" s="1">
        <f>'[1]EV proj_reshoring'!BL461</f>
        <v>0</v>
      </c>
      <c r="BG397" s="1">
        <f>'[1]EV proj_reshoring'!BM461</f>
        <v>0</v>
      </c>
      <c r="BH397" s="1">
        <f>'[1]EV proj_reshoring'!BN461</f>
        <v>0</v>
      </c>
      <c r="BI397" s="1">
        <f>'[1]EV proj_reshoring'!BO461</f>
        <v>0</v>
      </c>
      <c r="BJ397" s="1">
        <f>'[1]EV proj_reshoring'!BP461</f>
        <v>0</v>
      </c>
      <c r="BK397" s="1">
        <f>'[1]EV proj_reshoring'!BQ461</f>
        <v>0</v>
      </c>
      <c r="BL397" s="1">
        <f>'[1]EV proj_reshoring'!BR461</f>
        <v>0</v>
      </c>
      <c r="BM397" s="33">
        <f>'[1]EV proj_reshoring'!BS461</f>
        <v>0</v>
      </c>
    </row>
    <row r="398" spans="1:65" x14ac:dyDescent="0.2">
      <c r="A398" s="31"/>
      <c r="B398" s="32" t="str">
        <f>'[1]EV proj_ally shoring'!AO462</f>
        <v>NMC955 (100)</v>
      </c>
      <c r="C398" s="1">
        <f>'[1]EV proj_ally shoring'!AP462</f>
        <v>0</v>
      </c>
      <c r="D398" s="1">
        <f>'[1]EV proj_ally shoring'!AQ462</f>
        <v>0</v>
      </c>
      <c r="E398" s="1">
        <f>'[1]EV proj_ally shoring'!AR462</f>
        <v>0</v>
      </c>
      <c r="F398" s="1">
        <f>'[1]EV proj_ally shoring'!AS462</f>
        <v>0</v>
      </c>
      <c r="G398" s="1">
        <f>'[1]EV proj_ally shoring'!AT462</f>
        <v>0</v>
      </c>
      <c r="H398" s="1">
        <f>'[1]EV proj_ally shoring'!AU462</f>
        <v>0</v>
      </c>
      <c r="I398" s="1">
        <f>'[1]EV proj_ally shoring'!AV462</f>
        <v>0</v>
      </c>
      <c r="J398" s="1">
        <f>'[1]EV proj_ally shoring'!AW462</f>
        <v>0</v>
      </c>
      <c r="K398" s="1">
        <f>'[1]EV proj_ally shoring'!AX462</f>
        <v>0</v>
      </c>
      <c r="L398" s="1">
        <f>'[1]EV proj_ally shoring'!AY462</f>
        <v>0</v>
      </c>
      <c r="M398" s="1">
        <f>'[1]EV proj_ally shoring'!AZ462</f>
        <v>0</v>
      </c>
      <c r="N398" s="1">
        <f>'[1]EV proj_ally shoring'!BA462</f>
        <v>0</v>
      </c>
      <c r="O398" s="1">
        <f>'[1]EV proj_ally shoring'!BB462</f>
        <v>0</v>
      </c>
      <c r="P398" s="1">
        <f>'[1]EV proj_ally shoring'!BC462</f>
        <v>0</v>
      </c>
      <c r="Q398" s="1">
        <f>'[1]EV proj_ally shoring'!BD462</f>
        <v>0</v>
      </c>
      <c r="R398" s="1">
        <f>'[1]EV proj_ally shoring'!BE462</f>
        <v>0</v>
      </c>
      <c r="S398" s="1">
        <f>'[1]EV proj_ally shoring'!BF462</f>
        <v>0</v>
      </c>
      <c r="T398" s="1">
        <f>'[1]EV proj_ally shoring'!BG462</f>
        <v>0</v>
      </c>
      <c r="U398" s="1">
        <f>'[1]EV proj_ally shoring'!BH462</f>
        <v>0</v>
      </c>
      <c r="V398" s="1">
        <f>'[1]EV proj_ally shoring'!BI462</f>
        <v>0</v>
      </c>
      <c r="W398" s="1">
        <f>'[1]EV proj_ally shoring'!BJ462</f>
        <v>0</v>
      </c>
      <c r="X398" s="1">
        <f>'[1]EV proj_ally shoring'!BK462</f>
        <v>0</v>
      </c>
      <c r="Y398" s="1">
        <f>'[1]EV proj_ally shoring'!BL462</f>
        <v>0</v>
      </c>
      <c r="Z398" s="1">
        <f>'[1]EV proj_ally shoring'!BM462</f>
        <v>0</v>
      </c>
      <c r="AA398" s="1">
        <f>'[1]EV proj_ally shoring'!BN462</f>
        <v>0</v>
      </c>
      <c r="AB398" s="1">
        <f>'[1]EV proj_ally shoring'!BO462</f>
        <v>0</v>
      </c>
      <c r="AC398" s="1">
        <f>'[1]EV proj_ally shoring'!BP462</f>
        <v>0</v>
      </c>
      <c r="AD398" s="1">
        <f>'[1]EV proj_ally shoring'!BQ462</f>
        <v>0</v>
      </c>
      <c r="AE398" s="1">
        <f>'[1]EV proj_ally shoring'!BR462</f>
        <v>0</v>
      </c>
      <c r="AF398" s="33">
        <f>'[1]EV proj_ally shoring'!BS462</f>
        <v>0</v>
      </c>
      <c r="AG398" s="1"/>
      <c r="AH398" s="34"/>
      <c r="AI398" s="1" t="str">
        <f>'[1]EV proj_reshoring'!AO462</f>
        <v>NMC955 (100)</v>
      </c>
      <c r="AJ398" s="1">
        <f>'[1]EV proj_reshoring'!AP462</f>
        <v>0</v>
      </c>
      <c r="AK398" s="1">
        <f>'[1]EV proj_reshoring'!AQ462</f>
        <v>0</v>
      </c>
      <c r="AL398" s="1">
        <f>'[1]EV proj_reshoring'!AR462</f>
        <v>0</v>
      </c>
      <c r="AM398" s="1">
        <f>'[1]EV proj_reshoring'!AS462</f>
        <v>0</v>
      </c>
      <c r="AN398" s="1">
        <f>'[1]EV proj_reshoring'!AT462</f>
        <v>0</v>
      </c>
      <c r="AO398" s="1">
        <f>'[1]EV proj_reshoring'!AU462</f>
        <v>0</v>
      </c>
      <c r="AP398" s="1">
        <f>'[1]EV proj_reshoring'!AV462</f>
        <v>0</v>
      </c>
      <c r="AQ398" s="1">
        <f>'[1]EV proj_reshoring'!AW462</f>
        <v>0</v>
      </c>
      <c r="AR398" s="1">
        <f>'[1]EV proj_reshoring'!AX462</f>
        <v>0</v>
      </c>
      <c r="AS398" s="1">
        <f>'[1]EV proj_reshoring'!AY462</f>
        <v>0</v>
      </c>
      <c r="AT398" s="1">
        <f>'[1]EV proj_reshoring'!AZ462</f>
        <v>0</v>
      </c>
      <c r="AU398" s="1">
        <f>'[1]EV proj_reshoring'!BA462</f>
        <v>0</v>
      </c>
      <c r="AV398" s="1">
        <f>'[1]EV proj_reshoring'!BB462</f>
        <v>0</v>
      </c>
      <c r="AW398" s="1">
        <f>'[1]EV proj_reshoring'!BC462</f>
        <v>0</v>
      </c>
      <c r="AX398" s="1">
        <f>'[1]EV proj_reshoring'!BD462</f>
        <v>0</v>
      </c>
      <c r="AY398" s="1">
        <f>'[1]EV proj_reshoring'!BE462</f>
        <v>0</v>
      </c>
      <c r="AZ398" s="1">
        <f>'[1]EV proj_reshoring'!BF462</f>
        <v>0</v>
      </c>
      <c r="BA398" s="1">
        <f>'[1]EV proj_reshoring'!BG462</f>
        <v>0</v>
      </c>
      <c r="BB398" s="1">
        <f>'[1]EV proj_reshoring'!BH462</f>
        <v>0</v>
      </c>
      <c r="BC398" s="1">
        <f>'[1]EV proj_reshoring'!BI462</f>
        <v>0</v>
      </c>
      <c r="BD398" s="1">
        <f>'[1]EV proj_reshoring'!BJ462</f>
        <v>0</v>
      </c>
      <c r="BE398" s="1">
        <f>'[1]EV proj_reshoring'!BK462</f>
        <v>0</v>
      </c>
      <c r="BF398" s="1">
        <f>'[1]EV proj_reshoring'!BL462</f>
        <v>0</v>
      </c>
      <c r="BG398" s="1">
        <f>'[1]EV proj_reshoring'!BM462</f>
        <v>0</v>
      </c>
      <c r="BH398" s="1">
        <f>'[1]EV proj_reshoring'!BN462</f>
        <v>0</v>
      </c>
      <c r="BI398" s="1">
        <f>'[1]EV proj_reshoring'!BO462</f>
        <v>0</v>
      </c>
      <c r="BJ398" s="1">
        <f>'[1]EV proj_reshoring'!BP462</f>
        <v>0</v>
      </c>
      <c r="BK398" s="1">
        <f>'[1]EV proj_reshoring'!BQ462</f>
        <v>0</v>
      </c>
      <c r="BL398" s="1">
        <f>'[1]EV proj_reshoring'!BR462</f>
        <v>0</v>
      </c>
      <c r="BM398" s="33">
        <f>'[1]EV proj_reshoring'!BS462</f>
        <v>0</v>
      </c>
    </row>
    <row r="399" spans="1:65" x14ac:dyDescent="0.2">
      <c r="A399" s="31"/>
      <c r="B399" s="32" t="str">
        <f>'[1]EV proj_ally shoring'!AO463</f>
        <v>NCA955 (100)</v>
      </c>
      <c r="C399" s="1">
        <f>'[1]EV proj_ally shoring'!AP463</f>
        <v>0</v>
      </c>
      <c r="D399" s="1">
        <f>'[1]EV proj_ally shoring'!AQ463</f>
        <v>0</v>
      </c>
      <c r="E399" s="1">
        <f>'[1]EV proj_ally shoring'!AR463</f>
        <v>0</v>
      </c>
      <c r="F399" s="1">
        <f>'[1]EV proj_ally shoring'!AS463</f>
        <v>0</v>
      </c>
      <c r="G399" s="1">
        <f>'[1]EV proj_ally shoring'!AT463</f>
        <v>0</v>
      </c>
      <c r="H399" s="1">
        <f>'[1]EV proj_ally shoring'!AU463</f>
        <v>0</v>
      </c>
      <c r="I399" s="1">
        <f>'[1]EV proj_ally shoring'!AV463</f>
        <v>0</v>
      </c>
      <c r="J399" s="1">
        <f>'[1]EV proj_ally shoring'!AW463</f>
        <v>0</v>
      </c>
      <c r="K399" s="1">
        <f>'[1]EV proj_ally shoring'!AX463</f>
        <v>0</v>
      </c>
      <c r="L399" s="1">
        <f>'[1]EV proj_ally shoring'!AY463</f>
        <v>0</v>
      </c>
      <c r="M399" s="1">
        <f>'[1]EV proj_ally shoring'!AZ463</f>
        <v>0</v>
      </c>
      <c r="N399" s="1">
        <f>'[1]EV proj_ally shoring'!BA463</f>
        <v>0</v>
      </c>
      <c r="O399" s="1">
        <f>'[1]EV proj_ally shoring'!BB463</f>
        <v>0</v>
      </c>
      <c r="P399" s="1">
        <f>'[1]EV proj_ally shoring'!BC463</f>
        <v>0</v>
      </c>
      <c r="Q399" s="1">
        <f>'[1]EV proj_ally shoring'!BD463</f>
        <v>0</v>
      </c>
      <c r="R399" s="1">
        <f>'[1]EV proj_ally shoring'!BE463</f>
        <v>0</v>
      </c>
      <c r="S399" s="1">
        <f>'[1]EV proj_ally shoring'!BF463</f>
        <v>0</v>
      </c>
      <c r="T399" s="1">
        <f>'[1]EV proj_ally shoring'!BG463</f>
        <v>0</v>
      </c>
      <c r="U399" s="1">
        <f>'[1]EV proj_ally shoring'!BH463</f>
        <v>0</v>
      </c>
      <c r="V399" s="1">
        <f>'[1]EV proj_ally shoring'!BI463</f>
        <v>0</v>
      </c>
      <c r="W399" s="1">
        <f>'[1]EV proj_ally shoring'!BJ463</f>
        <v>0</v>
      </c>
      <c r="X399" s="1">
        <f>'[1]EV proj_ally shoring'!BK463</f>
        <v>0</v>
      </c>
      <c r="Y399" s="1">
        <f>'[1]EV proj_ally shoring'!BL463</f>
        <v>0</v>
      </c>
      <c r="Z399" s="1">
        <f>'[1]EV proj_ally shoring'!BM463</f>
        <v>0</v>
      </c>
      <c r="AA399" s="1">
        <f>'[1]EV proj_ally shoring'!BN463</f>
        <v>0</v>
      </c>
      <c r="AB399" s="1">
        <f>'[1]EV proj_ally shoring'!BO463</f>
        <v>0</v>
      </c>
      <c r="AC399" s="1">
        <f>'[1]EV proj_ally shoring'!BP463</f>
        <v>0</v>
      </c>
      <c r="AD399" s="1">
        <f>'[1]EV proj_ally shoring'!BQ463</f>
        <v>0</v>
      </c>
      <c r="AE399" s="1">
        <f>'[1]EV proj_ally shoring'!BR463</f>
        <v>0</v>
      </c>
      <c r="AF399" s="33">
        <f>'[1]EV proj_ally shoring'!BS463</f>
        <v>0</v>
      </c>
      <c r="AG399" s="1"/>
      <c r="AH399" s="34"/>
      <c r="AI399" s="1" t="str">
        <f>'[1]EV proj_reshoring'!AO463</f>
        <v>NCA955 (100)</v>
      </c>
      <c r="AJ399" s="1">
        <f>'[1]EV proj_reshoring'!AP463</f>
        <v>0</v>
      </c>
      <c r="AK399" s="1">
        <f>'[1]EV proj_reshoring'!AQ463</f>
        <v>0</v>
      </c>
      <c r="AL399" s="1">
        <f>'[1]EV proj_reshoring'!AR463</f>
        <v>0</v>
      </c>
      <c r="AM399" s="1">
        <f>'[1]EV proj_reshoring'!AS463</f>
        <v>0</v>
      </c>
      <c r="AN399" s="1">
        <f>'[1]EV proj_reshoring'!AT463</f>
        <v>0</v>
      </c>
      <c r="AO399" s="1">
        <f>'[1]EV proj_reshoring'!AU463</f>
        <v>0</v>
      </c>
      <c r="AP399" s="1">
        <f>'[1]EV proj_reshoring'!AV463</f>
        <v>0</v>
      </c>
      <c r="AQ399" s="1">
        <f>'[1]EV proj_reshoring'!AW463</f>
        <v>0</v>
      </c>
      <c r="AR399" s="1">
        <f>'[1]EV proj_reshoring'!AX463</f>
        <v>0</v>
      </c>
      <c r="AS399" s="1">
        <f>'[1]EV proj_reshoring'!AY463</f>
        <v>0</v>
      </c>
      <c r="AT399" s="1">
        <f>'[1]EV proj_reshoring'!AZ463</f>
        <v>0</v>
      </c>
      <c r="AU399" s="1">
        <f>'[1]EV proj_reshoring'!BA463</f>
        <v>0</v>
      </c>
      <c r="AV399" s="1">
        <f>'[1]EV proj_reshoring'!BB463</f>
        <v>0</v>
      </c>
      <c r="AW399" s="1">
        <f>'[1]EV proj_reshoring'!BC463</f>
        <v>0</v>
      </c>
      <c r="AX399" s="1">
        <f>'[1]EV proj_reshoring'!BD463</f>
        <v>0</v>
      </c>
      <c r="AY399" s="1">
        <f>'[1]EV proj_reshoring'!BE463</f>
        <v>0</v>
      </c>
      <c r="AZ399" s="1">
        <f>'[1]EV proj_reshoring'!BF463</f>
        <v>0</v>
      </c>
      <c r="BA399" s="1">
        <f>'[1]EV proj_reshoring'!BG463</f>
        <v>0</v>
      </c>
      <c r="BB399" s="1">
        <f>'[1]EV proj_reshoring'!BH463</f>
        <v>0</v>
      </c>
      <c r="BC399" s="1">
        <f>'[1]EV proj_reshoring'!BI463</f>
        <v>0</v>
      </c>
      <c r="BD399" s="1">
        <f>'[1]EV proj_reshoring'!BJ463</f>
        <v>0</v>
      </c>
      <c r="BE399" s="1">
        <f>'[1]EV proj_reshoring'!BK463</f>
        <v>0</v>
      </c>
      <c r="BF399" s="1">
        <f>'[1]EV proj_reshoring'!BL463</f>
        <v>0</v>
      </c>
      <c r="BG399" s="1">
        <f>'[1]EV proj_reshoring'!BM463</f>
        <v>0</v>
      </c>
      <c r="BH399" s="1">
        <f>'[1]EV proj_reshoring'!BN463</f>
        <v>0</v>
      </c>
      <c r="BI399" s="1">
        <f>'[1]EV proj_reshoring'!BO463</f>
        <v>0</v>
      </c>
      <c r="BJ399" s="1">
        <f>'[1]EV proj_reshoring'!BP463</f>
        <v>0</v>
      </c>
      <c r="BK399" s="1">
        <f>'[1]EV proj_reshoring'!BQ463</f>
        <v>0</v>
      </c>
      <c r="BL399" s="1">
        <f>'[1]EV proj_reshoring'!BR463</f>
        <v>0</v>
      </c>
      <c r="BM399" s="33">
        <f>'[1]EV proj_reshoring'!BS463</f>
        <v>0</v>
      </c>
    </row>
    <row r="400" spans="1:65" x14ac:dyDescent="0.2">
      <c r="A400" s="31"/>
      <c r="B400" s="32" t="str">
        <f>'[1]EV proj_ally shoring'!AO464</f>
        <v>Li-S (100)</v>
      </c>
      <c r="C400" s="1">
        <f>'[1]EV proj_ally shoring'!AP464</f>
        <v>0</v>
      </c>
      <c r="D400" s="1">
        <f>'[1]EV proj_ally shoring'!AQ464</f>
        <v>0</v>
      </c>
      <c r="E400" s="1">
        <f>'[1]EV proj_ally shoring'!AR464</f>
        <v>0</v>
      </c>
      <c r="F400" s="1">
        <f>'[1]EV proj_ally shoring'!AS464</f>
        <v>0</v>
      </c>
      <c r="G400" s="1">
        <f>'[1]EV proj_ally shoring'!AT464</f>
        <v>0</v>
      </c>
      <c r="H400" s="1">
        <f>'[1]EV proj_ally shoring'!AU464</f>
        <v>42.625495565672679</v>
      </c>
      <c r="I400" s="1">
        <f>'[1]EV proj_ally shoring'!AV464</f>
        <v>41.694763270444248</v>
      </c>
      <c r="J400" s="1">
        <f>'[1]EV proj_ally shoring'!AW464</f>
        <v>40.75044189494092</v>
      </c>
      <c r="K400" s="1">
        <f>'[1]EV proj_ally shoring'!AX464</f>
        <v>39.792531439162708</v>
      </c>
      <c r="L400" s="1">
        <f>'[1]EV proj_ally shoring'!AY464</f>
        <v>38.821031903109564</v>
      </c>
      <c r="M400" s="1">
        <f>'[1]EV proj_ally shoring'!AZ464</f>
        <v>136.55085364662074</v>
      </c>
      <c r="N400" s="1">
        <f>'[1]EV proj_ally shoring'!BA464</f>
        <v>133.57111632062629</v>
      </c>
      <c r="O400" s="1">
        <f>'[1]EV proj_ally shoring'!BB464</f>
        <v>130.54751704764135</v>
      </c>
      <c r="P400" s="1">
        <f>'[1]EV proj_ally shoring'!BC464</f>
        <v>127.48005582766599</v>
      </c>
      <c r="Q400" s="1">
        <f>'[1]EV proj_ally shoring'!BD464</f>
        <v>124.36873266070016</v>
      </c>
      <c r="R400" s="1">
        <f>'[1]EV proj_ally shoring'!BE464</f>
        <v>3142.2324503672539</v>
      </c>
      <c r="S400" s="1">
        <f>'[1]EV proj_ally shoring'!BF464</f>
        <v>3072.8463401146073</v>
      </c>
      <c r="T400" s="1">
        <f>'[1]EV proj_ally shoring'!BG464</f>
        <v>3002.4430208467938</v>
      </c>
      <c r="U400" s="1">
        <f>'[1]EV proj_ally shoring'!BH464</f>
        <v>2931.0224925638167</v>
      </c>
      <c r="V400" s="1">
        <f>'[1]EV proj_ally shoring'!BI464</f>
        <v>2858.5847552656769</v>
      </c>
      <c r="W400" s="1">
        <f>'[1]EV proj_ally shoring'!BJ464</f>
        <v>8516.0329157886154</v>
      </c>
      <c r="X400" s="1">
        <f>'[1]EV proj_ally shoring'!BK464</f>
        <v>8309.6267262252131</v>
      </c>
      <c r="Y400" s="1">
        <f>'[1]EV proj_ally shoring'!BL464</f>
        <v>8100.4425461797855</v>
      </c>
      <c r="Z400" s="1">
        <f>'[1]EV proj_ally shoring'!BM464</f>
        <v>7888.4803756523042</v>
      </c>
      <c r="AA400" s="1">
        <f>'[1]EV proj_ally shoring'!BN464</f>
        <v>7673.7402146427976</v>
      </c>
      <c r="AB400" s="1">
        <f>'[1]EV proj_ally shoring'!BO464</f>
        <v>10389.588920101596</v>
      </c>
      <c r="AC400" s="1">
        <f>'[1]EV proj_ally shoring'!BP464</f>
        <v>10122.483950094798</v>
      </c>
      <c r="AD400" s="1">
        <f>'[1]EV proj_ally shoring'!BQ464</f>
        <v>9851.970463958578</v>
      </c>
      <c r="AE400" s="1">
        <f>'[1]EV proj_ally shoring'!BR464</f>
        <v>9578.0484616929316</v>
      </c>
      <c r="AF400" s="33">
        <f>'[1]EV proj_ally shoring'!BS464</f>
        <v>9300.717943297861</v>
      </c>
      <c r="AG400" s="1"/>
      <c r="AH400" s="34"/>
      <c r="AI400" s="1" t="str">
        <f>'[1]EV proj_reshoring'!AO464</f>
        <v>Li-S (100)</v>
      </c>
      <c r="AJ400" s="1">
        <f>'[1]EV proj_reshoring'!AP464</f>
        <v>0</v>
      </c>
      <c r="AK400" s="1">
        <f>'[1]EV proj_reshoring'!AQ464</f>
        <v>0</v>
      </c>
      <c r="AL400" s="1">
        <f>'[1]EV proj_reshoring'!AR464</f>
        <v>0</v>
      </c>
      <c r="AM400" s="1">
        <f>'[1]EV proj_reshoring'!AS464</f>
        <v>0</v>
      </c>
      <c r="AN400" s="1">
        <f>'[1]EV proj_reshoring'!AT464</f>
        <v>0</v>
      </c>
      <c r="AO400" s="1">
        <f>'[1]EV proj_reshoring'!AU464</f>
        <v>43.313772425255834</v>
      </c>
      <c r="AP400" s="1">
        <f>'[1]EV proj_reshoring'!AV464</f>
        <v>42.497966603784015</v>
      </c>
      <c r="AQ400" s="1">
        <f>'[1]EV proj_reshoring'!AW464</f>
        <v>41.226141301438766</v>
      </c>
      <c r="AR400" s="1">
        <f>'[1]EV proj_reshoring'!AX464</f>
        <v>39.498296518220066</v>
      </c>
      <c r="AS400" s="1">
        <f>'[1]EV proj_reshoring'!AY464</f>
        <v>37.31443225412788</v>
      </c>
      <c r="AT400" s="1">
        <f>'[1]EV proj_reshoring'!AZ464</f>
        <v>138.85206566371488</v>
      </c>
      <c r="AU400" s="1">
        <f>'[1]EV proj_reshoring'!BA464</f>
        <v>136.34092245190439</v>
      </c>
      <c r="AV400" s="1">
        <f>'[1]EV proj_reshoring'!BB464</f>
        <v>132.35812348746151</v>
      </c>
      <c r="AW400" s="1">
        <f>'[1]EV proj_reshoring'!BC464</f>
        <v>126.90366877038578</v>
      </c>
      <c r="AX400" s="1">
        <f>'[1]EV proj_reshoring'!BD464</f>
        <v>119.97755830067749</v>
      </c>
      <c r="AY400" s="1">
        <f>'[1]EV proj_reshoring'!BE464</f>
        <v>3195.7643339659121</v>
      </c>
      <c r="AZ400" s="1">
        <f>'[1]EV proj_reshoring'!BF464</f>
        <v>3139.7701406122055</v>
      </c>
      <c r="BA400" s="1">
        <f>'[1]EV proj_reshoring'!BG464</f>
        <v>3049.6528868794126</v>
      </c>
      <c r="BB400" s="1">
        <f>'[1]EV proj_reshoring'!BH464</f>
        <v>2925.4125727675355</v>
      </c>
      <c r="BC400" s="1">
        <f>'[1]EV proj_reshoring'!BI464</f>
        <v>2767.0491982765739</v>
      </c>
      <c r="BD400" s="1">
        <f>'[1]EV proj_reshoring'!BJ464</f>
        <v>8642.0725763875398</v>
      </c>
      <c r="BE400" s="1">
        <f>'[1]EV proj_reshoring'!BK464</f>
        <v>8502.4598472867565</v>
      </c>
      <c r="BF400" s="1">
        <f>'[1]EV proj_reshoring'!BL464</f>
        <v>8269.674363755963</v>
      </c>
      <c r="BG400" s="1">
        <f>'[1]EV proj_reshoring'!BM464</f>
        <v>7943.716125795193</v>
      </c>
      <c r="BH400" s="1">
        <f>'[1]EV proj_reshoring'!BN464</f>
        <v>7524.5851334044009</v>
      </c>
      <c r="BI400" s="1">
        <f>'[1]EV proj_reshoring'!BO464</f>
        <v>10529.044151952192</v>
      </c>
      <c r="BJ400" s="1">
        <f>'[1]EV proj_reshoring'!BP464</f>
        <v>10370.10665297141</v>
      </c>
      <c r="BK400" s="1">
        <f>'[1]EV proj_reshoring'!BQ464</f>
        <v>10096.862807984116</v>
      </c>
      <c r="BL400" s="1">
        <f>'[1]EV proj_reshoring'!BR464</f>
        <v>9709.3126169903262</v>
      </c>
      <c r="BM400" s="33">
        <f>'[1]EV proj_reshoring'!BS464</f>
        <v>9207.4560799900246</v>
      </c>
    </row>
    <row r="401" spans="1:65" x14ac:dyDescent="0.2">
      <c r="A401" s="31"/>
      <c r="B401" s="32" t="str">
        <f>'[1]EV proj_ally shoring'!AO465</f>
        <v>Li-air (100)</v>
      </c>
      <c r="C401" s="1">
        <f>'[1]EV proj_ally shoring'!AP465</f>
        <v>0</v>
      </c>
      <c r="D401" s="1">
        <f>'[1]EV proj_ally shoring'!AQ465</f>
        <v>0</v>
      </c>
      <c r="E401" s="1">
        <f>'[1]EV proj_ally shoring'!AR465</f>
        <v>0</v>
      </c>
      <c r="F401" s="1">
        <f>'[1]EV proj_ally shoring'!AS465</f>
        <v>0</v>
      </c>
      <c r="G401" s="1">
        <f>'[1]EV proj_ally shoring'!AT465</f>
        <v>0</v>
      </c>
      <c r="H401" s="1">
        <f>'[1]EV proj_ally shoring'!AU465</f>
        <v>33.277606481603492</v>
      </c>
      <c r="I401" s="1">
        <f>'[1]EV proj_ally shoring'!AV465</f>
        <v>32.473010312415383</v>
      </c>
      <c r="J401" s="1">
        <f>'[1]EV proj_ally shoring'!AW465</f>
        <v>31.640531746934609</v>
      </c>
      <c r="K401" s="1">
        <f>'[1]EV proj_ally shoring'!AX465</f>
        <v>30.780170785161154</v>
      </c>
      <c r="L401" s="1">
        <f>'[1]EV proj_ally shoring'!AY465</f>
        <v>29.891927427095045</v>
      </c>
      <c r="M401" s="1">
        <f>'[1]EV proj_ally shoring'!AZ465</f>
        <v>106.72088353663194</v>
      </c>
      <c r="N401" s="1">
        <f>'[1]EV proj_ally shoring'!BA465</f>
        <v>104.17888965632135</v>
      </c>
      <c r="O401" s="1">
        <f>'[1]EV proj_ally shoring'!BB465</f>
        <v>101.54689884140258</v>
      </c>
      <c r="P401" s="1">
        <f>'[1]EV proj_ally shoring'!BC465</f>
        <v>98.824911091875578</v>
      </c>
      <c r="Q401" s="1">
        <f>'[1]EV proj_ally shoring'!BD465</f>
        <v>96.012926407740352</v>
      </c>
      <c r="R401" s="1">
        <f>'[1]EV proj_ally shoring'!BE465</f>
        <v>2458.3315200571756</v>
      </c>
      <c r="S401" s="1">
        <f>'[1]EV proj_ally shoring'!BF465</f>
        <v>2400.1745288087354</v>
      </c>
      <c r="T401" s="1">
        <f>'[1]EV proj_ally shoring'!BG465</f>
        <v>2339.9304062374285</v>
      </c>
      <c r="U401" s="1">
        <f>'[1]EV proj_ally shoring'!BH465</f>
        <v>2277.599152343259</v>
      </c>
      <c r="V401" s="1">
        <f>'[1]EV proj_ally shoring'!BI465</f>
        <v>2213.180767126225</v>
      </c>
      <c r="W401" s="1">
        <f>'[1]EV proj_ally shoring'!BJ465</f>
        <v>6670.9547942210083</v>
      </c>
      <c r="X401" s="1">
        <f>'[1]EV proj_ally shoring'!BK465</f>
        <v>6508.5553198833622</v>
      </c>
      <c r="Y401" s="1">
        <f>'[1]EV proj_ally shoring'!BL465</f>
        <v>6340.4559080216877</v>
      </c>
      <c r="Z401" s="1">
        <f>'[1]EV proj_ally shoring'!BM465</f>
        <v>6166.6565586359829</v>
      </c>
      <c r="AA401" s="1">
        <f>'[1]EV proj_ally shoring'!BN465</f>
        <v>5987.1572717262488</v>
      </c>
      <c r="AB401" s="1">
        <f>'[1]EV proj_ally shoring'!BO465</f>
        <v>8146.5997776398017</v>
      </c>
      <c r="AC401" s="1">
        <f>'[1]EV proj_ally shoring'!BP465</f>
        <v>7944.3146926620848</v>
      </c>
      <c r="AD401" s="1">
        <f>'[1]EV proj_ally shoring'!BQ465</f>
        <v>7735.0359472885839</v>
      </c>
      <c r="AE401" s="1">
        <f>'[1]EV proj_ally shoring'!BR465</f>
        <v>7518.763541519289</v>
      </c>
      <c r="AF401" s="33">
        <f>'[1]EV proj_ally shoring'!BS465</f>
        <v>7295.4974753542028</v>
      </c>
      <c r="AG401" s="1"/>
      <c r="AH401" s="34"/>
      <c r="AI401" s="1" t="str">
        <f>'[1]EV proj_reshoring'!AO465</f>
        <v>Li-air (100)</v>
      </c>
      <c r="AJ401" s="1">
        <f>'[1]EV proj_reshoring'!AP465</f>
        <v>0</v>
      </c>
      <c r="AK401" s="1">
        <f>'[1]EV proj_reshoring'!AQ465</f>
        <v>0</v>
      </c>
      <c r="AL401" s="1">
        <f>'[1]EV proj_reshoring'!AR465</f>
        <v>0</v>
      </c>
      <c r="AM401" s="1">
        <f>'[1]EV proj_reshoring'!AS465</f>
        <v>0</v>
      </c>
      <c r="AN401" s="1">
        <f>'[1]EV proj_reshoring'!AT465</f>
        <v>0</v>
      </c>
      <c r="AO401" s="1">
        <f>'[1]EV proj_reshoring'!AU465</f>
        <v>36.675022951340075</v>
      </c>
      <c r="AP401" s="1">
        <f>'[1]EV proj_reshoring'!AV465</f>
        <v>35.139061834358884</v>
      </c>
      <c r="AQ401" s="1">
        <f>'[1]EV proj_reshoring'!AW465</f>
        <v>32.891996138349697</v>
      </c>
      <c r="AR401" s="1">
        <f>'[1]EV proj_reshoring'!AX465</f>
        <v>29.933825863312414</v>
      </c>
      <c r="AS401" s="1">
        <f>'[1]EV proj_reshoring'!AY465</f>
        <v>26.264551009247132</v>
      </c>
      <c r="AT401" s="1">
        <f>'[1]EV proj_reshoring'!AZ465</f>
        <v>117.71902475559274</v>
      </c>
      <c r="AU401" s="1">
        <f>'[1]EV proj_reshoring'!BA465</f>
        <v>112.82308116843262</v>
      </c>
      <c r="AV401" s="1">
        <f>'[1]EV proj_reshoring'!BB465</f>
        <v>105.63220715516958</v>
      </c>
      <c r="AW401" s="1">
        <f>'[1]EV proj_reshoring'!BC465</f>
        <v>96.14640271580376</v>
      </c>
      <c r="AX401" s="1">
        <f>'[1]EV proj_reshoring'!BD465</f>
        <v>84.365667850335242</v>
      </c>
      <c r="AY401" s="1">
        <f>'[1]EV proj_reshoring'!BE465</f>
        <v>2713.8717102913906</v>
      </c>
      <c r="AZ401" s="1">
        <f>'[1]EV proj_reshoring'!BF465</f>
        <v>2601.3389728162865</v>
      </c>
      <c r="BA401" s="1">
        <f>'[1]EV proj_reshoring'!BG465</f>
        <v>2435.5922902134289</v>
      </c>
      <c r="BB401" s="1">
        <f>'[1]EV proj_reshoring'!BH465</f>
        <v>2216.6316624828214</v>
      </c>
      <c r="BC401" s="1">
        <f>'[1]EV proj_reshoring'!BI465</f>
        <v>1944.4570896244634</v>
      </c>
      <c r="BD401" s="1">
        <f>'[1]EV proj_reshoring'!BJ465</f>
        <v>7362.4186753689792</v>
      </c>
      <c r="BE401" s="1">
        <f>'[1]EV proj_reshoring'!BK465</f>
        <v>7060.2370723465638</v>
      </c>
      <c r="BF401" s="1">
        <f>'[1]EV proj_reshoring'!BL465</f>
        <v>6612.7505084470658</v>
      </c>
      <c r="BG401" s="1">
        <f>'[1]EV proj_reshoring'!BM465</f>
        <v>6019.9589836704781</v>
      </c>
      <c r="BH401" s="1">
        <f>'[1]EV proj_reshoring'!BN465</f>
        <v>5281.8624980168042</v>
      </c>
      <c r="BI401" s="1">
        <f>'[1]EV proj_reshoring'!BO465</f>
        <v>8990.9824191873759</v>
      </c>
      <c r="BJ401" s="1">
        <f>'[1]EV proj_reshoring'!BP465</f>
        <v>8625.201932949205</v>
      </c>
      <c r="BK401" s="1">
        <f>'[1]EV proj_reshoring'!BQ465</f>
        <v>8081.1543370241588</v>
      </c>
      <c r="BL401" s="1">
        <f>'[1]EV proj_reshoring'!BR465</f>
        <v>7358.8396314122301</v>
      </c>
      <c r="BM401" s="33">
        <f>'[1]EV proj_reshoring'!BS465</f>
        <v>6458.2578161134279</v>
      </c>
    </row>
    <row r="402" spans="1:65" x14ac:dyDescent="0.2">
      <c r="A402" s="31"/>
      <c r="B402" s="32" t="str">
        <f>'[1]EV proj_ally shoring'!AO466</f>
        <v>NMC622 (200)</v>
      </c>
      <c r="C402" s="1">
        <f>'[1]EV proj_ally shoring'!AP466</f>
        <v>32.627776034235353</v>
      </c>
      <c r="D402" s="1">
        <f>'[1]EV proj_ally shoring'!AQ466</f>
        <v>31.653715618887134</v>
      </c>
      <c r="E402" s="1">
        <f>'[1]EV proj_ally shoring'!AR466</f>
        <v>30.636157845636113</v>
      </c>
      <c r="F402" s="1">
        <f>'[1]EV proj_ally shoring'!AS466</f>
        <v>29.575102714482313</v>
      </c>
      <c r="G402" s="1">
        <f>'[1]EV proj_ally shoring'!AT466</f>
        <v>28.470550225425757</v>
      </c>
      <c r="H402" s="1">
        <f>'[1]EV proj_ally shoring'!AU466</f>
        <v>0</v>
      </c>
      <c r="I402" s="1">
        <f>'[1]EV proj_ally shoring'!AV466</f>
        <v>0</v>
      </c>
      <c r="J402" s="1">
        <f>'[1]EV proj_ally shoring'!AW466</f>
        <v>0</v>
      </c>
      <c r="K402" s="1">
        <f>'[1]EV proj_ally shoring'!AX466</f>
        <v>0</v>
      </c>
      <c r="L402" s="1">
        <f>'[1]EV proj_ally shoring'!AY466</f>
        <v>0</v>
      </c>
      <c r="M402" s="1">
        <f>'[1]EV proj_ally shoring'!AZ466</f>
        <v>0</v>
      </c>
      <c r="N402" s="1">
        <f>'[1]EV proj_ally shoring'!BA466</f>
        <v>0</v>
      </c>
      <c r="O402" s="1">
        <f>'[1]EV proj_ally shoring'!BB466</f>
        <v>0</v>
      </c>
      <c r="P402" s="1">
        <f>'[1]EV proj_ally shoring'!BC466</f>
        <v>0</v>
      </c>
      <c r="Q402" s="1">
        <f>'[1]EV proj_ally shoring'!BD466</f>
        <v>0</v>
      </c>
      <c r="R402" s="1">
        <f>'[1]EV proj_ally shoring'!BE466</f>
        <v>0</v>
      </c>
      <c r="S402" s="1">
        <f>'[1]EV proj_ally shoring'!BF466</f>
        <v>0</v>
      </c>
      <c r="T402" s="1">
        <f>'[1]EV proj_ally shoring'!BG466</f>
        <v>0</v>
      </c>
      <c r="U402" s="1">
        <f>'[1]EV proj_ally shoring'!BH466</f>
        <v>0</v>
      </c>
      <c r="V402" s="1">
        <f>'[1]EV proj_ally shoring'!BI466</f>
        <v>0</v>
      </c>
      <c r="W402" s="1">
        <f>'[1]EV proj_ally shoring'!BJ466</f>
        <v>0</v>
      </c>
      <c r="X402" s="1">
        <f>'[1]EV proj_ally shoring'!BK466</f>
        <v>0</v>
      </c>
      <c r="Y402" s="1">
        <f>'[1]EV proj_ally shoring'!BL466</f>
        <v>0</v>
      </c>
      <c r="Z402" s="1">
        <f>'[1]EV proj_ally shoring'!BM466</f>
        <v>0</v>
      </c>
      <c r="AA402" s="1">
        <f>'[1]EV proj_ally shoring'!BN466</f>
        <v>0</v>
      </c>
      <c r="AB402" s="1">
        <f>'[1]EV proj_ally shoring'!BO466</f>
        <v>0</v>
      </c>
      <c r="AC402" s="1">
        <f>'[1]EV proj_ally shoring'!BP466</f>
        <v>0</v>
      </c>
      <c r="AD402" s="1">
        <f>'[1]EV proj_ally shoring'!BQ466</f>
        <v>0</v>
      </c>
      <c r="AE402" s="1">
        <f>'[1]EV proj_ally shoring'!BR466</f>
        <v>0</v>
      </c>
      <c r="AF402" s="33">
        <f>'[1]EV proj_ally shoring'!BS466</f>
        <v>0</v>
      </c>
      <c r="AG402" s="1"/>
      <c r="AH402" s="34"/>
      <c r="AI402" s="1" t="str">
        <f>'[1]EV proj_reshoring'!AO466</f>
        <v>NMC622 (200)</v>
      </c>
      <c r="AJ402" s="1">
        <f>'[1]EV proj_reshoring'!AP466</f>
        <v>32.227903111214339</v>
      </c>
      <c r="AK402" s="1">
        <f>'[1]EV proj_reshoring'!AQ466</f>
        <v>30.944020437621891</v>
      </c>
      <c r="AL402" s="1">
        <f>'[1]EV proj_reshoring'!AR466</f>
        <v>30.533842590078365</v>
      </c>
      <c r="AM402" s="1">
        <f>'[1]EV proj_reshoring'!AS466</f>
        <v>28.75047301912894</v>
      </c>
      <c r="AN402" s="1">
        <f>'[1]EV proj_reshoring'!AT466</f>
        <v>26.342877241258545</v>
      </c>
      <c r="AO402" s="1">
        <f>'[1]EV proj_reshoring'!AU466</f>
        <v>0</v>
      </c>
      <c r="AP402" s="1">
        <f>'[1]EV proj_reshoring'!AV466</f>
        <v>0</v>
      </c>
      <c r="AQ402" s="1">
        <f>'[1]EV proj_reshoring'!AW466</f>
        <v>0</v>
      </c>
      <c r="AR402" s="1">
        <f>'[1]EV proj_reshoring'!AX466</f>
        <v>0</v>
      </c>
      <c r="AS402" s="1">
        <f>'[1]EV proj_reshoring'!AY466</f>
        <v>0</v>
      </c>
      <c r="AT402" s="1">
        <f>'[1]EV proj_reshoring'!AZ466</f>
        <v>0</v>
      </c>
      <c r="AU402" s="1">
        <f>'[1]EV proj_reshoring'!BA466</f>
        <v>0</v>
      </c>
      <c r="AV402" s="1">
        <f>'[1]EV proj_reshoring'!BB466</f>
        <v>0</v>
      </c>
      <c r="AW402" s="1">
        <f>'[1]EV proj_reshoring'!BC466</f>
        <v>0</v>
      </c>
      <c r="AX402" s="1">
        <f>'[1]EV proj_reshoring'!BD466</f>
        <v>0</v>
      </c>
      <c r="AY402" s="1">
        <f>'[1]EV proj_reshoring'!BE466</f>
        <v>0</v>
      </c>
      <c r="AZ402" s="1">
        <f>'[1]EV proj_reshoring'!BF466</f>
        <v>0</v>
      </c>
      <c r="BA402" s="1">
        <f>'[1]EV proj_reshoring'!BG466</f>
        <v>0</v>
      </c>
      <c r="BB402" s="1">
        <f>'[1]EV proj_reshoring'!BH466</f>
        <v>0</v>
      </c>
      <c r="BC402" s="1">
        <f>'[1]EV proj_reshoring'!BI466</f>
        <v>0</v>
      </c>
      <c r="BD402" s="1">
        <f>'[1]EV proj_reshoring'!BJ466</f>
        <v>0</v>
      </c>
      <c r="BE402" s="1">
        <f>'[1]EV proj_reshoring'!BK466</f>
        <v>0</v>
      </c>
      <c r="BF402" s="1">
        <f>'[1]EV proj_reshoring'!BL466</f>
        <v>0</v>
      </c>
      <c r="BG402" s="1">
        <f>'[1]EV proj_reshoring'!BM466</f>
        <v>0</v>
      </c>
      <c r="BH402" s="1">
        <f>'[1]EV proj_reshoring'!BN466</f>
        <v>0</v>
      </c>
      <c r="BI402" s="1">
        <f>'[1]EV proj_reshoring'!BO466</f>
        <v>0</v>
      </c>
      <c r="BJ402" s="1">
        <f>'[1]EV proj_reshoring'!BP466</f>
        <v>0</v>
      </c>
      <c r="BK402" s="1">
        <f>'[1]EV proj_reshoring'!BQ466</f>
        <v>0</v>
      </c>
      <c r="BL402" s="1">
        <f>'[1]EV proj_reshoring'!BR466</f>
        <v>0</v>
      </c>
      <c r="BM402" s="33">
        <f>'[1]EV proj_reshoring'!BS466</f>
        <v>0</v>
      </c>
    </row>
    <row r="403" spans="1:65" x14ac:dyDescent="0.2">
      <c r="A403" s="31"/>
      <c r="B403" s="32" t="str">
        <f>'[1]EV proj_ally shoring'!AO467</f>
        <v>NMC811 (200)</v>
      </c>
      <c r="C403" s="1">
        <f>'[1]EV proj_ally shoring'!AP467</f>
        <v>28.769284553959569</v>
      </c>
      <c r="D403" s="1">
        <f>'[1]EV proj_ally shoring'!AQ467</f>
        <v>27.844240731883641</v>
      </c>
      <c r="E403" s="1">
        <f>'[1]EV proj_ally shoring'!AR467</f>
        <v>26.886916654171387</v>
      </c>
      <c r="F403" s="1">
        <f>'[1]EV proj_ally shoring'!AS467</f>
        <v>25.897312320822827</v>
      </c>
      <c r="G403" s="1">
        <f>'[1]EV proj_ally shoring'!AT467</f>
        <v>24.875427731837942</v>
      </c>
      <c r="H403" s="1">
        <f>'[1]EV proj_ally shoring'!AU467</f>
        <v>411.53292388413064</v>
      </c>
      <c r="I403" s="1">
        <f>'[1]EV proj_ally shoring'!AV467</f>
        <v>398.76119329332897</v>
      </c>
      <c r="J403" s="1">
        <f>'[1]EV proj_ally shoring'!AW467</f>
        <v>385.52000850135602</v>
      </c>
      <c r="K403" s="1">
        <f>'[1]EV proj_ally shoring'!AX467</f>
        <v>371.80936950821098</v>
      </c>
      <c r="L403" s="1">
        <f>'[1]EV proj_ally shoring'!AY467</f>
        <v>357.62927631389448</v>
      </c>
      <c r="M403" s="1">
        <f>'[1]EV proj_ally shoring'!AZ467</f>
        <v>538.20138279118703</v>
      </c>
      <c r="N403" s="1">
        <f>'[1]EV proj_ally shoring'!BA467</f>
        <v>521.47201751099612</v>
      </c>
      <c r="O403" s="1">
        <f>'[1]EV proj_ally shoring'!BB467</f>
        <v>504.12529311292883</v>
      </c>
      <c r="P403" s="1">
        <f>'[1]EV proj_ally shoring'!BC467</f>
        <v>486.1612095969848</v>
      </c>
      <c r="Q403" s="1">
        <f>'[1]EV proj_ally shoring'!BD467</f>
        <v>467.57976696316422</v>
      </c>
      <c r="R403" s="1">
        <f>'[1]EV proj_ally shoring'!BE467</f>
        <v>379.2913865888159</v>
      </c>
      <c r="S403" s="1">
        <f>'[1]EV proj_ally shoring'!BF467</f>
        <v>367.36006874906838</v>
      </c>
      <c r="T403" s="1">
        <f>'[1]EV proj_ally shoring'!BG467</f>
        <v>354.99115506855838</v>
      </c>
      <c r="U403" s="1">
        <f>'[1]EV proj_ally shoring'!BH467</f>
        <v>342.18464554728564</v>
      </c>
      <c r="V403" s="1">
        <f>'[1]EV proj_ally shoring'!BI467</f>
        <v>328.9405401852506</v>
      </c>
      <c r="W403" s="1">
        <f>'[1]EV proj_ally shoring'!BJ467</f>
        <v>71.562146117908668</v>
      </c>
      <c r="X403" s="1">
        <f>'[1]EV proj_ally shoring'!BK467</f>
        <v>69.174890962588918</v>
      </c>
      <c r="Y403" s="1">
        <f>'[1]EV proj_ally shoring'!BL467</f>
        <v>66.704562089419014</v>
      </c>
      <c r="Z403" s="1">
        <f>'[1]EV proj_ally shoring'!BM467</f>
        <v>64.151159498399068</v>
      </c>
      <c r="AA403" s="1">
        <f>'[1]EV proj_ally shoring'!BN467</f>
        <v>61.514683189529023</v>
      </c>
      <c r="AB403" s="1">
        <f>'[1]EV proj_ally shoring'!BO467</f>
        <v>0</v>
      </c>
      <c r="AC403" s="1">
        <f>'[1]EV proj_ally shoring'!BP467</f>
        <v>0</v>
      </c>
      <c r="AD403" s="1">
        <f>'[1]EV proj_ally shoring'!BQ467</f>
        <v>0</v>
      </c>
      <c r="AE403" s="1">
        <f>'[1]EV proj_ally shoring'!BR467</f>
        <v>0</v>
      </c>
      <c r="AF403" s="33">
        <f>'[1]EV proj_ally shoring'!BS467</f>
        <v>0</v>
      </c>
      <c r="AG403" s="1"/>
      <c r="AH403" s="34"/>
      <c r="AI403" s="1" t="str">
        <f>'[1]EV proj_reshoring'!AO467</f>
        <v>NMC811 (200)</v>
      </c>
      <c r="AJ403" s="1">
        <f>'[1]EV proj_reshoring'!AP467</f>
        <v>28.446498856091079</v>
      </c>
      <c r="AK403" s="1">
        <f>'[1]EV proj_reshoring'!AQ467</f>
        <v>27.483559357888776</v>
      </c>
      <c r="AL403" s="1">
        <f>'[1]EV proj_reshoring'!AR467</f>
        <v>27.287680874028823</v>
      </c>
      <c r="AM403" s="1">
        <f>'[1]EV proj_reshoring'!AS467</f>
        <v>25.905705057820651</v>
      </c>
      <c r="AN403" s="1">
        <f>'[1]EV proj_reshoring'!AT467</f>
        <v>23.988684691494431</v>
      </c>
      <c r="AO403" s="1">
        <f>'[1]EV proj_reshoring'!AU467</f>
        <v>408.24608163575522</v>
      </c>
      <c r="AP403" s="1">
        <f>'[1]EV proj_reshoring'!AV467</f>
        <v>404.99788957290372</v>
      </c>
      <c r="AQ403" s="1">
        <f>'[1]EV proj_reshoring'!AW467</f>
        <v>393.96481876378118</v>
      </c>
      <c r="AR403" s="1">
        <f>'[1]EV proj_reshoring'!AX467</f>
        <v>375.14686920838824</v>
      </c>
      <c r="AS403" s="1">
        <f>'[1]EV proj_reshoring'!AY467</f>
        <v>348.54404090672415</v>
      </c>
      <c r="AT403" s="1">
        <f>'[1]EV proj_reshoring'!AZ467</f>
        <v>533.95838898831425</v>
      </c>
      <c r="AU403" s="1">
        <f>'[1]EV proj_reshoring'!BA467</f>
        <v>530.06153971889285</v>
      </c>
      <c r="AV403" s="1">
        <f>'[1]EV proj_reshoring'!BB467</f>
        <v>515.92503153871689</v>
      </c>
      <c r="AW403" s="1">
        <f>'[1]EV proj_reshoring'!BC467</f>
        <v>491.54886444778612</v>
      </c>
      <c r="AX403" s="1">
        <f>'[1]EV proj_reshoring'!BD467</f>
        <v>456.93303844610074</v>
      </c>
      <c r="AY403" s="1">
        <f>'[1]EV proj_reshoring'!BE467</f>
        <v>376.17618328962618</v>
      </c>
      <c r="AZ403" s="1">
        <f>'[1]EV proj_reshoring'!BF467</f>
        <v>373.65202203599307</v>
      </c>
      <c r="BA403" s="1">
        <f>'[1]EV proj_reshoring'!BG467</f>
        <v>363.86819835979315</v>
      </c>
      <c r="BB403" s="1">
        <f>'[1]EV proj_reshoring'!BH467</f>
        <v>346.82471226102649</v>
      </c>
      <c r="BC403" s="1">
        <f>'[1]EV proj_reshoring'!BI467</f>
        <v>322.52156373969279</v>
      </c>
      <c r="BD403" s="1">
        <f>'[1]EV proj_reshoring'!BJ467</f>
        <v>70.795371525538883</v>
      </c>
      <c r="BE403" s="1">
        <f>'[1]EV proj_reshoring'!BK467</f>
        <v>70.41731938633113</v>
      </c>
      <c r="BF403" s="1">
        <f>'[1]EV proj_reshoring'!BL467</f>
        <v>68.660784293117914</v>
      </c>
      <c r="BG403" s="1">
        <f>'[1]EV proj_reshoring'!BM467</f>
        <v>65.525766245899348</v>
      </c>
      <c r="BH403" s="1">
        <f>'[1]EV proj_reshoring'!BN467</f>
        <v>61.012265244675319</v>
      </c>
      <c r="BI403" s="1">
        <f>'[1]EV proj_reshoring'!BO467</f>
        <v>0</v>
      </c>
      <c r="BJ403" s="1">
        <f>'[1]EV proj_reshoring'!BP467</f>
        <v>0</v>
      </c>
      <c r="BK403" s="1">
        <f>'[1]EV proj_reshoring'!BQ467</f>
        <v>0</v>
      </c>
      <c r="BL403" s="1">
        <f>'[1]EV proj_reshoring'!BR467</f>
        <v>0</v>
      </c>
      <c r="BM403" s="33">
        <f>'[1]EV proj_reshoring'!BS467</f>
        <v>0</v>
      </c>
    </row>
    <row r="404" spans="1:65" x14ac:dyDescent="0.2">
      <c r="A404" s="31"/>
      <c r="B404" s="32" t="str">
        <f>'[1]EV proj_ally shoring'!AO468</f>
        <v>NCA (I) (200)</v>
      </c>
      <c r="C404" s="1">
        <f>'[1]EV proj_ally shoring'!AP468</f>
        <v>322.9239734332499</v>
      </c>
      <c r="D404" s="1">
        <f>'[1]EV proj_ally shoring'!AQ468</f>
        <v>312.33781616272341</v>
      </c>
      <c r="E404" s="1">
        <f>'[1]EV proj_ally shoring'!AR468</f>
        <v>301.36768972573861</v>
      </c>
      <c r="F404" s="1">
        <f>'[1]EV proj_ally shoring'!AS468</f>
        <v>290.01359412229607</v>
      </c>
      <c r="G404" s="1">
        <f>'[1]EV proj_ally shoring'!AT468</f>
        <v>278.27552935239567</v>
      </c>
      <c r="H404" s="1">
        <f>'[1]EV proj_ally shoring'!AU468</f>
        <v>2615.0810445012239</v>
      </c>
      <c r="I404" s="1">
        <f>'[1]EV proj_ally shoring'!AV468</f>
        <v>2532.2305695389964</v>
      </c>
      <c r="J404" s="1">
        <f>'[1]EV proj_ally shoring'!AW468</f>
        <v>2446.2199399398305</v>
      </c>
      <c r="K404" s="1">
        <f>'[1]EV proj_ally shoring'!AX468</f>
        <v>2357.0491557037203</v>
      </c>
      <c r="L404" s="1">
        <f>'[1]EV proj_ally shoring'!AY468</f>
        <v>2264.7182168306708</v>
      </c>
      <c r="M404" s="1">
        <f>'[1]EV proj_ally shoring'!AZ468</f>
        <v>4163.0052601724701</v>
      </c>
      <c r="N404" s="1">
        <f>'[1]EV proj_ally shoring'!BA468</f>
        <v>4030.9062118067545</v>
      </c>
      <c r="O404" s="1">
        <f>'[1]EV proj_ally shoring'!BB468</f>
        <v>3893.7492928092956</v>
      </c>
      <c r="P404" s="1">
        <f>'[1]EV proj_ally shoring'!BC468</f>
        <v>3751.5345031800857</v>
      </c>
      <c r="Q404" s="1">
        <f>'[1]EV proj_ally shoring'!BD468</f>
        <v>3604.2618429191307</v>
      </c>
      <c r="R404" s="1">
        <f>'[1]EV proj_ally shoring'!BE468</f>
        <v>3433.497094946144</v>
      </c>
      <c r="S404" s="1">
        <f>'[1]EV proj_ally shoring'!BF468</f>
        <v>3323.3045651628931</v>
      </c>
      <c r="T404" s="1">
        <f>'[1]EV proj_ally shoring'!BG468</f>
        <v>3208.916981667036</v>
      </c>
      <c r="U404" s="1">
        <f>'[1]EV proj_ally shoring'!BH468</f>
        <v>3090.3343444585616</v>
      </c>
      <c r="V404" s="1">
        <f>'[1]EV proj_ally shoring'!BI468</f>
        <v>2967.5566535374805</v>
      </c>
      <c r="W404" s="1">
        <f>'[1]EV proj_ally shoring'!BJ468</f>
        <v>739.05633303576712</v>
      </c>
      <c r="X404" s="1">
        <f>'[1]EV proj_ally shoring'!BK468</f>
        <v>713.96062249426984</v>
      </c>
      <c r="Y404" s="1">
        <f>'[1]EV proj_ally shoring'!BL468</f>
        <v>687.95652306657394</v>
      </c>
      <c r="Z404" s="1">
        <f>'[1]EV proj_ally shoring'!BM468</f>
        <v>661.04403475267884</v>
      </c>
      <c r="AA404" s="1">
        <f>'[1]EV proj_ally shoring'!BN468</f>
        <v>633.22315755258535</v>
      </c>
      <c r="AB404" s="1">
        <f>'[1]EV proj_ally shoring'!BO468</f>
        <v>0</v>
      </c>
      <c r="AC404" s="1">
        <f>'[1]EV proj_ally shoring'!BP468</f>
        <v>0</v>
      </c>
      <c r="AD404" s="1">
        <f>'[1]EV proj_ally shoring'!BQ468</f>
        <v>0</v>
      </c>
      <c r="AE404" s="1">
        <f>'[1]EV proj_ally shoring'!BR468</f>
        <v>0</v>
      </c>
      <c r="AF404" s="33">
        <f>'[1]EV proj_ally shoring'!BS468</f>
        <v>0</v>
      </c>
      <c r="AG404" s="1"/>
      <c r="AH404" s="34"/>
      <c r="AI404" s="1" t="str">
        <f>'[1]EV proj_reshoring'!AO468</f>
        <v>NCA (I) (200)</v>
      </c>
      <c r="AJ404" s="1">
        <f>'[1]EV proj_reshoring'!AP468</f>
        <v>317.93487057794181</v>
      </c>
      <c r="AK404" s="1">
        <f>'[1]EV proj_reshoring'!AQ468</f>
        <v>308.02837697362082</v>
      </c>
      <c r="AL404" s="1">
        <f>'[1]EV proj_reshoring'!AR468</f>
        <v>306.53315060215874</v>
      </c>
      <c r="AM404" s="1">
        <f>'[1]EV proj_reshoring'!AS468</f>
        <v>292.17228878088343</v>
      </c>
      <c r="AN404" s="1">
        <f>'[1]EV proj_reshoring'!AT468</f>
        <v>272.03809240401864</v>
      </c>
      <c r="AO404" s="1">
        <f>'[1]EV proj_reshoring'!AU468</f>
        <v>2583.070699177345</v>
      </c>
      <c r="AP404" s="1">
        <f>'[1]EV proj_reshoring'!AV468</f>
        <v>2567.9237802917514</v>
      </c>
      <c r="AQ404" s="1">
        <f>'[1]EV proj_reshoring'!AW468</f>
        <v>2505.2385574782343</v>
      </c>
      <c r="AR404" s="1">
        <f>'[1]EV proj_reshoring'!AX468</f>
        <v>2395.0150307367944</v>
      </c>
      <c r="AS404" s="1">
        <f>'[1]EV proj_reshoring'!AY468</f>
        <v>2237.2532000674278</v>
      </c>
      <c r="AT404" s="1">
        <f>'[1]EV proj_reshoring'!AZ468</f>
        <v>4112.4650371052649</v>
      </c>
      <c r="AU404" s="1">
        <f>'[1]EV proj_reshoring'!BA468</f>
        <v>4091.0613579933397</v>
      </c>
      <c r="AV404" s="1">
        <f>'[1]EV proj_reshoring'!BB468</f>
        <v>3993.5564315930528</v>
      </c>
      <c r="AW404" s="1">
        <f>'[1]EV proj_reshoring'!BC468</f>
        <v>3819.9502579044033</v>
      </c>
      <c r="AX404" s="1">
        <f>'[1]EV proj_reshoring'!BD468</f>
        <v>3570.2428369273894</v>
      </c>
      <c r="AY404" s="1">
        <f>'[1]EV proj_reshoring'!BE468</f>
        <v>3390.6798037390495</v>
      </c>
      <c r="AZ404" s="1">
        <f>'[1]EV proj_reshoring'!BF468</f>
        <v>3375.0300390394705</v>
      </c>
      <c r="BA404" s="1">
        <f>'[1]EV proj_reshoring'!BG468</f>
        <v>3296.247207491735</v>
      </c>
      <c r="BB404" s="1">
        <f>'[1]EV proj_reshoring'!BH468</f>
        <v>3154.3313090958422</v>
      </c>
      <c r="BC404" s="1">
        <f>'[1]EV proj_reshoring'!BI468</f>
        <v>2949.2823438517926</v>
      </c>
      <c r="BD404" s="1">
        <f>'[1]EV proj_reshoring'!BJ468</f>
        <v>728.01713684340803</v>
      </c>
      <c r="BE404" s="1">
        <f>'[1]EV proj_reshoring'!BK468</f>
        <v>725.64800680933206</v>
      </c>
      <c r="BF404" s="1">
        <f>'[1]EV proj_reshoring'!BL468</f>
        <v>709.60519798993369</v>
      </c>
      <c r="BG404" s="1">
        <f>'[1]EV proj_reshoring'!BM468</f>
        <v>679.88871038521415</v>
      </c>
      <c r="BH404" s="1">
        <f>'[1]EV proj_reshoring'!BN468</f>
        <v>636.49854399517358</v>
      </c>
      <c r="BI404" s="1">
        <f>'[1]EV proj_reshoring'!BO468</f>
        <v>0</v>
      </c>
      <c r="BJ404" s="1">
        <f>'[1]EV proj_reshoring'!BP468</f>
        <v>0</v>
      </c>
      <c r="BK404" s="1">
        <f>'[1]EV proj_reshoring'!BQ468</f>
        <v>0</v>
      </c>
      <c r="BL404" s="1">
        <f>'[1]EV proj_reshoring'!BR468</f>
        <v>0</v>
      </c>
      <c r="BM404" s="33">
        <f>'[1]EV proj_reshoring'!BS468</f>
        <v>0</v>
      </c>
    </row>
    <row r="405" spans="1:65" x14ac:dyDescent="0.2">
      <c r="A405" s="31"/>
      <c r="B405" s="32" t="str">
        <f>'[1]EV proj_ally shoring'!AO469</f>
        <v>LFP(II) (200)</v>
      </c>
      <c r="C405" s="1">
        <f>'[1]EV proj_ally shoring'!AP469</f>
        <v>0</v>
      </c>
      <c r="D405" s="1">
        <f>'[1]EV proj_ally shoring'!AQ469</f>
        <v>0</v>
      </c>
      <c r="E405" s="1">
        <f>'[1]EV proj_ally shoring'!AR469</f>
        <v>0</v>
      </c>
      <c r="F405" s="1">
        <f>'[1]EV proj_ally shoring'!AS469</f>
        <v>0</v>
      </c>
      <c r="G405" s="1">
        <f>'[1]EV proj_ally shoring'!AT469</f>
        <v>0</v>
      </c>
      <c r="H405" s="1">
        <f>'[1]EV proj_ally shoring'!AU469</f>
        <v>0</v>
      </c>
      <c r="I405" s="1">
        <f>'[1]EV proj_ally shoring'!AV469</f>
        <v>0</v>
      </c>
      <c r="J405" s="1">
        <f>'[1]EV proj_ally shoring'!AW469</f>
        <v>0</v>
      </c>
      <c r="K405" s="1">
        <f>'[1]EV proj_ally shoring'!AX469</f>
        <v>0</v>
      </c>
      <c r="L405" s="1">
        <f>'[1]EV proj_ally shoring'!AY469</f>
        <v>0</v>
      </c>
      <c r="M405" s="1">
        <f>'[1]EV proj_ally shoring'!AZ469</f>
        <v>0</v>
      </c>
      <c r="N405" s="1">
        <f>'[1]EV proj_ally shoring'!BA469</f>
        <v>0</v>
      </c>
      <c r="O405" s="1">
        <f>'[1]EV proj_ally shoring'!BB469</f>
        <v>0</v>
      </c>
      <c r="P405" s="1">
        <f>'[1]EV proj_ally shoring'!BC469</f>
        <v>0</v>
      </c>
      <c r="Q405" s="1">
        <f>'[1]EV proj_ally shoring'!BD469</f>
        <v>0</v>
      </c>
      <c r="R405" s="1">
        <f>'[1]EV proj_ally shoring'!BE469</f>
        <v>0</v>
      </c>
      <c r="S405" s="1">
        <f>'[1]EV proj_ally shoring'!BF469</f>
        <v>0</v>
      </c>
      <c r="T405" s="1">
        <f>'[1]EV proj_ally shoring'!BG469</f>
        <v>0</v>
      </c>
      <c r="U405" s="1">
        <f>'[1]EV proj_ally shoring'!BH469</f>
        <v>0</v>
      </c>
      <c r="V405" s="1">
        <f>'[1]EV proj_ally shoring'!BI469</f>
        <v>0</v>
      </c>
      <c r="W405" s="1">
        <f>'[1]EV proj_ally shoring'!BJ469</f>
        <v>0</v>
      </c>
      <c r="X405" s="1">
        <f>'[1]EV proj_ally shoring'!BK469</f>
        <v>0</v>
      </c>
      <c r="Y405" s="1">
        <f>'[1]EV proj_ally shoring'!BL469</f>
        <v>0</v>
      </c>
      <c r="Z405" s="1">
        <f>'[1]EV proj_ally shoring'!BM469</f>
        <v>0</v>
      </c>
      <c r="AA405" s="1">
        <f>'[1]EV proj_ally shoring'!BN469</f>
        <v>0</v>
      </c>
      <c r="AB405" s="1">
        <f>'[1]EV proj_ally shoring'!BO469</f>
        <v>0</v>
      </c>
      <c r="AC405" s="1">
        <f>'[1]EV proj_ally shoring'!BP469</f>
        <v>0</v>
      </c>
      <c r="AD405" s="1">
        <f>'[1]EV proj_ally shoring'!BQ469</f>
        <v>0</v>
      </c>
      <c r="AE405" s="1">
        <f>'[1]EV proj_ally shoring'!BR469</f>
        <v>0</v>
      </c>
      <c r="AF405" s="33">
        <f>'[1]EV proj_ally shoring'!BS469</f>
        <v>0</v>
      </c>
      <c r="AG405" s="1"/>
      <c r="AH405" s="34"/>
      <c r="AI405" s="1" t="str">
        <f>'[1]EV proj_reshoring'!AO469</f>
        <v>LFP(II) (200)</v>
      </c>
      <c r="AJ405" s="1">
        <f>'[1]EV proj_reshoring'!AP469</f>
        <v>0</v>
      </c>
      <c r="AK405" s="1">
        <f>'[1]EV proj_reshoring'!AQ469</f>
        <v>0</v>
      </c>
      <c r="AL405" s="1">
        <f>'[1]EV proj_reshoring'!AR469</f>
        <v>0</v>
      </c>
      <c r="AM405" s="1">
        <f>'[1]EV proj_reshoring'!AS469</f>
        <v>0</v>
      </c>
      <c r="AN405" s="1">
        <f>'[1]EV proj_reshoring'!AT469</f>
        <v>0</v>
      </c>
      <c r="AO405" s="1">
        <f>'[1]EV proj_reshoring'!AU469</f>
        <v>0</v>
      </c>
      <c r="AP405" s="1">
        <f>'[1]EV proj_reshoring'!AV469</f>
        <v>0</v>
      </c>
      <c r="AQ405" s="1">
        <f>'[1]EV proj_reshoring'!AW469</f>
        <v>0</v>
      </c>
      <c r="AR405" s="1">
        <f>'[1]EV proj_reshoring'!AX469</f>
        <v>0</v>
      </c>
      <c r="AS405" s="1">
        <f>'[1]EV proj_reshoring'!AY469</f>
        <v>0</v>
      </c>
      <c r="AT405" s="1">
        <f>'[1]EV proj_reshoring'!AZ469</f>
        <v>0</v>
      </c>
      <c r="AU405" s="1">
        <f>'[1]EV proj_reshoring'!BA469</f>
        <v>0</v>
      </c>
      <c r="AV405" s="1">
        <f>'[1]EV proj_reshoring'!BB469</f>
        <v>0</v>
      </c>
      <c r="AW405" s="1">
        <f>'[1]EV proj_reshoring'!BC469</f>
        <v>0</v>
      </c>
      <c r="AX405" s="1">
        <f>'[1]EV proj_reshoring'!BD469</f>
        <v>0</v>
      </c>
      <c r="AY405" s="1">
        <f>'[1]EV proj_reshoring'!BE469</f>
        <v>0</v>
      </c>
      <c r="AZ405" s="1">
        <f>'[1]EV proj_reshoring'!BF469</f>
        <v>0</v>
      </c>
      <c r="BA405" s="1">
        <f>'[1]EV proj_reshoring'!BG469</f>
        <v>0</v>
      </c>
      <c r="BB405" s="1">
        <f>'[1]EV proj_reshoring'!BH469</f>
        <v>0</v>
      </c>
      <c r="BC405" s="1">
        <f>'[1]EV proj_reshoring'!BI469</f>
        <v>0</v>
      </c>
      <c r="BD405" s="1">
        <f>'[1]EV proj_reshoring'!BJ469</f>
        <v>0</v>
      </c>
      <c r="BE405" s="1">
        <f>'[1]EV proj_reshoring'!BK469</f>
        <v>0</v>
      </c>
      <c r="BF405" s="1">
        <f>'[1]EV proj_reshoring'!BL469</f>
        <v>0</v>
      </c>
      <c r="BG405" s="1">
        <f>'[1]EV proj_reshoring'!BM469</f>
        <v>0</v>
      </c>
      <c r="BH405" s="1">
        <f>'[1]EV proj_reshoring'!BN469</f>
        <v>0</v>
      </c>
      <c r="BI405" s="1">
        <f>'[1]EV proj_reshoring'!BO469</f>
        <v>0</v>
      </c>
      <c r="BJ405" s="1">
        <f>'[1]EV proj_reshoring'!BP469</f>
        <v>0</v>
      </c>
      <c r="BK405" s="1">
        <f>'[1]EV proj_reshoring'!BQ469</f>
        <v>0</v>
      </c>
      <c r="BL405" s="1">
        <f>'[1]EV proj_reshoring'!BR469</f>
        <v>0</v>
      </c>
      <c r="BM405" s="33">
        <f>'[1]EV proj_reshoring'!BS469</f>
        <v>0</v>
      </c>
    </row>
    <row r="406" spans="1:65" x14ac:dyDescent="0.2">
      <c r="A406" s="31"/>
      <c r="B406" s="32" t="str">
        <f>'[1]EV proj_ally shoring'!AO470</f>
        <v>NMC955 (200)</v>
      </c>
      <c r="C406" s="1">
        <f>'[1]EV proj_ally shoring'!AP470</f>
        <v>0</v>
      </c>
      <c r="D406" s="1">
        <f>'[1]EV proj_ally shoring'!AQ470</f>
        <v>0</v>
      </c>
      <c r="E406" s="1">
        <f>'[1]EV proj_ally shoring'!AR470</f>
        <v>0</v>
      </c>
      <c r="F406" s="1">
        <f>'[1]EV proj_ally shoring'!AS470</f>
        <v>0</v>
      </c>
      <c r="G406" s="1">
        <f>'[1]EV proj_ally shoring'!AT470</f>
        <v>0</v>
      </c>
      <c r="H406" s="1">
        <f>'[1]EV proj_ally shoring'!AU470</f>
        <v>0</v>
      </c>
      <c r="I406" s="1">
        <f>'[1]EV proj_ally shoring'!AV470</f>
        <v>0</v>
      </c>
      <c r="J406" s="1">
        <f>'[1]EV proj_ally shoring'!AW470</f>
        <v>0</v>
      </c>
      <c r="K406" s="1">
        <f>'[1]EV proj_ally shoring'!AX470</f>
        <v>0</v>
      </c>
      <c r="L406" s="1">
        <f>'[1]EV proj_ally shoring'!AY470</f>
        <v>0</v>
      </c>
      <c r="M406" s="1">
        <f>'[1]EV proj_ally shoring'!AZ470</f>
        <v>0</v>
      </c>
      <c r="N406" s="1">
        <f>'[1]EV proj_ally shoring'!BA470</f>
        <v>0</v>
      </c>
      <c r="O406" s="1">
        <f>'[1]EV proj_ally shoring'!BB470</f>
        <v>0</v>
      </c>
      <c r="P406" s="1">
        <f>'[1]EV proj_ally shoring'!BC470</f>
        <v>0</v>
      </c>
      <c r="Q406" s="1">
        <f>'[1]EV proj_ally shoring'!BD470</f>
        <v>0</v>
      </c>
      <c r="R406" s="1">
        <f>'[1]EV proj_ally shoring'!BE470</f>
        <v>0</v>
      </c>
      <c r="S406" s="1">
        <f>'[1]EV proj_ally shoring'!BF470</f>
        <v>0</v>
      </c>
      <c r="T406" s="1">
        <f>'[1]EV proj_ally shoring'!BG470</f>
        <v>0</v>
      </c>
      <c r="U406" s="1">
        <f>'[1]EV proj_ally shoring'!BH470</f>
        <v>0</v>
      </c>
      <c r="V406" s="1">
        <f>'[1]EV proj_ally shoring'!BI470</f>
        <v>0</v>
      </c>
      <c r="W406" s="1">
        <f>'[1]EV proj_ally shoring'!BJ470</f>
        <v>0</v>
      </c>
      <c r="X406" s="1">
        <f>'[1]EV proj_ally shoring'!BK470</f>
        <v>0</v>
      </c>
      <c r="Y406" s="1">
        <f>'[1]EV proj_ally shoring'!BL470</f>
        <v>0</v>
      </c>
      <c r="Z406" s="1">
        <f>'[1]EV proj_ally shoring'!BM470</f>
        <v>0</v>
      </c>
      <c r="AA406" s="1">
        <f>'[1]EV proj_ally shoring'!BN470</f>
        <v>0</v>
      </c>
      <c r="AB406" s="1">
        <f>'[1]EV proj_ally shoring'!BO470</f>
        <v>0</v>
      </c>
      <c r="AC406" s="1">
        <f>'[1]EV proj_ally shoring'!BP470</f>
        <v>0</v>
      </c>
      <c r="AD406" s="1">
        <f>'[1]EV proj_ally shoring'!BQ470</f>
        <v>0</v>
      </c>
      <c r="AE406" s="1">
        <f>'[1]EV proj_ally shoring'!BR470</f>
        <v>0</v>
      </c>
      <c r="AF406" s="33">
        <f>'[1]EV proj_ally shoring'!BS470</f>
        <v>0</v>
      </c>
      <c r="AG406" s="1"/>
      <c r="AH406" s="34"/>
      <c r="AI406" s="1" t="str">
        <f>'[1]EV proj_reshoring'!AO470</f>
        <v>NMC955 (200)</v>
      </c>
      <c r="AJ406" s="1">
        <f>'[1]EV proj_reshoring'!AP470</f>
        <v>0</v>
      </c>
      <c r="AK406" s="1">
        <f>'[1]EV proj_reshoring'!AQ470</f>
        <v>0</v>
      </c>
      <c r="AL406" s="1">
        <f>'[1]EV proj_reshoring'!AR470</f>
        <v>0</v>
      </c>
      <c r="AM406" s="1">
        <f>'[1]EV proj_reshoring'!AS470</f>
        <v>0</v>
      </c>
      <c r="AN406" s="1">
        <f>'[1]EV proj_reshoring'!AT470</f>
        <v>0</v>
      </c>
      <c r="AO406" s="1">
        <f>'[1]EV proj_reshoring'!AU470</f>
        <v>0</v>
      </c>
      <c r="AP406" s="1">
        <f>'[1]EV proj_reshoring'!AV470</f>
        <v>0</v>
      </c>
      <c r="AQ406" s="1">
        <f>'[1]EV proj_reshoring'!AW470</f>
        <v>0</v>
      </c>
      <c r="AR406" s="1">
        <f>'[1]EV proj_reshoring'!AX470</f>
        <v>0</v>
      </c>
      <c r="AS406" s="1">
        <f>'[1]EV proj_reshoring'!AY470</f>
        <v>0</v>
      </c>
      <c r="AT406" s="1">
        <f>'[1]EV proj_reshoring'!AZ470</f>
        <v>0</v>
      </c>
      <c r="AU406" s="1">
        <f>'[1]EV proj_reshoring'!BA470</f>
        <v>0</v>
      </c>
      <c r="AV406" s="1">
        <f>'[1]EV proj_reshoring'!BB470</f>
        <v>0</v>
      </c>
      <c r="AW406" s="1">
        <f>'[1]EV proj_reshoring'!BC470</f>
        <v>0</v>
      </c>
      <c r="AX406" s="1">
        <f>'[1]EV proj_reshoring'!BD470</f>
        <v>0</v>
      </c>
      <c r="AY406" s="1">
        <f>'[1]EV proj_reshoring'!BE470</f>
        <v>0</v>
      </c>
      <c r="AZ406" s="1">
        <f>'[1]EV proj_reshoring'!BF470</f>
        <v>0</v>
      </c>
      <c r="BA406" s="1">
        <f>'[1]EV proj_reshoring'!BG470</f>
        <v>0</v>
      </c>
      <c r="BB406" s="1">
        <f>'[1]EV proj_reshoring'!BH470</f>
        <v>0</v>
      </c>
      <c r="BC406" s="1">
        <f>'[1]EV proj_reshoring'!BI470</f>
        <v>0</v>
      </c>
      <c r="BD406" s="1">
        <f>'[1]EV proj_reshoring'!BJ470</f>
        <v>0</v>
      </c>
      <c r="BE406" s="1">
        <f>'[1]EV proj_reshoring'!BK470</f>
        <v>0</v>
      </c>
      <c r="BF406" s="1">
        <f>'[1]EV proj_reshoring'!BL470</f>
        <v>0</v>
      </c>
      <c r="BG406" s="1">
        <f>'[1]EV proj_reshoring'!BM470</f>
        <v>0</v>
      </c>
      <c r="BH406" s="1">
        <f>'[1]EV proj_reshoring'!BN470</f>
        <v>0</v>
      </c>
      <c r="BI406" s="1">
        <f>'[1]EV proj_reshoring'!BO470</f>
        <v>0</v>
      </c>
      <c r="BJ406" s="1">
        <f>'[1]EV proj_reshoring'!BP470</f>
        <v>0</v>
      </c>
      <c r="BK406" s="1">
        <f>'[1]EV proj_reshoring'!BQ470</f>
        <v>0</v>
      </c>
      <c r="BL406" s="1">
        <f>'[1]EV proj_reshoring'!BR470</f>
        <v>0</v>
      </c>
      <c r="BM406" s="33">
        <f>'[1]EV proj_reshoring'!BS470</f>
        <v>0</v>
      </c>
    </row>
    <row r="407" spans="1:65" x14ac:dyDescent="0.2">
      <c r="A407" s="31"/>
      <c r="B407" s="32" t="str">
        <f>'[1]EV proj_ally shoring'!AO471</f>
        <v>NCA955 (200)</v>
      </c>
      <c r="C407" s="1">
        <f>'[1]EV proj_ally shoring'!AP471</f>
        <v>0</v>
      </c>
      <c r="D407" s="1">
        <f>'[1]EV proj_ally shoring'!AQ471</f>
        <v>0</v>
      </c>
      <c r="E407" s="1">
        <f>'[1]EV proj_ally shoring'!AR471</f>
        <v>0</v>
      </c>
      <c r="F407" s="1">
        <f>'[1]EV proj_ally shoring'!AS471</f>
        <v>0</v>
      </c>
      <c r="G407" s="1">
        <f>'[1]EV proj_ally shoring'!AT471</f>
        <v>0</v>
      </c>
      <c r="H407" s="1">
        <f>'[1]EV proj_ally shoring'!AU471</f>
        <v>0</v>
      </c>
      <c r="I407" s="1">
        <f>'[1]EV proj_ally shoring'!AV471</f>
        <v>0</v>
      </c>
      <c r="J407" s="1">
        <f>'[1]EV proj_ally shoring'!AW471</f>
        <v>0</v>
      </c>
      <c r="K407" s="1">
        <f>'[1]EV proj_ally shoring'!AX471</f>
        <v>0</v>
      </c>
      <c r="L407" s="1">
        <f>'[1]EV proj_ally shoring'!AY471</f>
        <v>0</v>
      </c>
      <c r="M407" s="1">
        <f>'[1]EV proj_ally shoring'!AZ471</f>
        <v>0</v>
      </c>
      <c r="N407" s="1">
        <f>'[1]EV proj_ally shoring'!BA471</f>
        <v>0</v>
      </c>
      <c r="O407" s="1">
        <f>'[1]EV proj_ally shoring'!BB471</f>
        <v>0</v>
      </c>
      <c r="P407" s="1">
        <f>'[1]EV proj_ally shoring'!BC471</f>
        <v>0</v>
      </c>
      <c r="Q407" s="1">
        <f>'[1]EV proj_ally shoring'!BD471</f>
        <v>0</v>
      </c>
      <c r="R407" s="1">
        <f>'[1]EV proj_ally shoring'!BE471</f>
        <v>0</v>
      </c>
      <c r="S407" s="1">
        <f>'[1]EV proj_ally shoring'!BF471</f>
        <v>0</v>
      </c>
      <c r="T407" s="1">
        <f>'[1]EV proj_ally shoring'!BG471</f>
        <v>0</v>
      </c>
      <c r="U407" s="1">
        <f>'[1]EV proj_ally shoring'!BH471</f>
        <v>0</v>
      </c>
      <c r="V407" s="1">
        <f>'[1]EV proj_ally shoring'!BI471</f>
        <v>0</v>
      </c>
      <c r="W407" s="1">
        <f>'[1]EV proj_ally shoring'!BJ471</f>
        <v>0</v>
      </c>
      <c r="X407" s="1">
        <f>'[1]EV proj_ally shoring'!BK471</f>
        <v>0</v>
      </c>
      <c r="Y407" s="1">
        <f>'[1]EV proj_ally shoring'!BL471</f>
        <v>0</v>
      </c>
      <c r="Z407" s="1">
        <f>'[1]EV proj_ally shoring'!BM471</f>
        <v>0</v>
      </c>
      <c r="AA407" s="1">
        <f>'[1]EV proj_ally shoring'!BN471</f>
        <v>0</v>
      </c>
      <c r="AB407" s="1">
        <f>'[1]EV proj_ally shoring'!BO471</f>
        <v>0</v>
      </c>
      <c r="AC407" s="1">
        <f>'[1]EV proj_ally shoring'!BP471</f>
        <v>0</v>
      </c>
      <c r="AD407" s="1">
        <f>'[1]EV proj_ally shoring'!BQ471</f>
        <v>0</v>
      </c>
      <c r="AE407" s="1">
        <f>'[1]EV proj_ally shoring'!BR471</f>
        <v>0</v>
      </c>
      <c r="AF407" s="33">
        <f>'[1]EV proj_ally shoring'!BS471</f>
        <v>0</v>
      </c>
      <c r="AG407" s="1"/>
      <c r="AH407" s="34"/>
      <c r="AI407" s="1" t="str">
        <f>'[1]EV proj_reshoring'!AO471</f>
        <v>NCA955 (200)</v>
      </c>
      <c r="AJ407" s="1">
        <f>'[1]EV proj_reshoring'!AP471</f>
        <v>0</v>
      </c>
      <c r="AK407" s="1">
        <f>'[1]EV proj_reshoring'!AQ471</f>
        <v>0</v>
      </c>
      <c r="AL407" s="1">
        <f>'[1]EV proj_reshoring'!AR471</f>
        <v>0</v>
      </c>
      <c r="AM407" s="1">
        <f>'[1]EV proj_reshoring'!AS471</f>
        <v>0</v>
      </c>
      <c r="AN407" s="1">
        <f>'[1]EV proj_reshoring'!AT471</f>
        <v>0</v>
      </c>
      <c r="AO407" s="1">
        <f>'[1]EV proj_reshoring'!AU471</f>
        <v>0</v>
      </c>
      <c r="AP407" s="1">
        <f>'[1]EV proj_reshoring'!AV471</f>
        <v>0</v>
      </c>
      <c r="AQ407" s="1">
        <f>'[1]EV proj_reshoring'!AW471</f>
        <v>0</v>
      </c>
      <c r="AR407" s="1">
        <f>'[1]EV proj_reshoring'!AX471</f>
        <v>0</v>
      </c>
      <c r="AS407" s="1">
        <f>'[1]EV proj_reshoring'!AY471</f>
        <v>0</v>
      </c>
      <c r="AT407" s="1">
        <f>'[1]EV proj_reshoring'!AZ471</f>
        <v>0</v>
      </c>
      <c r="AU407" s="1">
        <f>'[1]EV proj_reshoring'!BA471</f>
        <v>0</v>
      </c>
      <c r="AV407" s="1">
        <f>'[1]EV proj_reshoring'!BB471</f>
        <v>0</v>
      </c>
      <c r="AW407" s="1">
        <f>'[1]EV proj_reshoring'!BC471</f>
        <v>0</v>
      </c>
      <c r="AX407" s="1">
        <f>'[1]EV proj_reshoring'!BD471</f>
        <v>0</v>
      </c>
      <c r="AY407" s="1">
        <f>'[1]EV proj_reshoring'!BE471</f>
        <v>0</v>
      </c>
      <c r="AZ407" s="1">
        <f>'[1]EV proj_reshoring'!BF471</f>
        <v>0</v>
      </c>
      <c r="BA407" s="1">
        <f>'[1]EV proj_reshoring'!BG471</f>
        <v>0</v>
      </c>
      <c r="BB407" s="1">
        <f>'[1]EV proj_reshoring'!BH471</f>
        <v>0</v>
      </c>
      <c r="BC407" s="1">
        <f>'[1]EV proj_reshoring'!BI471</f>
        <v>0</v>
      </c>
      <c r="BD407" s="1">
        <f>'[1]EV proj_reshoring'!BJ471</f>
        <v>0</v>
      </c>
      <c r="BE407" s="1">
        <f>'[1]EV proj_reshoring'!BK471</f>
        <v>0</v>
      </c>
      <c r="BF407" s="1">
        <f>'[1]EV proj_reshoring'!BL471</f>
        <v>0</v>
      </c>
      <c r="BG407" s="1">
        <f>'[1]EV proj_reshoring'!BM471</f>
        <v>0</v>
      </c>
      <c r="BH407" s="1">
        <f>'[1]EV proj_reshoring'!BN471</f>
        <v>0</v>
      </c>
      <c r="BI407" s="1">
        <f>'[1]EV proj_reshoring'!BO471</f>
        <v>0</v>
      </c>
      <c r="BJ407" s="1">
        <f>'[1]EV proj_reshoring'!BP471</f>
        <v>0</v>
      </c>
      <c r="BK407" s="1">
        <f>'[1]EV proj_reshoring'!BQ471</f>
        <v>0</v>
      </c>
      <c r="BL407" s="1">
        <f>'[1]EV proj_reshoring'!BR471</f>
        <v>0</v>
      </c>
      <c r="BM407" s="33">
        <f>'[1]EV proj_reshoring'!BS471</f>
        <v>0</v>
      </c>
    </row>
    <row r="408" spans="1:65" x14ac:dyDescent="0.2">
      <c r="A408" s="31"/>
      <c r="B408" s="32" t="str">
        <f>'[1]EV proj_ally shoring'!AO472</f>
        <v>Li-S (200)</v>
      </c>
      <c r="C408" s="1">
        <f>'[1]EV proj_ally shoring'!AP472</f>
        <v>0</v>
      </c>
      <c r="D408" s="1">
        <f>'[1]EV proj_ally shoring'!AQ472</f>
        <v>0</v>
      </c>
      <c r="E408" s="1">
        <f>'[1]EV proj_ally shoring'!AR472</f>
        <v>0</v>
      </c>
      <c r="F408" s="1">
        <f>'[1]EV proj_ally shoring'!AS472</f>
        <v>0</v>
      </c>
      <c r="G408" s="1">
        <f>'[1]EV proj_ally shoring'!AT472</f>
        <v>0</v>
      </c>
      <c r="H408" s="1">
        <f>'[1]EV proj_ally shoring'!AU472</f>
        <v>23.127798935581222</v>
      </c>
      <c r="I408" s="1">
        <f>'[1]EV proj_ally shoring'!AV472</f>
        <v>22.555463549188847</v>
      </c>
      <c r="J408" s="1">
        <f>'[1]EV proj_ally shoring'!AW472</f>
        <v>21.976757773549963</v>
      </c>
      <c r="K408" s="1">
        <f>'[1]EV proj_ally shoring'!AX472</f>
        <v>21.391681608664538</v>
      </c>
      <c r="L408" s="1">
        <f>'[1]EV proj_ally shoring'!AY472</f>
        <v>20.80023505453261</v>
      </c>
      <c r="M408" s="1">
        <f>'[1]EV proj_ally shoring'!AZ472</f>
        <v>73.557719997990603</v>
      </c>
      <c r="N408" s="1">
        <f>'[1]EV proj_ally shoring'!BA472</f>
        <v>71.73842840503886</v>
      </c>
      <c r="O408" s="1">
        <f>'[1]EV proj_ally shoring'!BB472</f>
        <v>69.898720344129714</v>
      </c>
      <c r="P408" s="1">
        <f>'[1]EV proj_ally shoring'!BC472</f>
        <v>68.038595815263207</v>
      </c>
      <c r="Q408" s="1">
        <f>'[1]EV proj_ally shoring'!BD472</f>
        <v>66.158054818439382</v>
      </c>
      <c r="R408" s="1">
        <f>'[1]EV proj_ally shoring'!BE472</f>
        <v>1687.8798369642916</v>
      </c>
      <c r="S408" s="1">
        <f>'[1]EV proj_ally shoring'!BF472</f>
        <v>1645.6310819659109</v>
      </c>
      <c r="T408" s="1">
        <f>'[1]EV proj_ally shoring'!BG472</f>
        <v>1602.9101472580494</v>
      </c>
      <c r="U408" s="1">
        <f>'[1]EV proj_ally shoring'!BH472</f>
        <v>1559.7170328407067</v>
      </c>
      <c r="V408" s="1">
        <f>'[1]EV proj_ally shoring'!BI472</f>
        <v>1516.0517387138832</v>
      </c>
      <c r="W408" s="1">
        <f>'[1]EV proj_ally shoring'!BJ472</f>
        <v>4567.1730921076423</v>
      </c>
      <c r="X408" s="1">
        <f>'[1]EV proj_ally shoring'!BK472</f>
        <v>4441.7767785404612</v>
      </c>
      <c r="Y408" s="1">
        <f>'[1]EV proj_ally shoring'!BL472</f>
        <v>4315.0929144258971</v>
      </c>
      <c r="Z408" s="1">
        <f>'[1]EV proj_ally shoring'!BM472</f>
        <v>4187.1214997639472</v>
      </c>
      <c r="AA408" s="1">
        <f>'[1]EV proj_ally shoring'!BN472</f>
        <v>4057.862534554617</v>
      </c>
      <c r="AB408" s="1">
        <f>'[1]EV proj_ally shoring'!BO472</f>
        <v>5573.9859691730462</v>
      </c>
      <c r="AC408" s="1">
        <f>'[1]EV proj_ally shoring'!BP472</f>
        <v>5411.6922211472165</v>
      </c>
      <c r="AD408" s="1">
        <f>'[1]EV proj_ally shoring'!BQ472</f>
        <v>5247.8179204860862</v>
      </c>
      <c r="AE408" s="1">
        <f>'[1]EV proj_ally shoring'!BR472</f>
        <v>5082.3630671896599</v>
      </c>
      <c r="AF408" s="33">
        <f>'[1]EV proj_ally shoring'!BS472</f>
        <v>4915.3276612579348</v>
      </c>
      <c r="AG408" s="1"/>
      <c r="AH408" s="34"/>
      <c r="AI408" s="1" t="str">
        <f>'[1]EV proj_reshoring'!AO472</f>
        <v>Li-S (200)</v>
      </c>
      <c r="AJ408" s="1">
        <f>'[1]EV proj_reshoring'!AP472</f>
        <v>0</v>
      </c>
      <c r="AK408" s="1">
        <f>'[1]EV proj_reshoring'!AQ472</f>
        <v>0</v>
      </c>
      <c r="AL408" s="1">
        <f>'[1]EV proj_reshoring'!AR472</f>
        <v>0</v>
      </c>
      <c r="AM408" s="1">
        <f>'[1]EV proj_reshoring'!AS472</f>
        <v>0</v>
      </c>
      <c r="AN408" s="1">
        <f>'[1]EV proj_reshoring'!AT472</f>
        <v>0</v>
      </c>
      <c r="AO408" s="1">
        <f>'[1]EV proj_reshoring'!AU472</f>
        <v>23.236360946566911</v>
      </c>
      <c r="AP408" s="1">
        <f>'[1]EV proj_reshoring'!AV472</f>
        <v>22.861655965643099</v>
      </c>
      <c r="AQ408" s="1">
        <f>'[1]EV proj_reshoring'!AW472</f>
        <v>22.257725445287118</v>
      </c>
      <c r="AR408" s="1">
        <f>'[1]EV proj_reshoring'!AX472</f>
        <v>21.424569385498963</v>
      </c>
      <c r="AS408" s="1">
        <f>'[1]EV proj_reshoring'!AY472</f>
        <v>20.36218778627866</v>
      </c>
      <c r="AT408" s="1">
        <f>'[1]EV proj_reshoring'!AZ472</f>
        <v>73.953737209940428</v>
      </c>
      <c r="AU408" s="1">
        <f>'[1]EV proj_reshoring'!BA472</f>
        <v>72.826336992962126</v>
      </c>
      <c r="AV408" s="1">
        <f>'[1]EV proj_reshoring'!BB472</f>
        <v>70.964425959368498</v>
      </c>
      <c r="AW408" s="1">
        <f>'[1]EV proj_reshoring'!BC472</f>
        <v>68.368004109159315</v>
      </c>
      <c r="AX408" s="1">
        <f>'[1]EV proj_reshoring'!BD472</f>
        <v>65.037071442334934</v>
      </c>
      <c r="AY408" s="1">
        <f>'[1]EV proj_reshoring'!BE472</f>
        <v>1697.1243552338194</v>
      </c>
      <c r="AZ408" s="1">
        <f>'[1]EV proj_reshoring'!BF472</f>
        <v>1672.4009241057609</v>
      </c>
      <c r="BA408" s="1">
        <f>'[1]EV proj_reshoring'!BG472</f>
        <v>1630.6935087354705</v>
      </c>
      <c r="BB408" s="1">
        <f>'[1]EV proj_reshoring'!BH472</f>
        <v>1572.0021091229494</v>
      </c>
      <c r="BC408" s="1">
        <f>'[1]EV proj_reshoring'!BI472</f>
        <v>1496.3267252681965</v>
      </c>
      <c r="BD408" s="1">
        <f>'[1]EV proj_reshoring'!BJ472</f>
        <v>4580.4969686658842</v>
      </c>
      <c r="BE408" s="1">
        <f>'[1]EV proj_reshoring'!BK472</f>
        <v>4520.9861614545744</v>
      </c>
      <c r="BF408" s="1">
        <f>'[1]EV proj_reshoring'!BL472</f>
        <v>4415.1720232675552</v>
      </c>
      <c r="BG408" s="1">
        <f>'[1]EV proj_reshoring'!BM472</f>
        <v>4263.0545541048141</v>
      </c>
      <c r="BH408" s="1">
        <f>'[1]EV proj_reshoring'!BN472</f>
        <v>4064.6337539663641</v>
      </c>
      <c r="BI408" s="1">
        <f>'[1]EV proj_reshoring'!BO472</f>
        <v>5581.4379781091784</v>
      </c>
      <c r="BJ408" s="1">
        <f>'[1]EV proj_reshoring'!BP472</f>
        <v>5515.7246817934993</v>
      </c>
      <c r="BK408" s="1">
        <f>'[1]EV proj_reshoring'!BQ472</f>
        <v>5393.1783877833586</v>
      </c>
      <c r="BL408" s="1">
        <f>'[1]EV proj_reshoring'!BR472</f>
        <v>5213.7990960787283</v>
      </c>
      <c r="BM408" s="33">
        <f>'[1]EV proj_reshoring'!BS472</f>
        <v>4977.5868066796447</v>
      </c>
    </row>
    <row r="409" spans="1:65" x14ac:dyDescent="0.2">
      <c r="A409" s="40"/>
      <c r="B409" s="37" t="str">
        <f>'[1]EV proj_ally shoring'!AO473</f>
        <v>Li-air (200)</v>
      </c>
      <c r="C409" s="38">
        <f>'[1]EV proj_ally shoring'!AP473</f>
        <v>0</v>
      </c>
      <c r="D409" s="38">
        <f>'[1]EV proj_ally shoring'!AQ473</f>
        <v>0</v>
      </c>
      <c r="E409" s="38">
        <f>'[1]EV proj_ally shoring'!AR473</f>
        <v>0</v>
      </c>
      <c r="F409" s="38">
        <f>'[1]EV proj_ally shoring'!AS473</f>
        <v>0</v>
      </c>
      <c r="G409" s="38">
        <f>'[1]EV proj_ally shoring'!AT473</f>
        <v>0</v>
      </c>
      <c r="H409" s="38">
        <f>'[1]EV proj_ally shoring'!AU473</f>
        <v>14.445377402665263</v>
      </c>
      <c r="I409" s="38">
        <f>'[1]EV proj_ally shoring'!AV473</f>
        <v>13.938692741350829</v>
      </c>
      <c r="J409" s="38">
        <f>'[1]EV proj_ally shoring'!AW473</f>
        <v>13.422177811076024</v>
      </c>
      <c r="K409" s="38">
        <f>'[1]EV proj_ally shoring'!AX473</f>
        <v>12.89583261184084</v>
      </c>
      <c r="L409" s="38">
        <f>'[1]EV proj_ally shoring'!AY473</f>
        <v>12.359657143645274</v>
      </c>
      <c r="M409" s="38">
        <f>'[1]EV proj_ally shoring'!AZ473</f>
        <v>45.971520159340699</v>
      </c>
      <c r="N409" s="38">
        <f>'[1]EV proj_ally shoring'!BA473</f>
        <v>44.380177390244761</v>
      </c>
      <c r="O409" s="38">
        <f>'[1]EV proj_ally shoring'!BB473</f>
        <v>42.757329575159886</v>
      </c>
      <c r="P409" s="38">
        <f>'[1]EV proj_ally shoring'!BC473</f>
        <v>41.102976714086118</v>
      </c>
      <c r="Q409" s="38">
        <f>'[1]EV proj_ally shoring'!BD473</f>
        <v>39.417118807023456</v>
      </c>
      <c r="R409" s="38">
        <f>'[1]EV proj_ally shoring'!BE473</f>
        <v>1055.4664471311366</v>
      </c>
      <c r="S409" s="38">
        <f>'[1]EV proj_ally shoring'!BF473</f>
        <v>1019.1620070187477</v>
      </c>
      <c r="T409" s="38">
        <f>'[1]EV proj_ally shoring'!BG473</f>
        <v>982.12893714170536</v>
      </c>
      <c r="U409" s="38">
        <f>'[1]EV proj_ally shoring'!BH473</f>
        <v>944.36723750000999</v>
      </c>
      <c r="V409" s="38">
        <f>'[1]EV proj_ally shoring'!BI473</f>
        <v>905.87690809366234</v>
      </c>
      <c r="W409" s="38">
        <f>'[1]EV proj_ally shoring'!BJ473</f>
        <v>2858.8126021978919</v>
      </c>
      <c r="X409" s="38">
        <f>'[1]EV proj_ally shoring'!BK473</f>
        <v>2758.1245682432127</v>
      </c>
      <c r="Y409" s="38">
        <f>'[1]EV proj_ally shoring'!BL473</f>
        <v>2655.4496894353601</v>
      </c>
      <c r="Z409" s="38">
        <f>'[1]EV proj_ally shoring'!BM473</f>
        <v>2550.787965774337</v>
      </c>
      <c r="AA409" s="38">
        <f>'[1]EV proj_ally shoring'!BN473</f>
        <v>2444.1393972601427</v>
      </c>
      <c r="AB409" s="38">
        <f>'[1]EV proj_ally shoring'!BO473</f>
        <v>3491.6596872809332</v>
      </c>
      <c r="AC409" s="38">
        <f>'[1]EV proj_ally shoring'!BP473</f>
        <v>3366.6475448725309</v>
      </c>
      <c r="AD409" s="38">
        <f>'[1]EV proj_ally shoring'!BQ473</f>
        <v>3239.1964199616741</v>
      </c>
      <c r="AE409" s="38">
        <f>'[1]EV proj_ally shoring'!BR473</f>
        <v>3109.3063125483677</v>
      </c>
      <c r="AF409" s="39">
        <f>'[1]EV proj_ally shoring'!BS473</f>
        <v>2976.9772226326099</v>
      </c>
      <c r="AG409" s="1"/>
      <c r="AH409" s="41"/>
      <c r="AI409" s="38" t="str">
        <f>'[1]EV proj_reshoring'!AO473</f>
        <v>Li-air (200)</v>
      </c>
      <c r="AJ409" s="38">
        <f>'[1]EV proj_reshoring'!AP473</f>
        <v>0</v>
      </c>
      <c r="AK409" s="38">
        <f>'[1]EV proj_reshoring'!AQ473</f>
        <v>0</v>
      </c>
      <c r="AL409" s="38">
        <f>'[1]EV proj_reshoring'!AR473</f>
        <v>0</v>
      </c>
      <c r="AM409" s="38">
        <f>'[1]EV proj_reshoring'!AS473</f>
        <v>0</v>
      </c>
      <c r="AN409" s="38">
        <f>'[1]EV proj_reshoring'!AT473</f>
        <v>0</v>
      </c>
      <c r="AO409" s="38">
        <f>'[1]EV proj_reshoring'!AU473</f>
        <v>15.537029738735264</v>
      </c>
      <c r="AP409" s="38">
        <f>'[1]EV proj_reshoring'!AV473</f>
        <v>15.047134427366316</v>
      </c>
      <c r="AQ409" s="38">
        <f>'[1]EV proj_reshoring'!AW473</f>
        <v>14.292631443494805</v>
      </c>
      <c r="AR409" s="38">
        <f>'[1]EV proj_reshoring'!AX473</f>
        <v>13.273520787120765</v>
      </c>
      <c r="AS409" s="38">
        <f>'[1]EV proj_reshoring'!AY473</f>
        <v>11.989802458244178</v>
      </c>
      <c r="AT409" s="38">
        <f>'[1]EV proj_reshoring'!AZ473</f>
        <v>49.493554527079134</v>
      </c>
      <c r="AU409" s="38">
        <f>'[1]EV proj_reshoring'!BA473</f>
        <v>47.956140741617354</v>
      </c>
      <c r="AV409" s="38">
        <f>'[1]EV proj_reshoring'!BB473</f>
        <v>45.570814531023167</v>
      </c>
      <c r="AW409" s="38">
        <f>'[1]EV proj_reshoring'!BC473</f>
        <v>42.337575895296574</v>
      </c>
      <c r="AX409" s="38">
        <f>'[1]EV proj_reshoring'!BD473</f>
        <v>38.256424834437539</v>
      </c>
      <c r="AY409" s="38">
        <f>'[1]EV proj_reshoring'!BE473</f>
        <v>1137.2529915614605</v>
      </c>
      <c r="AZ409" s="38">
        <f>'[1]EV proj_reshoring'!BF473</f>
        <v>1102.2168220479919</v>
      </c>
      <c r="BA409" s="38">
        <f>'[1]EV proj_reshoring'!BG473</f>
        <v>1047.5738512250434</v>
      </c>
      <c r="BB409" s="38">
        <f>'[1]EV proj_reshoring'!BH473</f>
        <v>973.32407909261383</v>
      </c>
      <c r="BC409" s="38">
        <f>'[1]EV proj_reshoring'!BI473</f>
        <v>879.46750565070522</v>
      </c>
      <c r="BD409" s="38">
        <f>'[1]EV proj_reshoring'!BJ473</f>
        <v>3079.0987277166655</v>
      </c>
      <c r="BE409" s="38">
        <f>'[1]EV proj_reshoring'!BK473</f>
        <v>2986.0586830434145</v>
      </c>
      <c r="BF409" s="38">
        <f>'[1]EV proj_reshoring'!BL473</f>
        <v>2839.5629900241966</v>
      </c>
      <c r="BG409" s="38">
        <f>'[1]EV proj_reshoring'!BM473</f>
        <v>2639.6116486590122</v>
      </c>
      <c r="BH409" s="38">
        <f>'[1]EV proj_reshoring'!BN473</f>
        <v>2386.2046589478609</v>
      </c>
      <c r="BI409" s="38">
        <f>'[1]EV proj_reshoring'!BO473</f>
        <v>3760.491890760924</v>
      </c>
      <c r="BJ409" s="38">
        <f>'[1]EV proj_reshoring'!BP473</f>
        <v>3648.7443459529509</v>
      </c>
      <c r="BK409" s="38">
        <f>'[1]EV proj_reshoring'!BQ473</f>
        <v>3471.3835707753606</v>
      </c>
      <c r="BL409" s="38">
        <f>'[1]EV proj_reshoring'!BR473</f>
        <v>3228.4095652281426</v>
      </c>
      <c r="BM409" s="39">
        <f>'[1]EV proj_reshoring'!BS473</f>
        <v>2919.8223293113037</v>
      </c>
    </row>
    <row r="411" spans="1:65" x14ac:dyDescent="0.2">
      <c r="A411" s="42"/>
      <c r="B411" s="43"/>
      <c r="C411" s="44">
        <f>C392</f>
        <v>2025</v>
      </c>
      <c r="D411" s="44"/>
      <c r="E411" s="44"/>
      <c r="F411" s="44"/>
      <c r="G411" s="44"/>
      <c r="H411" s="44"/>
      <c r="I411" s="44">
        <f>H392</f>
        <v>2030</v>
      </c>
      <c r="J411" s="44"/>
      <c r="K411" s="44"/>
      <c r="L411" s="44"/>
      <c r="M411" s="44"/>
      <c r="N411" s="44"/>
      <c r="O411" s="44"/>
      <c r="P411" s="44">
        <f>M392</f>
        <v>2035</v>
      </c>
      <c r="Q411" s="44"/>
      <c r="R411" s="44"/>
      <c r="S411" s="44"/>
      <c r="T411" s="44"/>
      <c r="U411" s="44">
        <f>R392</f>
        <v>2040</v>
      </c>
      <c r="V411" s="44"/>
      <c r="W411" s="44"/>
      <c r="X411" s="44"/>
      <c r="Y411" s="44"/>
      <c r="Z411" s="44"/>
      <c r="AA411" s="44">
        <f>W392</f>
        <v>2045</v>
      </c>
      <c r="AB411" s="44"/>
      <c r="AC411" s="44"/>
      <c r="AD411" s="44"/>
      <c r="AE411" s="44"/>
      <c r="AF411" s="44"/>
      <c r="AG411" s="44">
        <f>AB392</f>
        <v>2050</v>
      </c>
      <c r="AH411" s="44"/>
      <c r="AI411" s="44"/>
      <c r="AJ411" s="44"/>
      <c r="AK411" s="44"/>
      <c r="AL411" s="45"/>
    </row>
    <row r="412" spans="1:65" x14ac:dyDescent="0.2">
      <c r="A412" s="46" t="str">
        <f>A259</f>
        <v>Ally-shoring</v>
      </c>
      <c r="C412" s="16">
        <v>0</v>
      </c>
      <c r="D412" s="16">
        <f>C260</f>
        <v>0.2</v>
      </c>
      <c r="E412" s="16">
        <f>D260</f>
        <v>0.4</v>
      </c>
      <c r="F412" s="16">
        <f>E260</f>
        <v>0.6</v>
      </c>
      <c r="G412" s="16">
        <f>F260</f>
        <v>0.8</v>
      </c>
      <c r="H412" s="16">
        <f>G260</f>
        <v>1</v>
      </c>
      <c r="I412" s="16">
        <f>C412</f>
        <v>0</v>
      </c>
      <c r="J412" s="16">
        <f>H260</f>
        <v>0.2</v>
      </c>
      <c r="K412" s="16">
        <f>I260</f>
        <v>0.4</v>
      </c>
      <c r="L412" s="16">
        <f>J260</f>
        <v>0.6</v>
      </c>
      <c r="M412" s="16">
        <f>K260</f>
        <v>0.8</v>
      </c>
      <c r="N412" s="16">
        <f>L260</f>
        <v>1</v>
      </c>
      <c r="O412" s="16">
        <f>I412</f>
        <v>0</v>
      </c>
      <c r="P412" s="16">
        <f>M260</f>
        <v>0.2</v>
      </c>
      <c r="Q412" s="16">
        <f>N260</f>
        <v>0.4</v>
      </c>
      <c r="R412" s="16">
        <f>O260</f>
        <v>0.6</v>
      </c>
      <c r="S412" s="16">
        <f>P260</f>
        <v>0.8</v>
      </c>
      <c r="T412" s="16">
        <f>Q260</f>
        <v>1</v>
      </c>
      <c r="U412" s="16">
        <f>O412</f>
        <v>0</v>
      </c>
      <c r="V412" s="16">
        <f>R260</f>
        <v>0.2</v>
      </c>
      <c r="W412" s="16">
        <f>S260</f>
        <v>0.4</v>
      </c>
      <c r="X412" s="16">
        <f>T260</f>
        <v>0.6</v>
      </c>
      <c r="Y412" s="16">
        <f>U260</f>
        <v>0.8</v>
      </c>
      <c r="Z412" s="16">
        <f>V260</f>
        <v>1</v>
      </c>
      <c r="AA412" s="16">
        <f>U412</f>
        <v>0</v>
      </c>
      <c r="AB412" s="16">
        <f>W260</f>
        <v>0.2</v>
      </c>
      <c r="AC412" s="16">
        <f>X260</f>
        <v>0.4</v>
      </c>
      <c r="AD412" s="16">
        <f>Y260</f>
        <v>0.6</v>
      </c>
      <c r="AE412" s="16">
        <f>Z260</f>
        <v>0.8</v>
      </c>
      <c r="AF412" s="16">
        <f>AA260</f>
        <v>1</v>
      </c>
      <c r="AG412" s="16">
        <f>AA412</f>
        <v>0</v>
      </c>
      <c r="AH412" s="16">
        <f>AB260</f>
        <v>0.2</v>
      </c>
      <c r="AI412" s="16">
        <f>AC260</f>
        <v>0.4</v>
      </c>
      <c r="AJ412" s="16">
        <f>AD260</f>
        <v>0.6</v>
      </c>
      <c r="AK412" s="16">
        <f>AE260</f>
        <v>0.8</v>
      </c>
      <c r="AL412" s="47">
        <f>AF260</f>
        <v>1</v>
      </c>
    </row>
    <row r="413" spans="1:65" x14ac:dyDescent="0.2">
      <c r="A413" s="46" t="str">
        <f>B373</f>
        <v>Full pricing</v>
      </c>
      <c r="B413" t="str">
        <f>B260</f>
        <v>BT1</v>
      </c>
      <c r="C413">
        <f>C437</f>
        <v>2707.9017939844816</v>
      </c>
      <c r="D413">
        <f>SUM(C261:C276)</f>
        <v>2536.324468205205</v>
      </c>
      <c r="E413">
        <f>SUM(D261:D276)</f>
        <v>2462.6674968517118</v>
      </c>
      <c r="F413">
        <f>SUM(E261:E276)</f>
        <v>2386.2902208701203</v>
      </c>
      <c r="G413">
        <f>SUM(F261:F276)</f>
        <v>2307.1926402604304</v>
      </c>
      <c r="H413">
        <f>SUM(G261:G276)</f>
        <v>2225.3747550226449</v>
      </c>
      <c r="I413">
        <f>E437</f>
        <v>10288.811577989109</v>
      </c>
      <c r="J413">
        <f>SUM(H261:H276)</f>
        <v>9674.2944294587651</v>
      </c>
      <c r="K413">
        <f>SUM(I261:I276)</f>
        <v>9394.3004485480524</v>
      </c>
      <c r="L413">
        <f>SUM(J261:J276)</f>
        <v>9103.6482740125393</v>
      </c>
      <c r="M413">
        <f>SUM(K261:K276)</f>
        <v>8802.3379058522187</v>
      </c>
      <c r="N413">
        <f>SUM(L261:L276)</f>
        <v>8490.3693440670941</v>
      </c>
      <c r="O413">
        <f>G437</f>
        <v>17478.42372378369</v>
      </c>
      <c r="P413">
        <f>SUM(M261:M276)</f>
        <v>16428.761051773643</v>
      </c>
      <c r="Q413">
        <f>SUM(N261:N276)</f>
        <v>15952.526978117008</v>
      </c>
      <c r="R413">
        <f>SUM(O261:O276)</f>
        <v>15458.082502202562</v>
      </c>
      <c r="S413">
        <f>SUM(P261:P276)</f>
        <v>14945.427624030297</v>
      </c>
      <c r="T413">
        <f>SUM(Q261:Q276)</f>
        <v>14414.562343600213</v>
      </c>
      <c r="U413">
        <f>I437</f>
        <v>21292.801538134376</v>
      </c>
      <c r="V413">
        <f>SUM(R261:R276)</f>
        <v>20012.64139376489</v>
      </c>
      <c r="W413">
        <f>SUM(S261:S276)</f>
        <v>19425.774869818739</v>
      </c>
      <c r="X413">
        <f>SUM(T261:T276)</f>
        <v>18816.58807562428</v>
      </c>
      <c r="Y413">
        <f>SUM(U261:U276)</f>
        <v>18185.081011181483</v>
      </c>
      <c r="Z413">
        <f>SUM(V261:V276)</f>
        <v>17531.253676490353</v>
      </c>
      <c r="AA413">
        <f>K437</f>
        <v>23467.349525582744</v>
      </c>
      <c r="AB413">
        <f>SUM(W261:W276)</f>
        <v>22097.431193507371</v>
      </c>
      <c r="AC413">
        <f>SUM(X261:X276)</f>
        <v>21411.527882727947</v>
      </c>
      <c r="AD413">
        <f>SUM(Y261:Y276)</f>
        <v>20700.823585635866</v>
      </c>
      <c r="AE413">
        <f>SUM(Z261:Z276)</f>
        <v>19965.31830223115</v>
      </c>
      <c r="AF413">
        <f>SUM(AA261:AA276)</f>
        <v>19205.012032513769</v>
      </c>
      <c r="AG413">
        <f>M437</f>
        <v>24665.787819870664</v>
      </c>
      <c r="AH413">
        <f>SUM(AB261:AB276)</f>
        <v>23255.101548018254</v>
      </c>
      <c r="AI413">
        <f>SUM(AC261:AC276)</f>
        <v>22504.978342215014</v>
      </c>
      <c r="AJ413">
        <f>SUM(AD261:AD276)</f>
        <v>21728.637477592074</v>
      </c>
      <c r="AK413">
        <f>SUM(AE261:AE276)</f>
        <v>20926.078954149445</v>
      </c>
      <c r="AL413" s="48">
        <f>SUM(AF261:AF276)</f>
        <v>20097.302771887124</v>
      </c>
    </row>
    <row r="414" spans="1:65" x14ac:dyDescent="0.2">
      <c r="A414" s="46" t="str">
        <f>B278</f>
        <v>Direct-emissions-pricing only</v>
      </c>
      <c r="B414" t="str">
        <f>B279</f>
        <v>BT1</v>
      </c>
      <c r="C414">
        <f>D437</f>
        <v>2478.9903849715142</v>
      </c>
      <c r="D414">
        <f>SUM(C280:C295)</f>
        <v>2322.1548577902654</v>
      </c>
      <c r="E414">
        <f>SUM(D280:D295)</f>
        <v>2254.6880315990884</v>
      </c>
      <c r="F414">
        <f>SUM(E280:E295)</f>
        <v>2184.7295493255219</v>
      </c>
      <c r="G414">
        <f>SUM(F280:F295)</f>
        <v>2112.2794109695642</v>
      </c>
      <c r="H414">
        <f>SUM(G280:G295)</f>
        <v>2037.3376165312197</v>
      </c>
      <c r="I414">
        <f>F437</f>
        <v>9384.6916747198011</v>
      </c>
      <c r="J414">
        <f>SUM(H280:H295)</f>
        <v>8826.7619756299209</v>
      </c>
      <c r="K414">
        <f>SUM(I280:I295)</f>
        <v>8570.9876288163468</v>
      </c>
      <c r="L414">
        <f>SUM(J280:J295)</f>
        <v>8305.4774221393782</v>
      </c>
      <c r="M414">
        <f>SUM(K280:K295)</f>
        <v>8030.2313555990049</v>
      </c>
      <c r="N414">
        <f>SUM(L280:L295)</f>
        <v>7745.2494291952335</v>
      </c>
      <c r="O414">
        <f>H437</f>
        <v>14801.000962000922</v>
      </c>
      <c r="P414">
        <f>SUM(M280:M295)</f>
        <v>13917.533291397231</v>
      </c>
      <c r="Q414">
        <f>SUM(N280:N295)</f>
        <v>13513.450873962405</v>
      </c>
      <c r="R414">
        <f>SUM(O280:O295)</f>
        <v>13093.917846974453</v>
      </c>
      <c r="S414">
        <f>SUM(P280:P295)</f>
        <v>12658.93421043337</v>
      </c>
      <c r="T414">
        <f>SUM(Q280:Q295)</f>
        <v>12208.499964339158</v>
      </c>
      <c r="U414">
        <f>J437</f>
        <v>18909.487531211926</v>
      </c>
      <c r="V414">
        <f>SUM(R280:R295)</f>
        <v>17780.707738801721</v>
      </c>
      <c r="W414">
        <f>SUM(S280:S295)</f>
        <v>17258.327406389028</v>
      </c>
      <c r="X414">
        <f>SUM(T280:T295)</f>
        <v>16716.080641187771</v>
      </c>
      <c r="Y414">
        <f>SUM(U280:U295)</f>
        <v>16153.967443197937</v>
      </c>
      <c r="Z414">
        <f>SUM(V280:V295)</f>
        <v>15571.987812419524</v>
      </c>
      <c r="AA414">
        <f>L437</f>
        <v>21832.983264691615</v>
      </c>
      <c r="AB414">
        <f>SUM(W280:W295)</f>
        <v>20569.64058771644</v>
      </c>
      <c r="AC414">
        <f>SUM(X280:X295)</f>
        <v>19929.781289255698</v>
      </c>
      <c r="AD414">
        <f>SUM(Y280:Y295)</f>
        <v>19266.787461429449</v>
      </c>
      <c r="AE414">
        <f>SUM(Z280:Z295)</f>
        <v>18580.659104237704</v>
      </c>
      <c r="AF414">
        <f>SUM(AA280:AA295)</f>
        <v>17871.396217680442</v>
      </c>
      <c r="AG414">
        <f>N437</f>
        <v>23584.974547419319</v>
      </c>
      <c r="AH414">
        <f>SUM(AB280:AB295)</f>
        <v>22250.261242199405</v>
      </c>
      <c r="AI414">
        <f>SUM(AC280:AC295)</f>
        <v>21530.761155698219</v>
      </c>
      <c r="AJ414">
        <f>SUM(AD280:AD295)</f>
        <v>20786.115638736526</v>
      </c>
      <c r="AK414">
        <f>SUM(AE280:AE295)</f>
        <v>20016.324691314345</v>
      </c>
      <c r="AL414" s="48">
        <f>SUM(AF280:AF295)</f>
        <v>19221.388313431671</v>
      </c>
    </row>
    <row r="415" spans="1:65" x14ac:dyDescent="0.2">
      <c r="A415" s="46" t="str">
        <f>B297</f>
        <v>Full pricing</v>
      </c>
      <c r="B415" t="str">
        <f>B298</f>
        <v>BT2</v>
      </c>
      <c r="C415">
        <f>C438</f>
        <v>2702.58512832931</v>
      </c>
      <c r="D415">
        <f>SUM(C299:C314)</f>
        <v>2531.7014057713191</v>
      </c>
      <c r="E415">
        <f>SUM(D299:D314)</f>
        <v>2458.1236472135702</v>
      </c>
      <c r="F415">
        <f>SUM(E299:E314)</f>
        <v>2381.8355445570633</v>
      </c>
      <c r="G415">
        <f>SUM(F299:F314)</f>
        <v>2302.837097801797</v>
      </c>
      <c r="H415">
        <f>SUM(G299:G314)</f>
        <v>2221.1283069477759</v>
      </c>
      <c r="I415">
        <f>E438</f>
        <v>10244.034563264417</v>
      </c>
      <c r="J415">
        <f>SUM(H299:H314)</f>
        <v>9637.3745436999179</v>
      </c>
      <c r="K415">
        <f>SUM(I299:I314)</f>
        <v>9355.9617265435045</v>
      </c>
      <c r="L415">
        <f>SUM(J299:J314)</f>
        <v>9064.0736117215456</v>
      </c>
      <c r="M415">
        <f>SUM(K299:K314)</f>
        <v>8761.7101992340413</v>
      </c>
      <c r="N415">
        <f>SUM(L299:L314)</f>
        <v>8448.8714890809861</v>
      </c>
      <c r="O415">
        <f>G438</f>
        <v>17289.508395311281</v>
      </c>
      <c r="P415">
        <f>SUM(M299:M314)</f>
        <v>16268.528126125157</v>
      </c>
      <c r="Q415">
        <f>SUM(N299:N314)</f>
        <v>15787.237321404746</v>
      </c>
      <c r="R415">
        <f>SUM(O299:O314)</f>
        <v>15288.504461515837</v>
      </c>
      <c r="S415">
        <f>SUM(P299:P314)</f>
        <v>14772.329546458408</v>
      </c>
      <c r="T415">
        <f>SUM(Q299:Q314)</f>
        <v>14238.712576232487</v>
      </c>
      <c r="U415">
        <f>I438</f>
        <v>21026.229321543044</v>
      </c>
      <c r="V415">
        <f>SUM(R299:R314)</f>
        <v>19781.883493485817</v>
      </c>
      <c r="W415">
        <f>SUM(S299:S314)</f>
        <v>19188.859124669187</v>
      </c>
      <c r="X415">
        <f>SUM(T299:T314)</f>
        <v>18574.600355562758</v>
      </c>
      <c r="Y415">
        <f>SUM(U299:U314)</f>
        <v>17939.107186166533</v>
      </c>
      <c r="Z415">
        <f>SUM(V299:V314)</f>
        <v>17282.37961648051</v>
      </c>
      <c r="AA415">
        <f>K438</f>
        <v>23165.456810764452</v>
      </c>
      <c r="AB415">
        <f>SUM(W299:W314)</f>
        <v>21832.035247395113</v>
      </c>
      <c r="AC415">
        <f>SUM(X299:X314)</f>
        <v>21140.660022332533</v>
      </c>
      <c r="AD415">
        <f>SUM(Y299:Y314)</f>
        <v>20425.731018962302</v>
      </c>
      <c r="AE415">
        <f>SUM(Z299:Z314)</f>
        <v>19687.248237284421</v>
      </c>
      <c r="AF415">
        <f>SUM(AA299:AA314)</f>
        <v>18925.211677298867</v>
      </c>
      <c r="AG415">
        <f>M438</f>
        <v>24348.063860633978</v>
      </c>
      <c r="AH415">
        <f>SUM(AB299:AB314)</f>
        <v>22973.643961199221</v>
      </c>
      <c r="AI415">
        <f>SUM(AC299:AC314)</f>
        <v>22218.617933852765</v>
      </c>
      <c r="AJ415">
        <f>SUM(AD299:AD314)</f>
        <v>21438.703235110152</v>
      </c>
      <c r="AK415">
        <f>SUM(AE299:AE314)</f>
        <v>20633.899864971354</v>
      </c>
      <c r="AL415" s="49">
        <f>SUM(AF299:AF314)</f>
        <v>19804.207823436373</v>
      </c>
    </row>
    <row r="416" spans="1:65" x14ac:dyDescent="0.2">
      <c r="A416" s="46" t="str">
        <f>B316</f>
        <v>Direct-emissions-pricing only</v>
      </c>
      <c r="B416" t="str">
        <f>B317</f>
        <v>BT2</v>
      </c>
      <c r="C416">
        <f>D438</f>
        <v>2474.1199144999455</v>
      </c>
      <c r="D416">
        <f>SUM(C318:C333)</f>
        <v>2317.9182527403223</v>
      </c>
      <c r="E416">
        <f>SUM(D318:D333)</f>
        <v>2250.5240739838209</v>
      </c>
      <c r="F416">
        <f>SUM(E318:E333)</f>
        <v>2180.6473664706682</v>
      </c>
      <c r="G416">
        <f>SUM(F318:F333)</f>
        <v>2108.2881302008623</v>
      </c>
      <c r="H416">
        <f>SUM(G318:G333)</f>
        <v>2033.4463651744084</v>
      </c>
      <c r="I416">
        <f>F438</f>
        <v>9343.7821659108231</v>
      </c>
      <c r="J416">
        <f>SUM(H318:H333)</f>
        <v>8793.0317221444129</v>
      </c>
      <c r="K416">
        <f>SUM(I318:I333)</f>
        <v>8535.9612447089985</v>
      </c>
      <c r="L416">
        <f>SUM(J318:J333)</f>
        <v>8269.3219853137871</v>
      </c>
      <c r="M416">
        <f>SUM(K318:K333)</f>
        <v>7993.1139439587751</v>
      </c>
      <c r="N416">
        <f>SUM(L318:L333)</f>
        <v>7707.3371206439624</v>
      </c>
      <c r="O416">
        <f>H438</f>
        <v>14640.676744525425</v>
      </c>
      <c r="P416">
        <f>SUM(M318:M333)</f>
        <v>13781.556099718691</v>
      </c>
      <c r="Q416">
        <f>SUM(N318:N333)</f>
        <v>13373.182969621341</v>
      </c>
      <c r="R416">
        <f>SUM(O318:O333)</f>
        <v>12950.01118408311</v>
      </c>
      <c r="S416">
        <f>SUM(P318:P333)</f>
        <v>12512.040743103984</v>
      </c>
      <c r="T416">
        <f>SUM(Q318:Q333)</f>
        <v>12059.271646683977</v>
      </c>
      <c r="U416">
        <f>J438</f>
        <v>18672.153006534343</v>
      </c>
      <c r="V416">
        <f>SUM(R318:R333)</f>
        <v>17575.270992731195</v>
      </c>
      <c r="W416">
        <f>SUM(S318:S333)</f>
        <v>17047.409311062602</v>
      </c>
      <c r="X416">
        <f>SUM(T318:T333)</f>
        <v>16500.647778418566</v>
      </c>
      <c r="Y416">
        <f>SUM(U318:U333)</f>
        <v>15934.986394799083</v>
      </c>
      <c r="Z416">
        <f>SUM(V318:V333)</f>
        <v>15350.425160204153</v>
      </c>
      <c r="AA416">
        <f>L438</f>
        <v>21551.278613485269</v>
      </c>
      <c r="AB416">
        <f>SUM(W318:W333)</f>
        <v>20322.01023894535</v>
      </c>
      <c r="AC416">
        <f>SUM(X318:X333)</f>
        <v>19677.046199913726</v>
      </c>
      <c r="AD416">
        <f>SUM(Y318:Y333)</f>
        <v>19010.111164407434</v>
      </c>
      <c r="AE416">
        <f>SUM(Z318:Z333)</f>
        <v>18321.205132426465</v>
      </c>
      <c r="AF416">
        <f>SUM(AA318:AA333)</f>
        <v>17610.328103970809</v>
      </c>
      <c r="AG416">
        <f>N438</f>
        <v>23280.121716704438</v>
      </c>
      <c r="AH416">
        <f>SUM(AB318:AB333)</f>
        <v>21980.22967829305</v>
      </c>
      <c r="AI416">
        <f>SUM(AC318:AC333)</f>
        <v>21256.026774289712</v>
      </c>
      <c r="AJ416">
        <f>SUM(AD318:AD333)</f>
        <v>20507.953239736969</v>
      </c>
      <c r="AK416">
        <f>SUM(AE318:AE333)</f>
        <v>19736.009074634814</v>
      </c>
      <c r="AL416" s="50">
        <f>SUM(AF318:AF333)</f>
        <v>18940.194278983246</v>
      </c>
    </row>
    <row r="417" spans="1:38" x14ac:dyDescent="0.2">
      <c r="A417" s="46" t="str">
        <f>B335</f>
        <v>Full pricing</v>
      </c>
      <c r="B417" t="str">
        <f>B336</f>
        <v>BT3</v>
      </c>
      <c r="C417">
        <f>C439</f>
        <v>2660.2233232455696</v>
      </c>
      <c r="D417">
        <f>SUM(C337:C352)</f>
        <v>2494.6860711393633</v>
      </c>
      <c r="E417">
        <f>SUM(D337:D352)</f>
        <v>2422.3702760283822</v>
      </c>
      <c r="F417">
        <f>SUM(E337:E352)</f>
        <v>2347.3747413856722</v>
      </c>
      <c r="G417">
        <f>SUM(F337:F352)</f>
        <v>2269.6994672112323</v>
      </c>
      <c r="H417">
        <f>SUM(G337:G352)</f>
        <v>2189.3444535050658</v>
      </c>
      <c r="I417">
        <f>E439</f>
        <v>9351.6866100794232</v>
      </c>
      <c r="J417">
        <f>SUM(H337:H352)</f>
        <v>8827.8489663868895</v>
      </c>
      <c r="K417">
        <f>SUM(I337:I352)</f>
        <v>8574.5391163098266</v>
      </c>
      <c r="L417">
        <f>SUM(J337:J352)</f>
        <v>8311.5461995895621</v>
      </c>
      <c r="M417">
        <f>SUM(K337:K352)</f>
        <v>8038.8702162260943</v>
      </c>
      <c r="N417">
        <f>SUM(L337:L352)</f>
        <v>7756.5111662194222</v>
      </c>
      <c r="O417">
        <f>G439</f>
        <v>13107.778647342853</v>
      </c>
      <c r="P417">
        <f>SUM(M337:M352)</f>
        <v>12437.492100670788</v>
      </c>
      <c r="Q417">
        <f>SUM(N337:N352)</f>
        <v>12090.50774063588</v>
      </c>
      <c r="R417">
        <f>SUM(O337:O352)</f>
        <v>11730.191706335294</v>
      </c>
      <c r="S417">
        <f>SUM(P337:P352)</f>
        <v>11356.543997769033</v>
      </c>
      <c r="T417">
        <f>SUM(Q337:Q352)</f>
        <v>10969.56461493709</v>
      </c>
      <c r="U417">
        <f>I439</f>
        <v>13849.120599438182</v>
      </c>
      <c r="V417">
        <f>SUM(R337:R352)</f>
        <v>13464.746974380301</v>
      </c>
      <c r="W417">
        <f>SUM(S337:S352)</f>
        <v>13095.913772983575</v>
      </c>
      <c r="X417">
        <f>SUM(T337:T352)</f>
        <v>12712.907235451024</v>
      </c>
      <c r="Y417">
        <f>SUM(U337:U352)</f>
        <v>12315.727361782658</v>
      </c>
      <c r="Z417">
        <f>SUM(V337:V352)</f>
        <v>11904.374151978467</v>
      </c>
      <c r="AA417">
        <f>K439</f>
        <v>14649.712093643291</v>
      </c>
      <c r="AB417">
        <f>SUM(W337:W352)</f>
        <v>13993.449499188051</v>
      </c>
      <c r="AC417">
        <f>SUM(X337:X352)</f>
        <v>13603.397039447966</v>
      </c>
      <c r="AD417">
        <f>SUM(Y337:Y352)</f>
        <v>13198.676858950461</v>
      </c>
      <c r="AE417">
        <f>SUM(Z337:Z352)</f>
        <v>12779.288957695522</v>
      </c>
      <c r="AF417">
        <f>SUM(AA337:AA352)</f>
        <v>12345.233335683162</v>
      </c>
      <c r="AG417">
        <f>M439</f>
        <v>15306.706769087128</v>
      </c>
      <c r="AH417">
        <f>SUM(AB337:AB352)</f>
        <v>14628.345476626031</v>
      </c>
      <c r="AI417">
        <f>SUM(AC337:AC352)</f>
        <v>14213.039911299738</v>
      </c>
      <c r="AJ417">
        <f>SUM(AD337:AD352)</f>
        <v>13782.362086216901</v>
      </c>
      <c r="AK417">
        <f>SUM(AE337:AE352)</f>
        <v>13336.312001377517</v>
      </c>
      <c r="AL417" s="48">
        <f>SUM(AF337:AF352)</f>
        <v>12874.889656781592</v>
      </c>
    </row>
    <row r="418" spans="1:38" x14ac:dyDescent="0.2">
      <c r="A418" s="46" t="str">
        <f>B354</f>
        <v>Direct-emissions-pricing only</v>
      </c>
      <c r="B418" t="str">
        <f>B355</f>
        <v>BT3</v>
      </c>
      <c r="C418">
        <f>D439</f>
        <v>2435.3123563932031</v>
      </c>
      <c r="D418">
        <f>SUM(C356:C371)</f>
        <v>2283.9927204618321</v>
      </c>
      <c r="E418">
        <f>SUM(D356:D371)</f>
        <v>2217.7554016631875</v>
      </c>
      <c r="F418">
        <f>SUM(E356:E371)</f>
        <v>2149.0636262295748</v>
      </c>
      <c r="G418">
        <f>SUM(F356:F371)</f>
        <v>2077.9173941609938</v>
      </c>
      <c r="H418">
        <f>SUM(G356:G371)</f>
        <v>2004.316705457449</v>
      </c>
      <c r="I418">
        <f>F439</f>
        <v>8528.3378921011499</v>
      </c>
      <c r="J418">
        <f>SUM(H356:H371)</f>
        <v>8052.4145792399731</v>
      </c>
      <c r="K418">
        <f>SUM(I356:I371)</f>
        <v>7821.0598000629352</v>
      </c>
      <c r="L418">
        <f>SUM(J356:J371)</f>
        <v>7580.8621550590406</v>
      </c>
      <c r="M418">
        <f>SUM(K356:K371)</f>
        <v>7331.8216442282801</v>
      </c>
      <c r="N418">
        <f>SUM(L356:L371)</f>
        <v>7073.9382675706565</v>
      </c>
      <c r="O418">
        <f>H439</f>
        <v>11090.95810613369</v>
      </c>
      <c r="P418">
        <f>SUM(M356:M371)</f>
        <v>10524.826138327115</v>
      </c>
      <c r="Q418">
        <f>SUM(N356:N371)</f>
        <v>10230.645734158203</v>
      </c>
      <c r="R418">
        <f>SUM(O356:O371)</f>
        <v>9925.1666005587613</v>
      </c>
      <c r="S418">
        <f>SUM(P356:P371)</f>
        <v>9608.3887375287923</v>
      </c>
      <c r="T418">
        <f>SUM(Q356:Q371)</f>
        <v>9280.3121450682902</v>
      </c>
      <c r="U418">
        <f>J439</f>
        <v>12280.629887663812</v>
      </c>
      <c r="V418">
        <f>SUM(R356:R371)</f>
        <v>11706.758860798574</v>
      </c>
      <c r="W418">
        <f>SUM(S356:S371)</f>
        <v>11386.090013638976</v>
      </c>
      <c r="X418">
        <f>SUM(T356:T371)</f>
        <v>11053.097184514594</v>
      </c>
      <c r="Y418">
        <f>SUM(U356:U371)</f>
        <v>10707.78037342543</v>
      </c>
      <c r="Z418">
        <f>SUM(V356:V371)</f>
        <v>10350.139580371479</v>
      </c>
      <c r="AA418">
        <f>L439</f>
        <v>13603.01025738675</v>
      </c>
      <c r="AB418">
        <f>SUM(W356:W371)</f>
        <v>12991.34863794983</v>
      </c>
      <c r="AC418">
        <f>SUM(X356:X371)</f>
        <v>12628.337212781551</v>
      </c>
      <c r="AD418">
        <f>SUM(Y356:Y371)</f>
        <v>12251.682018202086</v>
      </c>
      <c r="AE418">
        <f>SUM(Z356:Z371)</f>
        <v>11861.383054211416</v>
      </c>
      <c r="AF418">
        <f>SUM(AA356:AA371)</f>
        <v>11457.440320809555</v>
      </c>
      <c r="AG418">
        <f>N439</f>
        <v>14602.876711819605</v>
      </c>
      <c r="AH418">
        <f>SUM(AB356:AB371)</f>
        <v>13952.574063077458</v>
      </c>
      <c r="AI418">
        <f>SUM(AC356:AC371)</f>
        <v>13555.436924257476</v>
      </c>
      <c r="AJ418">
        <f>SUM(AD356:AD371)</f>
        <v>13143.60510587034</v>
      </c>
      <c r="AK418">
        <f>SUM(AE356:AE371)</f>
        <v>12717.078607916052</v>
      </c>
      <c r="AL418" s="48">
        <f>SUM(AF356:AF371)</f>
        <v>12275.857430394612</v>
      </c>
    </row>
    <row r="419" spans="1:38" x14ac:dyDescent="0.2">
      <c r="A419" s="46" t="str">
        <f>B373</f>
        <v>Full pricing</v>
      </c>
      <c r="B419" t="str">
        <f>B374</f>
        <v>BT4</v>
      </c>
      <c r="C419">
        <f>C440</f>
        <v>2708.2835360259046</v>
      </c>
      <c r="D419">
        <f>SUM(C375:C390)</f>
        <v>2536.7669367089461</v>
      </c>
      <c r="E419">
        <f>SUM(D375:D390)</f>
        <v>2463.0948146339742</v>
      </c>
      <c r="F419">
        <f>SUM(E375:E390)</f>
        <v>2386.7009522725689</v>
      </c>
      <c r="G419">
        <f>SUM(F375:F390)</f>
        <v>2307.5853496247287</v>
      </c>
      <c r="H419">
        <f>SUM(G375:G390)</f>
        <v>2225.7480066904573</v>
      </c>
      <c r="I419">
        <f>E440</f>
        <v>10326.59795421639</v>
      </c>
      <c r="J419">
        <f>SUM(H375:H390)</f>
        <v>9698.6148038240663</v>
      </c>
      <c r="K419">
        <f>SUM(I375:I390)</f>
        <v>9418.4444154142566</v>
      </c>
      <c r="L419">
        <f>SUM(J375:J390)</f>
        <v>9127.6633131235631</v>
      </c>
      <c r="M419">
        <f>SUM(K375:K390)</f>
        <v>8826.2714969519711</v>
      </c>
      <c r="N419">
        <f>SUM(L375:L390)</f>
        <v>8514.2689668994863</v>
      </c>
      <c r="O419">
        <f>G440</f>
        <v>17611.319328226353</v>
      </c>
      <c r="P419">
        <f>SUM(M375:M390)</f>
        <v>16515.312634208094</v>
      </c>
      <c r="Q419">
        <f>SUM(N375:N390)</f>
        <v>16038.439869040674</v>
      </c>
      <c r="R419">
        <f>SUM(O375:O390)</f>
        <v>15543.5130858106</v>
      </c>
      <c r="S419">
        <f>SUM(P375:P390)</f>
        <v>15030.532284517854</v>
      </c>
      <c r="T419">
        <f>SUM(Q375:Q390)</f>
        <v>14499.497465162449</v>
      </c>
      <c r="U419">
        <f>I440</f>
        <v>24172.777597770826</v>
      </c>
      <c r="V419">
        <f>SUM(R375:R390)</f>
        <v>21858.747664356175</v>
      </c>
      <c r="W419">
        <f>SUM(S375:S390)</f>
        <v>21261.878551621347</v>
      </c>
      <c r="X419">
        <f>SUM(T375:T390)</f>
        <v>20646.244094663009</v>
      </c>
      <c r="Y419">
        <f>SUM(U375:U390)</f>
        <v>20011.844293481139</v>
      </c>
      <c r="Z419">
        <f>SUM(V375:V390)</f>
        <v>19358.67914807576</v>
      </c>
      <c r="AA419">
        <f>K440</f>
        <v>30916.850134296401</v>
      </c>
      <c r="AB419">
        <f>SUM(W375:W390)</f>
        <v>26849.318476477893</v>
      </c>
      <c r="AC419">
        <f>SUM(X375:X390)</f>
        <v>26133.292277670382</v>
      </c>
      <c r="AD419">
        <f>SUM(Y375:Y390)</f>
        <v>25401.741716066863</v>
      </c>
      <c r="AE419">
        <f>SUM(Z375:Z390)</f>
        <v>24654.66679166731</v>
      </c>
      <c r="AF419">
        <f>SUM(AA375:AA390)</f>
        <v>23892.067504471754</v>
      </c>
      <c r="AG419">
        <f>M440</f>
        <v>33520.668928847474</v>
      </c>
      <c r="AH419">
        <f>SUM(AB375:AB390)</f>
        <v>28885.363072769866</v>
      </c>
      <c r="AI419">
        <f>SUM(AC375:AC390)</f>
        <v>28096.752258536435</v>
      </c>
      <c r="AJ419">
        <f>SUM(AD375:AD390)</f>
        <v>27292.988567077613</v>
      </c>
      <c r="AK419">
        <f>SUM(AE375:AE390)</f>
        <v>26474.071998393389</v>
      </c>
      <c r="AL419" s="50">
        <f>SUM(AF375:AF390)</f>
        <v>25640.002552483758</v>
      </c>
    </row>
    <row r="420" spans="1:38" x14ac:dyDescent="0.2">
      <c r="A420" s="51" t="str">
        <f>B392</f>
        <v>Direct-emissions-pricing only</v>
      </c>
      <c r="B420" s="52" t="str">
        <f>B393</f>
        <v>BT4</v>
      </c>
      <c r="C420" s="52">
        <f>D440</f>
        <v>2479.3400678256671</v>
      </c>
      <c r="D420" s="52">
        <f>SUM(C394:C409)</f>
        <v>2322.5601515502913</v>
      </c>
      <c r="E420" s="52">
        <f>SUM(D394:D409)</f>
        <v>2255.0794477590239</v>
      </c>
      <c r="F420" s="52">
        <f>SUM(E394:E409)</f>
        <v>2185.1057728506858</v>
      </c>
      <c r="G420" s="52">
        <f>SUM(F394:F409)</f>
        <v>2112.6391268252769</v>
      </c>
      <c r="H420" s="52">
        <f>SUM(G394:G409)</f>
        <v>2037.6795096828009</v>
      </c>
      <c r="I420" s="52">
        <f>F440</f>
        <v>9419.0627597431521</v>
      </c>
      <c r="J420" s="52">
        <f>SUM(H394:H409)</f>
        <v>8848.8837803181395</v>
      </c>
      <c r="K420" s="52">
        <f>SUM(I394:I409)</f>
        <v>8592.9476721665505</v>
      </c>
      <c r="L420" s="52">
        <f>SUM(J394:J409)</f>
        <v>8327.3192892823772</v>
      </c>
      <c r="M420" s="52">
        <f>SUM(K394:K409)</f>
        <v>8051.9986316656114</v>
      </c>
      <c r="N420" s="52">
        <f>SUM(L394:L409)</f>
        <v>7766.9856993162548</v>
      </c>
      <c r="O420" s="52">
        <f>H440</f>
        <v>14913.14064994629</v>
      </c>
      <c r="P420" s="52">
        <f>SUM(M394:M409)</f>
        <v>13990.570329986302</v>
      </c>
      <c r="Q420" s="52">
        <f>SUM(N394:N409)</f>
        <v>13585.943372450594</v>
      </c>
      <c r="R420" s="52">
        <f>SUM(O394:O409)</f>
        <v>13165.999397917814</v>
      </c>
      <c r="S420" s="52">
        <f>SUM(P394:P409)</f>
        <v>12730.738406387949</v>
      </c>
      <c r="T420" s="52">
        <f>SUM(Q394:Q409)</f>
        <v>12280.160397861002</v>
      </c>
      <c r="U420" s="52">
        <f>J440</f>
        <v>21456.266486766242</v>
      </c>
      <c r="V420" s="52">
        <f>SUM(R394:R409)</f>
        <v>19413.157987527917</v>
      </c>
      <c r="W420" s="52">
        <f>SUM(S394:S409)</f>
        <v>18881.804362733375</v>
      </c>
      <c r="X420" s="52">
        <f>SUM(T394:T409)</f>
        <v>18333.772924412609</v>
      </c>
      <c r="Y420" s="52">
        <f>SUM(U394:U409)</f>
        <v>17769.063672565615</v>
      </c>
      <c r="Z420" s="52">
        <f>SUM(V394:V409)</f>
        <v>17187.676607192388</v>
      </c>
      <c r="AA420" s="52">
        <f>L440</f>
        <v>28728.975475556901</v>
      </c>
      <c r="AB420" s="52">
        <f>SUM(W394:W409)</f>
        <v>24968.085191954666</v>
      </c>
      <c r="AC420" s="52">
        <f>SUM(X394:X409)</f>
        <v>24299.917414768795</v>
      </c>
      <c r="AD420" s="52">
        <f>SUM(Y394:Y409)</f>
        <v>23617.346849646408</v>
      </c>
      <c r="AE420" s="52">
        <f>SUM(Z394:Z409)</f>
        <v>22920.373496587472</v>
      </c>
      <c r="AF420" s="52">
        <f>SUM(AA394:AA409)</f>
        <v>22208.99735559203</v>
      </c>
      <c r="AG420" s="52">
        <f>N440</f>
        <v>32002.585428869115</v>
      </c>
      <c r="AH420" s="52">
        <f>SUM(AB394:AB409)</f>
        <v>27601.834354195373</v>
      </c>
      <c r="AI420" s="52">
        <f>SUM(AC394:AC409)</f>
        <v>26845.138408776631</v>
      </c>
      <c r="AJ420" s="52">
        <f>SUM(AD394:AD409)</f>
        <v>26074.020751694923</v>
      </c>
      <c r="AK420" s="52">
        <f>SUM(AE394:AE409)</f>
        <v>25288.481382950249</v>
      </c>
      <c r="AL420" s="53">
        <f>SUM(AF394:AF409)</f>
        <v>24488.520302542609</v>
      </c>
    </row>
    <row r="423" spans="1:38" x14ac:dyDescent="0.2">
      <c r="A423" s="42"/>
      <c r="B423" s="43"/>
      <c r="C423" s="44">
        <v>2025</v>
      </c>
      <c r="D423" s="44"/>
      <c r="E423" s="44"/>
      <c r="F423" s="44"/>
      <c r="G423" s="44"/>
      <c r="H423" s="44"/>
      <c r="I423" s="44">
        <v>2030</v>
      </c>
      <c r="J423" s="44"/>
      <c r="K423" s="44"/>
      <c r="L423" s="44"/>
      <c r="M423" s="44"/>
      <c r="N423" s="44"/>
      <c r="O423" s="44"/>
      <c r="P423" s="44">
        <v>2035</v>
      </c>
      <c r="Q423" s="44"/>
      <c r="R423" s="44"/>
      <c r="S423" s="44"/>
      <c r="T423" s="44"/>
      <c r="U423" s="44">
        <v>2040</v>
      </c>
      <c r="V423" s="44"/>
      <c r="W423" s="44"/>
      <c r="X423" s="44"/>
      <c r="Y423" s="44"/>
      <c r="Z423" s="44"/>
      <c r="AA423" s="44">
        <v>2045</v>
      </c>
      <c r="AB423" s="44"/>
      <c r="AC423" s="44"/>
      <c r="AD423" s="44"/>
      <c r="AE423" s="44"/>
      <c r="AF423" s="44"/>
      <c r="AG423" s="44">
        <v>2050</v>
      </c>
      <c r="AH423" s="44"/>
      <c r="AI423" s="44"/>
      <c r="AJ423" s="44"/>
      <c r="AK423" s="44"/>
      <c r="AL423" s="45"/>
    </row>
    <row r="424" spans="1:38" x14ac:dyDescent="0.2">
      <c r="A424" s="46" t="str">
        <f>AH259</f>
        <v>Reshoring</v>
      </c>
      <c r="C424" s="16">
        <f>C412</f>
        <v>0</v>
      </c>
      <c r="D424" s="16">
        <f>AJ260</f>
        <v>0.2</v>
      </c>
      <c r="E424" s="16">
        <f>AK260</f>
        <v>0.4</v>
      </c>
      <c r="F424" s="16">
        <f>AL260</f>
        <v>0.6</v>
      </c>
      <c r="G424" s="16">
        <f>AM260</f>
        <v>0.8</v>
      </c>
      <c r="H424" s="16">
        <f>AN260</f>
        <v>1</v>
      </c>
      <c r="I424" s="16">
        <f>C424</f>
        <v>0</v>
      </c>
      <c r="J424" s="16">
        <f>AO260</f>
        <v>0.2</v>
      </c>
      <c r="K424" s="16">
        <f>AP260</f>
        <v>0.4</v>
      </c>
      <c r="L424" s="16">
        <f>AQ260</f>
        <v>0.6</v>
      </c>
      <c r="M424" s="16">
        <f>AR260</f>
        <v>0.8</v>
      </c>
      <c r="N424" s="16">
        <f>AS260</f>
        <v>1</v>
      </c>
      <c r="O424" s="16">
        <f>I424</f>
        <v>0</v>
      </c>
      <c r="P424" s="16">
        <f>AT260</f>
        <v>0.2</v>
      </c>
      <c r="Q424" s="16">
        <f>AU260</f>
        <v>0.4</v>
      </c>
      <c r="R424" s="16">
        <f>AV260</f>
        <v>0.6</v>
      </c>
      <c r="S424" s="16">
        <f>AW260</f>
        <v>0.8</v>
      </c>
      <c r="T424" s="16">
        <f>AX260</f>
        <v>1</v>
      </c>
      <c r="U424" s="16">
        <f>O424</f>
        <v>0</v>
      </c>
      <c r="V424" s="16">
        <f>AY260</f>
        <v>0.2</v>
      </c>
      <c r="W424" s="16">
        <f>AZ260</f>
        <v>0.4</v>
      </c>
      <c r="X424" s="16">
        <f>BA260</f>
        <v>0.6</v>
      </c>
      <c r="Y424" s="16">
        <f>BB260</f>
        <v>0.8</v>
      </c>
      <c r="Z424" s="16">
        <f>BC260</f>
        <v>1</v>
      </c>
      <c r="AA424" s="16">
        <f>U424</f>
        <v>0</v>
      </c>
      <c r="AB424" s="16">
        <f>BD260</f>
        <v>0.2</v>
      </c>
      <c r="AC424" s="16">
        <f>BE260</f>
        <v>0.4</v>
      </c>
      <c r="AD424" s="16">
        <f>BF260</f>
        <v>0.6</v>
      </c>
      <c r="AE424" s="16">
        <f>BG260</f>
        <v>0.8</v>
      </c>
      <c r="AF424" s="16">
        <f>BH260</f>
        <v>1</v>
      </c>
      <c r="AG424" s="16">
        <f>AA424</f>
        <v>0</v>
      </c>
      <c r="AH424" s="16">
        <f>BI260</f>
        <v>0.2</v>
      </c>
      <c r="AI424" s="16">
        <f>BJ260</f>
        <v>0.4</v>
      </c>
      <c r="AJ424" s="16">
        <f>BK260</f>
        <v>0.6</v>
      </c>
      <c r="AK424" s="16">
        <f>BL260</f>
        <v>0.8</v>
      </c>
      <c r="AL424" s="47">
        <f>BM260</f>
        <v>1</v>
      </c>
    </row>
    <row r="425" spans="1:38" x14ac:dyDescent="0.2">
      <c r="A425" s="46" t="str">
        <f>AI373</f>
        <v>Full pricing</v>
      </c>
      <c r="B425" t="str">
        <f>AI260</f>
        <v>BT1</v>
      </c>
      <c r="C425">
        <f>C413</f>
        <v>2707.9017939844816</v>
      </c>
      <c r="D425">
        <f>SUM(AJ261:AJ276)</f>
        <v>2537.0363944991559</v>
      </c>
      <c r="E425">
        <f>SUM(AK261:AK276)</f>
        <v>2446.5655737866277</v>
      </c>
      <c r="F425">
        <f>SUM(AL261:AL276)</f>
        <v>2433.330363543721</v>
      </c>
      <c r="G425">
        <f>SUM(AM261:AM276)</f>
        <v>2317.4330985113938</v>
      </c>
      <c r="H425">
        <f>SUM(AN261:AN276)</f>
        <v>2158.8396671093255</v>
      </c>
      <c r="I425">
        <f>I413</f>
        <v>10288.811577989109</v>
      </c>
      <c r="J425">
        <f>SUM(AO261:AO276)</f>
        <v>9675.4637482384387</v>
      </c>
      <c r="K425">
        <f>SUM(AP261:AP276)</f>
        <v>9594.6778564742981</v>
      </c>
      <c r="L425">
        <f>SUM(AQ261:AQ276)</f>
        <v>9346.375588496614</v>
      </c>
      <c r="M425">
        <f>SUM(AR261:AR276)</f>
        <v>8930.556944305401</v>
      </c>
      <c r="N425">
        <f>SUM(AS261:AS276)</f>
        <v>8347.2219239006481</v>
      </c>
      <c r="O425">
        <f>O413</f>
        <v>17478.42372378369</v>
      </c>
      <c r="P425">
        <f>SUM(AT261:AT276)</f>
        <v>16432.739131908475</v>
      </c>
      <c r="Q425">
        <f>SUM(AU261:AU276)</f>
        <v>16305.60409859329</v>
      </c>
      <c r="R425">
        <f>SUM(AV261:AV276)</f>
        <v>15892.635666844228</v>
      </c>
      <c r="S425">
        <f>SUM(AW261:AW276)</f>
        <v>15193.833836661268</v>
      </c>
      <c r="T425">
        <f>SUM(AX261:AX276)</f>
        <v>14209.198608044422</v>
      </c>
      <c r="U425">
        <f>U413</f>
        <v>21292.801538134376</v>
      </c>
      <c r="V425">
        <f>SUM(AY261:AY276)</f>
        <v>20012.347360321106</v>
      </c>
      <c r="W425">
        <f>SUM(AZ261:AZ276)</f>
        <v>19868.238054212306</v>
      </c>
      <c r="X425">
        <f>SUM(BA261:BA276)</f>
        <v>19374.034281007556</v>
      </c>
      <c r="Y425">
        <f>SUM(BB261:BB276)</f>
        <v>18529.736040706841</v>
      </c>
      <c r="Z425">
        <f>SUM(BC261:BC276)</f>
        <v>17335.343333310168</v>
      </c>
      <c r="AA425">
        <f>AA413</f>
        <v>23467.349525582744</v>
      </c>
      <c r="AB425">
        <f>SUM(BD261:BD276)</f>
        <v>22047.695054650183</v>
      </c>
      <c r="AC425">
        <f>SUM(BE261:BE276)</f>
        <v>21916.199920623829</v>
      </c>
      <c r="AD425">
        <f>SUM(BF261:BF276)</f>
        <v>21395.836834882532</v>
      </c>
      <c r="AE425">
        <f>SUM(BG261:BG276)</f>
        <v>20486.60579742632</v>
      </c>
      <c r="AF425">
        <f>SUM(BH261:BH276)</f>
        <v>19188.506808255199</v>
      </c>
      <c r="AG425">
        <f>AG413</f>
        <v>24665.787819870664</v>
      </c>
      <c r="AH425">
        <f>SUM(BI261:BI276)</f>
        <v>23169.656081269983</v>
      </c>
      <c r="AI425">
        <f>SUM(BJ261:BJ276)</f>
        <v>23053.267984037302</v>
      </c>
      <c r="AJ425">
        <f>SUM(BK261:BK276)</f>
        <v>22525.834757631404</v>
      </c>
      <c r="AK425">
        <f>SUM(BL261:BL276)</f>
        <v>21587.356402052283</v>
      </c>
      <c r="AL425" s="50">
        <f>SUM(BM261:BM276)</f>
        <v>20237.832917299937</v>
      </c>
    </row>
    <row r="426" spans="1:38" x14ac:dyDescent="0.2">
      <c r="A426" s="46" t="str">
        <f>AI278</f>
        <v>Direct-emissions-pricing only</v>
      </c>
      <c r="B426" t="str">
        <f>AI279</f>
        <v>BT1</v>
      </c>
      <c r="C426">
        <f t="shared" ref="C426:C432" si="426">C414</f>
        <v>2478.9903849715142</v>
      </c>
      <c r="D426">
        <f>SUM(AJ280:AJ295)</f>
        <v>2322.6770661712617</v>
      </c>
      <c r="E426">
        <f>SUM(AK280:AK295)</f>
        <v>2239.8803186081677</v>
      </c>
      <c r="F426">
        <f>SUM(AL280:AL295)</f>
        <v>2227.7605416256729</v>
      </c>
      <c r="G426">
        <f>SUM(AM280:AM295)</f>
        <v>2121.6504777158088</v>
      </c>
      <c r="H426">
        <f>SUM(AN280:AN295)</f>
        <v>1976.4392127145643</v>
      </c>
      <c r="I426">
        <f t="shared" ref="I426:I432" si="427">I414</f>
        <v>9384.6916747198011</v>
      </c>
      <c r="J426">
        <f>SUM(AO280:AO295)</f>
        <v>8826.4525531962845</v>
      </c>
      <c r="K426">
        <f>SUM(AP280:AP295)</f>
        <v>8753.009636605042</v>
      </c>
      <c r="L426">
        <f>SUM(AQ280:AQ295)</f>
        <v>8526.6134845983597</v>
      </c>
      <c r="M426">
        <f>SUM(AR280:AR295)</f>
        <v>8147.2640971762557</v>
      </c>
      <c r="N426">
        <f>SUM(AS280:AS295)</f>
        <v>7614.9614743387183</v>
      </c>
      <c r="O426">
        <f t="shared" ref="O426:O432" si="428">O414</f>
        <v>14801.000962000922</v>
      </c>
      <c r="P426">
        <f>SUM(AT280:AT295)</f>
        <v>13918.037457547278</v>
      </c>
      <c r="Q426">
        <f>SUM(AU280:AU295)</f>
        <v>13810.90277994427</v>
      </c>
      <c r="R426">
        <f>SUM(AV280:AV295)</f>
        <v>13461.392208805841</v>
      </c>
      <c r="S426">
        <f>SUM(AW280:AW295)</f>
        <v>12869.505744131979</v>
      </c>
      <c r="T426">
        <f>SUM(AX280:AX295)</f>
        <v>12035.24338592268</v>
      </c>
      <c r="U426">
        <f t="shared" ref="U426:U432" si="429">U414</f>
        <v>18909.487531211926</v>
      </c>
      <c r="V426">
        <f>SUM(AY280:AY295)</f>
        <v>17776.158773039027</v>
      </c>
      <c r="W426">
        <f>SUM(AZ280:AZ295)</f>
        <v>17648.985957188554</v>
      </c>
      <c r="X426">
        <f>SUM(BA280:BA295)</f>
        <v>17210.415592426514</v>
      </c>
      <c r="Y426">
        <f>SUM(BB280:BB295)</f>
        <v>16460.447678752898</v>
      </c>
      <c r="Z426">
        <f>SUM(BC280:BC295)</f>
        <v>15399.08221616771</v>
      </c>
      <c r="AA426">
        <f t="shared" ref="AA426:AA432" si="430">AA414</f>
        <v>21832.983264691615</v>
      </c>
      <c r="AB426">
        <f>SUM(BD280:BD295)</f>
        <v>20517.424266254631</v>
      </c>
      <c r="AC426">
        <f>SUM(BE280:BE295)</f>
        <v>20396.245761652914</v>
      </c>
      <c r="AD426">
        <f>SUM(BF280:BF295)</f>
        <v>19912.612875555675</v>
      </c>
      <c r="AE426">
        <f>SUM(BG280:BG295)</f>
        <v>19066.525607962943</v>
      </c>
      <c r="AF426">
        <f>SUM(BH280:BH295)</f>
        <v>17857.983958874724</v>
      </c>
      <c r="AG426">
        <f t="shared" ref="AG426:AG432" si="431">AG414</f>
        <v>23584.974547419319</v>
      </c>
      <c r="AH426">
        <f>SUM(BI280:BI295)</f>
        <v>22161.005822539482</v>
      </c>
      <c r="AI426">
        <f>SUM(BJ280:BJ295)</f>
        <v>22051.231812751248</v>
      </c>
      <c r="AJ426">
        <f>SUM(BK280:BK295)</f>
        <v>21547.580943384353</v>
      </c>
      <c r="AK426">
        <f>SUM(BL280:BL295)</f>
        <v>20650.053214438794</v>
      </c>
      <c r="AL426" s="50">
        <f>SUM(BM280:BM295)</f>
        <v>19358.648625914575</v>
      </c>
    </row>
    <row r="427" spans="1:38" x14ac:dyDescent="0.2">
      <c r="A427" s="46" t="str">
        <f>AI297</f>
        <v>Full pricing</v>
      </c>
      <c r="B427" t="str">
        <f>AI298</f>
        <v>BT2</v>
      </c>
      <c r="C427">
        <f t="shared" si="426"/>
        <v>2702.58512832931</v>
      </c>
      <c r="D427">
        <f>SUM(AJ299:AJ314)</f>
        <v>2532.5037441742379</v>
      </c>
      <c r="E427">
        <f>SUM(AK299:AK314)</f>
        <v>2442.5244786354556</v>
      </c>
      <c r="F427">
        <f>SUM(AL299:AL314)</f>
        <v>2429.5290767669021</v>
      </c>
      <c r="G427">
        <f>SUM(AM299:AM314)</f>
        <v>2314.0341980769499</v>
      </c>
      <c r="H427">
        <f>SUM(AN299:AN314)</f>
        <v>2155.8676227294727</v>
      </c>
      <c r="I427">
        <f t="shared" si="427"/>
        <v>10244.034563264417</v>
      </c>
      <c r="J427">
        <f>SUM(AO299:AO314)</f>
        <v>9623.5194779748726</v>
      </c>
      <c r="K427">
        <f>SUM(AP299:AP314)</f>
        <v>9536.4143070617902</v>
      </c>
      <c r="L427">
        <f>SUM(AQ299:AQ314)</f>
        <v>9283.2546255260586</v>
      </c>
      <c r="M427">
        <f>SUM(AR299:AR314)</f>
        <v>8864.0404333676906</v>
      </c>
      <c r="N427">
        <f>SUM(AS299:AS314)</f>
        <v>8278.7717305866754</v>
      </c>
      <c r="O427">
        <f t="shared" si="428"/>
        <v>17289.508395311281</v>
      </c>
      <c r="P427">
        <f>SUM(AT299:AT314)</f>
        <v>16213.857090616328</v>
      </c>
      <c r="Q427">
        <f>SUM(AU299:AU314)</f>
        <v>16060.656875554414</v>
      </c>
      <c r="R427">
        <f>SUM(AV299:AV314)</f>
        <v>15627.520948215912</v>
      </c>
      <c r="S427">
        <f>SUM(AW299:AW314)</f>
        <v>14914.449308600842</v>
      </c>
      <c r="T427">
        <f>SUM(AX299:AX314)</f>
        <v>13921.441956709194</v>
      </c>
      <c r="U427">
        <f t="shared" si="429"/>
        <v>21026.229321543044</v>
      </c>
      <c r="V427">
        <f>SUM(AY299:AY314)</f>
        <v>19703.556387698718</v>
      </c>
      <c r="W427">
        <f>SUM(AZ299:AZ314)</f>
        <v>19523.079356012688</v>
      </c>
      <c r="X427">
        <f>SUM(BA299:BA314)</f>
        <v>19000.590921695628</v>
      </c>
      <c r="Y427">
        <f>SUM(BB299:BB314)</f>
        <v>18136.091084747535</v>
      </c>
      <c r="Z427">
        <f>SUM(BC299:BC314)</f>
        <v>16929.579845168417</v>
      </c>
      <c r="AA427">
        <f t="shared" si="430"/>
        <v>23165.456810764452</v>
      </c>
      <c r="AB427">
        <f>SUM(BD299:BD314)</f>
        <v>21696.764514819122</v>
      </c>
      <c r="AC427">
        <f>SUM(BE299:BE314)</f>
        <v>21523.116253032411</v>
      </c>
      <c r="AD427">
        <f>SUM(BF299:BF314)</f>
        <v>20969.74465498636</v>
      </c>
      <c r="AE427">
        <f>SUM(BG299:BG314)</f>
        <v>20036.649720680965</v>
      </c>
      <c r="AF427">
        <f>SUM(BH299:BH314)</f>
        <v>18723.831450116239</v>
      </c>
      <c r="AG427">
        <f t="shared" si="431"/>
        <v>24348.063860633978</v>
      </c>
      <c r="AH427">
        <f>SUM(BI299:BI314)</f>
        <v>22799.154278282731</v>
      </c>
      <c r="AI427">
        <f>SUM(BJ299:BJ314)</f>
        <v>22637.38429769651</v>
      </c>
      <c r="AJ427">
        <f>SUM(BK299:BK314)</f>
        <v>22074.252221369079</v>
      </c>
      <c r="AK427">
        <f>SUM(BL299:BL314)</f>
        <v>21109.75804930045</v>
      </c>
      <c r="AL427" s="48">
        <f>SUM(BM299:BM314)</f>
        <v>19743.901781490618</v>
      </c>
    </row>
    <row r="428" spans="1:38" x14ac:dyDescent="0.2">
      <c r="A428" s="46" t="str">
        <f>AI316</f>
        <v>Direct-emissions-pricing only</v>
      </c>
      <c r="B428" t="str">
        <f>AI317</f>
        <v>BT2</v>
      </c>
      <c r="C428">
        <f t="shared" si="426"/>
        <v>2474.1199144999455</v>
      </c>
      <c r="D428">
        <f>SUM(AJ318:AJ333)</f>
        <v>2318.523945568872</v>
      </c>
      <c r="E428">
        <f>SUM(AK318:AK333)</f>
        <v>2236.1774622201592</v>
      </c>
      <c r="F428">
        <f>SUM(AL318:AL333)</f>
        <v>2224.2773121549985</v>
      </c>
      <c r="G428">
        <f>SUM(AM318:AM333)</f>
        <v>2118.5359837068777</v>
      </c>
      <c r="H428">
        <f>SUM(AN318:AN333)</f>
        <v>1973.7159807646333</v>
      </c>
      <c r="I428">
        <f t="shared" si="427"/>
        <v>9343.7821659108231</v>
      </c>
      <c r="J428">
        <f>SUM(AO318:AO333)</f>
        <v>8778.9960261271572</v>
      </c>
      <c r="K428">
        <f>SUM(AP318:AP333)</f>
        <v>8699.7808251413044</v>
      </c>
      <c r="L428">
        <f>SUM(AQ318:AQ333)</f>
        <v>8468.9479414390735</v>
      </c>
      <c r="M428">
        <f>SUM(AR318:AR333)</f>
        <v>8086.497375020469</v>
      </c>
      <c r="N428">
        <f>SUM(AS318:AS333)</f>
        <v>7552.4291258854846</v>
      </c>
      <c r="O428">
        <f t="shared" si="428"/>
        <v>14640.676744525425</v>
      </c>
      <c r="P428">
        <f>SUM(AT318:AT333)</f>
        <v>13732.288752447639</v>
      </c>
      <c r="Q428">
        <f>SUM(AU318:AU333)</f>
        <v>13603.039979083842</v>
      </c>
      <c r="R428">
        <f>SUM(AV318:AV333)</f>
        <v>13236.420234208237</v>
      </c>
      <c r="S428">
        <f>SUM(AW318:AW333)</f>
        <v>12632.42951782083</v>
      </c>
      <c r="T428">
        <f>SUM(AX318:AX333)</f>
        <v>11791.067829921618</v>
      </c>
      <c r="U428">
        <f t="shared" si="429"/>
        <v>18672.153006534343</v>
      </c>
      <c r="V428">
        <f>SUM(AY318:AY333)</f>
        <v>17501.249219242927</v>
      </c>
      <c r="W428">
        <f>SUM(AZ318:AZ333)</f>
        <v>17341.708616646243</v>
      </c>
      <c r="X428">
        <f>SUM(BA318:BA333)</f>
        <v>16877.966724785321</v>
      </c>
      <c r="Y428">
        <f>SUM(BB318:BB333)</f>
        <v>16110.023543660158</v>
      </c>
      <c r="Z428">
        <f>SUM(BC318:BC333)</f>
        <v>15037.879073270751</v>
      </c>
      <c r="AA428">
        <f t="shared" si="430"/>
        <v>21551.278613485269</v>
      </c>
      <c r="AB428">
        <f>SUM(BD318:BD333)</f>
        <v>20189.980848310206</v>
      </c>
      <c r="AC428">
        <f>SUM(BE318:BE333)</f>
        <v>20029.484095130283</v>
      </c>
      <c r="AD428">
        <f>SUM(BF318:BF333)</f>
        <v>19515.065730304934</v>
      </c>
      <c r="AE428">
        <f>SUM(BG318:BG333)</f>
        <v>18646.725753834144</v>
      </c>
      <c r="AF428">
        <f>SUM(BH318:BH333)</f>
        <v>17424.464165717935</v>
      </c>
      <c r="AG428">
        <f t="shared" si="431"/>
        <v>23280.121716704438</v>
      </c>
      <c r="AH428">
        <f>SUM(BI318:BI333)</f>
        <v>21805.53925897817</v>
      </c>
      <c r="AI428">
        <f>SUM(BJ318:BJ333)</f>
        <v>21652.242410551637</v>
      </c>
      <c r="AJ428">
        <f>SUM(BK318:BK333)</f>
        <v>21114.359053048429</v>
      </c>
      <c r="AK428">
        <f>SUM(BL318:BL333)</f>
        <v>20191.889186468554</v>
      </c>
      <c r="AL428" s="48">
        <f>SUM(BM318:BM333)</f>
        <v>18884.832810812008</v>
      </c>
    </row>
    <row r="429" spans="1:38" x14ac:dyDescent="0.2">
      <c r="A429" s="46" t="str">
        <f>AI335</f>
        <v>Full pricing</v>
      </c>
      <c r="B429" t="str">
        <f>AI336</f>
        <v>BT3</v>
      </c>
      <c r="C429">
        <f t="shared" si="426"/>
        <v>2660.2233232455696</v>
      </c>
      <c r="D429">
        <f>SUM(AJ337:AJ352)</f>
        <v>2498.8189316911075</v>
      </c>
      <c r="E429">
        <f>SUM(AK337:AK352)</f>
        <v>2413.6414060387306</v>
      </c>
      <c r="F429">
        <f>SUM(AL337:AL352)</f>
        <v>2403.6446202188272</v>
      </c>
      <c r="G429">
        <f>SUM(AM337:AM352)</f>
        <v>2291.8337165094654</v>
      </c>
      <c r="H429">
        <f>SUM(AN337:AN352)</f>
        <v>2137.2069808179535</v>
      </c>
      <c r="I429">
        <f t="shared" si="427"/>
        <v>9351.6866100794232</v>
      </c>
      <c r="J429">
        <f>SUM(AO337:AO352)</f>
        <v>8901.138966328821</v>
      </c>
      <c r="K429">
        <f>SUM(AP337:AP352)</f>
        <v>8897.0440081481556</v>
      </c>
      <c r="L429">
        <f>SUM(AQ337:AQ352)</f>
        <v>8724.9747283940615</v>
      </c>
      <c r="M429">
        <f>SUM(AR337:AR352)</f>
        <v>8384.9311270665421</v>
      </c>
      <c r="N429">
        <f>SUM(AS337:AS352)</f>
        <v>7876.9132041655976</v>
      </c>
      <c r="O429">
        <f t="shared" si="428"/>
        <v>13107.778647342853</v>
      </c>
      <c r="P429">
        <f>SUM(AT337:AT352)</f>
        <v>12781.72318737877</v>
      </c>
      <c r="Q429">
        <f>SUM(AU337:AU352)</f>
        <v>12990.591529173042</v>
      </c>
      <c r="R429">
        <f>SUM(AV337:AV352)</f>
        <v>12912.266272410885</v>
      </c>
      <c r="S429">
        <f>SUM(AW337:AW352)</f>
        <v>12546.747417092292</v>
      </c>
      <c r="T429">
        <f>SUM(AX337:AX352)</f>
        <v>11894.034963217269</v>
      </c>
      <c r="U429">
        <f t="shared" si="429"/>
        <v>13849.120599438182</v>
      </c>
      <c r="V429">
        <f>SUM(AY337:AY352)</f>
        <v>13787.696302380162</v>
      </c>
      <c r="W429">
        <f>SUM(AZ337:AZ352)</f>
        <v>14208.796166394353</v>
      </c>
      <c r="X429">
        <f>SUM(BA337:BA352)</f>
        <v>14277.589521474079</v>
      </c>
      <c r="Y429">
        <f>SUM(BB337:BB352)</f>
        <v>13994.076367619338</v>
      </c>
      <c r="Z429">
        <f>SUM(BC337:BC352)</f>
        <v>13358.256704830119</v>
      </c>
      <c r="AA429">
        <f t="shared" si="430"/>
        <v>14649.712093643291</v>
      </c>
      <c r="AB429">
        <f>SUM(BD337:BD352)</f>
        <v>14677.255236003628</v>
      </c>
      <c r="AC429">
        <f>SUM(BE337:BE352)</f>
        <v>15203.409362680628</v>
      </c>
      <c r="AD429">
        <f>SUM(BF337:BF352)</f>
        <v>15337.942852465345</v>
      </c>
      <c r="AE429">
        <f>SUM(BG337:BG352)</f>
        <v>15080.855705357768</v>
      </c>
      <c r="AF429">
        <f>SUM(BH337:BH352)</f>
        <v>14432.147921357915</v>
      </c>
      <c r="AG429">
        <f t="shared" si="431"/>
        <v>15306.706769087128</v>
      </c>
      <c r="AH429">
        <f>SUM(BI337:BI352)</f>
        <v>15350.527469278424</v>
      </c>
      <c r="AI429">
        <f>SUM(BJ337:BJ352)</f>
        <v>15923.226364207974</v>
      </c>
      <c r="AJ429">
        <f>SUM(BK337:BK352)</f>
        <v>16081.782170699002</v>
      </c>
      <c r="AK429">
        <f>SUM(BL337:BL352)</f>
        <v>15826.194888751525</v>
      </c>
      <c r="AL429" s="50">
        <f>SUM(BM337:BM352)</f>
        <v>15156.46451836553</v>
      </c>
    </row>
    <row r="430" spans="1:38" x14ac:dyDescent="0.2">
      <c r="A430" s="46" t="str">
        <f>AI354</f>
        <v>Direct-emissions-pricing only</v>
      </c>
      <c r="B430" t="str">
        <f>AI355</f>
        <v>BT3</v>
      </c>
      <c r="C430">
        <f t="shared" si="426"/>
        <v>2435.3123563932031</v>
      </c>
      <c r="D430">
        <f>SUM(AJ356:AJ371)</f>
        <v>2287.6561282108678</v>
      </c>
      <c r="E430">
        <f>SUM(AK356:AK371)</f>
        <v>2209.7079774703852</v>
      </c>
      <c r="F430">
        <f>SUM(AL356:AL371)</f>
        <v>2200.5540851612454</v>
      </c>
      <c r="G430">
        <f>SUM(AM356:AM371)</f>
        <v>2098.1887534846824</v>
      </c>
      <c r="H430">
        <f>SUM(AN356:AN371)</f>
        <v>1956.6138817069486</v>
      </c>
      <c r="I430">
        <f t="shared" si="427"/>
        <v>8528.3378921011499</v>
      </c>
      <c r="J430">
        <f>SUM(AO356:AO371)</f>
        <v>8118.3647775436202</v>
      </c>
      <c r="K430">
        <f>SUM(AP356:AP371)</f>
        <v>8114.9280288481814</v>
      </c>
      <c r="L430">
        <f>SUM(AQ356:AQ371)</f>
        <v>7958.1844929477702</v>
      </c>
      <c r="M430">
        <f>SUM(AR356:AR371)</f>
        <v>7648.1341698423985</v>
      </c>
      <c r="N430">
        <f>SUM(AS356:AS371)</f>
        <v>7184.7770595320562</v>
      </c>
      <c r="O430">
        <f t="shared" si="428"/>
        <v>11090.95810613369</v>
      </c>
      <c r="P430">
        <f>SUM(AT356:AT371)</f>
        <v>10816.098667393249</v>
      </c>
      <c r="Q430">
        <f>SUM(AU356:AU371)</f>
        <v>10993.768917115023</v>
      </c>
      <c r="R430">
        <f>SUM(AV356:AV371)</f>
        <v>10928.268675703401</v>
      </c>
      <c r="S430">
        <f>SUM(AW356:AW371)</f>
        <v>10619.597943158378</v>
      </c>
      <c r="T430">
        <f>SUM(AX356:AX371)</f>
        <v>10067.756719479958</v>
      </c>
      <c r="U430">
        <f t="shared" si="429"/>
        <v>12280.629887663812</v>
      </c>
      <c r="V430">
        <f>SUM(AY356:AY371)</f>
        <v>12227.172644861848</v>
      </c>
      <c r="W430">
        <f>SUM(AZ356:AZ371)</f>
        <v>12602.468090362363</v>
      </c>
      <c r="X430">
        <f>SUM(BA356:BA371)</f>
        <v>12665.145713723508</v>
      </c>
      <c r="Y430">
        <f>SUM(BB356:BB371)</f>
        <v>12415.205514945294</v>
      </c>
      <c r="Z430">
        <f>SUM(BC356:BC371)</f>
        <v>11852.647494027702</v>
      </c>
      <c r="AA430">
        <f t="shared" si="430"/>
        <v>13603.01025738675</v>
      </c>
      <c r="AB430">
        <f>SUM(BD356:BD371)</f>
        <v>13629.794450053712</v>
      </c>
      <c r="AC430">
        <f>SUM(BE356:BE371)</f>
        <v>14121.122436422043</v>
      </c>
      <c r="AD430">
        <f>SUM(BF356:BF371)</f>
        <v>14248.528976792928</v>
      </c>
      <c r="AE430">
        <f>SUM(BG356:BG371)</f>
        <v>14012.014071166359</v>
      </c>
      <c r="AF430">
        <f>SUM(BH356:BH371)</f>
        <v>13411.577719542343</v>
      </c>
      <c r="AG430">
        <f t="shared" si="431"/>
        <v>14602.876711819605</v>
      </c>
      <c r="AH430">
        <f>SUM(BI356:BI371)</f>
        <v>14646.130547666311</v>
      </c>
      <c r="AI430">
        <f>SUM(BJ356:BJ371)</f>
        <v>15195.974729311263</v>
      </c>
      <c r="AJ430">
        <f>SUM(BK356:BK371)</f>
        <v>15350.372830888504</v>
      </c>
      <c r="AK430">
        <f>SUM(BL356:BL371)</f>
        <v>15109.324852398044</v>
      </c>
      <c r="AL430" s="50">
        <f>SUM(BM356:BM371)</f>
        <v>14472.830793839876</v>
      </c>
    </row>
    <row r="431" spans="1:38" x14ac:dyDescent="0.2">
      <c r="A431" s="46" t="str">
        <f>AI373</f>
        <v>Full pricing</v>
      </c>
      <c r="B431" t="str">
        <f>AI374</f>
        <v>BT4</v>
      </c>
      <c r="C431">
        <f t="shared" si="426"/>
        <v>2708.2835360259046</v>
      </c>
      <c r="D431">
        <f>SUM(AJ375:AJ390)</f>
        <v>2537.4356096677634</v>
      </c>
      <c r="E431">
        <f>SUM(AK375:AK390)</f>
        <v>2446.9625763421964</v>
      </c>
      <c r="F431">
        <f>SUM(AL375:AL390)</f>
        <v>2433.7322825180659</v>
      </c>
      <c r="G431">
        <f>SUM(AM375:AM390)</f>
        <v>2317.8316021489181</v>
      </c>
      <c r="H431">
        <f>SUM(AN375:AN390)</f>
        <v>2159.2315772502361</v>
      </c>
      <c r="I431">
        <f t="shared" si="427"/>
        <v>10326.59795421639</v>
      </c>
      <c r="J431">
        <f>SUM(AO375:AO390)</f>
        <v>9705.6298355425042</v>
      </c>
      <c r="K431">
        <f>SUM(AP375:AP390)</f>
        <v>9622.1272725663621</v>
      </c>
      <c r="L431">
        <f>SUM(AQ375:AQ390)</f>
        <v>9371.012949754655</v>
      </c>
      <c r="M431">
        <f>SUM(AR375:AR390)</f>
        <v>8952.2868671074084</v>
      </c>
      <c r="N431">
        <f>SUM(AS375:AS390)</f>
        <v>8365.949024624606</v>
      </c>
      <c r="O431">
        <f t="shared" si="428"/>
        <v>17611.319328226353</v>
      </c>
      <c r="P431">
        <f>SUM(AT375:AT390)</f>
        <v>16539.464752597385</v>
      </c>
      <c r="Q431">
        <f>SUM(AU375:AU390)</f>
        <v>16403.12400513126</v>
      </c>
      <c r="R431">
        <f>SUM(AV375:AV390)</f>
        <v>15980.597408442878</v>
      </c>
      <c r="S431">
        <f>SUM(AW375:AW390)</f>
        <v>15271.884962532235</v>
      </c>
      <c r="T431">
        <f>SUM(AX375:AX390)</f>
        <v>14276.98666739932</v>
      </c>
      <c r="U431">
        <f t="shared" si="429"/>
        <v>24172.777597770826</v>
      </c>
      <c r="V431">
        <f>SUM(AY375:AY390)</f>
        <v>22311.63773895691</v>
      </c>
      <c r="W431">
        <f>SUM(AZ375:AZ390)</f>
        <v>21963.891630835053</v>
      </c>
      <c r="X431">
        <f>SUM(BA375:BA390)</f>
        <v>21258.359285430957</v>
      </c>
      <c r="Y431">
        <f>SUM(BB375:BB390)</f>
        <v>20195.040702744613</v>
      </c>
      <c r="Z431">
        <f>SUM(BC375:BC390)</f>
        <v>18773.935882776026</v>
      </c>
      <c r="AA431">
        <f t="shared" si="430"/>
        <v>30916.850134296401</v>
      </c>
      <c r="AB431">
        <f>SUM(BD375:BD390)</f>
        <v>27982.290924580877</v>
      </c>
      <c r="AC431">
        <f>SUM(BE375:BE390)</f>
        <v>27324.903018984704</v>
      </c>
      <c r="AD431">
        <f>SUM(BF375:BF390)</f>
        <v>26258.402296740685</v>
      </c>
      <c r="AE431">
        <f>SUM(BG375:BG390)</f>
        <v>24782.788757848837</v>
      </c>
      <c r="AF431">
        <f>SUM(BH375:BH390)</f>
        <v>22898.062402309137</v>
      </c>
      <c r="AG431">
        <f t="shared" si="431"/>
        <v>33520.668928847474</v>
      </c>
      <c r="AH431">
        <f>SUM(BI375:BI390)</f>
        <v>30215.696392243684</v>
      </c>
      <c r="AI431">
        <f>SUM(BJ375:BJ390)</f>
        <v>29476.377773853248</v>
      </c>
      <c r="AJ431">
        <f>SUM(BK375:BK390)</f>
        <v>28301.570196592493</v>
      </c>
      <c r="AK431">
        <f>SUM(BL375:BL390)</f>
        <v>26691.273660461389</v>
      </c>
      <c r="AL431" s="48">
        <f>SUM(BM375:BM390)</f>
        <v>24645.488165459974</v>
      </c>
    </row>
    <row r="432" spans="1:38" x14ac:dyDescent="0.2">
      <c r="A432" s="51" t="str">
        <f>AI392</f>
        <v>Direct-emissions-pricing only</v>
      </c>
      <c r="B432" s="52" t="str">
        <f>AI393</f>
        <v>BT4</v>
      </c>
      <c r="C432" s="52">
        <f t="shared" si="426"/>
        <v>2479.3400678256671</v>
      </c>
      <c r="D432" s="52">
        <f>SUM(AJ394:AJ409)</f>
        <v>2323.0427475792676</v>
      </c>
      <c r="E432" s="52">
        <f>SUM(AK394:AK409)</f>
        <v>2240.2439707196072</v>
      </c>
      <c r="F432" s="52">
        <f>SUM(AL394:AL409)</f>
        <v>2228.1286939776683</v>
      </c>
      <c r="G432" s="52">
        <f>SUM(AM394:AM409)</f>
        <v>2122.0154978806863</v>
      </c>
      <c r="H432" s="52">
        <f>SUM(AN394:AN409)</f>
        <v>1976.7981889195814</v>
      </c>
      <c r="I432" s="52">
        <f t="shared" si="427"/>
        <v>9419.0627597431521</v>
      </c>
      <c r="J432" s="52">
        <f>SUM(AO394:AO409)</f>
        <v>8853.8977373829912</v>
      </c>
      <c r="K432" s="52">
        <f>SUM(AP394:AP409)</f>
        <v>8777.9830660705302</v>
      </c>
      <c r="L432" s="52">
        <f>SUM(AQ394:AQ409)</f>
        <v>8549.0324536817498</v>
      </c>
      <c r="M432" s="52">
        <f>SUM(AR394:AR409)</f>
        <v>8167.0459002166717</v>
      </c>
      <c r="N432" s="52">
        <f>SUM(AS394:AS409)</f>
        <v>7632.0234056752806</v>
      </c>
      <c r="O432" s="52">
        <f t="shared" si="428"/>
        <v>14913.14064994629</v>
      </c>
      <c r="P432" s="52">
        <f>SUM(AT394:AT409)</f>
        <v>14008.121358373925</v>
      </c>
      <c r="Q432" s="52">
        <f>SUM(AU394:AU409)</f>
        <v>13893.217679520843</v>
      </c>
      <c r="R432" s="52">
        <f>SUM(AV394:AV409)</f>
        <v>13535.657835633225</v>
      </c>
      <c r="S432" s="52">
        <f>SUM(AW394:AW409)</f>
        <v>12935.441826711058</v>
      </c>
      <c r="T432" s="52">
        <f>SUM(AX394:AX409)</f>
        <v>12092.569652754335</v>
      </c>
      <c r="U432" s="52">
        <f t="shared" si="429"/>
        <v>21456.266486766242</v>
      </c>
      <c r="V432" s="52">
        <f>SUM(AY394:AY409)</f>
        <v>19810.085826931099</v>
      </c>
      <c r="W432" s="52">
        <f>SUM(AZ394:AZ409)</f>
        <v>19502.783893255997</v>
      </c>
      <c r="X432" s="52">
        <f>SUM(BA394:BA409)</f>
        <v>18877.744515434777</v>
      </c>
      <c r="Y432" s="52">
        <f>SUM(BB394:BB409)</f>
        <v>17934.967693467435</v>
      </c>
      <c r="Z432" s="52">
        <f>SUM(BC394:BC409)</f>
        <v>16674.453427353968</v>
      </c>
      <c r="AA432" s="52">
        <f t="shared" si="430"/>
        <v>28728.975475556901</v>
      </c>
      <c r="AB432" s="52">
        <f>SUM(BD394:BD409)</f>
        <v>26013.10435027612</v>
      </c>
      <c r="AC432" s="52">
        <f>SUM(BE394:BE409)</f>
        <v>25404.937140958435</v>
      </c>
      <c r="AD432" s="52">
        <f>SUM(BF394:BF409)</f>
        <v>24417.050838729636</v>
      </c>
      <c r="AE432" s="52">
        <f>SUM(BG394:BG409)</f>
        <v>23049.445443589742</v>
      </c>
      <c r="AF432" s="52">
        <f>SUM(BH394:BH409)</f>
        <v>21302.120955538736</v>
      </c>
      <c r="AG432" s="52">
        <f t="shared" si="431"/>
        <v>32002.585428869115</v>
      </c>
      <c r="AH432" s="52">
        <f>SUM(BI394:BI409)</f>
        <v>28861.956440009671</v>
      </c>
      <c r="AI432" s="52">
        <f>SUM(BJ394:BJ409)</f>
        <v>28159.777613667062</v>
      </c>
      <c r="AJ432" s="52">
        <f>SUM(BK394:BK409)</f>
        <v>27042.579103566994</v>
      </c>
      <c r="AK432" s="52">
        <f>SUM(BL394:BL409)</f>
        <v>25510.360909709427</v>
      </c>
      <c r="AL432" s="54">
        <f>SUM(BM394:BM409)</f>
        <v>23563.123032094401</v>
      </c>
    </row>
    <row r="435" spans="1:70" x14ac:dyDescent="0.2">
      <c r="B435" s="42"/>
      <c r="C435" s="44">
        <f>'[1]EV proj_BAU'!AN278</f>
        <v>2025</v>
      </c>
      <c r="D435" s="44"/>
      <c r="E435" s="44">
        <f>'[1]EV proj_BAU'!AP278</f>
        <v>2030</v>
      </c>
      <c r="F435" s="44"/>
      <c r="G435" s="44">
        <f>'[1]EV proj_BAU'!AR278</f>
        <v>2035</v>
      </c>
      <c r="H435" s="44"/>
      <c r="I435" s="44">
        <f>'[1]EV proj_BAU'!AT278</f>
        <v>2040</v>
      </c>
      <c r="J435" s="44"/>
      <c r="K435" s="44">
        <f>'[1]EV proj_BAU'!AV278</f>
        <v>2045</v>
      </c>
      <c r="L435" s="44"/>
      <c r="M435" s="44">
        <f>'[1]EV proj_BAU'!AX278</f>
        <v>2050</v>
      </c>
      <c r="N435" s="45"/>
    </row>
    <row r="436" spans="1:70" x14ac:dyDescent="0.2">
      <c r="B436" s="55" t="s">
        <v>2</v>
      </c>
      <c r="C436" t="str">
        <f>'[1]EV proj_BAU'!AN279</f>
        <v>Full pricing</v>
      </c>
      <c r="D436" t="str">
        <f>'[1]EV proj_BAU'!AO279</f>
        <v>Direct-emissions-pricing only</v>
      </c>
      <c r="E436" t="str">
        <f>'[1]EV proj_BAU'!AP279</f>
        <v>Full pricing</v>
      </c>
      <c r="F436" t="str">
        <f>'[1]EV proj_BAU'!AQ279</f>
        <v>Direct-emissions-pricing only</v>
      </c>
      <c r="G436" t="str">
        <f>'[1]EV proj_BAU'!AR279</f>
        <v>Full pricing</v>
      </c>
      <c r="H436" t="str">
        <f>'[1]EV proj_BAU'!AS279</f>
        <v>Direct-emissions-pricing only</v>
      </c>
      <c r="I436" t="str">
        <f>'[1]EV proj_BAU'!AT279</f>
        <v>Full pricing</v>
      </c>
      <c r="J436" t="str">
        <f>'[1]EV proj_BAU'!AU279</f>
        <v>Direct-emissions-pricing only</v>
      </c>
      <c r="K436" t="str">
        <f>'[1]EV proj_BAU'!AV279</f>
        <v>Full pricing</v>
      </c>
      <c r="L436" t="str">
        <f>'[1]EV proj_BAU'!AW279</f>
        <v>Direct-emissions-pricing only</v>
      </c>
      <c r="M436" t="str">
        <f>'[1]EV proj_BAU'!AX279</f>
        <v>Full pricing</v>
      </c>
      <c r="N436" s="50" t="str">
        <f>'[1]EV proj_BAU'!AY279</f>
        <v>Direct-emissions-pricing only</v>
      </c>
    </row>
    <row r="437" spans="1:70" x14ac:dyDescent="0.2">
      <c r="B437" s="46" t="str">
        <f>'[1]EV proj_BAU'!AM280</f>
        <v>BT1</v>
      </c>
      <c r="C437">
        <f>'[1]EV proj_BAU'!AN280</f>
        <v>2707.9017939844816</v>
      </c>
      <c r="D437">
        <f>'[1]EV proj_BAU'!AO280</f>
        <v>2478.9903849715142</v>
      </c>
      <c r="E437">
        <f>'[1]EV proj_BAU'!AP280</f>
        <v>10288.811577989109</v>
      </c>
      <c r="F437">
        <f>'[1]EV proj_BAU'!AQ280</f>
        <v>9384.6916747198011</v>
      </c>
      <c r="G437">
        <f>'[1]EV proj_BAU'!AR280</f>
        <v>17478.42372378369</v>
      </c>
      <c r="H437">
        <f>'[1]EV proj_BAU'!AS280</f>
        <v>14801.000962000922</v>
      </c>
      <c r="I437">
        <f>'[1]EV proj_BAU'!AT280</f>
        <v>21292.801538134376</v>
      </c>
      <c r="J437">
        <f>'[1]EV proj_BAU'!AU280</f>
        <v>18909.487531211926</v>
      </c>
      <c r="K437">
        <f>'[1]EV proj_BAU'!AV280</f>
        <v>23467.349525582744</v>
      </c>
      <c r="L437">
        <f>'[1]EV proj_BAU'!AW280</f>
        <v>21832.983264691615</v>
      </c>
      <c r="M437">
        <f>'[1]EV proj_BAU'!AX280</f>
        <v>24665.787819870664</v>
      </c>
      <c r="N437" s="50">
        <f>'[1]EV proj_BAU'!AY280</f>
        <v>23584.974547419319</v>
      </c>
    </row>
    <row r="438" spans="1:70" x14ac:dyDescent="0.2">
      <c r="B438" s="46" t="str">
        <f>'[1]EV proj_BAU'!AM281</f>
        <v>BT2</v>
      </c>
      <c r="C438">
        <f>'[1]EV proj_BAU'!AN281</f>
        <v>2702.58512832931</v>
      </c>
      <c r="D438">
        <f>'[1]EV proj_BAU'!AO281</f>
        <v>2474.1199144999455</v>
      </c>
      <c r="E438">
        <f>'[1]EV proj_BAU'!AP281</f>
        <v>10244.034563264417</v>
      </c>
      <c r="F438">
        <f>'[1]EV proj_BAU'!AQ281</f>
        <v>9343.7821659108231</v>
      </c>
      <c r="G438">
        <f>'[1]EV proj_BAU'!AR281</f>
        <v>17289.508395311281</v>
      </c>
      <c r="H438">
        <f>'[1]EV proj_BAU'!AS281</f>
        <v>14640.676744525425</v>
      </c>
      <c r="I438">
        <f>'[1]EV proj_BAU'!AT281</f>
        <v>21026.229321543044</v>
      </c>
      <c r="J438">
        <f>'[1]EV proj_BAU'!AU281</f>
        <v>18672.153006534343</v>
      </c>
      <c r="K438">
        <f>'[1]EV proj_BAU'!AV281</f>
        <v>23165.456810764452</v>
      </c>
      <c r="L438">
        <f>'[1]EV proj_BAU'!AW281</f>
        <v>21551.278613485269</v>
      </c>
      <c r="M438">
        <f>'[1]EV proj_BAU'!AX281</f>
        <v>24348.063860633978</v>
      </c>
      <c r="N438" s="50">
        <f>'[1]EV proj_BAU'!AY281</f>
        <v>23280.121716704438</v>
      </c>
    </row>
    <row r="439" spans="1:70" x14ac:dyDescent="0.2">
      <c r="B439" s="46" t="str">
        <f>'[1]EV proj_BAU'!AM282</f>
        <v>BT3</v>
      </c>
      <c r="C439">
        <f>'[1]EV proj_BAU'!AN282</f>
        <v>2660.2233232455696</v>
      </c>
      <c r="D439">
        <f>'[1]EV proj_BAU'!AO282</f>
        <v>2435.3123563932031</v>
      </c>
      <c r="E439">
        <f>'[1]EV proj_BAU'!AP282</f>
        <v>9351.6866100794232</v>
      </c>
      <c r="F439">
        <f>'[1]EV proj_BAU'!AQ282</f>
        <v>8528.3378921011499</v>
      </c>
      <c r="G439">
        <f>'[1]EV proj_BAU'!AR282</f>
        <v>13107.778647342853</v>
      </c>
      <c r="H439">
        <f>'[1]EV proj_BAU'!AS282</f>
        <v>11090.95810613369</v>
      </c>
      <c r="I439">
        <f>'[1]EV proj_BAU'!AT282</f>
        <v>13849.120599438182</v>
      </c>
      <c r="J439">
        <f>'[1]EV proj_BAU'!AU282</f>
        <v>12280.629887663812</v>
      </c>
      <c r="K439">
        <f>'[1]EV proj_BAU'!AV282</f>
        <v>14649.712093643291</v>
      </c>
      <c r="L439">
        <f>'[1]EV proj_BAU'!AW282</f>
        <v>13603.01025738675</v>
      </c>
      <c r="M439">
        <f>'[1]EV proj_BAU'!AX282</f>
        <v>15306.706769087128</v>
      </c>
      <c r="N439" s="50">
        <f>'[1]EV proj_BAU'!AY282</f>
        <v>14602.876711819605</v>
      </c>
    </row>
    <row r="440" spans="1:70" x14ac:dyDescent="0.2">
      <c r="B440" s="51" t="str">
        <f>'[1]EV proj_BAU'!AM283</f>
        <v>BT4</v>
      </c>
      <c r="C440" s="52">
        <f>'[1]EV proj_BAU'!AN283</f>
        <v>2708.2835360259046</v>
      </c>
      <c r="D440" s="52">
        <f>'[1]EV proj_BAU'!AO283</f>
        <v>2479.3400678256671</v>
      </c>
      <c r="E440" s="52">
        <f>'[1]EV proj_BAU'!AP283</f>
        <v>10326.59795421639</v>
      </c>
      <c r="F440" s="52">
        <f>'[1]EV proj_BAU'!AQ283</f>
        <v>9419.0627597431521</v>
      </c>
      <c r="G440" s="52">
        <f>'[1]EV proj_BAU'!AR283</f>
        <v>17611.319328226353</v>
      </c>
      <c r="H440" s="52">
        <f>'[1]EV proj_BAU'!AS283</f>
        <v>14913.14064994629</v>
      </c>
      <c r="I440" s="52">
        <f>'[1]EV proj_BAU'!AT283</f>
        <v>24172.777597770826</v>
      </c>
      <c r="J440" s="52">
        <f>'[1]EV proj_BAU'!AU283</f>
        <v>21456.266486766242</v>
      </c>
      <c r="K440" s="52">
        <f>'[1]EV proj_BAU'!AV283</f>
        <v>30916.850134296401</v>
      </c>
      <c r="L440" s="52">
        <f>'[1]EV proj_BAU'!AW283</f>
        <v>28728.975475556901</v>
      </c>
      <c r="M440" s="52">
        <f>'[1]EV proj_BAU'!AX283</f>
        <v>33520.668928847474</v>
      </c>
      <c r="N440" s="53">
        <f>'[1]EV proj_BAU'!AY283</f>
        <v>32002.585428869115</v>
      </c>
    </row>
    <row r="442" spans="1:70" x14ac:dyDescent="0.2">
      <c r="B442" s="56" t="s">
        <v>4</v>
      </c>
      <c r="C442" s="43"/>
      <c r="D442" s="44">
        <v>2025</v>
      </c>
      <c r="E442" s="44"/>
      <c r="F442" s="44"/>
      <c r="G442" s="44"/>
      <c r="H442" s="44"/>
      <c r="I442" s="44">
        <v>2030</v>
      </c>
      <c r="J442" s="44"/>
      <c r="K442" s="44"/>
      <c r="L442" s="44"/>
      <c r="M442" s="44"/>
      <c r="N442" s="44">
        <v>2035</v>
      </c>
      <c r="O442" s="44"/>
      <c r="P442" s="44"/>
      <c r="Q442" s="44"/>
      <c r="R442" s="44"/>
      <c r="S442" s="44">
        <v>2040</v>
      </c>
      <c r="T442" s="44"/>
      <c r="U442" s="44"/>
      <c r="V442" s="44"/>
      <c r="W442" s="44"/>
      <c r="X442" s="44">
        <v>2045</v>
      </c>
      <c r="Y442" s="44"/>
      <c r="Z442" s="44"/>
      <c r="AA442" s="44"/>
      <c r="AB442" s="44"/>
      <c r="AC442" s="44">
        <v>2050</v>
      </c>
      <c r="AD442" s="44"/>
      <c r="AE442" s="44"/>
      <c r="AF442" s="44"/>
      <c r="AG442" s="45"/>
      <c r="AK442" s="57">
        <f>D443</f>
        <v>0.2</v>
      </c>
      <c r="AL442" s="58"/>
      <c r="AM442" s="58"/>
      <c r="AN442" s="58"/>
      <c r="AO442" s="58"/>
      <c r="AP442" s="58"/>
      <c r="AR442" s="57">
        <f>J443</f>
        <v>0.4</v>
      </c>
      <c r="AS442" s="57"/>
      <c r="AT442" s="57"/>
      <c r="AU442" s="57"/>
      <c r="AV442" s="57"/>
      <c r="AW442" s="57"/>
      <c r="AY442" s="57">
        <f>P443</f>
        <v>0.6</v>
      </c>
      <c r="AZ442" s="57"/>
      <c r="BA442" s="57"/>
      <c r="BB442" s="57"/>
      <c r="BC442" s="57"/>
      <c r="BD442" s="57"/>
      <c r="BF442" s="57">
        <f>V443</f>
        <v>0.8</v>
      </c>
      <c r="BG442" s="57"/>
      <c r="BH442" s="57"/>
      <c r="BI442" s="57"/>
      <c r="BJ442" s="57"/>
      <c r="BK442" s="57"/>
      <c r="BM442" s="57">
        <f>AB443</f>
        <v>1</v>
      </c>
      <c r="BN442" s="57"/>
      <c r="BO442" s="57"/>
      <c r="BP442" s="57"/>
      <c r="BQ442" s="57"/>
      <c r="BR442" s="57"/>
    </row>
    <row r="443" spans="1:70" x14ac:dyDescent="0.2">
      <c r="B443" s="59"/>
      <c r="D443" s="16">
        <f>D412</f>
        <v>0.2</v>
      </c>
      <c r="E443" s="16">
        <f t="shared" ref="E443:H443" si="432">E412</f>
        <v>0.4</v>
      </c>
      <c r="F443" s="16">
        <f t="shared" si="432"/>
        <v>0.6</v>
      </c>
      <c r="G443" s="16">
        <f t="shared" si="432"/>
        <v>0.8</v>
      </c>
      <c r="H443" s="16">
        <f t="shared" si="432"/>
        <v>1</v>
      </c>
      <c r="I443" s="16">
        <f>D443</f>
        <v>0.2</v>
      </c>
      <c r="J443" s="16">
        <f t="shared" ref="J443:AG443" si="433">E443</f>
        <v>0.4</v>
      </c>
      <c r="K443" s="16">
        <f t="shared" si="433"/>
        <v>0.6</v>
      </c>
      <c r="L443" s="16">
        <f t="shared" si="433"/>
        <v>0.8</v>
      </c>
      <c r="M443" s="16">
        <f t="shared" si="433"/>
        <v>1</v>
      </c>
      <c r="N443" s="16">
        <f t="shared" si="433"/>
        <v>0.2</v>
      </c>
      <c r="O443" s="16">
        <f t="shared" si="433"/>
        <v>0.4</v>
      </c>
      <c r="P443" s="16">
        <f t="shared" si="433"/>
        <v>0.6</v>
      </c>
      <c r="Q443" s="16">
        <f t="shared" si="433"/>
        <v>0.8</v>
      </c>
      <c r="R443" s="16">
        <f t="shared" si="433"/>
        <v>1</v>
      </c>
      <c r="S443" s="16">
        <f t="shared" si="433"/>
        <v>0.2</v>
      </c>
      <c r="T443" s="16">
        <f t="shared" si="433"/>
        <v>0.4</v>
      </c>
      <c r="U443" s="16">
        <f t="shared" si="433"/>
        <v>0.6</v>
      </c>
      <c r="V443" s="16">
        <f t="shared" si="433"/>
        <v>0.8</v>
      </c>
      <c r="W443" s="16">
        <f t="shared" si="433"/>
        <v>1</v>
      </c>
      <c r="X443" s="16">
        <f t="shared" si="433"/>
        <v>0.2</v>
      </c>
      <c r="Y443" s="16">
        <f t="shared" si="433"/>
        <v>0.4</v>
      </c>
      <c r="Z443" s="16">
        <f t="shared" si="433"/>
        <v>0.6</v>
      </c>
      <c r="AA443" s="16">
        <f t="shared" si="433"/>
        <v>0.8</v>
      </c>
      <c r="AB443" s="16">
        <f t="shared" si="433"/>
        <v>1</v>
      </c>
      <c r="AC443" s="16">
        <f t="shared" si="433"/>
        <v>0.2</v>
      </c>
      <c r="AD443" s="16">
        <f t="shared" si="433"/>
        <v>0.4</v>
      </c>
      <c r="AE443" s="16">
        <f t="shared" si="433"/>
        <v>0.6</v>
      </c>
      <c r="AF443" s="16">
        <f t="shared" si="433"/>
        <v>0.8</v>
      </c>
      <c r="AG443" s="47">
        <f t="shared" si="433"/>
        <v>1</v>
      </c>
      <c r="AI443" t="str">
        <f>B442</f>
        <v>Change between ally-shoring/reshoring and BAU</v>
      </c>
      <c r="AK443">
        <f>C435</f>
        <v>2025</v>
      </c>
      <c r="AL443">
        <f>E435</f>
        <v>2030</v>
      </c>
      <c r="AM443">
        <f>G435</f>
        <v>2035</v>
      </c>
      <c r="AN443">
        <f>I435</f>
        <v>2040</v>
      </c>
      <c r="AO443">
        <f>K435</f>
        <v>2045</v>
      </c>
      <c r="AP443">
        <f>M435</f>
        <v>2050</v>
      </c>
      <c r="AR443">
        <f t="shared" ref="AR443:AW443" si="434">AK443</f>
        <v>2025</v>
      </c>
      <c r="AS443">
        <f t="shared" si="434"/>
        <v>2030</v>
      </c>
      <c r="AT443">
        <f t="shared" si="434"/>
        <v>2035</v>
      </c>
      <c r="AU443">
        <f t="shared" si="434"/>
        <v>2040</v>
      </c>
      <c r="AV443">
        <f t="shared" si="434"/>
        <v>2045</v>
      </c>
      <c r="AW443">
        <f t="shared" si="434"/>
        <v>2050</v>
      </c>
      <c r="AY443">
        <f t="shared" ref="AY443:BD443" si="435">AR443</f>
        <v>2025</v>
      </c>
      <c r="AZ443">
        <f t="shared" si="435"/>
        <v>2030</v>
      </c>
      <c r="BA443">
        <f t="shared" si="435"/>
        <v>2035</v>
      </c>
      <c r="BB443">
        <f t="shared" si="435"/>
        <v>2040</v>
      </c>
      <c r="BC443">
        <f t="shared" si="435"/>
        <v>2045</v>
      </c>
      <c r="BD443">
        <f t="shared" si="435"/>
        <v>2050</v>
      </c>
      <c r="BF443">
        <f t="shared" ref="BF443:BK443" si="436">AY443</f>
        <v>2025</v>
      </c>
      <c r="BG443">
        <f t="shared" si="436"/>
        <v>2030</v>
      </c>
      <c r="BH443">
        <f t="shared" si="436"/>
        <v>2035</v>
      </c>
      <c r="BI443">
        <f t="shared" si="436"/>
        <v>2040</v>
      </c>
      <c r="BJ443">
        <f t="shared" si="436"/>
        <v>2045</v>
      </c>
      <c r="BK443">
        <f t="shared" si="436"/>
        <v>2050</v>
      </c>
      <c r="BM443">
        <f t="shared" ref="BM443:BR443" si="437">BF443</f>
        <v>2025</v>
      </c>
      <c r="BN443">
        <f t="shared" si="437"/>
        <v>2030</v>
      </c>
      <c r="BO443">
        <f t="shared" si="437"/>
        <v>2035</v>
      </c>
      <c r="BP443">
        <f t="shared" si="437"/>
        <v>2040</v>
      </c>
      <c r="BQ443">
        <f t="shared" si="437"/>
        <v>2045</v>
      </c>
      <c r="BR443">
        <f t="shared" si="437"/>
        <v>2050</v>
      </c>
    </row>
    <row r="444" spans="1:70" x14ac:dyDescent="0.2">
      <c r="A444" s="60" t="str">
        <f>A412</f>
        <v>Ally-shoring</v>
      </c>
      <c r="B444" s="46" t="str">
        <f>A413</f>
        <v>Full pricing</v>
      </c>
      <c r="C444" t="str">
        <f>B413</f>
        <v>BT1</v>
      </c>
      <c r="D444">
        <f>D413-$C413</f>
        <v>-171.57732577927663</v>
      </c>
      <c r="E444">
        <f t="shared" ref="E444:H444" si="438">E413-$C413</f>
        <v>-245.23429713276983</v>
      </c>
      <c r="F444">
        <f t="shared" si="438"/>
        <v>-321.61157311436136</v>
      </c>
      <c r="G444">
        <f t="shared" si="438"/>
        <v>-400.70915372405125</v>
      </c>
      <c r="H444">
        <f t="shared" si="438"/>
        <v>-482.52703896183675</v>
      </c>
      <c r="I444">
        <f>J413-$I413</f>
        <v>-614.51714853034355</v>
      </c>
      <c r="J444">
        <f t="shared" ref="J444:M444" si="439">K413-$I413</f>
        <v>-894.51112944105626</v>
      </c>
      <c r="K444">
        <f t="shared" si="439"/>
        <v>-1185.1633039765693</v>
      </c>
      <c r="L444">
        <f t="shared" si="439"/>
        <v>-1486.4736721368899</v>
      </c>
      <c r="M444">
        <f t="shared" si="439"/>
        <v>-1798.4422339220146</v>
      </c>
      <c r="N444">
        <f>P413-$O413</f>
        <v>-1049.6626720100467</v>
      </c>
      <c r="O444">
        <f t="shared" ref="O444:R451" si="440">Q413-$O413</f>
        <v>-1525.8967456666815</v>
      </c>
      <c r="P444">
        <f t="shared" si="440"/>
        <v>-2020.3412215811277</v>
      </c>
      <c r="Q444">
        <f t="shared" si="440"/>
        <v>-2532.9960997533926</v>
      </c>
      <c r="R444">
        <f t="shared" si="440"/>
        <v>-3063.8613801834763</v>
      </c>
      <c r="S444">
        <f>V413-$U413</f>
        <v>-1280.1601443694854</v>
      </c>
      <c r="T444">
        <f t="shared" ref="T444:W451" si="441">W413-$U413</f>
        <v>-1867.0266683156369</v>
      </c>
      <c r="U444">
        <f t="shared" si="441"/>
        <v>-2476.2134625100953</v>
      </c>
      <c r="V444">
        <f t="shared" si="441"/>
        <v>-3107.7205269528931</v>
      </c>
      <c r="W444">
        <f t="shared" si="441"/>
        <v>-3761.5478616440232</v>
      </c>
      <c r="X444">
        <f>AB413-$AA413</f>
        <v>-1369.9183320753727</v>
      </c>
      <c r="Y444">
        <f t="shared" ref="Y444:AB451" si="442">AC413-$AA413</f>
        <v>-2055.8216428547967</v>
      </c>
      <c r="Z444">
        <f t="shared" si="442"/>
        <v>-2766.5259399468778</v>
      </c>
      <c r="AA444">
        <f t="shared" si="442"/>
        <v>-3502.0312233515942</v>
      </c>
      <c r="AB444">
        <f t="shared" si="442"/>
        <v>-4262.3374930689752</v>
      </c>
      <c r="AC444">
        <f>AH413-$AG413</f>
        <v>-1410.6862718524098</v>
      </c>
      <c r="AD444">
        <f t="shared" ref="AD444:AG451" si="443">AI413-$AG413</f>
        <v>-2160.80947765565</v>
      </c>
      <c r="AE444">
        <f t="shared" si="443"/>
        <v>-2937.15034227859</v>
      </c>
      <c r="AF444">
        <f t="shared" si="443"/>
        <v>-3739.7088657212189</v>
      </c>
      <c r="AG444" s="50">
        <f t="shared" si="443"/>
        <v>-4568.4850479835404</v>
      </c>
      <c r="AI444" t="str">
        <f t="shared" ref="AI444:AJ444" si="444">B444</f>
        <v>Full pricing</v>
      </c>
      <c r="AJ444" t="str">
        <f t="shared" si="444"/>
        <v>BT1</v>
      </c>
      <c r="AK444">
        <f>D444</f>
        <v>-171.57732577927663</v>
      </c>
      <c r="AL444">
        <f>I444</f>
        <v>-614.51714853034355</v>
      </c>
      <c r="AM444">
        <f>N444</f>
        <v>-1049.6626720100467</v>
      </c>
      <c r="AN444">
        <f>S444</f>
        <v>-1280.1601443694854</v>
      </c>
      <c r="AO444">
        <f>X444</f>
        <v>-1369.9183320753727</v>
      </c>
      <c r="AP444">
        <f>AC444</f>
        <v>-1410.6862718524098</v>
      </c>
      <c r="AQ444" t="str">
        <f>AJ444</f>
        <v>BT1</v>
      </c>
      <c r="AR444">
        <f>E444</f>
        <v>-245.23429713276983</v>
      </c>
      <c r="AS444">
        <f>J444</f>
        <v>-894.51112944105626</v>
      </c>
      <c r="AT444">
        <f>O444</f>
        <v>-1525.8967456666815</v>
      </c>
      <c r="AU444">
        <f>T444</f>
        <v>-1867.0266683156369</v>
      </c>
      <c r="AV444">
        <f>Y444</f>
        <v>-2055.8216428547967</v>
      </c>
      <c r="AW444">
        <f>AD444</f>
        <v>-2160.80947765565</v>
      </c>
      <c r="AX444" t="str">
        <f>AQ444</f>
        <v>BT1</v>
      </c>
      <c r="AY444">
        <f>F444</f>
        <v>-321.61157311436136</v>
      </c>
      <c r="AZ444">
        <f>K444</f>
        <v>-1185.1633039765693</v>
      </c>
      <c r="BA444">
        <f>P444</f>
        <v>-2020.3412215811277</v>
      </c>
      <c r="BB444">
        <f>U444</f>
        <v>-2476.2134625100953</v>
      </c>
      <c r="BC444">
        <f>Z444</f>
        <v>-2766.5259399468778</v>
      </c>
      <c r="BD444">
        <f>AE444</f>
        <v>-2937.15034227859</v>
      </c>
      <c r="BE444" t="str">
        <f>AX444</f>
        <v>BT1</v>
      </c>
      <c r="BF444">
        <f>G444</f>
        <v>-400.70915372405125</v>
      </c>
      <c r="BG444">
        <f>L444</f>
        <v>-1486.4736721368899</v>
      </c>
      <c r="BH444">
        <f>Q444</f>
        <v>-2532.9960997533926</v>
      </c>
      <c r="BI444">
        <f>V444</f>
        <v>-3107.7205269528931</v>
      </c>
      <c r="BJ444">
        <f>AA444</f>
        <v>-3502.0312233515942</v>
      </c>
      <c r="BK444">
        <f>AF444</f>
        <v>-3739.7088657212189</v>
      </c>
      <c r="BL444" t="str">
        <f>BE444</f>
        <v>BT1</v>
      </c>
      <c r="BM444">
        <f>H444</f>
        <v>-482.52703896183675</v>
      </c>
      <c r="BN444">
        <f>M444</f>
        <v>-1798.4422339220146</v>
      </c>
      <c r="BO444">
        <f>R444</f>
        <v>-3063.8613801834763</v>
      </c>
      <c r="BP444">
        <f>W444</f>
        <v>-3761.5478616440232</v>
      </c>
      <c r="BQ444">
        <f>AB444</f>
        <v>-4262.3374930689752</v>
      </c>
      <c r="BR444">
        <f>AG444</f>
        <v>-4568.4850479835404</v>
      </c>
    </row>
    <row r="445" spans="1:70" x14ac:dyDescent="0.2">
      <c r="A445" s="61"/>
      <c r="B445" s="46" t="str">
        <f t="shared" ref="B445:C451" si="445">A414</f>
        <v>Direct-emissions-pricing only</v>
      </c>
      <c r="C445" t="str">
        <f t="shared" si="445"/>
        <v>BT1</v>
      </c>
      <c r="D445">
        <f t="shared" ref="D445:H451" si="446">D414-$C414</f>
        <v>-156.83552718124884</v>
      </c>
      <c r="E445">
        <f t="shared" si="446"/>
        <v>-224.30235337242584</v>
      </c>
      <c r="F445">
        <f t="shared" si="446"/>
        <v>-294.2608356459923</v>
      </c>
      <c r="G445">
        <f t="shared" si="446"/>
        <v>-366.71097400195004</v>
      </c>
      <c r="H445">
        <f t="shared" si="446"/>
        <v>-441.65276844029449</v>
      </c>
      <c r="I445">
        <f t="shared" ref="I445:M451" si="447">J414-$I414</f>
        <v>-557.92969908988016</v>
      </c>
      <c r="J445">
        <f t="shared" si="447"/>
        <v>-813.70404590345424</v>
      </c>
      <c r="K445">
        <f t="shared" si="447"/>
        <v>-1079.2142525804229</v>
      </c>
      <c r="L445">
        <f t="shared" si="447"/>
        <v>-1354.4603191207962</v>
      </c>
      <c r="M445">
        <f t="shared" si="447"/>
        <v>-1639.4422455245676</v>
      </c>
      <c r="N445">
        <f t="shared" ref="N445:N451" si="448">P414-$O414</f>
        <v>-883.46767060369166</v>
      </c>
      <c r="O445">
        <f t="shared" si="440"/>
        <v>-1287.5500880385171</v>
      </c>
      <c r="P445">
        <f t="shared" si="440"/>
        <v>-1707.0831150264694</v>
      </c>
      <c r="Q445">
        <f t="shared" si="440"/>
        <v>-2142.0667515675523</v>
      </c>
      <c r="R445">
        <f t="shared" si="440"/>
        <v>-2592.5009976617639</v>
      </c>
      <c r="S445">
        <f t="shared" ref="S445:S451" si="449">V414-$U414</f>
        <v>-1128.7797924102051</v>
      </c>
      <c r="T445">
        <f t="shared" si="441"/>
        <v>-1651.1601248228981</v>
      </c>
      <c r="U445">
        <f t="shared" si="441"/>
        <v>-2193.4068900241546</v>
      </c>
      <c r="V445">
        <f t="shared" si="441"/>
        <v>-2755.5200880139892</v>
      </c>
      <c r="W445">
        <f t="shared" si="441"/>
        <v>-3337.4997187924018</v>
      </c>
      <c r="X445">
        <f t="shared" ref="X445:X451" si="450">AB414-$AA414</f>
        <v>-1263.342676975175</v>
      </c>
      <c r="Y445">
        <f t="shared" si="442"/>
        <v>-1903.2019754359171</v>
      </c>
      <c r="Z445">
        <f t="shared" si="442"/>
        <v>-2566.195803262166</v>
      </c>
      <c r="AA445">
        <f t="shared" si="442"/>
        <v>-3252.3241604539107</v>
      </c>
      <c r="AB445">
        <f t="shared" si="442"/>
        <v>-3961.5870470111731</v>
      </c>
      <c r="AC445">
        <f t="shared" ref="AC445:AC451" si="451">AH414-$AG414</f>
        <v>-1334.7133052199133</v>
      </c>
      <c r="AD445">
        <f t="shared" si="443"/>
        <v>-2054.2133917210995</v>
      </c>
      <c r="AE445">
        <f t="shared" si="443"/>
        <v>-2798.8589086827924</v>
      </c>
      <c r="AF445">
        <f t="shared" si="443"/>
        <v>-3568.6498561049739</v>
      </c>
      <c r="AG445" s="50">
        <f t="shared" si="443"/>
        <v>-4363.5862339876476</v>
      </c>
      <c r="AI445" t="str">
        <f>B446</f>
        <v>Full pricing</v>
      </c>
      <c r="AJ445" t="str">
        <f>C446</f>
        <v>BT2</v>
      </c>
      <c r="AK445">
        <f>D446</f>
        <v>-170.88372255799095</v>
      </c>
      <c r="AL445">
        <f>I446</f>
        <v>-606.66001956449873</v>
      </c>
      <c r="AM445">
        <f>N446</f>
        <v>-1020.9802691861241</v>
      </c>
      <c r="AN445">
        <f>S446</f>
        <v>-1244.3458280572268</v>
      </c>
      <c r="AO445">
        <f>X446</f>
        <v>-1333.4215633693384</v>
      </c>
      <c r="AP445">
        <f>AC446</f>
        <v>-1374.4198994347571</v>
      </c>
      <c r="AQ445" t="str">
        <f t="shared" ref="AQ445:AQ447" si="452">AJ445</f>
        <v>BT2</v>
      </c>
      <c r="AR445">
        <f>E446</f>
        <v>-244.46148111573984</v>
      </c>
      <c r="AS445">
        <f>J446</f>
        <v>-888.07283672091216</v>
      </c>
      <c r="AT445">
        <f>O446</f>
        <v>-1502.2710739065351</v>
      </c>
      <c r="AU445">
        <f>T446</f>
        <v>-1837.3701968738569</v>
      </c>
      <c r="AV445">
        <f>Y446</f>
        <v>-2024.7967884319187</v>
      </c>
      <c r="AW445">
        <f>AD446</f>
        <v>-2129.4459267812126</v>
      </c>
      <c r="AX445" t="str">
        <f t="shared" ref="AX445:AX447" si="453">AQ445</f>
        <v>BT2</v>
      </c>
      <c r="AY445">
        <f>F446</f>
        <v>-320.74958377224675</v>
      </c>
      <c r="AZ445">
        <f>K446</f>
        <v>-1179.960951542871</v>
      </c>
      <c r="BA445">
        <f>P446</f>
        <v>-2001.003933795444</v>
      </c>
      <c r="BB445">
        <f>U446</f>
        <v>-2451.628965980286</v>
      </c>
      <c r="BC445">
        <f>Z446</f>
        <v>-2739.7257918021496</v>
      </c>
      <c r="BD445">
        <f>AE446</f>
        <v>-2909.3606255238265</v>
      </c>
      <c r="BE445" t="str">
        <f t="shared" ref="BE445:BE447" si="454">AX445</f>
        <v>BT2</v>
      </c>
      <c r="BF445">
        <f>G446</f>
        <v>-399.74803052751304</v>
      </c>
      <c r="BG445">
        <f>L446</f>
        <v>-1482.3243640303754</v>
      </c>
      <c r="BH445">
        <f>Q446</f>
        <v>-2517.1788488528728</v>
      </c>
      <c r="BI445">
        <f>V446</f>
        <v>-3087.1221353765104</v>
      </c>
      <c r="BJ445">
        <f>AA446</f>
        <v>-3478.2085734800312</v>
      </c>
      <c r="BK445">
        <f>AF446</f>
        <v>-3714.1639956626241</v>
      </c>
      <c r="BL445" t="str">
        <f t="shared" ref="BL445:BL447" si="455">BE445</f>
        <v>BT2</v>
      </c>
      <c r="BM445">
        <f>H446</f>
        <v>-481.45682138153416</v>
      </c>
      <c r="BN445">
        <f>M446</f>
        <v>-1795.1630741834306</v>
      </c>
      <c r="BO445">
        <f>R446</f>
        <v>-3050.795819078794</v>
      </c>
      <c r="BP445">
        <f>W446</f>
        <v>-3743.8497050625338</v>
      </c>
      <c r="BQ445">
        <f>AB446</f>
        <v>-4240.2451334655852</v>
      </c>
      <c r="BR445">
        <f>AG446</f>
        <v>-4543.8560371976055</v>
      </c>
    </row>
    <row r="446" spans="1:70" x14ac:dyDescent="0.2">
      <c r="A446" s="61"/>
      <c r="B446" s="46" t="str">
        <f t="shared" si="445"/>
        <v>Full pricing</v>
      </c>
      <c r="C446" t="str">
        <f t="shared" si="445"/>
        <v>BT2</v>
      </c>
      <c r="D446">
        <f t="shared" si="446"/>
        <v>-170.88372255799095</v>
      </c>
      <c r="E446">
        <f t="shared" si="446"/>
        <v>-244.46148111573984</v>
      </c>
      <c r="F446">
        <f t="shared" si="446"/>
        <v>-320.74958377224675</v>
      </c>
      <c r="G446">
        <f t="shared" si="446"/>
        <v>-399.74803052751304</v>
      </c>
      <c r="H446">
        <f t="shared" si="446"/>
        <v>-481.45682138153416</v>
      </c>
      <c r="I446">
        <f t="shared" si="447"/>
        <v>-606.66001956449873</v>
      </c>
      <c r="J446">
        <f t="shared" si="447"/>
        <v>-888.07283672091216</v>
      </c>
      <c r="K446">
        <f t="shared" si="447"/>
        <v>-1179.960951542871</v>
      </c>
      <c r="L446">
        <f t="shared" si="447"/>
        <v>-1482.3243640303754</v>
      </c>
      <c r="M446">
        <f t="shared" si="447"/>
        <v>-1795.1630741834306</v>
      </c>
      <c r="N446">
        <f t="shared" si="448"/>
        <v>-1020.9802691861241</v>
      </c>
      <c r="O446">
        <f t="shared" si="440"/>
        <v>-1502.2710739065351</v>
      </c>
      <c r="P446">
        <f t="shared" si="440"/>
        <v>-2001.003933795444</v>
      </c>
      <c r="Q446">
        <f t="shared" si="440"/>
        <v>-2517.1788488528728</v>
      </c>
      <c r="R446">
        <f t="shared" si="440"/>
        <v>-3050.795819078794</v>
      </c>
      <c r="S446">
        <f t="shared" si="449"/>
        <v>-1244.3458280572268</v>
      </c>
      <c r="T446">
        <f t="shared" si="441"/>
        <v>-1837.3701968738569</v>
      </c>
      <c r="U446">
        <f t="shared" si="441"/>
        <v>-2451.628965980286</v>
      </c>
      <c r="V446">
        <f t="shared" si="441"/>
        <v>-3087.1221353765104</v>
      </c>
      <c r="W446">
        <f t="shared" si="441"/>
        <v>-3743.8497050625338</v>
      </c>
      <c r="X446">
        <f t="shared" si="450"/>
        <v>-1333.4215633693384</v>
      </c>
      <c r="Y446">
        <f t="shared" si="442"/>
        <v>-2024.7967884319187</v>
      </c>
      <c r="Z446">
        <f t="shared" si="442"/>
        <v>-2739.7257918021496</v>
      </c>
      <c r="AA446">
        <f t="shared" si="442"/>
        <v>-3478.2085734800312</v>
      </c>
      <c r="AB446">
        <f t="shared" si="442"/>
        <v>-4240.2451334655852</v>
      </c>
      <c r="AC446">
        <f t="shared" si="451"/>
        <v>-1374.4198994347571</v>
      </c>
      <c r="AD446">
        <f t="shared" si="443"/>
        <v>-2129.4459267812126</v>
      </c>
      <c r="AE446">
        <f t="shared" si="443"/>
        <v>-2909.3606255238265</v>
      </c>
      <c r="AF446">
        <f t="shared" si="443"/>
        <v>-3714.1639956626241</v>
      </c>
      <c r="AG446" s="50">
        <f t="shared" si="443"/>
        <v>-4543.8560371976055</v>
      </c>
      <c r="AI446" t="str">
        <f>B448</f>
        <v>Full pricing</v>
      </c>
      <c r="AJ446" t="str">
        <f>C448</f>
        <v>BT3</v>
      </c>
      <c r="AK446">
        <f>D448</f>
        <v>-165.53725210620632</v>
      </c>
      <c r="AL446">
        <f>I448</f>
        <v>-523.83764369253367</v>
      </c>
      <c r="AM446">
        <f>N448</f>
        <v>-670.28654667206501</v>
      </c>
      <c r="AN446">
        <f>S448</f>
        <v>-384.37362505788042</v>
      </c>
      <c r="AO446">
        <f>X448</f>
        <v>-656.26259445524011</v>
      </c>
      <c r="AP446">
        <f>AC448</f>
        <v>-678.36129246109704</v>
      </c>
      <c r="AQ446" t="str">
        <f t="shared" si="452"/>
        <v>BT3</v>
      </c>
      <c r="AR446">
        <f>E448</f>
        <v>-237.8530472171874</v>
      </c>
      <c r="AS446">
        <f>J448</f>
        <v>-777.14749376959662</v>
      </c>
      <c r="AT446">
        <f>O448</f>
        <v>-1017.2709067069736</v>
      </c>
      <c r="AU446">
        <f>T448</f>
        <v>-753.20682645460693</v>
      </c>
      <c r="AV446">
        <f>Y448</f>
        <v>-1046.3150541953255</v>
      </c>
      <c r="AW446">
        <f>AD448</f>
        <v>-1093.6668577873897</v>
      </c>
      <c r="AX446" t="str">
        <f t="shared" si="453"/>
        <v>BT3</v>
      </c>
      <c r="AY446">
        <f>F448</f>
        <v>-312.84858185989742</v>
      </c>
      <c r="AZ446">
        <f>K448</f>
        <v>-1040.1404104898611</v>
      </c>
      <c r="BA446">
        <f>P448</f>
        <v>-1377.5869410075593</v>
      </c>
      <c r="BB446">
        <f>U448</f>
        <v>-1136.2133639871572</v>
      </c>
      <c r="BC446">
        <f>Z448</f>
        <v>-1451.0352346928303</v>
      </c>
      <c r="BD446">
        <f>AE448</f>
        <v>-1524.3446828702272</v>
      </c>
      <c r="BE446" t="str">
        <f t="shared" si="454"/>
        <v>BT3</v>
      </c>
      <c r="BF446">
        <f>G448</f>
        <v>-390.52385603433731</v>
      </c>
      <c r="BG446">
        <f>L448</f>
        <v>-1312.8163938533289</v>
      </c>
      <c r="BH446">
        <f>Q448</f>
        <v>-1751.2346495738202</v>
      </c>
      <c r="BI446">
        <f>V448</f>
        <v>-1533.393237655524</v>
      </c>
      <c r="BJ446">
        <f>AA448</f>
        <v>-1870.423135947769</v>
      </c>
      <c r="BK446">
        <f>AF448</f>
        <v>-1970.3947677096112</v>
      </c>
      <c r="BL446" t="str">
        <f t="shared" si="455"/>
        <v>BT3</v>
      </c>
      <c r="BM446">
        <f>H448</f>
        <v>-470.87886974050389</v>
      </c>
      <c r="BN446">
        <f>M448</f>
        <v>-1595.175443860001</v>
      </c>
      <c r="BO446">
        <f>R448</f>
        <v>-2138.2140324057636</v>
      </c>
      <c r="BP446">
        <f>W448</f>
        <v>-1944.7464474597145</v>
      </c>
      <c r="BQ446">
        <f>AB448</f>
        <v>-2304.4787579601289</v>
      </c>
      <c r="BR446">
        <f>AG448</f>
        <v>-2431.8171123055363</v>
      </c>
    </row>
    <row r="447" spans="1:70" x14ac:dyDescent="0.2">
      <c r="A447" s="61"/>
      <c r="B447" s="46" t="str">
        <f t="shared" si="445"/>
        <v>Direct-emissions-pricing only</v>
      </c>
      <c r="C447" t="str">
        <f t="shared" si="445"/>
        <v>BT2</v>
      </c>
      <c r="D447">
        <f t="shared" si="446"/>
        <v>-156.20166175962322</v>
      </c>
      <c r="E447">
        <f t="shared" si="446"/>
        <v>-223.59584051612455</v>
      </c>
      <c r="F447">
        <f t="shared" si="446"/>
        <v>-293.47254802927728</v>
      </c>
      <c r="G447">
        <f t="shared" si="446"/>
        <v>-365.83178429908321</v>
      </c>
      <c r="H447">
        <f t="shared" si="446"/>
        <v>-440.67354932553712</v>
      </c>
      <c r="I447">
        <f t="shared" si="447"/>
        <v>-550.75044376641017</v>
      </c>
      <c r="J447">
        <f t="shared" si="447"/>
        <v>-807.8209212018246</v>
      </c>
      <c r="K447">
        <f t="shared" si="447"/>
        <v>-1074.460180597036</v>
      </c>
      <c r="L447">
        <f t="shared" si="447"/>
        <v>-1350.668221952048</v>
      </c>
      <c r="M447">
        <f t="shared" si="447"/>
        <v>-1636.4450452668607</v>
      </c>
      <c r="N447">
        <f t="shared" si="448"/>
        <v>-859.12064480673325</v>
      </c>
      <c r="O447">
        <f t="shared" si="440"/>
        <v>-1267.4937749040837</v>
      </c>
      <c r="P447">
        <f t="shared" si="440"/>
        <v>-1690.665560442314</v>
      </c>
      <c r="Q447">
        <f t="shared" si="440"/>
        <v>-2128.6360014214406</v>
      </c>
      <c r="R447">
        <f t="shared" si="440"/>
        <v>-2581.4050978414471</v>
      </c>
      <c r="S447">
        <f t="shared" si="449"/>
        <v>-1096.8820138031479</v>
      </c>
      <c r="T447">
        <f t="shared" si="441"/>
        <v>-1624.7436954717414</v>
      </c>
      <c r="U447">
        <f t="shared" si="441"/>
        <v>-2171.5052281157768</v>
      </c>
      <c r="V447">
        <f t="shared" si="441"/>
        <v>-2737.1666117352597</v>
      </c>
      <c r="W447">
        <f t="shared" si="441"/>
        <v>-3321.72784633019</v>
      </c>
      <c r="X447">
        <f t="shared" si="450"/>
        <v>-1229.268374539919</v>
      </c>
      <c r="Y447">
        <f t="shared" si="442"/>
        <v>-1874.2324135715426</v>
      </c>
      <c r="Z447">
        <f t="shared" si="442"/>
        <v>-2541.167449077835</v>
      </c>
      <c r="AA447">
        <f t="shared" si="442"/>
        <v>-3230.0734810588037</v>
      </c>
      <c r="AB447">
        <f t="shared" si="442"/>
        <v>-3940.9505095144596</v>
      </c>
      <c r="AC447">
        <f t="shared" si="451"/>
        <v>-1299.8920384113881</v>
      </c>
      <c r="AD447">
        <f t="shared" si="443"/>
        <v>-2024.0949424147257</v>
      </c>
      <c r="AE447">
        <f t="shared" si="443"/>
        <v>-2772.1684769674685</v>
      </c>
      <c r="AF447">
        <f t="shared" si="443"/>
        <v>-3544.1126420696237</v>
      </c>
      <c r="AG447" s="50">
        <f t="shared" si="443"/>
        <v>-4339.9274377211914</v>
      </c>
      <c r="AI447" t="str">
        <f>B450</f>
        <v>Full pricing</v>
      </c>
      <c r="AJ447" t="str">
        <f>C450</f>
        <v>BT4</v>
      </c>
      <c r="AK447">
        <f>D450</f>
        <v>-171.51659931695849</v>
      </c>
      <c r="AL447">
        <f>I450</f>
        <v>-627.9831503923233</v>
      </c>
      <c r="AM447">
        <f>N450</f>
        <v>-1096.0066940182587</v>
      </c>
      <c r="AN447">
        <f>S450</f>
        <v>-2314.0299334146512</v>
      </c>
      <c r="AO447">
        <f>X450</f>
        <v>-4067.5316578185084</v>
      </c>
      <c r="AP447">
        <f>AC450</f>
        <v>-4635.305856077608</v>
      </c>
      <c r="AQ447" t="str">
        <f t="shared" si="452"/>
        <v>BT4</v>
      </c>
      <c r="AR447">
        <f>E450</f>
        <v>-245.18872139193036</v>
      </c>
      <c r="AS447">
        <f>J450</f>
        <v>-908.15353880213297</v>
      </c>
      <c r="AT447">
        <f>O450</f>
        <v>-1572.8794591856786</v>
      </c>
      <c r="AU447">
        <f>T450</f>
        <v>-2910.8990461494795</v>
      </c>
      <c r="AV447">
        <f>Y450</f>
        <v>-4783.5578566260192</v>
      </c>
      <c r="AW447">
        <f>AD450</f>
        <v>-5423.9166703110386</v>
      </c>
      <c r="AX447" t="str">
        <f t="shared" si="453"/>
        <v>BT4</v>
      </c>
      <c r="AY447">
        <f>F450</f>
        <v>-321.58258375333571</v>
      </c>
      <c r="AZ447">
        <f>K450</f>
        <v>-1198.9346410928265</v>
      </c>
      <c r="BA447">
        <f>P450</f>
        <v>-2067.8062424157524</v>
      </c>
      <c r="BB447">
        <f>U450</f>
        <v>-3526.5335031078175</v>
      </c>
      <c r="BC447">
        <f>Z450</f>
        <v>-5515.1084182295381</v>
      </c>
      <c r="BD447">
        <f>AE450</f>
        <v>-6227.6803617698606</v>
      </c>
      <c r="BE447" t="str">
        <f t="shared" si="454"/>
        <v>BT4</v>
      </c>
      <c r="BF447">
        <f>G450</f>
        <v>-400.69818640117592</v>
      </c>
      <c r="BG447">
        <f>L450</f>
        <v>-1500.3264572644184</v>
      </c>
      <c r="BH447">
        <f>Q450</f>
        <v>-2580.7870437084985</v>
      </c>
      <c r="BI447">
        <f>V450</f>
        <v>-4160.9333042896869</v>
      </c>
      <c r="BJ447">
        <f>AA450</f>
        <v>-6262.1833426290905</v>
      </c>
      <c r="BK447">
        <f>AF450</f>
        <v>-7046.5969304540849</v>
      </c>
      <c r="BL447" t="str">
        <f t="shared" si="455"/>
        <v>BT4</v>
      </c>
      <c r="BM447">
        <f>H450</f>
        <v>-482.53552933544734</v>
      </c>
      <c r="BN447">
        <f>M450</f>
        <v>-1812.3289873169033</v>
      </c>
      <c r="BO447">
        <f>R450</f>
        <v>-3111.8218630639039</v>
      </c>
      <c r="BP447">
        <f>W450</f>
        <v>-4814.0984496950659</v>
      </c>
      <c r="BQ447">
        <f>AB450</f>
        <v>-7024.7826298246473</v>
      </c>
      <c r="BR447">
        <f>AG450</f>
        <v>-7880.6663763637152</v>
      </c>
    </row>
    <row r="448" spans="1:70" x14ac:dyDescent="0.2">
      <c r="A448" s="61"/>
      <c r="B448" s="46" t="str">
        <f t="shared" si="445"/>
        <v>Full pricing</v>
      </c>
      <c r="C448" t="str">
        <f t="shared" si="445"/>
        <v>BT3</v>
      </c>
      <c r="D448">
        <f t="shared" si="446"/>
        <v>-165.53725210620632</v>
      </c>
      <c r="E448">
        <f t="shared" si="446"/>
        <v>-237.8530472171874</v>
      </c>
      <c r="F448">
        <f t="shared" si="446"/>
        <v>-312.84858185989742</v>
      </c>
      <c r="G448">
        <f t="shared" si="446"/>
        <v>-390.52385603433731</v>
      </c>
      <c r="H448">
        <f t="shared" si="446"/>
        <v>-470.87886974050389</v>
      </c>
      <c r="I448">
        <f t="shared" si="447"/>
        <v>-523.83764369253367</v>
      </c>
      <c r="J448">
        <f t="shared" si="447"/>
        <v>-777.14749376959662</v>
      </c>
      <c r="K448">
        <f t="shared" si="447"/>
        <v>-1040.1404104898611</v>
      </c>
      <c r="L448">
        <f t="shared" si="447"/>
        <v>-1312.8163938533289</v>
      </c>
      <c r="M448">
        <f t="shared" si="447"/>
        <v>-1595.175443860001</v>
      </c>
      <c r="N448">
        <f t="shared" si="448"/>
        <v>-670.28654667206501</v>
      </c>
      <c r="O448">
        <f t="shared" si="440"/>
        <v>-1017.2709067069736</v>
      </c>
      <c r="P448">
        <f t="shared" si="440"/>
        <v>-1377.5869410075593</v>
      </c>
      <c r="Q448">
        <f t="shared" si="440"/>
        <v>-1751.2346495738202</v>
      </c>
      <c r="R448">
        <f t="shared" si="440"/>
        <v>-2138.2140324057636</v>
      </c>
      <c r="S448">
        <f t="shared" si="449"/>
        <v>-384.37362505788042</v>
      </c>
      <c r="T448">
        <f t="shared" si="441"/>
        <v>-753.20682645460693</v>
      </c>
      <c r="U448">
        <f t="shared" si="441"/>
        <v>-1136.2133639871572</v>
      </c>
      <c r="V448">
        <f t="shared" si="441"/>
        <v>-1533.393237655524</v>
      </c>
      <c r="W448">
        <f t="shared" si="441"/>
        <v>-1944.7464474597145</v>
      </c>
      <c r="X448">
        <f t="shared" si="450"/>
        <v>-656.26259445524011</v>
      </c>
      <c r="Y448">
        <f t="shared" si="442"/>
        <v>-1046.3150541953255</v>
      </c>
      <c r="Z448">
        <f t="shared" si="442"/>
        <v>-1451.0352346928303</v>
      </c>
      <c r="AA448">
        <f t="shared" si="442"/>
        <v>-1870.423135947769</v>
      </c>
      <c r="AB448">
        <f t="shared" si="442"/>
        <v>-2304.4787579601289</v>
      </c>
      <c r="AC448">
        <f t="shared" si="451"/>
        <v>-678.36129246109704</v>
      </c>
      <c r="AD448">
        <f t="shared" si="443"/>
        <v>-1093.6668577873897</v>
      </c>
      <c r="AE448">
        <f t="shared" si="443"/>
        <v>-1524.3446828702272</v>
      </c>
      <c r="AF448">
        <f t="shared" si="443"/>
        <v>-1970.3947677096112</v>
      </c>
      <c r="AG448" s="50">
        <f t="shared" si="443"/>
        <v>-2431.8171123055363</v>
      </c>
      <c r="AI448" t="str">
        <f>B445</f>
        <v>Direct-emissions-pricing only</v>
      </c>
      <c r="AJ448" t="str">
        <f>C445</f>
        <v>BT1</v>
      </c>
      <c r="AK448">
        <f>D445</f>
        <v>-156.83552718124884</v>
      </c>
      <c r="AL448">
        <f>I445</f>
        <v>-557.92969908988016</v>
      </c>
      <c r="AM448">
        <f>N445</f>
        <v>-883.46767060369166</v>
      </c>
      <c r="AN448">
        <f>S445</f>
        <v>-1128.7797924102051</v>
      </c>
      <c r="AO448">
        <f>X445</f>
        <v>-1263.342676975175</v>
      </c>
      <c r="AP448">
        <f>AC445</f>
        <v>-1334.7133052199133</v>
      </c>
      <c r="AQ448" t="str">
        <f>AQ444</f>
        <v>BT1</v>
      </c>
      <c r="AR448">
        <f>E445</f>
        <v>-224.30235337242584</v>
      </c>
      <c r="AS448">
        <f>J445</f>
        <v>-813.70404590345424</v>
      </c>
      <c r="AT448">
        <f>O445</f>
        <v>-1287.5500880385171</v>
      </c>
      <c r="AU448">
        <f>T445</f>
        <v>-1651.1601248228981</v>
      </c>
      <c r="AV448">
        <f>Y445</f>
        <v>-1903.2019754359171</v>
      </c>
      <c r="AW448">
        <f>AD445</f>
        <v>-2054.2133917210995</v>
      </c>
      <c r="AX448" t="str">
        <f>AX444</f>
        <v>BT1</v>
      </c>
      <c r="AY448">
        <f>F445</f>
        <v>-294.2608356459923</v>
      </c>
      <c r="AZ448">
        <f>K445</f>
        <v>-1079.2142525804229</v>
      </c>
      <c r="BA448">
        <f>P445</f>
        <v>-1707.0831150264694</v>
      </c>
      <c r="BB448">
        <f>U445</f>
        <v>-2193.4068900241546</v>
      </c>
      <c r="BC448">
        <f>Z445</f>
        <v>-2566.195803262166</v>
      </c>
      <c r="BD448">
        <f>AE445</f>
        <v>-2798.8589086827924</v>
      </c>
      <c r="BE448" t="str">
        <f>BE444</f>
        <v>BT1</v>
      </c>
      <c r="BF448">
        <f>G445</f>
        <v>-366.71097400195004</v>
      </c>
      <c r="BG448">
        <f>L445</f>
        <v>-1354.4603191207962</v>
      </c>
      <c r="BH448">
        <f>Q445</f>
        <v>-2142.0667515675523</v>
      </c>
      <c r="BI448">
        <f>V445</f>
        <v>-2755.5200880139892</v>
      </c>
      <c r="BJ448">
        <f>AA445</f>
        <v>-3252.3241604539107</v>
      </c>
      <c r="BK448">
        <f>AF445</f>
        <v>-3568.6498561049739</v>
      </c>
      <c r="BL448" t="str">
        <f>BL444</f>
        <v>BT1</v>
      </c>
      <c r="BM448">
        <f>H445</f>
        <v>-441.65276844029449</v>
      </c>
      <c r="BN448">
        <f>M445</f>
        <v>-1639.4422455245676</v>
      </c>
      <c r="BO448">
        <f>R445</f>
        <v>-2592.5009976617639</v>
      </c>
      <c r="BP448">
        <f>W445</f>
        <v>-3337.4997187924018</v>
      </c>
      <c r="BQ448">
        <f>AB445</f>
        <v>-3961.5870470111731</v>
      </c>
      <c r="BR448">
        <f>AG445</f>
        <v>-4363.5862339876476</v>
      </c>
    </row>
    <row r="449" spans="1:70" x14ac:dyDescent="0.2">
      <c r="A449" s="61"/>
      <c r="B449" s="46" t="str">
        <f t="shared" si="445"/>
        <v>Direct-emissions-pricing only</v>
      </c>
      <c r="C449" t="str">
        <f t="shared" si="445"/>
        <v>BT3</v>
      </c>
      <c r="D449">
        <f t="shared" si="446"/>
        <v>-151.31963593137107</v>
      </c>
      <c r="E449">
        <f t="shared" si="446"/>
        <v>-217.5569547300156</v>
      </c>
      <c r="F449">
        <f t="shared" si="446"/>
        <v>-286.24873016362835</v>
      </c>
      <c r="G449">
        <f t="shared" si="446"/>
        <v>-357.39496223220931</v>
      </c>
      <c r="H449">
        <f t="shared" si="446"/>
        <v>-430.99565093575416</v>
      </c>
      <c r="I449">
        <f t="shared" si="447"/>
        <v>-475.92331286117678</v>
      </c>
      <c r="J449">
        <f t="shared" si="447"/>
        <v>-707.27809203821471</v>
      </c>
      <c r="K449">
        <f t="shared" si="447"/>
        <v>-947.47573704210936</v>
      </c>
      <c r="L449">
        <f t="shared" si="447"/>
        <v>-1196.5162478728698</v>
      </c>
      <c r="M449">
        <f t="shared" si="447"/>
        <v>-1454.3996245304934</v>
      </c>
      <c r="N449">
        <f t="shared" si="448"/>
        <v>-566.13196780657563</v>
      </c>
      <c r="O449">
        <f t="shared" si="440"/>
        <v>-860.31237197548762</v>
      </c>
      <c r="P449">
        <f t="shared" si="440"/>
        <v>-1165.791505574929</v>
      </c>
      <c r="Q449">
        <f t="shared" si="440"/>
        <v>-1482.569368604898</v>
      </c>
      <c r="R449">
        <f t="shared" si="440"/>
        <v>-1810.6459610654001</v>
      </c>
      <c r="S449">
        <f t="shared" si="449"/>
        <v>-573.87102686523758</v>
      </c>
      <c r="T449">
        <f t="shared" si="441"/>
        <v>-894.53987402483654</v>
      </c>
      <c r="U449">
        <f t="shared" si="441"/>
        <v>-1227.5327031492179</v>
      </c>
      <c r="V449">
        <f t="shared" si="441"/>
        <v>-1572.8495142383817</v>
      </c>
      <c r="W449">
        <f t="shared" si="441"/>
        <v>-1930.4903072923335</v>
      </c>
      <c r="X449">
        <f t="shared" si="450"/>
        <v>-611.66161943691986</v>
      </c>
      <c r="Y449">
        <f t="shared" si="442"/>
        <v>-974.67304460519881</v>
      </c>
      <c r="Z449">
        <f t="shared" si="442"/>
        <v>-1351.3282391846642</v>
      </c>
      <c r="AA449">
        <f t="shared" si="442"/>
        <v>-1741.6272031753342</v>
      </c>
      <c r="AB449">
        <f t="shared" si="442"/>
        <v>-2145.5699365771943</v>
      </c>
      <c r="AC449">
        <f t="shared" si="451"/>
        <v>-650.30264874214663</v>
      </c>
      <c r="AD449">
        <f t="shared" si="443"/>
        <v>-1047.4397875621289</v>
      </c>
      <c r="AE449">
        <f t="shared" si="443"/>
        <v>-1459.271605949265</v>
      </c>
      <c r="AF449">
        <f t="shared" si="443"/>
        <v>-1885.7981039035531</v>
      </c>
      <c r="AG449" s="50">
        <f t="shared" si="443"/>
        <v>-2327.0192814249931</v>
      </c>
      <c r="AI449" t="str">
        <f>B447</f>
        <v>Direct-emissions-pricing only</v>
      </c>
      <c r="AJ449" t="str">
        <f>C447</f>
        <v>BT2</v>
      </c>
      <c r="AK449">
        <f>D447</f>
        <v>-156.20166175962322</v>
      </c>
      <c r="AL449">
        <f>I447</f>
        <v>-550.75044376641017</v>
      </c>
      <c r="AM449">
        <f>N447</f>
        <v>-859.12064480673325</v>
      </c>
      <c r="AN449">
        <f>S447</f>
        <v>-1096.8820138031479</v>
      </c>
      <c r="AO449">
        <f>X447</f>
        <v>-1229.268374539919</v>
      </c>
      <c r="AP449">
        <f>AC447</f>
        <v>-1299.8920384113881</v>
      </c>
      <c r="AQ449" t="str">
        <f>AQ445</f>
        <v>BT2</v>
      </c>
      <c r="AR449">
        <f>E447</f>
        <v>-223.59584051612455</v>
      </c>
      <c r="AS449">
        <f>J447</f>
        <v>-807.8209212018246</v>
      </c>
      <c r="AT449">
        <f>O447</f>
        <v>-1267.4937749040837</v>
      </c>
      <c r="AU449">
        <f>T447</f>
        <v>-1624.7436954717414</v>
      </c>
      <c r="AV449">
        <f>Y447</f>
        <v>-1874.2324135715426</v>
      </c>
      <c r="AW449">
        <f>AD447</f>
        <v>-2024.0949424147257</v>
      </c>
      <c r="AX449" t="str">
        <f>AX445</f>
        <v>BT2</v>
      </c>
      <c r="AY449">
        <f>F447</f>
        <v>-293.47254802927728</v>
      </c>
      <c r="AZ449">
        <f>K447</f>
        <v>-1074.460180597036</v>
      </c>
      <c r="BA449">
        <f>P447</f>
        <v>-1690.665560442314</v>
      </c>
      <c r="BB449">
        <f>U447</f>
        <v>-2171.5052281157768</v>
      </c>
      <c r="BC449">
        <f>Z447</f>
        <v>-2541.167449077835</v>
      </c>
      <c r="BD449">
        <f>AE447</f>
        <v>-2772.1684769674685</v>
      </c>
      <c r="BE449" t="str">
        <f>BE445</f>
        <v>BT2</v>
      </c>
      <c r="BF449">
        <f>G447</f>
        <v>-365.83178429908321</v>
      </c>
      <c r="BG449">
        <f>L447</f>
        <v>-1350.668221952048</v>
      </c>
      <c r="BH449">
        <f>Q447</f>
        <v>-2128.6360014214406</v>
      </c>
      <c r="BI449">
        <f>V447</f>
        <v>-2737.1666117352597</v>
      </c>
      <c r="BJ449">
        <f>AA447</f>
        <v>-3230.0734810588037</v>
      </c>
      <c r="BK449">
        <f>AF447</f>
        <v>-3544.1126420696237</v>
      </c>
      <c r="BL449" t="str">
        <f>BL445</f>
        <v>BT2</v>
      </c>
      <c r="BM449">
        <f>H447</f>
        <v>-440.67354932553712</v>
      </c>
      <c r="BN449">
        <f>M447</f>
        <v>-1636.4450452668607</v>
      </c>
      <c r="BO449">
        <f>R447</f>
        <v>-2581.4050978414471</v>
      </c>
      <c r="BP449">
        <f>W447</f>
        <v>-3321.72784633019</v>
      </c>
      <c r="BQ449">
        <f>AB447</f>
        <v>-3940.9505095144596</v>
      </c>
      <c r="BR449">
        <f>AG447</f>
        <v>-4339.9274377211914</v>
      </c>
    </row>
    <row r="450" spans="1:70" x14ac:dyDescent="0.2">
      <c r="A450" s="61"/>
      <c r="B450" s="46" t="str">
        <f t="shared" si="445"/>
        <v>Full pricing</v>
      </c>
      <c r="C450" t="str">
        <f t="shared" si="445"/>
        <v>BT4</v>
      </c>
      <c r="D450">
        <f t="shared" si="446"/>
        <v>-171.51659931695849</v>
      </c>
      <c r="E450">
        <f t="shared" si="446"/>
        <v>-245.18872139193036</v>
      </c>
      <c r="F450">
        <f t="shared" si="446"/>
        <v>-321.58258375333571</v>
      </c>
      <c r="G450">
        <f t="shared" si="446"/>
        <v>-400.69818640117592</v>
      </c>
      <c r="H450">
        <f t="shared" si="446"/>
        <v>-482.53552933544734</v>
      </c>
      <c r="I450">
        <f t="shared" si="447"/>
        <v>-627.9831503923233</v>
      </c>
      <c r="J450">
        <f t="shared" si="447"/>
        <v>-908.15353880213297</v>
      </c>
      <c r="K450">
        <f t="shared" si="447"/>
        <v>-1198.9346410928265</v>
      </c>
      <c r="L450">
        <f t="shared" si="447"/>
        <v>-1500.3264572644184</v>
      </c>
      <c r="M450">
        <f t="shared" si="447"/>
        <v>-1812.3289873169033</v>
      </c>
      <c r="N450">
        <f t="shared" si="448"/>
        <v>-1096.0066940182587</v>
      </c>
      <c r="O450">
        <f t="shared" si="440"/>
        <v>-1572.8794591856786</v>
      </c>
      <c r="P450">
        <f t="shared" si="440"/>
        <v>-2067.8062424157524</v>
      </c>
      <c r="Q450">
        <f t="shared" si="440"/>
        <v>-2580.7870437084985</v>
      </c>
      <c r="R450">
        <f t="shared" si="440"/>
        <v>-3111.8218630639039</v>
      </c>
      <c r="S450">
        <f t="shared" si="449"/>
        <v>-2314.0299334146512</v>
      </c>
      <c r="T450">
        <f t="shared" si="441"/>
        <v>-2910.8990461494795</v>
      </c>
      <c r="U450">
        <f t="shared" si="441"/>
        <v>-3526.5335031078175</v>
      </c>
      <c r="V450">
        <f t="shared" si="441"/>
        <v>-4160.9333042896869</v>
      </c>
      <c r="W450">
        <f t="shared" si="441"/>
        <v>-4814.0984496950659</v>
      </c>
      <c r="X450">
        <f t="shared" si="450"/>
        <v>-4067.5316578185084</v>
      </c>
      <c r="Y450">
        <f t="shared" si="442"/>
        <v>-4783.5578566260192</v>
      </c>
      <c r="Z450">
        <f t="shared" si="442"/>
        <v>-5515.1084182295381</v>
      </c>
      <c r="AA450">
        <f t="shared" si="442"/>
        <v>-6262.1833426290905</v>
      </c>
      <c r="AB450">
        <f t="shared" si="442"/>
        <v>-7024.7826298246473</v>
      </c>
      <c r="AC450">
        <f t="shared" si="451"/>
        <v>-4635.305856077608</v>
      </c>
      <c r="AD450">
        <f t="shared" si="443"/>
        <v>-5423.9166703110386</v>
      </c>
      <c r="AE450">
        <f t="shared" si="443"/>
        <v>-6227.6803617698606</v>
      </c>
      <c r="AF450">
        <f t="shared" si="443"/>
        <v>-7046.5969304540849</v>
      </c>
      <c r="AG450" s="50">
        <f t="shared" si="443"/>
        <v>-7880.6663763637152</v>
      </c>
      <c r="AI450" t="str">
        <f>B449</f>
        <v>Direct-emissions-pricing only</v>
      </c>
      <c r="AJ450" t="str">
        <f>C449</f>
        <v>BT3</v>
      </c>
      <c r="AK450">
        <f>D449</f>
        <v>-151.31963593137107</v>
      </c>
      <c r="AL450">
        <f>I449</f>
        <v>-475.92331286117678</v>
      </c>
      <c r="AM450">
        <f>N449</f>
        <v>-566.13196780657563</v>
      </c>
      <c r="AN450">
        <f>S449</f>
        <v>-573.87102686523758</v>
      </c>
      <c r="AO450">
        <f>X449</f>
        <v>-611.66161943691986</v>
      </c>
      <c r="AP450">
        <f>AC449</f>
        <v>-650.30264874214663</v>
      </c>
      <c r="AQ450" t="str">
        <f>AQ446</f>
        <v>BT3</v>
      </c>
      <c r="AR450">
        <f>E449</f>
        <v>-217.5569547300156</v>
      </c>
      <c r="AS450">
        <f>J449</f>
        <v>-707.27809203821471</v>
      </c>
      <c r="AT450">
        <f>O449</f>
        <v>-860.31237197548762</v>
      </c>
      <c r="AU450">
        <f>T449</f>
        <v>-894.53987402483654</v>
      </c>
      <c r="AV450">
        <f>Y449</f>
        <v>-974.67304460519881</v>
      </c>
      <c r="AW450">
        <f>AD449</f>
        <v>-1047.4397875621289</v>
      </c>
      <c r="AX450" t="str">
        <f>AX446</f>
        <v>BT3</v>
      </c>
      <c r="AY450">
        <f>F449</f>
        <v>-286.24873016362835</v>
      </c>
      <c r="AZ450">
        <f>K449</f>
        <v>-947.47573704210936</v>
      </c>
      <c r="BA450">
        <f>P449</f>
        <v>-1165.791505574929</v>
      </c>
      <c r="BB450">
        <f>U449</f>
        <v>-1227.5327031492179</v>
      </c>
      <c r="BC450">
        <f>Z449</f>
        <v>-1351.3282391846642</v>
      </c>
      <c r="BD450">
        <f>AE449</f>
        <v>-1459.271605949265</v>
      </c>
      <c r="BE450" t="str">
        <f>BE446</f>
        <v>BT3</v>
      </c>
      <c r="BF450">
        <f>G449</f>
        <v>-357.39496223220931</v>
      </c>
      <c r="BG450">
        <f>L449</f>
        <v>-1196.5162478728698</v>
      </c>
      <c r="BH450">
        <f>Q449</f>
        <v>-1482.569368604898</v>
      </c>
      <c r="BI450">
        <f>V449</f>
        <v>-1572.8495142383817</v>
      </c>
      <c r="BJ450">
        <f>AA449</f>
        <v>-1741.6272031753342</v>
      </c>
      <c r="BK450">
        <f>AF449</f>
        <v>-1885.7981039035531</v>
      </c>
      <c r="BL450" t="str">
        <f>BL446</f>
        <v>BT3</v>
      </c>
      <c r="BM450">
        <f>H449</f>
        <v>-430.99565093575416</v>
      </c>
      <c r="BN450">
        <f>M449</f>
        <v>-1454.3996245304934</v>
      </c>
      <c r="BO450">
        <f>R449</f>
        <v>-1810.6459610654001</v>
      </c>
      <c r="BP450">
        <f>W449</f>
        <v>-1930.4903072923335</v>
      </c>
      <c r="BQ450">
        <f>AB449</f>
        <v>-2145.5699365771943</v>
      </c>
      <c r="BR450">
        <f>AG449</f>
        <v>-2327.0192814249931</v>
      </c>
    </row>
    <row r="451" spans="1:70" x14ac:dyDescent="0.2">
      <c r="A451" s="61"/>
      <c r="B451" s="51" t="str">
        <f t="shared" si="445"/>
        <v>Direct-emissions-pricing only</v>
      </c>
      <c r="C451" s="52" t="str">
        <f>B420</f>
        <v>BT4</v>
      </c>
      <c r="D451" s="52">
        <f t="shared" si="446"/>
        <v>-156.77991627537585</v>
      </c>
      <c r="E451" s="52">
        <f t="shared" si="446"/>
        <v>-224.26062006664324</v>
      </c>
      <c r="F451" s="52">
        <f t="shared" si="446"/>
        <v>-294.23429497498137</v>
      </c>
      <c r="G451" s="52">
        <f t="shared" si="446"/>
        <v>-366.70094100039023</v>
      </c>
      <c r="H451" s="52">
        <f t="shared" si="446"/>
        <v>-441.66055814286619</v>
      </c>
      <c r="I451" s="52">
        <f t="shared" si="447"/>
        <v>-570.17897942501259</v>
      </c>
      <c r="J451" s="52">
        <f t="shared" si="447"/>
        <v>-826.11508757660158</v>
      </c>
      <c r="K451" s="52">
        <f t="shared" si="447"/>
        <v>-1091.7434704607749</v>
      </c>
      <c r="L451" s="52">
        <f t="shared" si="447"/>
        <v>-1367.0641280775408</v>
      </c>
      <c r="M451" s="52">
        <f t="shared" si="447"/>
        <v>-1652.0770604268973</v>
      </c>
      <c r="N451" s="52">
        <f t="shared" si="448"/>
        <v>-922.57031995998841</v>
      </c>
      <c r="O451" s="52">
        <f t="shared" si="440"/>
        <v>-1327.1972774956957</v>
      </c>
      <c r="P451" s="52">
        <f t="shared" si="440"/>
        <v>-1747.1412520284757</v>
      </c>
      <c r="Q451" s="52">
        <f t="shared" si="440"/>
        <v>-2182.4022435583411</v>
      </c>
      <c r="R451" s="52">
        <f t="shared" si="440"/>
        <v>-2632.9802520852882</v>
      </c>
      <c r="S451" s="52">
        <f t="shared" si="449"/>
        <v>-2043.1084992383257</v>
      </c>
      <c r="T451" s="52">
        <f t="shared" si="441"/>
        <v>-2574.462124032867</v>
      </c>
      <c r="U451" s="52">
        <f t="shared" si="441"/>
        <v>-3122.493562353633</v>
      </c>
      <c r="V451" s="52">
        <f t="shared" si="441"/>
        <v>-3687.2028142006275</v>
      </c>
      <c r="W451" s="52">
        <f t="shared" si="441"/>
        <v>-4268.589879573854</v>
      </c>
      <c r="X451" s="52">
        <f t="shared" si="450"/>
        <v>-3760.8902836022353</v>
      </c>
      <c r="Y451" s="52">
        <f t="shared" si="442"/>
        <v>-4429.0580607881056</v>
      </c>
      <c r="Z451" s="52">
        <f t="shared" si="442"/>
        <v>-5111.6286259104927</v>
      </c>
      <c r="AA451" s="52">
        <f t="shared" si="442"/>
        <v>-5808.6019789694292</v>
      </c>
      <c r="AB451" s="52">
        <f t="shared" si="442"/>
        <v>-6519.9781199648714</v>
      </c>
      <c r="AC451" s="52">
        <f t="shared" si="451"/>
        <v>-4400.7510746737426</v>
      </c>
      <c r="AD451" s="52">
        <f t="shared" si="443"/>
        <v>-5157.4470200924843</v>
      </c>
      <c r="AE451" s="52">
        <f t="shared" si="443"/>
        <v>-5928.5646771741922</v>
      </c>
      <c r="AF451" s="52">
        <f t="shared" si="443"/>
        <v>-6714.1040459188662</v>
      </c>
      <c r="AG451" s="53">
        <f t="shared" si="443"/>
        <v>-7514.0651263265063</v>
      </c>
      <c r="AI451" t="str">
        <f>B451</f>
        <v>Direct-emissions-pricing only</v>
      </c>
      <c r="AJ451" t="str">
        <f>C451</f>
        <v>BT4</v>
      </c>
      <c r="AK451">
        <f>D451</f>
        <v>-156.77991627537585</v>
      </c>
      <c r="AL451">
        <f>I451</f>
        <v>-570.17897942501259</v>
      </c>
      <c r="AM451">
        <f>N451</f>
        <v>-922.57031995998841</v>
      </c>
      <c r="AN451">
        <f>S451</f>
        <v>-2043.1084992383257</v>
      </c>
      <c r="AO451">
        <f>X451</f>
        <v>-3760.8902836022353</v>
      </c>
      <c r="AP451">
        <f>AC451</f>
        <v>-4400.7510746737426</v>
      </c>
      <c r="AQ451" t="str">
        <f>AQ447</f>
        <v>BT4</v>
      </c>
      <c r="AR451">
        <f>E451</f>
        <v>-224.26062006664324</v>
      </c>
      <c r="AS451">
        <f>J451</f>
        <v>-826.11508757660158</v>
      </c>
      <c r="AT451">
        <f>O451</f>
        <v>-1327.1972774956957</v>
      </c>
      <c r="AU451">
        <f>T451</f>
        <v>-2574.462124032867</v>
      </c>
      <c r="AV451">
        <f>Y451</f>
        <v>-4429.0580607881056</v>
      </c>
      <c r="AW451">
        <f>AD451</f>
        <v>-5157.4470200924843</v>
      </c>
      <c r="AX451" t="str">
        <f>AX447</f>
        <v>BT4</v>
      </c>
      <c r="AY451">
        <f>F451</f>
        <v>-294.23429497498137</v>
      </c>
      <c r="AZ451">
        <f>K451</f>
        <v>-1091.7434704607749</v>
      </c>
      <c r="BA451">
        <f>P451</f>
        <v>-1747.1412520284757</v>
      </c>
      <c r="BB451">
        <f>U451</f>
        <v>-3122.493562353633</v>
      </c>
      <c r="BC451">
        <f>Z451</f>
        <v>-5111.6286259104927</v>
      </c>
      <c r="BD451">
        <f>AE451</f>
        <v>-5928.5646771741922</v>
      </c>
      <c r="BE451" t="str">
        <f>BE447</f>
        <v>BT4</v>
      </c>
      <c r="BF451">
        <f>G451</f>
        <v>-366.70094100039023</v>
      </c>
      <c r="BG451">
        <f>L451</f>
        <v>-1367.0641280775408</v>
      </c>
      <c r="BH451">
        <f>Q451</f>
        <v>-2182.4022435583411</v>
      </c>
      <c r="BI451">
        <f>V451</f>
        <v>-3687.2028142006275</v>
      </c>
      <c r="BJ451">
        <f>AA451</f>
        <v>-5808.6019789694292</v>
      </c>
      <c r="BK451">
        <f>AF451</f>
        <v>-6714.1040459188662</v>
      </c>
      <c r="BL451" t="str">
        <f>BL447</f>
        <v>BT4</v>
      </c>
      <c r="BM451">
        <f>H451</f>
        <v>-441.66055814286619</v>
      </c>
      <c r="BN451">
        <f>M451</f>
        <v>-1652.0770604268973</v>
      </c>
      <c r="BO451">
        <f>R451</f>
        <v>-2632.9802520852882</v>
      </c>
      <c r="BP451">
        <f>W451</f>
        <v>-4268.589879573854</v>
      </c>
      <c r="BQ451">
        <f>AB451</f>
        <v>-6519.9781199648714</v>
      </c>
      <c r="BR451">
        <f>AG451</f>
        <v>-7514.0651263265063</v>
      </c>
    </row>
    <row r="452" spans="1:70" x14ac:dyDescent="0.2">
      <c r="A452" s="61" t="str">
        <f>A424</f>
        <v>Reshoring</v>
      </c>
      <c r="B452" s="46" t="str">
        <f>A425</f>
        <v>Full pricing</v>
      </c>
      <c r="C452" t="str">
        <f>B425</f>
        <v>BT1</v>
      </c>
      <c r="D452">
        <f>D425-$C413</f>
        <v>-170.86539948532572</v>
      </c>
      <c r="E452">
        <f t="shared" ref="E452:G452" si="456">E425-$C413</f>
        <v>-261.33622019785389</v>
      </c>
      <c r="F452">
        <f t="shared" si="456"/>
        <v>-274.57143044076065</v>
      </c>
      <c r="G452">
        <f t="shared" si="456"/>
        <v>-390.46869547308779</v>
      </c>
      <c r="H452">
        <f>H425-$C413</f>
        <v>-549.06212687515608</v>
      </c>
      <c r="I452">
        <f>J425-$I413</f>
        <v>-613.34782975066992</v>
      </c>
      <c r="J452">
        <f t="shared" ref="J452:M452" si="457">K425-$I413</f>
        <v>-694.13372151481053</v>
      </c>
      <c r="K452">
        <f t="shared" si="457"/>
        <v>-942.43598949249463</v>
      </c>
      <c r="L452">
        <f t="shared" si="457"/>
        <v>-1358.2546336837077</v>
      </c>
      <c r="M452">
        <f t="shared" si="457"/>
        <v>-1941.5896540884605</v>
      </c>
      <c r="N452">
        <f>P425-$O413</f>
        <v>-1045.6845918752151</v>
      </c>
      <c r="O452">
        <f t="shared" ref="O452:R459" si="458">Q425-$O413</f>
        <v>-1172.8196251903992</v>
      </c>
      <c r="P452">
        <f t="shared" si="458"/>
        <v>-1585.788056939462</v>
      </c>
      <c r="Q452">
        <f t="shared" si="458"/>
        <v>-2284.5898871224217</v>
      </c>
      <c r="R452">
        <f t="shared" si="458"/>
        <v>-3269.2251157392675</v>
      </c>
      <c r="S452">
        <f>V425-$U413</f>
        <v>-1280.4541778132698</v>
      </c>
      <c r="T452">
        <f t="shared" ref="T452:W459" si="459">W425-$U413</f>
        <v>-1424.5634839220693</v>
      </c>
      <c r="U452">
        <f t="shared" si="459"/>
        <v>-1918.7672571268195</v>
      </c>
      <c r="V452">
        <f t="shared" si="459"/>
        <v>-2763.0654974275349</v>
      </c>
      <c r="W452">
        <f t="shared" si="459"/>
        <v>-3957.4582048242082</v>
      </c>
      <c r="X452">
        <f>AB425-$AA413</f>
        <v>-1419.6544709325608</v>
      </c>
      <c r="Y452">
        <f t="shared" ref="Y452:AB459" si="460">AC425-$AA413</f>
        <v>-1551.149604958915</v>
      </c>
      <c r="Z452">
        <f t="shared" si="460"/>
        <v>-2071.5126907002123</v>
      </c>
      <c r="AA452">
        <f t="shared" si="460"/>
        <v>-2980.7437281564235</v>
      </c>
      <c r="AB452">
        <f t="shared" si="460"/>
        <v>-4278.842717327545</v>
      </c>
      <c r="AC452">
        <f>AH425-$AG413</f>
        <v>-1496.1317386006813</v>
      </c>
      <c r="AD452">
        <f t="shared" ref="AD452:AG459" si="461">AI425-$AG413</f>
        <v>-1612.5198358333619</v>
      </c>
      <c r="AE452">
        <f t="shared" si="461"/>
        <v>-2139.9530622392595</v>
      </c>
      <c r="AF452">
        <f t="shared" si="461"/>
        <v>-3078.4314178183813</v>
      </c>
      <c r="AG452" s="50">
        <f t="shared" si="461"/>
        <v>-4427.9549025707274</v>
      </c>
      <c r="AI452" t="str">
        <f t="shared" ref="AI452:AK459" si="462">B452</f>
        <v>Full pricing</v>
      </c>
      <c r="AJ452" t="str">
        <f t="shared" si="462"/>
        <v>BT1</v>
      </c>
      <c r="AK452">
        <f>D452</f>
        <v>-170.86539948532572</v>
      </c>
      <c r="AL452">
        <f>I452</f>
        <v>-613.34782975066992</v>
      </c>
      <c r="AM452">
        <f>N452</f>
        <v>-1045.6845918752151</v>
      </c>
      <c r="AN452">
        <f>S452</f>
        <v>-1280.4541778132698</v>
      </c>
      <c r="AO452">
        <f>X452</f>
        <v>-1419.6544709325608</v>
      </c>
      <c r="AP452">
        <f>AC452</f>
        <v>-1496.1317386006813</v>
      </c>
      <c r="AQ452" t="str">
        <f>AQ444</f>
        <v>BT1</v>
      </c>
      <c r="AR452">
        <f>E452</f>
        <v>-261.33622019785389</v>
      </c>
      <c r="AS452">
        <f>J452</f>
        <v>-694.13372151481053</v>
      </c>
      <c r="AT452">
        <f>O452</f>
        <v>-1172.8196251903992</v>
      </c>
      <c r="AU452">
        <f>T452</f>
        <v>-1424.5634839220693</v>
      </c>
      <c r="AV452">
        <f>Y452</f>
        <v>-1551.149604958915</v>
      </c>
      <c r="AW452">
        <f>AD452</f>
        <v>-1612.5198358333619</v>
      </c>
      <c r="AX452" t="str">
        <f>AX444</f>
        <v>BT1</v>
      </c>
      <c r="AY452">
        <f>F452</f>
        <v>-274.57143044076065</v>
      </c>
      <c r="AZ452">
        <f>K452</f>
        <v>-942.43598949249463</v>
      </c>
      <c r="BA452">
        <f>P452</f>
        <v>-1585.788056939462</v>
      </c>
      <c r="BB452">
        <f>U452</f>
        <v>-1918.7672571268195</v>
      </c>
      <c r="BC452">
        <f>Z452</f>
        <v>-2071.5126907002123</v>
      </c>
      <c r="BD452">
        <f>AE452</f>
        <v>-2139.9530622392595</v>
      </c>
      <c r="BE452" t="str">
        <f>BE444</f>
        <v>BT1</v>
      </c>
      <c r="BF452">
        <f>G452</f>
        <v>-390.46869547308779</v>
      </c>
      <c r="BG452">
        <f>L452</f>
        <v>-1358.2546336837077</v>
      </c>
      <c r="BH452">
        <f>Q452</f>
        <v>-2284.5898871224217</v>
      </c>
      <c r="BI452">
        <f>V452</f>
        <v>-2763.0654974275349</v>
      </c>
      <c r="BJ452">
        <f>AA452</f>
        <v>-2980.7437281564235</v>
      </c>
      <c r="BK452">
        <f>AF452</f>
        <v>-3078.4314178183813</v>
      </c>
      <c r="BL452" t="str">
        <f>BL444</f>
        <v>BT1</v>
      </c>
      <c r="BM452">
        <f>H452</f>
        <v>-549.06212687515608</v>
      </c>
      <c r="BN452">
        <f>M452</f>
        <v>-1941.5896540884605</v>
      </c>
      <c r="BO452">
        <f>R452</f>
        <v>-3269.2251157392675</v>
      </c>
      <c r="BP452">
        <f>W452</f>
        <v>-3957.4582048242082</v>
      </c>
      <c r="BQ452">
        <f>AB452</f>
        <v>-4278.842717327545</v>
      </c>
      <c r="BR452">
        <f>AG452</f>
        <v>-4427.9549025707274</v>
      </c>
    </row>
    <row r="453" spans="1:70" x14ac:dyDescent="0.2">
      <c r="A453" s="61"/>
      <c r="B453" s="46" t="str">
        <f t="shared" ref="B453:C458" si="463">A426</f>
        <v>Direct-emissions-pricing only</v>
      </c>
      <c r="C453" t="str">
        <f t="shared" si="463"/>
        <v>BT1</v>
      </c>
      <c r="D453">
        <f t="shared" ref="D453:H459" si="464">D426-$C414</f>
        <v>-156.31331880025255</v>
      </c>
      <c r="E453">
        <f t="shared" si="464"/>
        <v>-239.1100663633465</v>
      </c>
      <c r="F453">
        <f t="shared" si="464"/>
        <v>-251.22984334584135</v>
      </c>
      <c r="G453">
        <f t="shared" si="464"/>
        <v>-357.33990725570538</v>
      </c>
      <c r="H453">
        <f t="shared" si="464"/>
        <v>-502.55117225694994</v>
      </c>
      <c r="I453">
        <f t="shared" ref="I453:M459" si="465">J426-$I414</f>
        <v>-558.23912152351659</v>
      </c>
      <c r="J453">
        <f t="shared" si="465"/>
        <v>-631.68203811475905</v>
      </c>
      <c r="K453">
        <f t="shared" si="465"/>
        <v>-858.07819012144137</v>
      </c>
      <c r="L453">
        <f t="shared" si="465"/>
        <v>-1237.4275775435453</v>
      </c>
      <c r="M453">
        <f t="shared" si="465"/>
        <v>-1769.7302003810828</v>
      </c>
      <c r="N453">
        <f t="shared" ref="N453:N459" si="466">P426-$O414</f>
        <v>-882.96350445364442</v>
      </c>
      <c r="O453">
        <f t="shared" si="458"/>
        <v>-990.09818205665215</v>
      </c>
      <c r="P453">
        <f t="shared" si="458"/>
        <v>-1339.6087531950816</v>
      </c>
      <c r="Q453">
        <f t="shared" si="458"/>
        <v>-1931.4952178689437</v>
      </c>
      <c r="R453">
        <f t="shared" si="458"/>
        <v>-2765.757576078242</v>
      </c>
      <c r="S453">
        <f t="shared" ref="S453:S459" si="467">V426-$U414</f>
        <v>-1133.3287581728982</v>
      </c>
      <c r="T453">
        <f t="shared" si="459"/>
        <v>-1260.5015740233721</v>
      </c>
      <c r="U453">
        <f t="shared" si="459"/>
        <v>-1699.0719387854115</v>
      </c>
      <c r="V453">
        <f t="shared" si="459"/>
        <v>-2449.0398524590273</v>
      </c>
      <c r="W453">
        <f t="shared" si="459"/>
        <v>-3510.405315044216</v>
      </c>
      <c r="X453">
        <f t="shared" ref="X453:X459" si="468">AB426-$AA414</f>
        <v>-1315.5589984369835</v>
      </c>
      <c r="Y453">
        <f t="shared" si="460"/>
        <v>-1436.7375030387011</v>
      </c>
      <c r="Z453">
        <f t="shared" si="460"/>
        <v>-1920.3703891359401</v>
      </c>
      <c r="AA453">
        <f t="shared" si="460"/>
        <v>-2766.4576567286713</v>
      </c>
      <c r="AB453">
        <f t="shared" si="460"/>
        <v>-3974.9993058168911</v>
      </c>
      <c r="AC453">
        <f t="shared" ref="AC453:AC459" si="469">AH426-$AG414</f>
        <v>-1423.9687248798364</v>
      </c>
      <c r="AD453">
        <f t="shared" si="461"/>
        <v>-1533.7427346680706</v>
      </c>
      <c r="AE453">
        <f t="shared" si="461"/>
        <v>-2037.3936040349654</v>
      </c>
      <c r="AF453">
        <f t="shared" si="461"/>
        <v>-2934.9213329805243</v>
      </c>
      <c r="AG453" s="50">
        <f t="shared" si="461"/>
        <v>-4226.3259215047437</v>
      </c>
      <c r="AI453" t="str">
        <f>B454</f>
        <v>Full pricing</v>
      </c>
      <c r="AJ453" t="str">
        <f>C454</f>
        <v>BT2</v>
      </c>
      <c r="AK453">
        <f>D454</f>
        <v>-170.0813841550721</v>
      </c>
      <c r="AL453">
        <f>I454</f>
        <v>-620.515085289544</v>
      </c>
      <c r="AM453">
        <f>N454</f>
        <v>-1075.6513046949531</v>
      </c>
      <c r="AN453">
        <f>S454</f>
        <v>-1322.6729338443256</v>
      </c>
      <c r="AO453">
        <f>X454</f>
        <v>-1468.6922959453295</v>
      </c>
      <c r="AP453">
        <f>AC454</f>
        <v>-1548.9095823512471</v>
      </c>
      <c r="AQ453" t="str">
        <f>AQ446</f>
        <v>BT3</v>
      </c>
      <c r="AR453">
        <f>E454</f>
        <v>-260.06064969385443</v>
      </c>
      <c r="AS453">
        <f>J454</f>
        <v>-707.62025620262648</v>
      </c>
      <c r="AT453">
        <f>O454</f>
        <v>-1228.8515197568668</v>
      </c>
      <c r="AU453">
        <f>T454</f>
        <v>-1503.149965530356</v>
      </c>
      <c r="AV453">
        <f>Y454</f>
        <v>-1642.3405577320409</v>
      </c>
      <c r="AW453">
        <f>AD454</f>
        <v>-1710.6795629374683</v>
      </c>
      <c r="AX453" t="str">
        <f>AX446</f>
        <v>BT3</v>
      </c>
      <c r="AY453">
        <f>F454</f>
        <v>-273.0560515624079</v>
      </c>
      <c r="AZ453">
        <f>K454</f>
        <v>-960.77993773835806</v>
      </c>
      <c r="BA453">
        <f>P454</f>
        <v>-1661.9874470953691</v>
      </c>
      <c r="BB453">
        <f>U454</f>
        <v>-2025.6383998474157</v>
      </c>
      <c r="BC453">
        <f>Z454</f>
        <v>-2195.712155778092</v>
      </c>
      <c r="BD453">
        <f>AE454</f>
        <v>-2273.811639264899</v>
      </c>
      <c r="BE453" t="str">
        <f>BE446</f>
        <v>BT3</v>
      </c>
      <c r="BF453">
        <f>G454</f>
        <v>-388.5509302523601</v>
      </c>
      <c r="BG453">
        <f>L454</f>
        <v>-1379.994129896726</v>
      </c>
      <c r="BH453">
        <f>Q454</f>
        <v>-2375.0590867104384</v>
      </c>
      <c r="BI453">
        <f>V454</f>
        <v>-2890.1382367955084</v>
      </c>
      <c r="BJ453">
        <f>AA454</f>
        <v>-3128.8070900834864</v>
      </c>
      <c r="BK453">
        <f>AF454</f>
        <v>-3238.3058113335283</v>
      </c>
      <c r="BL453" t="str">
        <f t="shared" ref="BL453:BL459" si="470">BL445</f>
        <v>BT2</v>
      </c>
      <c r="BM453">
        <f>H454</f>
        <v>-546.7175055998373</v>
      </c>
      <c r="BN453">
        <f>M454</f>
        <v>-1965.2628326777412</v>
      </c>
      <c r="BO453">
        <f>R454</f>
        <v>-3368.0664386020871</v>
      </c>
      <c r="BP453">
        <f>W454</f>
        <v>-4096.6494763746268</v>
      </c>
      <c r="BQ453">
        <f>AB454</f>
        <v>-4441.6253606482132</v>
      </c>
      <c r="BR453">
        <f>AG454</f>
        <v>-4604.1620791433597</v>
      </c>
    </row>
    <row r="454" spans="1:70" x14ac:dyDescent="0.2">
      <c r="A454" s="61"/>
      <c r="B454" s="46" t="str">
        <f t="shared" si="463"/>
        <v>Full pricing</v>
      </c>
      <c r="C454" t="str">
        <f t="shared" si="463"/>
        <v>BT2</v>
      </c>
      <c r="D454">
        <f t="shared" si="464"/>
        <v>-170.0813841550721</v>
      </c>
      <c r="E454">
        <f t="shared" si="464"/>
        <v>-260.06064969385443</v>
      </c>
      <c r="F454">
        <f t="shared" si="464"/>
        <v>-273.0560515624079</v>
      </c>
      <c r="G454">
        <f t="shared" si="464"/>
        <v>-388.5509302523601</v>
      </c>
      <c r="H454">
        <f t="shared" si="464"/>
        <v>-546.7175055998373</v>
      </c>
      <c r="I454">
        <f t="shared" si="465"/>
        <v>-620.515085289544</v>
      </c>
      <c r="J454">
        <f t="shared" si="465"/>
        <v>-707.62025620262648</v>
      </c>
      <c r="K454">
        <f t="shared" si="465"/>
        <v>-960.77993773835806</v>
      </c>
      <c r="L454">
        <f t="shared" si="465"/>
        <v>-1379.994129896726</v>
      </c>
      <c r="M454">
        <f t="shared" si="465"/>
        <v>-1965.2628326777412</v>
      </c>
      <c r="N454">
        <f t="shared" si="466"/>
        <v>-1075.6513046949531</v>
      </c>
      <c r="O454">
        <f t="shared" si="458"/>
        <v>-1228.8515197568668</v>
      </c>
      <c r="P454">
        <f t="shared" si="458"/>
        <v>-1661.9874470953691</v>
      </c>
      <c r="Q454">
        <f t="shared" si="458"/>
        <v>-2375.0590867104384</v>
      </c>
      <c r="R454">
        <f t="shared" si="458"/>
        <v>-3368.0664386020871</v>
      </c>
      <c r="S454">
        <f t="shared" si="467"/>
        <v>-1322.6729338443256</v>
      </c>
      <c r="T454">
        <f t="shared" si="459"/>
        <v>-1503.149965530356</v>
      </c>
      <c r="U454">
        <f t="shared" si="459"/>
        <v>-2025.6383998474157</v>
      </c>
      <c r="V454">
        <f t="shared" si="459"/>
        <v>-2890.1382367955084</v>
      </c>
      <c r="W454">
        <f t="shared" si="459"/>
        <v>-4096.6494763746268</v>
      </c>
      <c r="X454">
        <f t="shared" si="468"/>
        <v>-1468.6922959453295</v>
      </c>
      <c r="Y454">
        <f t="shared" si="460"/>
        <v>-1642.3405577320409</v>
      </c>
      <c r="Z454">
        <f t="shared" si="460"/>
        <v>-2195.712155778092</v>
      </c>
      <c r="AA454">
        <f t="shared" si="460"/>
        <v>-3128.8070900834864</v>
      </c>
      <c r="AB454">
        <f t="shared" si="460"/>
        <v>-4441.6253606482132</v>
      </c>
      <c r="AC454">
        <f t="shared" si="469"/>
        <v>-1548.9095823512471</v>
      </c>
      <c r="AD454">
        <f t="shared" si="461"/>
        <v>-1710.6795629374683</v>
      </c>
      <c r="AE454">
        <f t="shared" si="461"/>
        <v>-2273.811639264899</v>
      </c>
      <c r="AF454">
        <f t="shared" si="461"/>
        <v>-3238.3058113335283</v>
      </c>
      <c r="AG454" s="50">
        <f t="shared" si="461"/>
        <v>-4604.1620791433597</v>
      </c>
      <c r="AI454" t="str">
        <f>B456</f>
        <v>Full pricing</v>
      </c>
      <c r="AJ454" t="str">
        <f>C456</f>
        <v>BT3</v>
      </c>
      <c r="AK454">
        <f>D456</f>
        <v>-161.40439155446211</v>
      </c>
      <c r="AL454">
        <f>I456</f>
        <v>-450.54764375060222</v>
      </c>
      <c r="AM454">
        <f>N456</f>
        <v>-326.05545996408364</v>
      </c>
      <c r="AN454">
        <f>S456</f>
        <v>-61.424297058019874</v>
      </c>
      <c r="AO454">
        <f>X456</f>
        <v>27.543142360336788</v>
      </c>
      <c r="AP454">
        <f>AC456</f>
        <v>43.820700191296055</v>
      </c>
      <c r="AQ454" t="str">
        <f>AQ448</f>
        <v>BT1</v>
      </c>
      <c r="AR454">
        <f>E456</f>
        <v>-246.58191720683908</v>
      </c>
      <c r="AS454">
        <f>J456</f>
        <v>-454.64260193126756</v>
      </c>
      <c r="AT454">
        <f>O456</f>
        <v>-117.18711816981158</v>
      </c>
      <c r="AU454">
        <f>T456</f>
        <v>359.67556695617168</v>
      </c>
      <c r="AV454">
        <f>Y456</f>
        <v>553.69726903733681</v>
      </c>
      <c r="AW454">
        <f>AD456</f>
        <v>616.51959512084613</v>
      </c>
      <c r="AX454" t="str">
        <f>AX448</f>
        <v>BT1</v>
      </c>
      <c r="AY454">
        <f>F456</f>
        <v>-256.57870302674246</v>
      </c>
      <c r="AZ454">
        <f>K456</f>
        <v>-626.71188168536173</v>
      </c>
      <c r="BA454">
        <f>P456</f>
        <v>-195.51237493196822</v>
      </c>
      <c r="BB454">
        <f>U456</f>
        <v>428.46892203589778</v>
      </c>
      <c r="BC454">
        <f>Z456</f>
        <v>688.23075882205376</v>
      </c>
      <c r="BD454">
        <f>AE456</f>
        <v>775.07540161187353</v>
      </c>
      <c r="BE454" t="str">
        <f>BE448</f>
        <v>BT1</v>
      </c>
      <c r="BF454">
        <f>G456</f>
        <v>-368.38960673610427</v>
      </c>
      <c r="BG454">
        <f>L456</f>
        <v>-966.75548301288109</v>
      </c>
      <c r="BH454">
        <f>Q456</f>
        <v>-561.03123025056084</v>
      </c>
      <c r="BI454">
        <f>V456</f>
        <v>144.9557681811566</v>
      </c>
      <c r="BJ454">
        <f>AA456</f>
        <v>431.14361171447672</v>
      </c>
      <c r="BK454">
        <f>AF456</f>
        <v>519.48811966439644</v>
      </c>
      <c r="BL454" t="str">
        <f t="shared" si="470"/>
        <v>BT3</v>
      </c>
      <c r="BM454">
        <f>H456</f>
        <v>-523.01634242761611</v>
      </c>
      <c r="BN454">
        <f>M456</f>
        <v>-1474.7734059138256</v>
      </c>
      <c r="BO454">
        <f>R456</f>
        <v>-1213.743684125584</v>
      </c>
      <c r="BP454">
        <f>W456</f>
        <v>-490.86389460806276</v>
      </c>
      <c r="BQ454">
        <f>AB456</f>
        <v>-217.56417228537612</v>
      </c>
      <c r="BR454">
        <f>AG456</f>
        <v>-150.24225072159788</v>
      </c>
    </row>
    <row r="455" spans="1:70" x14ac:dyDescent="0.2">
      <c r="A455" s="61"/>
      <c r="B455" s="46" t="str">
        <f t="shared" si="463"/>
        <v>Direct-emissions-pricing only</v>
      </c>
      <c r="C455" t="str">
        <f t="shared" si="463"/>
        <v>BT2</v>
      </c>
      <c r="D455">
        <f t="shared" si="464"/>
        <v>-155.59596893107346</v>
      </c>
      <c r="E455">
        <f t="shared" si="464"/>
        <v>-237.94245227978627</v>
      </c>
      <c r="F455">
        <f t="shared" si="464"/>
        <v>-249.84260234494695</v>
      </c>
      <c r="G455">
        <f t="shared" si="464"/>
        <v>-355.58393079306779</v>
      </c>
      <c r="H455">
        <f t="shared" si="464"/>
        <v>-500.40393373531219</v>
      </c>
      <c r="I455">
        <f t="shared" si="465"/>
        <v>-564.78613978366593</v>
      </c>
      <c r="J455">
        <f t="shared" si="465"/>
        <v>-644.00134076951872</v>
      </c>
      <c r="K455">
        <f t="shared" si="465"/>
        <v>-874.83422447174962</v>
      </c>
      <c r="L455">
        <f t="shared" si="465"/>
        <v>-1257.2847908903541</v>
      </c>
      <c r="M455">
        <f t="shared" si="465"/>
        <v>-1791.3530400253385</v>
      </c>
      <c r="N455">
        <f t="shared" si="466"/>
        <v>-908.38799207778538</v>
      </c>
      <c r="O455">
        <f t="shared" si="458"/>
        <v>-1037.6367654415826</v>
      </c>
      <c r="P455">
        <f t="shared" si="458"/>
        <v>-1404.2565103171873</v>
      </c>
      <c r="Q455">
        <f t="shared" si="458"/>
        <v>-2008.2472267045941</v>
      </c>
      <c r="R455">
        <f t="shared" si="458"/>
        <v>-2849.6089146038066</v>
      </c>
      <c r="S455">
        <f t="shared" si="467"/>
        <v>-1170.9037872914159</v>
      </c>
      <c r="T455">
        <f t="shared" si="459"/>
        <v>-1330.4443898881</v>
      </c>
      <c r="U455">
        <f t="shared" si="459"/>
        <v>-1794.1862817490219</v>
      </c>
      <c r="V455">
        <f t="shared" si="459"/>
        <v>-2562.1294628741853</v>
      </c>
      <c r="W455">
        <f t="shared" si="459"/>
        <v>-3634.273933263592</v>
      </c>
      <c r="X455">
        <f t="shared" si="468"/>
        <v>-1361.2977651750625</v>
      </c>
      <c r="Y455">
        <f t="shared" si="460"/>
        <v>-1521.7945183549855</v>
      </c>
      <c r="Z455">
        <f t="shared" si="460"/>
        <v>-2036.2128831803348</v>
      </c>
      <c r="AA455">
        <f t="shared" si="460"/>
        <v>-2904.5528596511249</v>
      </c>
      <c r="AB455">
        <f t="shared" si="460"/>
        <v>-4126.8144477673341</v>
      </c>
      <c r="AC455">
        <f t="shared" si="469"/>
        <v>-1474.5824577262683</v>
      </c>
      <c r="AD455">
        <f t="shared" si="461"/>
        <v>-1627.8793061528013</v>
      </c>
      <c r="AE455">
        <f t="shared" si="461"/>
        <v>-2165.762663656009</v>
      </c>
      <c r="AF455">
        <f t="shared" si="461"/>
        <v>-3088.232530235884</v>
      </c>
      <c r="AG455" s="50">
        <f t="shared" si="461"/>
        <v>-4395.2889058924302</v>
      </c>
      <c r="AI455" t="str">
        <f>B458</f>
        <v>Full pricing</v>
      </c>
      <c r="AJ455" t="str">
        <f>C458</f>
        <v>BT4</v>
      </c>
      <c r="AK455">
        <f>D458</f>
        <v>-170.84792635814119</v>
      </c>
      <c r="AL455">
        <f>I458</f>
        <v>-620.96811867388533</v>
      </c>
      <c r="AM455">
        <f>N458</f>
        <v>-1071.8545756289677</v>
      </c>
      <c r="AN455">
        <f>S458</f>
        <v>-1861.1398588139164</v>
      </c>
      <c r="AO455">
        <f>X458</f>
        <v>-2934.559209715524</v>
      </c>
      <c r="AP455">
        <f>AC458</f>
        <v>-3304.9725366037892</v>
      </c>
      <c r="AQ455" t="str">
        <f>AQ450</f>
        <v>BT3</v>
      </c>
      <c r="AR455">
        <f>E458</f>
        <v>-261.32095968370822</v>
      </c>
      <c r="AS455">
        <f>J458</f>
        <v>-704.47068165002747</v>
      </c>
      <c r="AT455">
        <f>O458</f>
        <v>-1208.195323095093</v>
      </c>
      <c r="AU455">
        <f>T458</f>
        <v>-2208.8859669357735</v>
      </c>
      <c r="AV455">
        <f>Y458</f>
        <v>-3591.9471153116974</v>
      </c>
      <c r="AW455">
        <f>AD458</f>
        <v>-4044.2911549942255</v>
      </c>
      <c r="AX455" t="str">
        <f>AX450</f>
        <v>BT3</v>
      </c>
      <c r="AY455">
        <f>F458</f>
        <v>-274.55125350783874</v>
      </c>
      <c r="AZ455">
        <f>K458</f>
        <v>-955.58500446173457</v>
      </c>
      <c r="BA455">
        <f>P458</f>
        <v>-1630.7219197834747</v>
      </c>
      <c r="BB455">
        <f>U458</f>
        <v>-2914.4183123398689</v>
      </c>
      <c r="BC455">
        <f>Z458</f>
        <v>-4658.4478375557155</v>
      </c>
      <c r="BD455">
        <f>AE458</f>
        <v>-5219.0987322549809</v>
      </c>
      <c r="BE455" t="str">
        <f>BE450</f>
        <v>BT3</v>
      </c>
      <c r="BF455">
        <f>G458</f>
        <v>-390.45193387698646</v>
      </c>
      <c r="BG455">
        <f>L458</f>
        <v>-1374.3110871089812</v>
      </c>
      <c r="BH455">
        <f>Q458</f>
        <v>-2339.4343656941182</v>
      </c>
      <c r="BI455">
        <f>V458</f>
        <v>-3977.7368950262135</v>
      </c>
      <c r="BJ455">
        <f>AA458</f>
        <v>-6134.0613764475638</v>
      </c>
      <c r="BK455">
        <f>AF458</f>
        <v>-6829.3952683860844</v>
      </c>
      <c r="BL455" t="str">
        <f t="shared" si="470"/>
        <v>BT4</v>
      </c>
      <c r="BM455">
        <f>H458</f>
        <v>-549.05195877566848</v>
      </c>
      <c r="BN455">
        <f>M458</f>
        <v>-1960.6489295917836</v>
      </c>
      <c r="BO455">
        <f>R458</f>
        <v>-3334.3326608270327</v>
      </c>
      <c r="BP455">
        <f>W458</f>
        <v>-5398.8417149948</v>
      </c>
      <c r="BQ455">
        <f>AB458</f>
        <v>-8018.7877319872641</v>
      </c>
      <c r="BR455">
        <f>AG458</f>
        <v>-8875.1807633874996</v>
      </c>
    </row>
    <row r="456" spans="1:70" x14ac:dyDescent="0.2">
      <c r="A456" s="61"/>
      <c r="B456" s="46" t="str">
        <f t="shared" si="463"/>
        <v>Full pricing</v>
      </c>
      <c r="C456" t="str">
        <f t="shared" si="463"/>
        <v>BT3</v>
      </c>
      <c r="D456">
        <f t="shared" si="464"/>
        <v>-161.40439155446211</v>
      </c>
      <c r="E456">
        <f t="shared" si="464"/>
        <v>-246.58191720683908</v>
      </c>
      <c r="F456">
        <f t="shared" si="464"/>
        <v>-256.57870302674246</v>
      </c>
      <c r="G456">
        <f t="shared" si="464"/>
        <v>-368.38960673610427</v>
      </c>
      <c r="H456">
        <f t="shared" si="464"/>
        <v>-523.01634242761611</v>
      </c>
      <c r="I456">
        <f t="shared" si="465"/>
        <v>-450.54764375060222</v>
      </c>
      <c r="J456">
        <f t="shared" si="465"/>
        <v>-454.64260193126756</v>
      </c>
      <c r="K456">
        <f t="shared" si="465"/>
        <v>-626.71188168536173</v>
      </c>
      <c r="L456">
        <f t="shared" si="465"/>
        <v>-966.75548301288109</v>
      </c>
      <c r="M456">
        <f t="shared" si="465"/>
        <v>-1474.7734059138256</v>
      </c>
      <c r="N456">
        <f t="shared" si="466"/>
        <v>-326.05545996408364</v>
      </c>
      <c r="O456">
        <f t="shared" si="458"/>
        <v>-117.18711816981158</v>
      </c>
      <c r="P456">
        <f t="shared" si="458"/>
        <v>-195.51237493196822</v>
      </c>
      <c r="Q456">
        <f t="shared" si="458"/>
        <v>-561.03123025056084</v>
      </c>
      <c r="R456">
        <f t="shared" si="458"/>
        <v>-1213.743684125584</v>
      </c>
      <c r="S456">
        <f t="shared" si="467"/>
        <v>-61.424297058019874</v>
      </c>
      <c r="T456">
        <f t="shared" si="459"/>
        <v>359.67556695617168</v>
      </c>
      <c r="U456">
        <f t="shared" si="459"/>
        <v>428.46892203589778</v>
      </c>
      <c r="V456">
        <f t="shared" si="459"/>
        <v>144.9557681811566</v>
      </c>
      <c r="W456">
        <f t="shared" si="459"/>
        <v>-490.86389460806276</v>
      </c>
      <c r="X456">
        <f t="shared" si="468"/>
        <v>27.543142360336788</v>
      </c>
      <c r="Y456">
        <f t="shared" si="460"/>
        <v>553.69726903733681</v>
      </c>
      <c r="Z456">
        <f t="shared" si="460"/>
        <v>688.23075882205376</v>
      </c>
      <c r="AA456">
        <f t="shared" si="460"/>
        <v>431.14361171447672</v>
      </c>
      <c r="AB456">
        <f t="shared" si="460"/>
        <v>-217.56417228537612</v>
      </c>
      <c r="AC456">
        <f t="shared" si="469"/>
        <v>43.820700191296055</v>
      </c>
      <c r="AD456">
        <f t="shared" si="461"/>
        <v>616.51959512084613</v>
      </c>
      <c r="AE456">
        <f t="shared" si="461"/>
        <v>775.07540161187353</v>
      </c>
      <c r="AF456">
        <f t="shared" si="461"/>
        <v>519.48811966439644</v>
      </c>
      <c r="AG456" s="50">
        <f>AL429-$AG417</f>
        <v>-150.24225072159788</v>
      </c>
      <c r="AI456" t="str">
        <f>B453</f>
        <v>Direct-emissions-pricing only</v>
      </c>
      <c r="AJ456" t="str">
        <f>C453</f>
        <v>BT1</v>
      </c>
      <c r="AK456">
        <f>D453</f>
        <v>-156.31331880025255</v>
      </c>
      <c r="AL456">
        <f>I453</f>
        <v>-558.23912152351659</v>
      </c>
      <c r="AM456">
        <f>N453</f>
        <v>-882.96350445364442</v>
      </c>
      <c r="AN456">
        <f>S453</f>
        <v>-1133.3287581728982</v>
      </c>
      <c r="AO456">
        <f>X453</f>
        <v>-1315.5589984369835</v>
      </c>
      <c r="AP456">
        <f>AC453</f>
        <v>-1423.9687248798364</v>
      </c>
      <c r="AQ456" t="str">
        <f>AQ445</f>
        <v>BT2</v>
      </c>
      <c r="AR456">
        <f>E453</f>
        <v>-239.1100663633465</v>
      </c>
      <c r="AS456">
        <f>J453</f>
        <v>-631.68203811475905</v>
      </c>
      <c r="AT456">
        <f>O453</f>
        <v>-990.09818205665215</v>
      </c>
      <c r="AU456">
        <f>T453</f>
        <v>-1260.5015740233721</v>
      </c>
      <c r="AV456">
        <f>Y453</f>
        <v>-1436.7375030387011</v>
      </c>
      <c r="AW456">
        <f>AD453</f>
        <v>-1533.7427346680706</v>
      </c>
      <c r="AX456" t="str">
        <f>AX445</f>
        <v>BT2</v>
      </c>
      <c r="AY456">
        <f>F453</f>
        <v>-251.22984334584135</v>
      </c>
      <c r="AZ456">
        <f>K453</f>
        <v>-858.07819012144137</v>
      </c>
      <c r="BA456">
        <f>P453</f>
        <v>-1339.6087531950816</v>
      </c>
      <c r="BB456">
        <f>U453</f>
        <v>-1699.0719387854115</v>
      </c>
      <c r="BC456">
        <f>Z453</f>
        <v>-1920.3703891359401</v>
      </c>
      <c r="BD456">
        <f>AE453</f>
        <v>-2037.3936040349654</v>
      </c>
      <c r="BE456" t="str">
        <f>BE445</f>
        <v>BT2</v>
      </c>
      <c r="BF456">
        <f>G453</f>
        <v>-357.33990725570538</v>
      </c>
      <c r="BG456">
        <f>L453</f>
        <v>-1237.4275775435453</v>
      </c>
      <c r="BH456">
        <f>Q453</f>
        <v>-1931.4952178689437</v>
      </c>
      <c r="BI456">
        <f>V453</f>
        <v>-2449.0398524590273</v>
      </c>
      <c r="BJ456">
        <f>AA453</f>
        <v>-2766.4576567286713</v>
      </c>
      <c r="BK456">
        <f>AF453</f>
        <v>-2934.9213329805243</v>
      </c>
      <c r="BL456" t="str">
        <f t="shared" si="470"/>
        <v>BT1</v>
      </c>
      <c r="BM456">
        <f>H453</f>
        <v>-502.55117225694994</v>
      </c>
      <c r="BN456">
        <f>M453</f>
        <v>-1769.7302003810828</v>
      </c>
      <c r="BO456">
        <f>R453</f>
        <v>-2765.757576078242</v>
      </c>
      <c r="BP456">
        <f>W453</f>
        <v>-3510.405315044216</v>
      </c>
      <c r="BQ456">
        <f>AB453</f>
        <v>-3974.9993058168911</v>
      </c>
      <c r="BR456">
        <f>AG453</f>
        <v>-4226.3259215047437</v>
      </c>
    </row>
    <row r="457" spans="1:70" x14ac:dyDescent="0.2">
      <c r="A457" s="61"/>
      <c r="B457" s="46" t="str">
        <f t="shared" si="463"/>
        <v>Direct-emissions-pricing only</v>
      </c>
      <c r="C457" t="str">
        <f t="shared" si="463"/>
        <v>BT3</v>
      </c>
      <c r="D457">
        <f t="shared" si="464"/>
        <v>-147.65622818233533</v>
      </c>
      <c r="E457">
        <f t="shared" si="464"/>
        <v>-225.60437892281789</v>
      </c>
      <c r="F457">
        <f t="shared" si="464"/>
        <v>-234.75827123195768</v>
      </c>
      <c r="G457">
        <f t="shared" si="464"/>
        <v>-337.12360290852075</v>
      </c>
      <c r="H457">
        <f t="shared" si="464"/>
        <v>-478.69847468625449</v>
      </c>
      <c r="I457">
        <f t="shared" si="465"/>
        <v>-409.9731145575297</v>
      </c>
      <c r="J457">
        <f t="shared" si="465"/>
        <v>-413.40986325296853</v>
      </c>
      <c r="K457">
        <f t="shared" si="465"/>
        <v>-570.15339915337972</v>
      </c>
      <c r="L457">
        <f t="shared" si="465"/>
        <v>-880.20372225875144</v>
      </c>
      <c r="M457">
        <f t="shared" si="465"/>
        <v>-1343.5608325690937</v>
      </c>
      <c r="N457">
        <f t="shared" si="466"/>
        <v>-274.85943874044096</v>
      </c>
      <c r="O457">
        <f t="shared" si="458"/>
        <v>-97.189189018667093</v>
      </c>
      <c r="P457">
        <f t="shared" si="458"/>
        <v>-162.68943043028958</v>
      </c>
      <c r="Q457">
        <f t="shared" si="458"/>
        <v>-471.36016297531205</v>
      </c>
      <c r="R457">
        <f t="shared" si="458"/>
        <v>-1023.2013866537327</v>
      </c>
      <c r="S457">
        <f t="shared" si="467"/>
        <v>-53.45724280196373</v>
      </c>
      <c r="T457">
        <f t="shared" si="459"/>
        <v>321.83820269855096</v>
      </c>
      <c r="U457">
        <f t="shared" si="459"/>
        <v>384.51582605969634</v>
      </c>
      <c r="V457">
        <f t="shared" si="459"/>
        <v>134.5756272814815</v>
      </c>
      <c r="W457">
        <f t="shared" si="459"/>
        <v>-427.98239363610992</v>
      </c>
      <c r="X457">
        <f t="shared" si="468"/>
        <v>26.784192666962554</v>
      </c>
      <c r="Y457">
        <f t="shared" si="460"/>
        <v>518.11217903529359</v>
      </c>
      <c r="Z457">
        <f t="shared" si="460"/>
        <v>645.51871940617821</v>
      </c>
      <c r="AA457">
        <f t="shared" si="460"/>
        <v>409.00381377960912</v>
      </c>
      <c r="AB457">
        <f t="shared" si="460"/>
        <v>-191.4325378444064</v>
      </c>
      <c r="AC457">
        <f t="shared" si="469"/>
        <v>43.253835846706352</v>
      </c>
      <c r="AD457">
        <f t="shared" si="461"/>
        <v>593.09801749165854</v>
      </c>
      <c r="AE457">
        <f t="shared" si="461"/>
        <v>747.49611906889913</v>
      </c>
      <c r="AF457">
        <f t="shared" si="461"/>
        <v>506.44814057843905</v>
      </c>
      <c r="AG457" s="50">
        <f t="shared" si="461"/>
        <v>-130.04591797972898</v>
      </c>
      <c r="AI457" t="str">
        <f>B455</f>
        <v>Direct-emissions-pricing only</v>
      </c>
      <c r="AJ457" t="str">
        <f>C455</f>
        <v>BT2</v>
      </c>
      <c r="AK457">
        <f>D455</f>
        <v>-155.59596893107346</v>
      </c>
      <c r="AL457">
        <f>I455</f>
        <v>-564.78613978366593</v>
      </c>
      <c r="AM457">
        <f>N455</f>
        <v>-908.38799207778538</v>
      </c>
      <c r="AN457">
        <f>S455</f>
        <v>-1170.9037872914159</v>
      </c>
      <c r="AO457">
        <f>X455</f>
        <v>-1361.2977651750625</v>
      </c>
      <c r="AP457">
        <f>AC455</f>
        <v>-1474.5824577262683</v>
      </c>
      <c r="AQ457" t="str">
        <f>AQ447</f>
        <v>BT4</v>
      </c>
      <c r="AR457">
        <f>E455</f>
        <v>-237.94245227978627</v>
      </c>
      <c r="AS457">
        <f>J455</f>
        <v>-644.00134076951872</v>
      </c>
      <c r="AT457">
        <f>O455</f>
        <v>-1037.6367654415826</v>
      </c>
      <c r="AU457">
        <f>T455</f>
        <v>-1330.4443898881</v>
      </c>
      <c r="AV457">
        <f>Y455</f>
        <v>-1521.7945183549855</v>
      </c>
      <c r="AW457">
        <f>AD455</f>
        <v>-1627.8793061528013</v>
      </c>
      <c r="AX457" t="str">
        <f>AX447</f>
        <v>BT4</v>
      </c>
      <c r="AY457">
        <f>F455</f>
        <v>-249.84260234494695</v>
      </c>
      <c r="AZ457">
        <f>K455</f>
        <v>-874.83422447174962</v>
      </c>
      <c r="BA457">
        <f>P455</f>
        <v>-1404.2565103171873</v>
      </c>
      <c r="BB457">
        <f>U455</f>
        <v>-1794.1862817490219</v>
      </c>
      <c r="BC457">
        <f>Z455</f>
        <v>-2036.2128831803348</v>
      </c>
      <c r="BD457">
        <f>AE455</f>
        <v>-2165.762663656009</v>
      </c>
      <c r="BE457" t="str">
        <f>BE447</f>
        <v>BT4</v>
      </c>
      <c r="BF457">
        <f>G455</f>
        <v>-355.58393079306779</v>
      </c>
      <c r="BG457">
        <f>L455</f>
        <v>-1257.2847908903541</v>
      </c>
      <c r="BH457">
        <f>Q455</f>
        <v>-2008.2472267045941</v>
      </c>
      <c r="BI457">
        <f>V455</f>
        <v>-2562.1294628741853</v>
      </c>
      <c r="BJ457">
        <f>AA455</f>
        <v>-2904.5528596511249</v>
      </c>
      <c r="BK457">
        <f>AF455</f>
        <v>-3088.232530235884</v>
      </c>
      <c r="BL457" t="str">
        <f t="shared" si="470"/>
        <v>BT2</v>
      </c>
      <c r="BM457">
        <f>H455</f>
        <v>-500.40393373531219</v>
      </c>
      <c r="BN457">
        <f>M455</f>
        <v>-1791.3530400253385</v>
      </c>
      <c r="BO457">
        <f>R455</f>
        <v>-2849.6089146038066</v>
      </c>
      <c r="BP457">
        <f>W455</f>
        <v>-3634.273933263592</v>
      </c>
      <c r="BQ457">
        <f>AB455</f>
        <v>-4126.8144477673341</v>
      </c>
      <c r="BR457">
        <f>AG455</f>
        <v>-4395.2889058924302</v>
      </c>
    </row>
    <row r="458" spans="1:70" x14ac:dyDescent="0.2">
      <c r="A458" s="61"/>
      <c r="B458" s="46" t="str">
        <f t="shared" si="463"/>
        <v>Full pricing</v>
      </c>
      <c r="C458" t="str">
        <f t="shared" si="463"/>
        <v>BT4</v>
      </c>
      <c r="D458">
        <f t="shared" si="464"/>
        <v>-170.84792635814119</v>
      </c>
      <c r="E458">
        <f t="shared" si="464"/>
        <v>-261.32095968370822</v>
      </c>
      <c r="F458">
        <f t="shared" si="464"/>
        <v>-274.55125350783874</v>
      </c>
      <c r="G458">
        <f t="shared" si="464"/>
        <v>-390.45193387698646</v>
      </c>
      <c r="H458">
        <f t="shared" si="464"/>
        <v>-549.05195877566848</v>
      </c>
      <c r="I458">
        <f t="shared" si="465"/>
        <v>-620.96811867388533</v>
      </c>
      <c r="J458">
        <f t="shared" si="465"/>
        <v>-704.47068165002747</v>
      </c>
      <c r="K458">
        <f t="shared" si="465"/>
        <v>-955.58500446173457</v>
      </c>
      <c r="L458">
        <f t="shared" si="465"/>
        <v>-1374.3110871089812</v>
      </c>
      <c r="M458">
        <f t="shared" si="465"/>
        <v>-1960.6489295917836</v>
      </c>
      <c r="N458">
        <f t="shared" si="466"/>
        <v>-1071.8545756289677</v>
      </c>
      <c r="O458">
        <f t="shared" si="458"/>
        <v>-1208.195323095093</v>
      </c>
      <c r="P458">
        <f t="shared" si="458"/>
        <v>-1630.7219197834747</v>
      </c>
      <c r="Q458">
        <f t="shared" si="458"/>
        <v>-2339.4343656941182</v>
      </c>
      <c r="R458">
        <f t="shared" si="458"/>
        <v>-3334.3326608270327</v>
      </c>
      <c r="S458">
        <f t="shared" si="467"/>
        <v>-1861.1398588139164</v>
      </c>
      <c r="T458">
        <f t="shared" si="459"/>
        <v>-2208.8859669357735</v>
      </c>
      <c r="U458">
        <f t="shared" si="459"/>
        <v>-2914.4183123398689</v>
      </c>
      <c r="V458">
        <f t="shared" si="459"/>
        <v>-3977.7368950262135</v>
      </c>
      <c r="W458">
        <f t="shared" si="459"/>
        <v>-5398.8417149948</v>
      </c>
      <c r="X458">
        <f t="shared" si="468"/>
        <v>-2934.559209715524</v>
      </c>
      <c r="Y458">
        <f t="shared" si="460"/>
        <v>-3591.9471153116974</v>
      </c>
      <c r="Z458">
        <f t="shared" si="460"/>
        <v>-4658.4478375557155</v>
      </c>
      <c r="AA458">
        <f t="shared" si="460"/>
        <v>-6134.0613764475638</v>
      </c>
      <c r="AB458">
        <f t="shared" si="460"/>
        <v>-8018.7877319872641</v>
      </c>
      <c r="AC458">
        <f t="shared" si="469"/>
        <v>-3304.9725366037892</v>
      </c>
      <c r="AD458">
        <f t="shared" si="461"/>
        <v>-4044.2911549942255</v>
      </c>
      <c r="AE458">
        <f t="shared" si="461"/>
        <v>-5219.0987322549809</v>
      </c>
      <c r="AF458">
        <f t="shared" si="461"/>
        <v>-6829.3952683860844</v>
      </c>
      <c r="AG458" s="50">
        <f t="shared" si="461"/>
        <v>-8875.1807633874996</v>
      </c>
      <c r="AI458" t="str">
        <f>B457</f>
        <v>Direct-emissions-pricing only</v>
      </c>
      <c r="AJ458" t="str">
        <f>C457</f>
        <v>BT3</v>
      </c>
      <c r="AK458">
        <f>D457</f>
        <v>-147.65622818233533</v>
      </c>
      <c r="AL458">
        <f>I457</f>
        <v>-409.9731145575297</v>
      </c>
      <c r="AM458">
        <f>N457</f>
        <v>-274.85943874044096</v>
      </c>
      <c r="AN458">
        <f>S457</f>
        <v>-53.45724280196373</v>
      </c>
      <c r="AO458">
        <f>X457</f>
        <v>26.784192666962554</v>
      </c>
      <c r="AP458">
        <f>AC457</f>
        <v>43.253835846706352</v>
      </c>
      <c r="AQ458" t="str">
        <f>AQ449</f>
        <v>BT2</v>
      </c>
      <c r="AR458">
        <f>E457</f>
        <v>-225.60437892281789</v>
      </c>
      <c r="AS458">
        <f>J457</f>
        <v>-413.40986325296853</v>
      </c>
      <c r="AT458">
        <f>O457</f>
        <v>-97.189189018667093</v>
      </c>
      <c r="AU458">
        <f>T457</f>
        <v>321.83820269855096</v>
      </c>
      <c r="AV458">
        <f>Y457</f>
        <v>518.11217903529359</v>
      </c>
      <c r="AW458">
        <f>AD457</f>
        <v>593.09801749165854</v>
      </c>
      <c r="AX458" t="str">
        <f>AX449</f>
        <v>BT2</v>
      </c>
      <c r="AY458">
        <f>F457</f>
        <v>-234.75827123195768</v>
      </c>
      <c r="AZ458">
        <f>K457</f>
        <v>-570.15339915337972</v>
      </c>
      <c r="BA458">
        <f>P457</f>
        <v>-162.68943043028958</v>
      </c>
      <c r="BB458">
        <f>U457</f>
        <v>384.51582605969634</v>
      </c>
      <c r="BC458">
        <f>Z457</f>
        <v>645.51871940617821</v>
      </c>
      <c r="BD458">
        <f>AE457</f>
        <v>747.49611906889913</v>
      </c>
      <c r="BE458" t="str">
        <f>BE449</f>
        <v>BT2</v>
      </c>
      <c r="BF458">
        <f>G457</f>
        <v>-337.12360290852075</v>
      </c>
      <c r="BG458">
        <f>L457</f>
        <v>-880.20372225875144</v>
      </c>
      <c r="BH458">
        <f>Q457</f>
        <v>-471.36016297531205</v>
      </c>
      <c r="BI458">
        <f>V457</f>
        <v>134.5756272814815</v>
      </c>
      <c r="BJ458">
        <f>AA457</f>
        <v>409.00381377960912</v>
      </c>
      <c r="BK458">
        <f>AF457</f>
        <v>506.44814057843905</v>
      </c>
      <c r="BL458" t="str">
        <f t="shared" si="470"/>
        <v>BT3</v>
      </c>
      <c r="BM458">
        <f>H457</f>
        <v>-478.69847468625449</v>
      </c>
      <c r="BN458">
        <f>M457</f>
        <v>-1343.5608325690937</v>
      </c>
      <c r="BO458">
        <f>R457</f>
        <v>-1023.2013866537327</v>
      </c>
      <c r="BP458">
        <f>W457</f>
        <v>-427.98239363610992</v>
      </c>
      <c r="BQ458">
        <f>AB457</f>
        <v>-191.4325378444064</v>
      </c>
      <c r="BR458">
        <f>AG457</f>
        <v>-130.04591797972898</v>
      </c>
    </row>
    <row r="459" spans="1:70" x14ac:dyDescent="0.2">
      <c r="A459" s="62"/>
      <c r="B459" s="51" t="str">
        <f>A432</f>
        <v>Direct-emissions-pricing only</v>
      </c>
      <c r="C459" s="52" t="str">
        <f>B432</f>
        <v>BT4</v>
      </c>
      <c r="D459" s="52">
        <f t="shared" si="464"/>
        <v>-156.29732024639952</v>
      </c>
      <c r="E459" s="52">
        <f t="shared" si="464"/>
        <v>-239.09609710605991</v>
      </c>
      <c r="F459" s="52">
        <f t="shared" si="464"/>
        <v>-251.21137384799886</v>
      </c>
      <c r="G459" s="52">
        <f t="shared" si="464"/>
        <v>-357.32456994498079</v>
      </c>
      <c r="H459" s="52">
        <f t="shared" si="464"/>
        <v>-502.54187890608569</v>
      </c>
      <c r="I459" s="52">
        <f t="shared" si="465"/>
        <v>-565.16502236016095</v>
      </c>
      <c r="J459" s="52">
        <f t="shared" si="465"/>
        <v>-641.07969367262194</v>
      </c>
      <c r="K459" s="52">
        <f t="shared" si="465"/>
        <v>-870.03030606140237</v>
      </c>
      <c r="L459" s="52">
        <f t="shared" si="465"/>
        <v>-1252.0168595264804</v>
      </c>
      <c r="M459" s="52">
        <f t="shared" si="465"/>
        <v>-1787.0393540678715</v>
      </c>
      <c r="N459" s="52">
        <f t="shared" si="466"/>
        <v>-905.01929157236555</v>
      </c>
      <c r="O459" s="52">
        <f t="shared" si="458"/>
        <v>-1019.9229704254467</v>
      </c>
      <c r="P459" s="52">
        <f t="shared" si="458"/>
        <v>-1377.4828143130653</v>
      </c>
      <c r="Q459" s="52">
        <f t="shared" si="458"/>
        <v>-1977.6988232352323</v>
      </c>
      <c r="R459" s="52">
        <f t="shared" si="458"/>
        <v>-2820.570997191955</v>
      </c>
      <c r="S459" s="52">
        <f t="shared" si="467"/>
        <v>-1646.1806598351432</v>
      </c>
      <c r="T459" s="52">
        <f t="shared" si="459"/>
        <v>-1953.4825935102454</v>
      </c>
      <c r="U459" s="52">
        <f t="shared" si="459"/>
        <v>-2578.5219713314655</v>
      </c>
      <c r="V459" s="52">
        <f t="shared" si="459"/>
        <v>-3521.2987932988071</v>
      </c>
      <c r="W459" s="52">
        <f t="shared" si="459"/>
        <v>-4781.813059412274</v>
      </c>
      <c r="X459" s="52">
        <f t="shared" si="468"/>
        <v>-2715.8711252807807</v>
      </c>
      <c r="Y459" s="52">
        <f t="shared" si="460"/>
        <v>-3324.0383345984665</v>
      </c>
      <c r="Z459" s="52">
        <f t="shared" si="460"/>
        <v>-4311.9246368272652</v>
      </c>
      <c r="AA459" s="52">
        <f t="shared" si="460"/>
        <v>-5679.5300319671587</v>
      </c>
      <c r="AB459" s="52">
        <f t="shared" si="460"/>
        <v>-7426.8545200181652</v>
      </c>
      <c r="AC459" s="52">
        <f t="shared" si="469"/>
        <v>-3140.6289888594438</v>
      </c>
      <c r="AD459" s="52">
        <f t="shared" si="461"/>
        <v>-3842.8078152020535</v>
      </c>
      <c r="AE459" s="52">
        <f t="shared" si="461"/>
        <v>-4960.0063253021217</v>
      </c>
      <c r="AF459" s="52">
        <f t="shared" si="461"/>
        <v>-6492.2245191596885</v>
      </c>
      <c r="AG459" s="53">
        <f t="shared" si="461"/>
        <v>-8439.4623967747139</v>
      </c>
      <c r="AI459" t="str">
        <f t="shared" si="462"/>
        <v>Direct-emissions-pricing only</v>
      </c>
      <c r="AJ459" t="str">
        <f t="shared" si="462"/>
        <v>BT4</v>
      </c>
      <c r="AK459">
        <f t="shared" si="462"/>
        <v>-156.29732024639952</v>
      </c>
      <c r="AL459">
        <f t="shared" ref="AL459" si="471">I459</f>
        <v>-565.16502236016095</v>
      </c>
      <c r="AM459">
        <f t="shared" ref="AM459" si="472">N459</f>
        <v>-905.01929157236555</v>
      </c>
      <c r="AN459">
        <f t="shared" ref="AN459" si="473">S459</f>
        <v>-1646.1806598351432</v>
      </c>
      <c r="AO459">
        <f t="shared" ref="AO459" si="474">X459</f>
        <v>-2715.8711252807807</v>
      </c>
      <c r="AP459">
        <f t="shared" ref="AP459" si="475">AC459</f>
        <v>-3140.6289888594438</v>
      </c>
      <c r="AQ459" t="str">
        <f t="shared" ref="AQ459" si="476">AQ451</f>
        <v>BT4</v>
      </c>
      <c r="AR459">
        <f t="shared" ref="AR459" si="477">E459</f>
        <v>-239.09609710605991</v>
      </c>
      <c r="AS459">
        <f t="shared" ref="AS459" si="478">J459</f>
        <v>-641.07969367262194</v>
      </c>
      <c r="AT459">
        <f t="shared" ref="AT459" si="479">O459</f>
        <v>-1019.9229704254467</v>
      </c>
      <c r="AU459">
        <f t="shared" ref="AU459" si="480">T459</f>
        <v>-1953.4825935102454</v>
      </c>
      <c r="AV459">
        <f t="shared" ref="AV459" si="481">Y459</f>
        <v>-3324.0383345984665</v>
      </c>
      <c r="AW459">
        <f t="shared" ref="AW459" si="482">AD459</f>
        <v>-3842.8078152020535</v>
      </c>
      <c r="AX459" t="str">
        <f t="shared" ref="AX459" si="483">AX451</f>
        <v>BT4</v>
      </c>
      <c r="AY459">
        <f t="shared" ref="AY459" si="484">F459</f>
        <v>-251.21137384799886</v>
      </c>
      <c r="AZ459">
        <f t="shared" ref="AZ459" si="485">K459</f>
        <v>-870.03030606140237</v>
      </c>
      <c r="BA459">
        <f t="shared" ref="BA459" si="486">P459</f>
        <v>-1377.4828143130653</v>
      </c>
      <c r="BB459">
        <f t="shared" ref="BB459" si="487">U459</f>
        <v>-2578.5219713314655</v>
      </c>
      <c r="BC459">
        <f t="shared" ref="BC459" si="488">Z459</f>
        <v>-4311.9246368272652</v>
      </c>
      <c r="BD459">
        <f t="shared" ref="BD459" si="489">AE459</f>
        <v>-4960.0063253021217</v>
      </c>
      <c r="BE459" t="str">
        <f t="shared" ref="BE459" si="490">BE451</f>
        <v>BT4</v>
      </c>
      <c r="BF459">
        <f t="shared" ref="BF459" si="491">G459</f>
        <v>-357.32456994498079</v>
      </c>
      <c r="BG459">
        <f t="shared" ref="BG459" si="492">L459</f>
        <v>-1252.0168595264804</v>
      </c>
      <c r="BH459">
        <f t="shared" ref="BH459" si="493">Q459</f>
        <v>-1977.6988232352323</v>
      </c>
      <c r="BI459">
        <f t="shared" ref="BI459" si="494">V459</f>
        <v>-3521.2987932988071</v>
      </c>
      <c r="BJ459">
        <f t="shared" ref="BJ459" si="495">AA459</f>
        <v>-5679.5300319671587</v>
      </c>
      <c r="BK459">
        <f t="shared" ref="BK459" si="496">AF459</f>
        <v>-6492.2245191596885</v>
      </c>
      <c r="BL459" t="str">
        <f t="shared" si="470"/>
        <v>BT4</v>
      </c>
      <c r="BM459">
        <f t="shared" ref="BM459" si="497">H459</f>
        <v>-502.54187890608569</v>
      </c>
      <c r="BN459">
        <f t="shared" ref="BN459" si="498">M459</f>
        <v>-1787.0393540678715</v>
      </c>
      <c r="BO459">
        <f t="shared" ref="BO459" si="499">R459</f>
        <v>-2820.570997191955</v>
      </c>
      <c r="BP459">
        <f t="shared" ref="BP459" si="500">W459</f>
        <v>-4781.813059412274</v>
      </c>
      <c r="BQ459">
        <f t="shared" ref="BQ459" si="501">AB459</f>
        <v>-7426.8545200181652</v>
      </c>
      <c r="BR459">
        <f t="shared" ref="BR459" si="502">AG459</f>
        <v>-8439.4623967747139</v>
      </c>
    </row>
    <row r="461" spans="1:70" x14ac:dyDescent="0.2">
      <c r="B461" s="56" t="s">
        <v>5</v>
      </c>
      <c r="C461" s="43"/>
      <c r="D461" s="44">
        <v>2025</v>
      </c>
      <c r="E461" s="44"/>
      <c r="F461" s="44"/>
      <c r="G461" s="44"/>
      <c r="H461" s="44"/>
      <c r="I461" s="44">
        <v>2030</v>
      </c>
      <c r="J461" s="44"/>
      <c r="K461" s="44"/>
      <c r="L461" s="44"/>
      <c r="M461" s="44"/>
      <c r="N461" s="44">
        <v>2035</v>
      </c>
      <c r="O461" s="44"/>
      <c r="P461" s="44"/>
      <c r="Q461" s="44"/>
      <c r="R461" s="44"/>
      <c r="S461" s="44">
        <v>2040</v>
      </c>
      <c r="T461" s="44"/>
      <c r="U461" s="44"/>
      <c r="V461" s="44"/>
      <c r="W461" s="44"/>
      <c r="X461" s="44">
        <v>2045</v>
      </c>
      <c r="Y461" s="44"/>
      <c r="Z461" s="44"/>
      <c r="AA461" s="44"/>
      <c r="AB461" s="44"/>
      <c r="AC461" s="44">
        <v>2050</v>
      </c>
      <c r="AD461" s="44"/>
      <c r="AE461" s="44"/>
      <c r="AF461" s="44"/>
      <c r="AG461" s="45"/>
    </row>
    <row r="462" spans="1:70" x14ac:dyDescent="0.2">
      <c r="B462" s="59"/>
      <c r="D462" s="16">
        <f>D443</f>
        <v>0.2</v>
      </c>
      <c r="E462" s="16">
        <f t="shared" ref="E462:H462" si="503">E443</f>
        <v>0.4</v>
      </c>
      <c r="F462" s="16">
        <f t="shared" si="503"/>
        <v>0.6</v>
      </c>
      <c r="G462" s="16">
        <f t="shared" si="503"/>
        <v>0.8</v>
      </c>
      <c r="H462" s="16">
        <f t="shared" si="503"/>
        <v>1</v>
      </c>
      <c r="I462" s="16">
        <f>D462</f>
        <v>0.2</v>
      </c>
      <c r="J462" s="16">
        <f t="shared" ref="J462:AG462" si="504">E462</f>
        <v>0.4</v>
      </c>
      <c r="K462" s="16">
        <f t="shared" si="504"/>
        <v>0.6</v>
      </c>
      <c r="L462" s="16">
        <f t="shared" si="504"/>
        <v>0.8</v>
      </c>
      <c r="M462" s="16">
        <f t="shared" si="504"/>
        <v>1</v>
      </c>
      <c r="N462" s="16">
        <f t="shared" si="504"/>
        <v>0.2</v>
      </c>
      <c r="O462" s="16">
        <f t="shared" si="504"/>
        <v>0.4</v>
      </c>
      <c r="P462" s="16">
        <f t="shared" si="504"/>
        <v>0.6</v>
      </c>
      <c r="Q462" s="16">
        <f t="shared" si="504"/>
        <v>0.8</v>
      </c>
      <c r="R462" s="16">
        <f t="shared" si="504"/>
        <v>1</v>
      </c>
      <c r="S462" s="16">
        <f t="shared" si="504"/>
        <v>0.2</v>
      </c>
      <c r="T462" s="16">
        <f t="shared" si="504"/>
        <v>0.4</v>
      </c>
      <c r="U462" s="16">
        <f t="shared" si="504"/>
        <v>0.6</v>
      </c>
      <c r="V462" s="16">
        <f t="shared" si="504"/>
        <v>0.8</v>
      </c>
      <c r="W462" s="16">
        <f t="shared" si="504"/>
        <v>1</v>
      </c>
      <c r="X462" s="16">
        <f t="shared" si="504"/>
        <v>0.2</v>
      </c>
      <c r="Y462" s="16">
        <f t="shared" si="504"/>
        <v>0.4</v>
      </c>
      <c r="Z462" s="16">
        <f t="shared" si="504"/>
        <v>0.6</v>
      </c>
      <c r="AA462" s="16">
        <f t="shared" si="504"/>
        <v>0.8</v>
      </c>
      <c r="AB462" s="16">
        <f t="shared" si="504"/>
        <v>1</v>
      </c>
      <c r="AC462" s="16">
        <f t="shared" si="504"/>
        <v>0.2</v>
      </c>
      <c r="AD462" s="16">
        <f t="shared" si="504"/>
        <v>0.4</v>
      </c>
      <c r="AE462" s="16">
        <f t="shared" si="504"/>
        <v>0.6</v>
      </c>
      <c r="AF462" s="16">
        <f t="shared" si="504"/>
        <v>0.8</v>
      </c>
      <c r="AG462" s="47">
        <f t="shared" si="504"/>
        <v>1</v>
      </c>
      <c r="AI462" s="63"/>
      <c r="AJ462" s="16"/>
    </row>
    <row r="463" spans="1:70" x14ac:dyDescent="0.2">
      <c r="B463" s="46" t="str">
        <f>A413</f>
        <v>Full pricing</v>
      </c>
      <c r="C463" t="str">
        <f>B413</f>
        <v>BT1</v>
      </c>
      <c r="D463">
        <f>D413-D425</f>
        <v>-0.71192629395090989</v>
      </c>
      <c r="E463">
        <f t="shared" ref="E463:H464" si="505">E413-E425</f>
        <v>16.101923065084065</v>
      </c>
      <c r="F463">
        <f t="shared" si="505"/>
        <v>-47.040142673600712</v>
      </c>
      <c r="G463">
        <f t="shared" si="505"/>
        <v>-10.240458250963457</v>
      </c>
      <c r="H463">
        <f t="shared" si="505"/>
        <v>66.53508791331933</v>
      </c>
      <c r="I463">
        <f t="shared" ref="I463:M470" si="506">J413-J425</f>
        <v>-1.1693187796736311</v>
      </c>
      <c r="J463">
        <f t="shared" si="506"/>
        <v>-200.37740792624572</v>
      </c>
      <c r="K463">
        <f t="shared" si="506"/>
        <v>-242.72731448407467</v>
      </c>
      <c r="L463">
        <f t="shared" si="506"/>
        <v>-128.21903845318229</v>
      </c>
      <c r="M463" s="8">
        <f t="shared" si="506"/>
        <v>143.14742016644595</v>
      </c>
      <c r="N463">
        <f t="shared" ref="N463:R470" si="507">P413-P425</f>
        <v>-3.9780801348315435</v>
      </c>
      <c r="O463">
        <f t="shared" si="507"/>
        <v>-353.07712047628229</v>
      </c>
      <c r="P463">
        <f t="shared" si="507"/>
        <v>-434.55316464166572</v>
      </c>
      <c r="Q463">
        <f t="shared" si="507"/>
        <v>-248.40621263097091</v>
      </c>
      <c r="R463" s="8">
        <f t="shared" si="507"/>
        <v>205.36373555579121</v>
      </c>
      <c r="S463" s="8">
        <f t="shared" ref="S463:W470" si="508">V413-V425</f>
        <v>0.29403344378442853</v>
      </c>
      <c r="T463">
        <f t="shared" si="508"/>
        <v>-442.46318439356764</v>
      </c>
      <c r="U463">
        <f t="shared" si="508"/>
        <v>-557.44620538327581</v>
      </c>
      <c r="V463">
        <f t="shared" si="508"/>
        <v>-344.65502952535826</v>
      </c>
      <c r="W463" s="8">
        <f t="shared" si="508"/>
        <v>195.91034318018501</v>
      </c>
      <c r="X463" s="8">
        <f t="shared" ref="X463:AB470" si="509">AB413-AB425</f>
        <v>49.736138857188052</v>
      </c>
      <c r="Y463">
        <f t="shared" si="509"/>
        <v>-504.67203789588166</v>
      </c>
      <c r="Z463">
        <f t="shared" si="509"/>
        <v>-695.01324924666551</v>
      </c>
      <c r="AA463">
        <f t="shared" si="509"/>
        <v>-521.28749519517078</v>
      </c>
      <c r="AB463" s="8">
        <f t="shared" si="509"/>
        <v>16.505224258569797</v>
      </c>
      <c r="AC463" s="8">
        <f t="shared" ref="AC463:AG470" si="510">AH413-AH425</f>
        <v>85.445466748271429</v>
      </c>
      <c r="AD463">
        <f t="shared" si="510"/>
        <v>-548.2896418222881</v>
      </c>
      <c r="AE463">
        <f t="shared" si="510"/>
        <v>-797.19728003933051</v>
      </c>
      <c r="AF463">
        <f t="shared" si="510"/>
        <v>-661.27744790283759</v>
      </c>
      <c r="AG463" s="50">
        <f t="shared" si="510"/>
        <v>-140.530145412813</v>
      </c>
      <c r="AI463" s="63"/>
      <c r="AJ463" s="16"/>
    </row>
    <row r="464" spans="1:70" x14ac:dyDescent="0.2">
      <c r="B464" s="46" t="str">
        <f t="shared" ref="B464:C470" si="511">A414</f>
        <v>Direct-emissions-pricing only</v>
      </c>
      <c r="C464" t="str">
        <f t="shared" si="511"/>
        <v>BT1</v>
      </c>
      <c r="D464">
        <f t="shared" ref="D464:H470" si="512">D414-D426</f>
        <v>-0.52220838099628963</v>
      </c>
      <c r="E464">
        <f>E414-E426</f>
        <v>14.807712990920663</v>
      </c>
      <c r="F464">
        <f t="shared" si="505"/>
        <v>-43.030992300150956</v>
      </c>
      <c r="G464">
        <f t="shared" si="505"/>
        <v>-9.3710667462446509</v>
      </c>
      <c r="H464">
        <f t="shared" si="505"/>
        <v>60.898403816655446</v>
      </c>
      <c r="I464">
        <f t="shared" si="506"/>
        <v>0.30942243363642774</v>
      </c>
      <c r="J464">
        <f t="shared" si="506"/>
        <v>-182.02200778869519</v>
      </c>
      <c r="K464">
        <f t="shared" si="506"/>
        <v>-221.13606245898154</v>
      </c>
      <c r="L464">
        <f t="shared" si="506"/>
        <v>-117.03274157725082</v>
      </c>
      <c r="M464" s="8">
        <f t="shared" si="506"/>
        <v>130.28795485651517</v>
      </c>
      <c r="N464">
        <f t="shared" si="507"/>
        <v>-0.50416615004724008</v>
      </c>
      <c r="O464">
        <f t="shared" si="507"/>
        <v>-297.45190598186491</v>
      </c>
      <c r="P464">
        <f t="shared" si="507"/>
        <v>-367.4743618313878</v>
      </c>
      <c r="Q464">
        <f t="shared" si="507"/>
        <v>-210.57153369860862</v>
      </c>
      <c r="R464" s="8">
        <f t="shared" si="507"/>
        <v>173.25657841647808</v>
      </c>
      <c r="S464" s="8">
        <f t="shared" si="508"/>
        <v>4.5489657626931148</v>
      </c>
      <c r="T464">
        <f t="shared" si="508"/>
        <v>-390.65855079952598</v>
      </c>
      <c r="U464">
        <f t="shared" si="508"/>
        <v>-494.33495123874309</v>
      </c>
      <c r="V464">
        <f t="shared" si="508"/>
        <v>-306.48023555496184</v>
      </c>
      <c r="W464" s="8">
        <f t="shared" si="508"/>
        <v>172.90559625181413</v>
      </c>
      <c r="X464" s="8">
        <f t="shared" si="509"/>
        <v>52.216321461808548</v>
      </c>
      <c r="Y464">
        <f t="shared" si="509"/>
        <v>-466.46447239721601</v>
      </c>
      <c r="Z464">
        <f t="shared" si="509"/>
        <v>-645.82541412622595</v>
      </c>
      <c r="AA464">
        <f t="shared" si="509"/>
        <v>-485.86650372523945</v>
      </c>
      <c r="AB464" s="8">
        <f t="shared" si="509"/>
        <v>13.412258805718011</v>
      </c>
      <c r="AC464" s="8">
        <f t="shared" si="510"/>
        <v>89.255419659923064</v>
      </c>
      <c r="AD464">
        <f t="shared" si="510"/>
        <v>-520.47065705302884</v>
      </c>
      <c r="AE464">
        <f t="shared" si="510"/>
        <v>-761.465304647827</v>
      </c>
      <c r="AF464">
        <f t="shared" si="510"/>
        <v>-633.72852312444957</v>
      </c>
      <c r="AG464" s="50">
        <f t="shared" si="510"/>
        <v>-137.26031248290383</v>
      </c>
      <c r="AI464" s="63"/>
      <c r="AJ464" s="16"/>
    </row>
    <row r="465" spans="2:36" x14ac:dyDescent="0.2">
      <c r="B465" s="46" t="str">
        <f t="shared" si="511"/>
        <v>Full pricing</v>
      </c>
      <c r="C465" t="str">
        <f t="shared" si="511"/>
        <v>BT2</v>
      </c>
      <c r="D465">
        <f t="shared" si="512"/>
        <v>-0.80233840291884917</v>
      </c>
      <c r="E465">
        <f t="shared" si="512"/>
        <v>15.599168578114586</v>
      </c>
      <c r="F465">
        <f t="shared" si="512"/>
        <v>-47.69353220983885</v>
      </c>
      <c r="G465">
        <f t="shared" si="512"/>
        <v>-11.197100275152934</v>
      </c>
      <c r="H465">
        <f t="shared" si="512"/>
        <v>65.26068421830314</v>
      </c>
      <c r="I465">
        <f t="shared" si="506"/>
        <v>13.855065725045279</v>
      </c>
      <c r="J465">
        <f t="shared" si="506"/>
        <v>-180.45258051828569</v>
      </c>
      <c r="K465">
        <f t="shared" si="506"/>
        <v>-219.18101380451299</v>
      </c>
      <c r="L465">
        <f t="shared" si="506"/>
        <v>-102.33023413364936</v>
      </c>
      <c r="M465" s="8">
        <f t="shared" si="506"/>
        <v>170.09975849431066</v>
      </c>
      <c r="N465" s="8">
        <f t="shared" si="507"/>
        <v>54.671035508828936</v>
      </c>
      <c r="O465">
        <f t="shared" si="507"/>
        <v>-273.41955414966833</v>
      </c>
      <c r="P465">
        <f t="shared" si="507"/>
        <v>-339.01648670007489</v>
      </c>
      <c r="Q465">
        <f t="shared" si="507"/>
        <v>-142.11976214243441</v>
      </c>
      <c r="R465" s="8">
        <f t="shared" si="507"/>
        <v>317.27061952329313</v>
      </c>
      <c r="S465" s="8">
        <f t="shared" si="508"/>
        <v>78.327105787098844</v>
      </c>
      <c r="T465">
        <f t="shared" si="508"/>
        <v>-334.22023134350093</v>
      </c>
      <c r="U465">
        <f t="shared" si="508"/>
        <v>-425.9905661328703</v>
      </c>
      <c r="V465">
        <f t="shared" si="508"/>
        <v>-196.98389858100199</v>
      </c>
      <c r="W465" s="8">
        <f t="shared" si="508"/>
        <v>352.79977131209307</v>
      </c>
      <c r="X465" s="8">
        <f t="shared" si="509"/>
        <v>135.27073257599113</v>
      </c>
      <c r="Y465">
        <f t="shared" si="509"/>
        <v>-382.45623069987778</v>
      </c>
      <c r="Z465">
        <f t="shared" si="509"/>
        <v>-544.01363602405763</v>
      </c>
      <c r="AA465">
        <f t="shared" si="509"/>
        <v>-349.40148339654479</v>
      </c>
      <c r="AB465" s="8">
        <f t="shared" si="509"/>
        <v>201.380227182628</v>
      </c>
      <c r="AC465" s="8">
        <f t="shared" si="510"/>
        <v>174.48968291648998</v>
      </c>
      <c r="AD465">
        <f t="shared" si="510"/>
        <v>-418.76636384374433</v>
      </c>
      <c r="AE465">
        <f t="shared" si="510"/>
        <v>-635.54898625892747</v>
      </c>
      <c r="AF465">
        <f t="shared" si="510"/>
        <v>-475.85818432909582</v>
      </c>
      <c r="AG465" s="48">
        <f>AL415-AL427</f>
        <v>60.306041945754259</v>
      </c>
      <c r="AI465" s="63"/>
      <c r="AJ465" s="16"/>
    </row>
    <row r="466" spans="2:36" x14ac:dyDescent="0.2">
      <c r="B466" s="46" t="str">
        <f t="shared" si="511"/>
        <v>Direct-emissions-pricing only</v>
      </c>
      <c r="C466" t="str">
        <f t="shared" si="511"/>
        <v>BT2</v>
      </c>
      <c r="D466">
        <f t="shared" si="512"/>
        <v>-0.60569282854976336</v>
      </c>
      <c r="E466">
        <f t="shared" si="512"/>
        <v>14.346611763661713</v>
      </c>
      <c r="F466">
        <f t="shared" si="512"/>
        <v>-43.629945684330323</v>
      </c>
      <c r="G466">
        <f t="shared" si="512"/>
        <v>-10.247853506015417</v>
      </c>
      <c r="H466">
        <f t="shared" si="512"/>
        <v>59.73038440977507</v>
      </c>
      <c r="I466">
        <f t="shared" si="506"/>
        <v>14.035696017255759</v>
      </c>
      <c r="J466">
        <f t="shared" si="506"/>
        <v>-163.81958043230588</v>
      </c>
      <c r="K466">
        <f t="shared" si="506"/>
        <v>-199.62595612528639</v>
      </c>
      <c r="L466">
        <f t="shared" si="506"/>
        <v>-93.383431061693955</v>
      </c>
      <c r="M466" s="64">
        <f t="shared" si="506"/>
        <v>154.9079947584778</v>
      </c>
      <c r="N466" s="8">
        <f t="shared" si="507"/>
        <v>49.267347271052131</v>
      </c>
      <c r="O466">
        <f t="shared" si="507"/>
        <v>-229.85700946250108</v>
      </c>
      <c r="P466">
        <f t="shared" si="507"/>
        <v>-286.40905012512667</v>
      </c>
      <c r="Q466">
        <f t="shared" si="507"/>
        <v>-120.38877471684646</v>
      </c>
      <c r="R466" s="8">
        <f t="shared" si="507"/>
        <v>268.20381676235957</v>
      </c>
      <c r="S466" s="8">
        <f t="shared" si="508"/>
        <v>74.021773488268082</v>
      </c>
      <c r="T466">
        <f t="shared" si="508"/>
        <v>-294.2993055836414</v>
      </c>
      <c r="U466">
        <f t="shared" si="508"/>
        <v>-377.31894636675497</v>
      </c>
      <c r="V466">
        <f t="shared" si="508"/>
        <v>-175.03714886107446</v>
      </c>
      <c r="W466" s="8">
        <f t="shared" si="508"/>
        <v>312.54608693340197</v>
      </c>
      <c r="X466" s="8">
        <f t="shared" si="509"/>
        <v>132.0293906351435</v>
      </c>
      <c r="Y466">
        <f t="shared" si="509"/>
        <v>-352.43789521655708</v>
      </c>
      <c r="Z466">
        <f t="shared" si="509"/>
        <v>-504.95456589750029</v>
      </c>
      <c r="AA466">
        <f t="shared" si="509"/>
        <v>-325.52062140767885</v>
      </c>
      <c r="AB466" s="8">
        <f t="shared" si="509"/>
        <v>185.8639382528745</v>
      </c>
      <c r="AC466" s="8">
        <f t="shared" si="510"/>
        <v>174.69041931488027</v>
      </c>
      <c r="AD466">
        <f t="shared" si="510"/>
        <v>-396.21563626192437</v>
      </c>
      <c r="AE466">
        <f t="shared" si="510"/>
        <v>-606.4058133114595</v>
      </c>
      <c r="AF466">
        <f t="shared" si="510"/>
        <v>-455.88011183373965</v>
      </c>
      <c r="AG466" s="48">
        <f t="shared" si="510"/>
        <v>55.361468171238812</v>
      </c>
      <c r="AI466" s="63"/>
      <c r="AJ466" s="16"/>
    </row>
    <row r="467" spans="2:36" x14ac:dyDescent="0.2">
      <c r="B467" s="46" t="str">
        <f t="shared" si="511"/>
        <v>Full pricing</v>
      </c>
      <c r="C467" t="str">
        <f t="shared" si="511"/>
        <v>BT3</v>
      </c>
      <c r="D467">
        <f t="shared" si="512"/>
        <v>-4.1328605517442156</v>
      </c>
      <c r="E467">
        <f t="shared" si="512"/>
        <v>8.7288699896516846</v>
      </c>
      <c r="F467">
        <f t="shared" si="512"/>
        <v>-56.269878833154962</v>
      </c>
      <c r="G467">
        <f t="shared" si="512"/>
        <v>-22.134249298233044</v>
      </c>
      <c r="H467">
        <f t="shared" si="512"/>
        <v>52.137472687112222</v>
      </c>
      <c r="I467">
        <f t="shared" si="506"/>
        <v>-73.289999941931455</v>
      </c>
      <c r="J467">
        <f t="shared" si="506"/>
        <v>-322.50489183832906</v>
      </c>
      <c r="K467">
        <f t="shared" si="506"/>
        <v>-413.42852880449936</v>
      </c>
      <c r="L467">
        <f t="shared" si="506"/>
        <v>-346.06091084044783</v>
      </c>
      <c r="M467">
        <f t="shared" si="506"/>
        <v>-120.40203794617537</v>
      </c>
      <c r="N467">
        <f t="shared" si="507"/>
        <v>-344.23108670798138</v>
      </c>
      <c r="O467">
        <f t="shared" si="507"/>
        <v>-900.08378853716204</v>
      </c>
      <c r="P467">
        <f t="shared" si="507"/>
        <v>-1182.0745660755911</v>
      </c>
      <c r="Q467">
        <f t="shared" si="507"/>
        <v>-1190.2034193232594</v>
      </c>
      <c r="R467">
        <f t="shared" si="507"/>
        <v>-924.47034828017968</v>
      </c>
      <c r="S467">
        <f t="shared" si="508"/>
        <v>-322.94932799986054</v>
      </c>
      <c r="T467">
        <f t="shared" si="508"/>
        <v>-1112.8823934107786</v>
      </c>
      <c r="U467">
        <f t="shared" si="508"/>
        <v>-1564.682286023055</v>
      </c>
      <c r="V467">
        <f t="shared" si="508"/>
        <v>-1678.3490058366806</v>
      </c>
      <c r="W467">
        <f t="shared" si="508"/>
        <v>-1453.8825528516518</v>
      </c>
      <c r="X467">
        <f t="shared" si="509"/>
        <v>-683.80573681557689</v>
      </c>
      <c r="Y467">
        <f t="shared" si="509"/>
        <v>-1600.0123232326623</v>
      </c>
      <c r="Z467">
        <f t="shared" si="509"/>
        <v>-2139.265993514884</v>
      </c>
      <c r="AA467">
        <f t="shared" si="509"/>
        <v>-2301.5667476622457</v>
      </c>
      <c r="AB467">
        <f t="shared" si="509"/>
        <v>-2086.9145856747527</v>
      </c>
      <c r="AC467">
        <f t="shared" si="510"/>
        <v>-722.18199265239309</v>
      </c>
      <c r="AD467">
        <f t="shared" si="510"/>
        <v>-1710.1864529082359</v>
      </c>
      <c r="AE467">
        <f t="shared" si="510"/>
        <v>-2299.4200844821007</v>
      </c>
      <c r="AF467">
        <f t="shared" si="510"/>
        <v>-2489.8828873740076</v>
      </c>
      <c r="AG467" s="50">
        <f t="shared" si="510"/>
        <v>-2281.5748615839384</v>
      </c>
      <c r="AI467" s="63"/>
      <c r="AJ467" s="16"/>
    </row>
    <row r="468" spans="2:36" x14ac:dyDescent="0.2">
      <c r="B468" s="46" t="str">
        <f t="shared" si="511"/>
        <v>Direct-emissions-pricing only</v>
      </c>
      <c r="C468" t="str">
        <f t="shared" si="511"/>
        <v>BT3</v>
      </c>
      <c r="D468">
        <f t="shared" si="512"/>
        <v>-3.6634077490357413</v>
      </c>
      <c r="E468">
        <f t="shared" si="512"/>
        <v>8.0474241928022821</v>
      </c>
      <c r="F468">
        <f t="shared" si="512"/>
        <v>-51.490458931670673</v>
      </c>
      <c r="G468">
        <f t="shared" si="512"/>
        <v>-20.271359323688557</v>
      </c>
      <c r="H468">
        <f t="shared" si="512"/>
        <v>47.702823750500329</v>
      </c>
      <c r="I468">
        <f t="shared" si="506"/>
        <v>-65.950198303647085</v>
      </c>
      <c r="J468">
        <f t="shared" si="506"/>
        <v>-293.86822878524617</v>
      </c>
      <c r="K468">
        <f t="shared" si="506"/>
        <v>-377.32233788872963</v>
      </c>
      <c r="L468">
        <f t="shared" si="506"/>
        <v>-316.31252561411839</v>
      </c>
      <c r="M468">
        <f t="shared" si="506"/>
        <v>-110.83879196139969</v>
      </c>
      <c r="N468">
        <f t="shared" si="507"/>
        <v>-291.27252906613467</v>
      </c>
      <c r="O468">
        <f t="shared" si="507"/>
        <v>-763.12318295682053</v>
      </c>
      <c r="P468">
        <f t="shared" si="507"/>
        <v>-1003.1020751446395</v>
      </c>
      <c r="Q468">
        <f t="shared" si="507"/>
        <v>-1011.209205629586</v>
      </c>
      <c r="R468">
        <f t="shared" si="507"/>
        <v>-787.44457441166742</v>
      </c>
      <c r="S468">
        <f t="shared" si="508"/>
        <v>-520.41378406327385</v>
      </c>
      <c r="T468">
        <f t="shared" si="508"/>
        <v>-1216.3780767233875</v>
      </c>
      <c r="U468">
        <f t="shared" si="508"/>
        <v>-1612.0485292089143</v>
      </c>
      <c r="V468">
        <f t="shared" si="508"/>
        <v>-1707.4251415198632</v>
      </c>
      <c r="W468">
        <f t="shared" si="508"/>
        <v>-1502.5079136562235</v>
      </c>
      <c r="X468">
        <f t="shared" si="509"/>
        <v>-638.44581210388242</v>
      </c>
      <c r="Y468">
        <f t="shared" si="509"/>
        <v>-1492.7852236404924</v>
      </c>
      <c r="Z468">
        <f t="shared" si="509"/>
        <v>-1996.8469585908424</v>
      </c>
      <c r="AA468">
        <f t="shared" si="509"/>
        <v>-2150.6310169549433</v>
      </c>
      <c r="AB468">
        <f t="shared" si="509"/>
        <v>-1954.1373987327879</v>
      </c>
      <c r="AC468">
        <f t="shared" si="510"/>
        <v>-693.55648458885298</v>
      </c>
      <c r="AD468">
        <f t="shared" si="510"/>
        <v>-1640.5378050537875</v>
      </c>
      <c r="AE468">
        <f t="shared" si="510"/>
        <v>-2206.7677250181641</v>
      </c>
      <c r="AF468">
        <f t="shared" si="510"/>
        <v>-2392.2462444819921</v>
      </c>
      <c r="AG468" s="50">
        <f t="shared" si="510"/>
        <v>-2196.9733634452641</v>
      </c>
      <c r="AI468" s="63"/>
      <c r="AJ468" s="16"/>
    </row>
    <row r="469" spans="2:36" x14ac:dyDescent="0.2">
      <c r="B469" s="46" t="str">
        <f t="shared" si="511"/>
        <v>Full pricing</v>
      </c>
      <c r="C469" t="str">
        <f t="shared" si="511"/>
        <v>BT4</v>
      </c>
      <c r="D469">
        <f t="shared" si="512"/>
        <v>-0.6686729588172966</v>
      </c>
      <c r="E469">
        <f t="shared" si="512"/>
        <v>16.132238291777867</v>
      </c>
      <c r="F469">
        <f t="shared" si="512"/>
        <v>-47.031330245496974</v>
      </c>
      <c r="G469">
        <f t="shared" si="512"/>
        <v>-10.246252524189458</v>
      </c>
      <c r="H469">
        <f t="shared" si="512"/>
        <v>66.516429440221145</v>
      </c>
      <c r="I469">
        <f t="shared" si="506"/>
        <v>-7.0150317184379674</v>
      </c>
      <c r="J469">
        <f t="shared" si="506"/>
        <v>-203.6828571521055</v>
      </c>
      <c r="K469">
        <f t="shared" si="506"/>
        <v>-243.34963663109193</v>
      </c>
      <c r="L469">
        <f t="shared" si="506"/>
        <v>-126.01537015543727</v>
      </c>
      <c r="M469">
        <f t="shared" si="506"/>
        <v>148.3199422748803</v>
      </c>
      <c r="N469">
        <f t="shared" si="507"/>
        <v>-24.15211838929099</v>
      </c>
      <c r="O469">
        <f t="shared" si="507"/>
        <v>-364.68413609058553</v>
      </c>
      <c r="P469">
        <f t="shared" si="507"/>
        <v>-437.08432263227769</v>
      </c>
      <c r="Q469">
        <f t="shared" si="507"/>
        <v>-241.35267801438022</v>
      </c>
      <c r="R469" s="8">
        <f t="shared" si="507"/>
        <v>222.51079776312872</v>
      </c>
      <c r="S469">
        <f t="shared" si="508"/>
        <v>-452.89007460073481</v>
      </c>
      <c r="T469">
        <f t="shared" si="508"/>
        <v>-702.01307921370608</v>
      </c>
      <c r="U469">
        <f t="shared" si="508"/>
        <v>-612.11519076794866</v>
      </c>
      <c r="V469">
        <f t="shared" si="508"/>
        <v>-183.19640926347347</v>
      </c>
      <c r="W469" s="8">
        <f t="shared" si="508"/>
        <v>584.74326529973405</v>
      </c>
      <c r="X469">
        <f t="shared" si="509"/>
        <v>-1132.9724481029843</v>
      </c>
      <c r="Y469">
        <f t="shared" si="509"/>
        <v>-1191.6107413143218</v>
      </c>
      <c r="Z469">
        <f t="shared" si="509"/>
        <v>-856.66058067382255</v>
      </c>
      <c r="AA469">
        <f t="shared" si="509"/>
        <v>-128.12196618152666</v>
      </c>
      <c r="AB469" s="8">
        <f t="shared" si="509"/>
        <v>994.00510216261682</v>
      </c>
      <c r="AC469">
        <f t="shared" si="510"/>
        <v>-1330.3333194738188</v>
      </c>
      <c r="AD469">
        <f t="shared" si="510"/>
        <v>-1379.6255153168131</v>
      </c>
      <c r="AE469">
        <f t="shared" si="510"/>
        <v>-1008.5816295148798</v>
      </c>
      <c r="AF469">
        <f t="shared" si="510"/>
        <v>-217.20166206800059</v>
      </c>
      <c r="AG469" s="48">
        <f t="shared" si="510"/>
        <v>994.51438702378437</v>
      </c>
      <c r="AI469" s="63"/>
      <c r="AJ469" s="16"/>
    </row>
    <row r="470" spans="2:36" x14ac:dyDescent="0.2">
      <c r="B470" s="51" t="str">
        <f t="shared" si="511"/>
        <v>Direct-emissions-pricing only</v>
      </c>
      <c r="C470" s="52" t="str">
        <f t="shared" si="511"/>
        <v>BT4</v>
      </c>
      <c r="D470" s="52">
        <f t="shared" si="512"/>
        <v>-0.48259602897633158</v>
      </c>
      <c r="E470" s="52">
        <f t="shared" si="512"/>
        <v>14.835477039416674</v>
      </c>
      <c r="F470" s="52">
        <f t="shared" si="512"/>
        <v>-43.02292112698251</v>
      </c>
      <c r="G470" s="52">
        <f t="shared" si="512"/>
        <v>-9.3763710554094359</v>
      </c>
      <c r="H470" s="52">
        <f t="shared" si="512"/>
        <v>60.881320763219492</v>
      </c>
      <c r="I470" s="52">
        <f t="shared" si="506"/>
        <v>-5.0139570648516383</v>
      </c>
      <c r="J470" s="52">
        <f t="shared" si="506"/>
        <v>-185.03539390397964</v>
      </c>
      <c r="K470" s="52">
        <f t="shared" si="506"/>
        <v>-221.71316439937254</v>
      </c>
      <c r="L470" s="52">
        <f t="shared" si="506"/>
        <v>-115.04726855106037</v>
      </c>
      <c r="M470" s="52">
        <f t="shared" si="506"/>
        <v>134.96229364097417</v>
      </c>
      <c r="N470" s="52">
        <f t="shared" si="507"/>
        <v>-17.551028387622864</v>
      </c>
      <c r="O470" s="52">
        <f t="shared" si="507"/>
        <v>-307.27430707024905</v>
      </c>
      <c r="P470" s="52">
        <f t="shared" si="507"/>
        <v>-369.6584377154104</v>
      </c>
      <c r="Q470" s="52">
        <f t="shared" si="507"/>
        <v>-204.70342032310873</v>
      </c>
      <c r="R470" s="64">
        <f t="shared" si="507"/>
        <v>187.59074510666687</v>
      </c>
      <c r="S470" s="52">
        <f t="shared" si="508"/>
        <v>-396.92783940318259</v>
      </c>
      <c r="T470" s="52">
        <f t="shared" si="508"/>
        <v>-620.97953052262164</v>
      </c>
      <c r="U470" s="52">
        <f t="shared" si="508"/>
        <v>-543.97159102216756</v>
      </c>
      <c r="V470" s="52">
        <f t="shared" si="508"/>
        <v>-165.90402090182033</v>
      </c>
      <c r="W470" s="64">
        <f t="shared" si="508"/>
        <v>513.22317983842004</v>
      </c>
      <c r="X470" s="52">
        <f t="shared" si="509"/>
        <v>-1045.0191583214546</v>
      </c>
      <c r="Y470" s="52">
        <f t="shared" si="509"/>
        <v>-1105.0197261896392</v>
      </c>
      <c r="Z470" s="52">
        <f t="shared" si="509"/>
        <v>-799.7039890832275</v>
      </c>
      <c r="AA470" s="52">
        <f t="shared" si="509"/>
        <v>-129.07194700227046</v>
      </c>
      <c r="AB470" s="64">
        <f t="shared" si="509"/>
        <v>906.87640005329376</v>
      </c>
      <c r="AC470" s="52">
        <f t="shared" si="510"/>
        <v>-1260.1220858142988</v>
      </c>
      <c r="AD470" s="52">
        <f t="shared" si="510"/>
        <v>-1314.6392048904308</v>
      </c>
      <c r="AE470" s="52">
        <f t="shared" si="510"/>
        <v>-968.55835187207049</v>
      </c>
      <c r="AF470" s="52">
        <f t="shared" si="510"/>
        <v>-221.87952675917768</v>
      </c>
      <c r="AG470" s="54">
        <f t="shared" si="510"/>
        <v>925.39727044820756</v>
      </c>
      <c r="AI470" s="63"/>
      <c r="AJ470" s="16"/>
    </row>
    <row r="471" spans="2:36" x14ac:dyDescent="0.2">
      <c r="AI471" s="63"/>
      <c r="AJ471" s="16"/>
    </row>
    <row r="472" spans="2:36" x14ac:dyDescent="0.2">
      <c r="AI472" s="63"/>
      <c r="AJ472" s="16"/>
    </row>
    <row r="473" spans="2:36" x14ac:dyDescent="0.2">
      <c r="AI473" s="63"/>
      <c r="AJ473" s="16"/>
    </row>
  </sheetData>
  <mergeCells count="365">
    <mergeCell ref="S461:W461"/>
    <mergeCell ref="X461:AB461"/>
    <mergeCell ref="AC461:AG461"/>
    <mergeCell ref="A444:A451"/>
    <mergeCell ref="A452:A459"/>
    <mergeCell ref="B461:B462"/>
    <mergeCell ref="D461:H461"/>
    <mergeCell ref="I461:M461"/>
    <mergeCell ref="N461:R461"/>
    <mergeCell ref="AC442:AG442"/>
    <mergeCell ref="AK442:AP442"/>
    <mergeCell ref="AR442:AW442"/>
    <mergeCell ref="AY442:BD442"/>
    <mergeCell ref="BF442:BK442"/>
    <mergeCell ref="BM442:BR442"/>
    <mergeCell ref="B442:B443"/>
    <mergeCell ref="D442:H442"/>
    <mergeCell ref="I442:M442"/>
    <mergeCell ref="N442:R442"/>
    <mergeCell ref="S442:W442"/>
    <mergeCell ref="X442:AB442"/>
    <mergeCell ref="C435:D435"/>
    <mergeCell ref="E435:F435"/>
    <mergeCell ref="G435:H435"/>
    <mergeCell ref="I435:J435"/>
    <mergeCell ref="K435:L435"/>
    <mergeCell ref="M435:N435"/>
    <mergeCell ref="C423:H423"/>
    <mergeCell ref="I423:O423"/>
    <mergeCell ref="P423:T423"/>
    <mergeCell ref="U423:Z423"/>
    <mergeCell ref="AA423:AF423"/>
    <mergeCell ref="AG423:AL423"/>
    <mergeCell ref="C411:H411"/>
    <mergeCell ref="I411:O411"/>
    <mergeCell ref="P411:T411"/>
    <mergeCell ref="U411:Z411"/>
    <mergeCell ref="AA411:AF411"/>
    <mergeCell ref="AG411:AL411"/>
    <mergeCell ref="AJ392:AN392"/>
    <mergeCell ref="AO392:AS392"/>
    <mergeCell ref="AT392:AX392"/>
    <mergeCell ref="AY392:BC392"/>
    <mergeCell ref="BD392:BH392"/>
    <mergeCell ref="BI392:BM392"/>
    <mergeCell ref="AT373:AX373"/>
    <mergeCell ref="AY373:BC373"/>
    <mergeCell ref="BD373:BH373"/>
    <mergeCell ref="BI373:BM373"/>
    <mergeCell ref="C392:G392"/>
    <mergeCell ref="H392:L392"/>
    <mergeCell ref="M392:Q392"/>
    <mergeCell ref="R392:V392"/>
    <mergeCell ref="W392:AA392"/>
    <mergeCell ref="AB392:AF392"/>
    <mergeCell ref="BD354:BH354"/>
    <mergeCell ref="BI354:BM354"/>
    <mergeCell ref="C373:G373"/>
    <mergeCell ref="H373:L373"/>
    <mergeCell ref="M373:Q373"/>
    <mergeCell ref="R373:V373"/>
    <mergeCell ref="W373:AA373"/>
    <mergeCell ref="AB373:AF373"/>
    <mergeCell ref="AJ373:AN373"/>
    <mergeCell ref="AO373:AS373"/>
    <mergeCell ref="W354:AA354"/>
    <mergeCell ref="AB354:AF354"/>
    <mergeCell ref="AJ354:AN354"/>
    <mergeCell ref="AO354:AS354"/>
    <mergeCell ref="AT354:AX354"/>
    <mergeCell ref="AY354:BC354"/>
    <mergeCell ref="AJ335:AN335"/>
    <mergeCell ref="AO335:AS335"/>
    <mergeCell ref="AT335:AX335"/>
    <mergeCell ref="AY335:BC335"/>
    <mergeCell ref="BD335:BH335"/>
    <mergeCell ref="BI335:BM335"/>
    <mergeCell ref="AT316:AX316"/>
    <mergeCell ref="AY316:BC316"/>
    <mergeCell ref="BD316:BH316"/>
    <mergeCell ref="BI316:BM316"/>
    <mergeCell ref="C335:G335"/>
    <mergeCell ref="H335:L335"/>
    <mergeCell ref="M335:Q335"/>
    <mergeCell ref="R335:V335"/>
    <mergeCell ref="W335:AA335"/>
    <mergeCell ref="AB335:AF335"/>
    <mergeCell ref="BD297:BH297"/>
    <mergeCell ref="BI297:BM297"/>
    <mergeCell ref="C316:G316"/>
    <mergeCell ref="H316:L316"/>
    <mergeCell ref="M316:Q316"/>
    <mergeCell ref="R316:V316"/>
    <mergeCell ref="W316:AA316"/>
    <mergeCell ref="AB316:AF316"/>
    <mergeCell ref="AJ316:AN316"/>
    <mergeCell ref="AO316:AS316"/>
    <mergeCell ref="BD278:BH278"/>
    <mergeCell ref="BI278:BM278"/>
    <mergeCell ref="C297:G297"/>
    <mergeCell ref="H297:L297"/>
    <mergeCell ref="M297:Q297"/>
    <mergeCell ref="R297:V297"/>
    <mergeCell ref="W297:AA297"/>
    <mergeCell ref="AB297:AF297"/>
    <mergeCell ref="AJ297:AN297"/>
    <mergeCell ref="AO297:AS297"/>
    <mergeCell ref="BD259:BH259"/>
    <mergeCell ref="BI259:BM259"/>
    <mergeCell ref="C278:G278"/>
    <mergeCell ref="H278:L278"/>
    <mergeCell ref="M278:Q278"/>
    <mergeCell ref="R278:V278"/>
    <mergeCell ref="W278:AA278"/>
    <mergeCell ref="AB278:AF278"/>
    <mergeCell ref="AJ278:AN278"/>
    <mergeCell ref="AO278:AS278"/>
    <mergeCell ref="AB259:AF259"/>
    <mergeCell ref="AH259:AH409"/>
    <mergeCell ref="AJ259:AN259"/>
    <mergeCell ref="AO259:AS259"/>
    <mergeCell ref="AT259:AX259"/>
    <mergeCell ref="AY259:BC259"/>
    <mergeCell ref="AT278:AX278"/>
    <mergeCell ref="AY278:BC278"/>
    <mergeCell ref="AT297:AX297"/>
    <mergeCell ref="AY297:BC297"/>
    <mergeCell ref="A259:A409"/>
    <mergeCell ref="C259:G259"/>
    <mergeCell ref="H259:L259"/>
    <mergeCell ref="M259:Q259"/>
    <mergeCell ref="R259:V259"/>
    <mergeCell ref="W259:AA259"/>
    <mergeCell ref="C354:G354"/>
    <mergeCell ref="H354:L354"/>
    <mergeCell ref="M354:Q354"/>
    <mergeCell ref="R354:V354"/>
    <mergeCell ref="A245:A256"/>
    <mergeCell ref="B245:B247"/>
    <mergeCell ref="Y245:Y256"/>
    <mergeCell ref="Z245:Z247"/>
    <mergeCell ref="B248:B250"/>
    <mergeCell ref="Z248:Z250"/>
    <mergeCell ref="B251:B253"/>
    <mergeCell ref="Z251:Z253"/>
    <mergeCell ref="B254:B256"/>
    <mergeCell ref="Z254:Z256"/>
    <mergeCell ref="A233:A244"/>
    <mergeCell ref="B233:B235"/>
    <mergeCell ref="Y233:Y244"/>
    <mergeCell ref="Z233:Z235"/>
    <mergeCell ref="B236:B238"/>
    <mergeCell ref="Z236:Z238"/>
    <mergeCell ref="B239:B241"/>
    <mergeCell ref="Z239:Z241"/>
    <mergeCell ref="B242:B244"/>
    <mergeCell ref="Z242:Z244"/>
    <mergeCell ref="A221:A232"/>
    <mergeCell ref="B221:B223"/>
    <mergeCell ref="Y221:Y232"/>
    <mergeCell ref="Z221:Z223"/>
    <mergeCell ref="B224:B226"/>
    <mergeCell ref="Z224:Z226"/>
    <mergeCell ref="B227:B229"/>
    <mergeCell ref="Z227:Z229"/>
    <mergeCell ref="B230:B232"/>
    <mergeCell ref="Z230:Z232"/>
    <mergeCell ref="A209:A220"/>
    <mergeCell ref="B209:B211"/>
    <mergeCell ref="Y209:Y220"/>
    <mergeCell ref="Z209:Z211"/>
    <mergeCell ref="B212:B214"/>
    <mergeCell ref="Z212:Z214"/>
    <mergeCell ref="B215:B217"/>
    <mergeCell ref="Z215:Z217"/>
    <mergeCell ref="B218:B220"/>
    <mergeCell ref="Z218:Z220"/>
    <mergeCell ref="A197:A208"/>
    <mergeCell ref="B197:B199"/>
    <mergeCell ref="Y197:Y208"/>
    <mergeCell ref="Z197:Z199"/>
    <mergeCell ref="B200:B202"/>
    <mergeCell ref="Z200:Z202"/>
    <mergeCell ref="B203:B205"/>
    <mergeCell ref="Z203:Z205"/>
    <mergeCell ref="B206:B208"/>
    <mergeCell ref="Z206:Z208"/>
    <mergeCell ref="A185:A196"/>
    <mergeCell ref="B185:B187"/>
    <mergeCell ref="Y185:Y196"/>
    <mergeCell ref="Z185:Z187"/>
    <mergeCell ref="B188:B190"/>
    <mergeCell ref="Z188:Z190"/>
    <mergeCell ref="B191:B193"/>
    <mergeCell ref="Z191:Z193"/>
    <mergeCell ref="B194:B196"/>
    <mergeCell ref="Z194:Z196"/>
    <mergeCell ref="A171:A182"/>
    <mergeCell ref="B171:B173"/>
    <mergeCell ref="Y171:Y182"/>
    <mergeCell ref="Z171:Z173"/>
    <mergeCell ref="B174:B176"/>
    <mergeCell ref="Z174:Z176"/>
    <mergeCell ref="B177:B179"/>
    <mergeCell ref="Z177:Z179"/>
    <mergeCell ref="B180:B182"/>
    <mergeCell ref="Z180:Z182"/>
    <mergeCell ref="A159:A170"/>
    <mergeCell ref="B159:B161"/>
    <mergeCell ref="Y159:Y170"/>
    <mergeCell ref="Z159:Z161"/>
    <mergeCell ref="B162:B164"/>
    <mergeCell ref="Z162:Z164"/>
    <mergeCell ref="B165:B167"/>
    <mergeCell ref="Z165:Z167"/>
    <mergeCell ref="B168:B170"/>
    <mergeCell ref="Z168:Z170"/>
    <mergeCell ref="A147:A158"/>
    <mergeCell ref="B147:B149"/>
    <mergeCell ref="Y147:Y158"/>
    <mergeCell ref="Z147:Z149"/>
    <mergeCell ref="B150:B152"/>
    <mergeCell ref="Z150:Z152"/>
    <mergeCell ref="B153:B155"/>
    <mergeCell ref="Z153:Z155"/>
    <mergeCell ref="B156:B158"/>
    <mergeCell ref="Z156:Z158"/>
    <mergeCell ref="A135:A146"/>
    <mergeCell ref="B135:B137"/>
    <mergeCell ref="Y135:Y146"/>
    <mergeCell ref="Z135:Z137"/>
    <mergeCell ref="B138:B140"/>
    <mergeCell ref="Z138:Z140"/>
    <mergeCell ref="B141:B143"/>
    <mergeCell ref="Z141:Z143"/>
    <mergeCell ref="B144:B146"/>
    <mergeCell ref="Z144:Z146"/>
    <mergeCell ref="A123:A134"/>
    <mergeCell ref="B123:B125"/>
    <mergeCell ref="Y123:Y134"/>
    <mergeCell ref="Z123:Z125"/>
    <mergeCell ref="B126:B128"/>
    <mergeCell ref="Z126:Z128"/>
    <mergeCell ref="B129:B131"/>
    <mergeCell ref="Z129:Z131"/>
    <mergeCell ref="B132:B134"/>
    <mergeCell ref="Z132:Z134"/>
    <mergeCell ref="A111:A122"/>
    <mergeCell ref="B111:B113"/>
    <mergeCell ref="Y111:Y122"/>
    <mergeCell ref="Z111:Z113"/>
    <mergeCell ref="B114:B116"/>
    <mergeCell ref="Z114:Z116"/>
    <mergeCell ref="B117:B119"/>
    <mergeCell ref="Z117:Z119"/>
    <mergeCell ref="B120:B122"/>
    <mergeCell ref="Z120:Z122"/>
    <mergeCell ref="B98:B100"/>
    <mergeCell ref="Z98:Z100"/>
    <mergeCell ref="AX98:AX100"/>
    <mergeCell ref="BV98:BV100"/>
    <mergeCell ref="CT98:CT100"/>
    <mergeCell ref="DR98:DR100"/>
    <mergeCell ref="B95:B97"/>
    <mergeCell ref="Z95:Z97"/>
    <mergeCell ref="AX95:AX97"/>
    <mergeCell ref="BV95:BV97"/>
    <mergeCell ref="CT95:CT97"/>
    <mergeCell ref="DR95:DR97"/>
    <mergeCell ref="B92:B94"/>
    <mergeCell ref="Z92:Z94"/>
    <mergeCell ref="AX92:AX94"/>
    <mergeCell ref="BV92:BV94"/>
    <mergeCell ref="CT92:CT94"/>
    <mergeCell ref="DR92:DR94"/>
    <mergeCell ref="B89:B91"/>
    <mergeCell ref="Z89:Z91"/>
    <mergeCell ref="AX89:AX91"/>
    <mergeCell ref="BV89:BV91"/>
    <mergeCell ref="CT89:CT91"/>
    <mergeCell ref="DR89:DR91"/>
    <mergeCell ref="B84:B86"/>
    <mergeCell ref="Z84:Z86"/>
    <mergeCell ref="AX84:AX86"/>
    <mergeCell ref="BV84:BV86"/>
    <mergeCell ref="CT84:CT86"/>
    <mergeCell ref="DR84:DR86"/>
    <mergeCell ref="B81:B83"/>
    <mergeCell ref="Z81:Z83"/>
    <mergeCell ref="AX81:AX83"/>
    <mergeCell ref="BV81:BV83"/>
    <mergeCell ref="CT81:CT83"/>
    <mergeCell ref="DR81:DR83"/>
    <mergeCell ref="B78:B80"/>
    <mergeCell ref="Z78:Z80"/>
    <mergeCell ref="AX78:AX80"/>
    <mergeCell ref="BV78:BV80"/>
    <mergeCell ref="CT78:CT80"/>
    <mergeCell ref="DR78:DR80"/>
    <mergeCell ref="B75:B77"/>
    <mergeCell ref="Z75:Z77"/>
    <mergeCell ref="AX75:AX77"/>
    <mergeCell ref="BV75:BV77"/>
    <mergeCell ref="CT75:CT77"/>
    <mergeCell ref="DR75:DR77"/>
    <mergeCell ref="B69:B72"/>
    <mergeCell ref="Z69:Z72"/>
    <mergeCell ref="AX69:AX72"/>
    <mergeCell ref="BV69:BV72"/>
    <mergeCell ref="CT69:CT72"/>
    <mergeCell ref="DR69:DR72"/>
    <mergeCell ref="B65:B68"/>
    <mergeCell ref="Z65:Z68"/>
    <mergeCell ref="AX65:AX68"/>
    <mergeCell ref="BV65:BV68"/>
    <mergeCell ref="CT65:CT68"/>
    <mergeCell ref="DR65:DR68"/>
    <mergeCell ref="B59:B62"/>
    <mergeCell ref="Z59:Z62"/>
    <mergeCell ref="AX59:AX62"/>
    <mergeCell ref="BV59:BV62"/>
    <mergeCell ref="CT59:CT62"/>
    <mergeCell ref="DR59:DR62"/>
    <mergeCell ref="B55:B58"/>
    <mergeCell ref="Z55:Z58"/>
    <mergeCell ref="AX55:AX58"/>
    <mergeCell ref="BV55:BV58"/>
    <mergeCell ref="CT55:CT58"/>
    <mergeCell ref="DR55:DR58"/>
    <mergeCell ref="B49:B52"/>
    <mergeCell ref="Z49:Z52"/>
    <mergeCell ref="AX49:AX52"/>
    <mergeCell ref="BV49:BV52"/>
    <mergeCell ref="CT49:CT52"/>
    <mergeCell ref="DR49:DR52"/>
    <mergeCell ref="B45:B48"/>
    <mergeCell ref="Z45:Z48"/>
    <mergeCell ref="AX45:AX48"/>
    <mergeCell ref="BV45:BV48"/>
    <mergeCell ref="CT45:CT48"/>
    <mergeCell ref="DR45:DR48"/>
    <mergeCell ref="B31:B36"/>
    <mergeCell ref="Z31:Z36"/>
    <mergeCell ref="AX31:AX36"/>
    <mergeCell ref="BV31:BV36"/>
    <mergeCell ref="B37:B42"/>
    <mergeCell ref="Z37:Z42"/>
    <mergeCell ref="AX37:AX42"/>
    <mergeCell ref="BV37:BV42"/>
    <mergeCell ref="B17:B22"/>
    <mergeCell ref="Z17:Z22"/>
    <mergeCell ref="AX17:AX22"/>
    <mergeCell ref="BV17:BV22"/>
    <mergeCell ref="B23:B28"/>
    <mergeCell ref="Z23:Z28"/>
    <mergeCell ref="AX23:AX28"/>
    <mergeCell ref="BV23:BV28"/>
    <mergeCell ref="B3:B8"/>
    <mergeCell ref="Z3:Z8"/>
    <mergeCell ref="AX3:AX8"/>
    <mergeCell ref="BV3:BV8"/>
    <mergeCell ref="B9:B14"/>
    <mergeCell ref="Z9:Z14"/>
    <mergeCell ref="AX9:AX14"/>
    <mergeCell ref="BV9:BV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Yanqiu Tao</dc:creator>
  <cp:lastModifiedBy>Yanqiu Tao</cp:lastModifiedBy>
  <dcterms:created xsi:type="dcterms:W3CDTF">2022-09-09T05:00:25Z</dcterms:created>
  <dcterms:modified xsi:type="dcterms:W3CDTF">2022-09-09T05:01:06Z</dcterms:modified>
</cp:coreProperties>
</file>