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348" documentId="8_{D86D0447-5B71-43A4-A410-5177E1B56E86}" xr6:coauthVersionLast="47" xr6:coauthVersionMax="47" xr10:uidLastSave="{487074C9-5C6C-4F0B-912C-0A7AEA618BCD}"/>
  <bookViews>
    <workbookView xWindow="-108" yWindow="-108" windowWidth="23256" windowHeight="12576" activeTab="2" xr2:uid="{AAB22E1D-8E06-5D49-96E3-6D7B83B88539}"/>
  </bookViews>
  <sheets>
    <sheet name="Macros" sheetId="2" r:id="rId1"/>
    <sheet name="Sheet2" sheetId="6" r:id="rId2"/>
    <sheet name="FFG" sheetId="7" r:id="rId3"/>
    <sheet name="Phys" sheetId="3" r:id="rId4"/>
    <sheet name="Depth" sheetId="4" r:id="rId5"/>
  </sheets>
  <definedNames>
    <definedName name="_xlnm._FilterDatabase" localSheetId="0" hidden="1">Macros!$A$1:$I$623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6" l="1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<sst xmlns="http://schemas.openxmlformats.org/spreadsheetml/2006/main" count="2680" uniqueCount="90">
  <si>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</si>
  <si>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</si>
  <si>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</si>
  <si>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</si>
  <si>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</si>
  <si>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</si>
  <si>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</si>
  <si>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</si>
  <si>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</si>
  <si>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</si>
  <si>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</si>
  <si>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</si>
  <si>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</si>
  <si>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</si>
  <si>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</si>
  <si>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</si>
  <si>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</si>
  <si>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</si>
  <si>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</si>
  <si>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</si>
  <si>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</si>
  <si>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</si>
  <si>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</si>
  <si>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</si>
  <si>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</si>
  <si>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</si>
  <si>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</si>
  <si>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</si>
  <si>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</si>
  <si>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</si>
  <si>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</si>
  <si>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</si>
  <si>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</si>
  <si>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</si>
  <si>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</si>
  <si>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</si>
  <si>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</si>
  <si>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</si>
  <si>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</si>
  <si>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</si>
  <si>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</si>
  <si>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</si>
  <si>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</si>
  <si>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</si>
  <si>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</si>
  <si>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</si>
  <si>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</si>
  <si>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</si>
  <si>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</si>
  <si>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</si>
  <si>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</si>
  <si>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</si>
  <si>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</si>
  <si>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</si>
  <si>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</si>
  <si>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</si>
  <si>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</si>
  <si>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</si>
  <si>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</si>
  <si>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</si>
  <si>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</si>
  <si>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</si>
  <si>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</si>
  <si>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</si>
  <si>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</si>
  <si>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Stream</t>
  </si>
  <si>
    <t xml:space="preserve">Variable </t>
  </si>
  <si>
    <t xml:space="preserve">Value </t>
  </si>
  <si>
    <t>pH</t>
  </si>
  <si>
    <t>Cond.</t>
  </si>
  <si>
    <t>Temp.</t>
  </si>
  <si>
    <t>DO</t>
  </si>
  <si>
    <t>Cont_I</t>
  </si>
  <si>
    <t>Cont_F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</si>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</sst>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496" activeCellId="2" sqref="E491 E492 E496"/>
    </sheetView>
  </sheetViews>
  <sheetFormatPr defaultColWidth="11" defaultRowHeight="15.6" x14ac:dyDescent="0.3"/>
  <cols>
    <col min="4" max="4" width="16.5" bestFit="1" customWidth="1"/>
    <col min="5" max="5" width="15.3984375" bestFit="1" customWidth="1"/>
    <col min="7" max="7" width="12.09765625" customWidth="1"/>
    <col min="8" max="8" width="12.8984375" bestFit="1" customWidth="1"/>
    <col min="9" max="9" width="12.3984375" bestFit="1" customWidth="1"/>
  </cols>
  <sheetData>
    <row r="1" spans="1:9" x14ac:dyDescent="0.3">
      <c r="A1" t="s">
        <v>77</v>
      </c>
      <c r="B1" t="s">
        <v>0</v>
      </c>
      <c r="C1" t="s">
        <v>1</v>
      </c>
      <c r="D1" t="s">
        <v>3</v>
      </c>
      <c r="E1" t="s">
        <v>80</v>
      </c>
      <c r="F1" t="s">
        <v>2</v>
      </c>
      <c r="G1" t="s">
        <v>4</v>
      </c>
      <c r="H1" t="s">
        <v>5</v>
      </c>
      <c r="I1" t="s">
        <v>6</v>
      </c>
    </row>
    <row r="2" spans="1:9" hidden="1" x14ac:dyDescent="0.3">
      <c r="A2" t="s">
        <v>78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hidden="1" x14ac:dyDescent="0.3">
      <c r="A3" t="s">
        <v>78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hidden="1" x14ac:dyDescent="0.3">
      <c r="A4" t="s">
        <v>78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hidden="1" x14ac:dyDescent="0.3">
      <c r="A5" t="s">
        <v>78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hidden="1" x14ac:dyDescent="0.3">
      <c r="A6" t="s">
        <v>78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hidden="1" x14ac:dyDescent="0.3">
      <c r="A7" t="s">
        <v>78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hidden="1" x14ac:dyDescent="0.3">
      <c r="A8" t="s">
        <v>78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hidden="1" x14ac:dyDescent="0.3">
      <c r="A9" t="s">
        <v>78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hidden="1" x14ac:dyDescent="0.3">
      <c r="A10" t="s">
        <v>78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hidden="1" x14ac:dyDescent="0.3">
      <c r="A11" t="s">
        <v>78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hidden="1" x14ac:dyDescent="0.3">
      <c r="A12" t="s">
        <v>78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hidden="1" x14ac:dyDescent="0.3">
      <c r="A13" t="s">
        <v>78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hidden="1" x14ac:dyDescent="0.3">
      <c r="A14" t="s">
        <v>78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hidden="1" x14ac:dyDescent="0.3">
      <c r="A15" t="s">
        <v>78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hidden="1" x14ac:dyDescent="0.3">
      <c r="A16" t="s">
        <v>78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hidden="1" x14ac:dyDescent="0.3">
      <c r="A17" t="s">
        <v>78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hidden="1" x14ac:dyDescent="0.3">
      <c r="A18" t="s">
        <v>78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hidden="1" x14ac:dyDescent="0.3">
      <c r="A19" t="s">
        <v>78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hidden="1" x14ac:dyDescent="0.3">
      <c r="A20" t="s">
        <v>78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hidden="1" x14ac:dyDescent="0.3">
      <c r="A21" t="s">
        <v>78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hidden="1" x14ac:dyDescent="0.3">
      <c r="A22" t="s">
        <v>78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hidden="1" x14ac:dyDescent="0.3">
      <c r="A23" t="s">
        <v>78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hidden="1" x14ac:dyDescent="0.3">
      <c r="A24" t="s">
        <v>78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hidden="1" x14ac:dyDescent="0.3">
      <c r="A25" t="s">
        <v>78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hidden="1" x14ac:dyDescent="0.3">
      <c r="A26" t="s">
        <v>78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hidden="1" x14ac:dyDescent="0.3">
      <c r="A27" t="s">
        <v>78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hidden="1" x14ac:dyDescent="0.3">
      <c r="A28" t="s">
        <v>78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hidden="1" x14ac:dyDescent="0.3">
      <c r="A29" t="s">
        <v>78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hidden="1" x14ac:dyDescent="0.3">
      <c r="A30" t="s">
        <v>78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hidden="1" x14ac:dyDescent="0.3">
      <c r="A31" t="s">
        <v>78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hidden="1" x14ac:dyDescent="0.3">
      <c r="A32" t="s">
        <v>78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hidden="1" x14ac:dyDescent="0.3">
      <c r="A33" t="s">
        <v>78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hidden="1" x14ac:dyDescent="0.3">
      <c r="A34" t="s">
        <v>78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hidden="1" x14ac:dyDescent="0.3">
      <c r="A35" t="s">
        <v>78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hidden="1" x14ac:dyDescent="0.3">
      <c r="A36" t="s">
        <v>78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hidden="1" x14ac:dyDescent="0.3">
      <c r="A37" t="s">
        <v>78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hidden="1" x14ac:dyDescent="0.3">
      <c r="A38" t="s">
        <v>78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hidden="1" x14ac:dyDescent="0.3">
      <c r="A39" t="s">
        <v>78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hidden="1" x14ac:dyDescent="0.3">
      <c r="A40" t="s">
        <v>78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hidden="1" x14ac:dyDescent="0.3">
      <c r="A41" t="s">
        <v>78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hidden="1" x14ac:dyDescent="0.3">
      <c r="A42" t="s">
        <v>78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hidden="1" x14ac:dyDescent="0.3">
      <c r="A43" t="s">
        <v>78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hidden="1" x14ac:dyDescent="0.3">
      <c r="A44" t="s">
        <v>78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hidden="1" x14ac:dyDescent="0.3">
      <c r="A45" t="s">
        <v>78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hidden="1" x14ac:dyDescent="0.3">
      <c r="A46" t="s">
        <v>78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hidden="1" x14ac:dyDescent="0.3">
      <c r="A47" t="s">
        <v>78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hidden="1" x14ac:dyDescent="0.3">
      <c r="A48" t="s">
        <v>78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hidden="1" x14ac:dyDescent="0.3">
      <c r="A49" t="s">
        <v>78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hidden="1" x14ac:dyDescent="0.3">
      <c r="A50" t="s">
        <v>78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hidden="1" x14ac:dyDescent="0.3">
      <c r="A51" t="s">
        <v>78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hidden="1" x14ac:dyDescent="0.3">
      <c r="A52" t="s">
        <v>78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hidden="1" x14ac:dyDescent="0.3">
      <c r="A53" t="s">
        <v>78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hidden="1" x14ac:dyDescent="0.3">
      <c r="A54" t="s">
        <v>78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hidden="1" x14ac:dyDescent="0.3">
      <c r="A55" t="s">
        <v>78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hidden="1" x14ac:dyDescent="0.3">
      <c r="A56" t="s">
        <v>78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hidden="1" x14ac:dyDescent="0.3">
      <c r="A57" t="s">
        <v>78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hidden="1" x14ac:dyDescent="0.3">
      <c r="A58" t="s">
        <v>78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hidden="1" x14ac:dyDescent="0.3">
      <c r="A59" t="s">
        <v>78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hidden="1" x14ac:dyDescent="0.3">
      <c r="A60" t="s">
        <v>78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hidden="1" x14ac:dyDescent="0.3">
      <c r="A61" t="s">
        <v>78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hidden="1" x14ac:dyDescent="0.3">
      <c r="A62" t="s">
        <v>78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hidden="1" x14ac:dyDescent="0.3">
      <c r="A63" t="s">
        <v>78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hidden="1" x14ac:dyDescent="0.3">
      <c r="A64" t="s">
        <v>78</v>
      </c>
      <c r="B64" t="s">
        <v>7</v>
      </c>
      <c r="C64">
        <v>32</v>
      </c>
      <c r="D64" t="s">
        <v>8</v>
      </c>
      <c r="E64" t="s">
        <v>9</v>
      </c>
      <c r="F64">
        <v>3</v>
      </c>
      <c r="G64">
        <v>10</v>
      </c>
      <c r="H64">
        <v>2.98</v>
      </c>
      <c r="I64">
        <v>2.46</v>
      </c>
    </row>
    <row r="65" spans="1:9" hidden="1" x14ac:dyDescent="0.3">
      <c r="A65" t="s">
        <v>78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hidden="1" x14ac:dyDescent="0.3">
      <c r="A66" t="s">
        <v>78</v>
      </c>
      <c r="B66" t="s">
        <v>7</v>
      </c>
      <c r="C66">
        <v>32</v>
      </c>
      <c r="D66" t="s">
        <v>26</v>
      </c>
      <c r="E66" t="s">
        <v>9</v>
      </c>
      <c r="F66">
        <v>3</v>
      </c>
      <c r="G66">
        <v>5.5</v>
      </c>
      <c r="H66">
        <v>2.98</v>
      </c>
      <c r="I66">
        <v>2.46</v>
      </c>
    </row>
    <row r="67" spans="1:9" hidden="1" x14ac:dyDescent="0.3">
      <c r="A67" t="s">
        <v>78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hidden="1" x14ac:dyDescent="0.3">
      <c r="A68" t="s">
        <v>78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hidden="1" x14ac:dyDescent="0.3">
      <c r="A69" t="s">
        <v>78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hidden="1" x14ac:dyDescent="0.3">
      <c r="A70" t="s">
        <v>78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hidden="1" x14ac:dyDescent="0.3">
      <c r="A71" t="s">
        <v>78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hidden="1" x14ac:dyDescent="0.3">
      <c r="A72" t="s">
        <v>78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hidden="1" x14ac:dyDescent="0.3">
      <c r="A73" t="s">
        <v>78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hidden="1" x14ac:dyDescent="0.3">
      <c r="A74" t="s">
        <v>78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hidden="1" x14ac:dyDescent="0.3">
      <c r="A75" t="s">
        <v>78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hidden="1" x14ac:dyDescent="0.3">
      <c r="A76" t="s">
        <v>78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hidden="1" x14ac:dyDescent="0.3">
      <c r="A77" t="s">
        <v>78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hidden="1" x14ac:dyDescent="0.3">
      <c r="A78" t="s">
        <v>78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hidden="1" x14ac:dyDescent="0.3">
      <c r="A79" t="s">
        <v>78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hidden="1" x14ac:dyDescent="0.3">
      <c r="A80" t="s">
        <v>78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hidden="1" x14ac:dyDescent="0.3">
      <c r="A81" t="s">
        <v>78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hidden="1" x14ac:dyDescent="0.3">
      <c r="A82" t="s">
        <v>78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hidden="1" x14ac:dyDescent="0.3">
      <c r="A83" t="s">
        <v>78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hidden="1" x14ac:dyDescent="0.3">
      <c r="A84" t="s">
        <v>78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hidden="1" x14ac:dyDescent="0.3">
      <c r="A85" t="s">
        <v>78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hidden="1" x14ac:dyDescent="0.3">
      <c r="A86" t="s">
        <v>78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hidden="1" x14ac:dyDescent="0.3">
      <c r="A87" t="s">
        <v>78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hidden="1" x14ac:dyDescent="0.3">
      <c r="A88" t="s">
        <v>78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hidden="1" x14ac:dyDescent="0.3">
      <c r="A89" t="s">
        <v>78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hidden="1" x14ac:dyDescent="0.3">
      <c r="A90" t="s">
        <v>78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hidden="1" x14ac:dyDescent="0.3">
      <c r="A91" t="s">
        <v>78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hidden="1" x14ac:dyDescent="0.3">
      <c r="A92" t="s">
        <v>78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hidden="1" x14ac:dyDescent="0.3">
      <c r="A93" t="s">
        <v>78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hidden="1" x14ac:dyDescent="0.3">
      <c r="A94" t="s">
        <v>78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hidden="1" x14ac:dyDescent="0.3">
      <c r="A95" t="s">
        <v>78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hidden="1" x14ac:dyDescent="0.3">
      <c r="A96" t="s">
        <v>78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hidden="1" x14ac:dyDescent="0.3">
      <c r="A97" t="s">
        <v>78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hidden="1" x14ac:dyDescent="0.3">
      <c r="A98" t="s">
        <v>78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hidden="1" x14ac:dyDescent="0.3">
      <c r="A99" t="s">
        <v>78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hidden="1" x14ac:dyDescent="0.3">
      <c r="A100" t="s">
        <v>78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hidden="1" x14ac:dyDescent="0.3">
      <c r="A101" t="s">
        <v>78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hidden="1" x14ac:dyDescent="0.3">
      <c r="A102" t="s">
        <v>78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hidden="1" x14ac:dyDescent="0.3">
      <c r="A103" t="s">
        <v>78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hidden="1" x14ac:dyDescent="0.3">
      <c r="A104" t="s">
        <v>78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hidden="1" x14ac:dyDescent="0.3">
      <c r="A105" t="s">
        <v>78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hidden="1" x14ac:dyDescent="0.3">
      <c r="A106" t="s">
        <v>78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hidden="1" x14ac:dyDescent="0.3">
      <c r="A107" t="s">
        <v>78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hidden="1" x14ac:dyDescent="0.3">
      <c r="A108" t="s">
        <v>78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hidden="1" x14ac:dyDescent="0.3">
      <c r="A109" t="s">
        <v>78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hidden="1" x14ac:dyDescent="0.3">
      <c r="A110" t="s">
        <v>78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hidden="1" x14ac:dyDescent="0.3">
      <c r="A111" t="s">
        <v>78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hidden="1" x14ac:dyDescent="0.3">
      <c r="A112" t="s">
        <v>78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hidden="1" x14ac:dyDescent="0.3">
      <c r="A113" t="s">
        <v>78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hidden="1" x14ac:dyDescent="0.3">
      <c r="A114" t="s">
        <v>78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hidden="1" x14ac:dyDescent="0.3">
      <c r="A115" t="s">
        <v>78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hidden="1" x14ac:dyDescent="0.3">
      <c r="A116" t="s">
        <v>78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hidden="1" x14ac:dyDescent="0.3">
      <c r="A117" t="s">
        <v>78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hidden="1" x14ac:dyDescent="0.3">
      <c r="A118" t="s">
        <v>78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hidden="1" x14ac:dyDescent="0.3">
      <c r="A119" t="s">
        <v>78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hidden="1" x14ac:dyDescent="0.3">
      <c r="A120" t="s">
        <v>78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hidden="1" x14ac:dyDescent="0.3">
      <c r="A121" t="s">
        <v>78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hidden="1" x14ac:dyDescent="0.3">
      <c r="A122" t="s">
        <v>78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hidden="1" x14ac:dyDescent="0.3">
      <c r="A123" t="s">
        <v>78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hidden="1" x14ac:dyDescent="0.3">
      <c r="A124" t="s">
        <v>78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hidden="1" x14ac:dyDescent="0.3">
      <c r="A125" t="s">
        <v>78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hidden="1" x14ac:dyDescent="0.3">
      <c r="A126" t="s">
        <v>78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hidden="1" x14ac:dyDescent="0.3">
      <c r="A127" t="s">
        <v>78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hidden="1" x14ac:dyDescent="0.3">
      <c r="A128" t="s">
        <v>78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hidden="1" x14ac:dyDescent="0.3">
      <c r="A129" t="s">
        <v>78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hidden="1" x14ac:dyDescent="0.3">
      <c r="A130" t="s">
        <v>78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hidden="1" x14ac:dyDescent="0.3">
      <c r="A131" t="s">
        <v>78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hidden="1" x14ac:dyDescent="0.3">
      <c r="A132" t="s">
        <v>78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hidden="1" x14ac:dyDescent="0.3">
      <c r="A133" t="s">
        <v>78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hidden="1" x14ac:dyDescent="0.3">
      <c r="A134" t="s">
        <v>78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hidden="1" x14ac:dyDescent="0.3">
      <c r="A135" t="s">
        <v>78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hidden="1" x14ac:dyDescent="0.3">
      <c r="A136" t="s">
        <v>78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hidden="1" x14ac:dyDescent="0.3">
      <c r="A137" t="s">
        <v>78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hidden="1" x14ac:dyDescent="0.3">
      <c r="A138" t="s">
        <v>78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hidden="1" x14ac:dyDescent="0.3">
      <c r="A139" t="s">
        <v>78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hidden="1" x14ac:dyDescent="0.3">
      <c r="A140" t="s">
        <v>78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hidden="1" x14ac:dyDescent="0.3">
      <c r="A141" t="s">
        <v>78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hidden="1" x14ac:dyDescent="0.3">
      <c r="A142" t="s">
        <v>78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hidden="1" x14ac:dyDescent="0.3">
      <c r="A143" t="s">
        <v>78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hidden="1" x14ac:dyDescent="0.3">
      <c r="A144" t="s">
        <v>78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hidden="1" x14ac:dyDescent="0.3">
      <c r="A145" t="s">
        <v>78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hidden="1" x14ac:dyDescent="0.3">
      <c r="A146" t="s">
        <v>78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hidden="1" x14ac:dyDescent="0.3">
      <c r="A147" t="s">
        <v>78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hidden="1" x14ac:dyDescent="0.3">
      <c r="A148" t="s">
        <v>78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hidden="1" x14ac:dyDescent="0.3">
      <c r="A149" t="s">
        <v>78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hidden="1" x14ac:dyDescent="0.3">
      <c r="A150" t="s">
        <v>78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hidden="1" x14ac:dyDescent="0.3">
      <c r="A151" t="s">
        <v>78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hidden="1" x14ac:dyDescent="0.3">
      <c r="A152" t="s">
        <v>78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hidden="1" x14ac:dyDescent="0.3">
      <c r="A153" t="s">
        <v>78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hidden="1" x14ac:dyDescent="0.3">
      <c r="A154" t="s">
        <v>78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hidden="1" x14ac:dyDescent="0.3">
      <c r="A155" t="s">
        <v>78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hidden="1" x14ac:dyDescent="0.3">
      <c r="A156" t="s">
        <v>78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hidden="1" x14ac:dyDescent="0.3">
      <c r="A157" t="s">
        <v>78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hidden="1" x14ac:dyDescent="0.3">
      <c r="A158" t="s">
        <v>78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hidden="1" x14ac:dyDescent="0.3">
      <c r="A159" t="s">
        <v>78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hidden="1" x14ac:dyDescent="0.3">
      <c r="A160" t="s">
        <v>78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hidden="1" x14ac:dyDescent="0.3">
      <c r="A161" t="s">
        <v>78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hidden="1" x14ac:dyDescent="0.3">
      <c r="A162" t="s">
        <v>78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hidden="1" x14ac:dyDescent="0.3">
      <c r="A163" t="s">
        <v>78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hidden="1" x14ac:dyDescent="0.3">
      <c r="A164" t="s">
        <v>78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hidden="1" x14ac:dyDescent="0.3">
      <c r="A165" t="s">
        <v>78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hidden="1" x14ac:dyDescent="0.3">
      <c r="A166" t="s">
        <v>78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hidden="1" x14ac:dyDescent="0.3">
      <c r="A167" t="s">
        <v>78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hidden="1" x14ac:dyDescent="0.3">
      <c r="A168" t="s">
        <v>78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hidden="1" x14ac:dyDescent="0.3">
      <c r="A169" t="s">
        <v>78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hidden="1" x14ac:dyDescent="0.3">
      <c r="A170" t="s">
        <v>78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hidden="1" x14ac:dyDescent="0.3">
      <c r="A171" t="s">
        <v>78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hidden="1" x14ac:dyDescent="0.3">
      <c r="A172" t="s">
        <v>78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hidden="1" x14ac:dyDescent="0.3">
      <c r="A173" t="s">
        <v>78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hidden="1" x14ac:dyDescent="0.3">
      <c r="A174" t="s">
        <v>78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hidden="1" x14ac:dyDescent="0.3">
      <c r="A175" t="s">
        <v>78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hidden="1" x14ac:dyDescent="0.3">
      <c r="A176" t="s">
        <v>78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hidden="1" x14ac:dyDescent="0.3">
      <c r="A177" t="s">
        <v>78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hidden="1" x14ac:dyDescent="0.3">
      <c r="A178" t="s">
        <v>78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hidden="1" x14ac:dyDescent="0.3">
      <c r="A179" t="s">
        <v>78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hidden="1" x14ac:dyDescent="0.3">
      <c r="A180" t="s">
        <v>78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hidden="1" x14ac:dyDescent="0.3">
      <c r="A181" t="s">
        <v>78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hidden="1" x14ac:dyDescent="0.3">
      <c r="A182" t="s">
        <v>78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hidden="1" x14ac:dyDescent="0.3">
      <c r="A183" t="s">
        <v>78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hidden="1" x14ac:dyDescent="0.3">
      <c r="A184" t="s">
        <v>78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hidden="1" x14ac:dyDescent="0.3">
      <c r="A185" t="s">
        <v>78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hidden="1" x14ac:dyDescent="0.3">
      <c r="A186" t="s">
        <v>78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hidden="1" x14ac:dyDescent="0.3">
      <c r="A187" t="s">
        <v>78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hidden="1" x14ac:dyDescent="0.3">
      <c r="A188" t="s">
        <v>78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hidden="1" x14ac:dyDescent="0.3">
      <c r="A189" t="s">
        <v>78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hidden="1" x14ac:dyDescent="0.3">
      <c r="A190" t="s">
        <v>78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hidden="1" x14ac:dyDescent="0.3">
      <c r="A191" t="s">
        <v>78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hidden="1" x14ac:dyDescent="0.3">
      <c r="A192" t="s">
        <v>78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hidden="1" x14ac:dyDescent="0.3">
      <c r="A193" t="s">
        <v>78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hidden="1" x14ac:dyDescent="0.3">
      <c r="A194" t="s">
        <v>78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hidden="1" x14ac:dyDescent="0.3">
      <c r="A195" t="s">
        <v>78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hidden="1" x14ac:dyDescent="0.3">
      <c r="A196" t="s">
        <v>78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hidden="1" x14ac:dyDescent="0.3">
      <c r="A197" t="s">
        <v>78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hidden="1" x14ac:dyDescent="0.3">
      <c r="A198" t="s">
        <v>78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hidden="1" x14ac:dyDescent="0.3">
      <c r="A199" t="s">
        <v>78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hidden="1" x14ac:dyDescent="0.3">
      <c r="A200" t="s">
        <v>78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hidden="1" x14ac:dyDescent="0.3">
      <c r="A201" t="s">
        <v>78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hidden="1" x14ac:dyDescent="0.3">
      <c r="A202" t="s">
        <v>78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hidden="1" x14ac:dyDescent="0.3">
      <c r="A203" t="s">
        <v>78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hidden="1" x14ac:dyDescent="0.3">
      <c r="A204" t="s">
        <v>78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hidden="1" x14ac:dyDescent="0.3">
      <c r="A205" t="s">
        <v>78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hidden="1" x14ac:dyDescent="0.3">
      <c r="A206" t="s">
        <v>78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hidden="1" x14ac:dyDescent="0.3">
      <c r="A207" t="s">
        <v>78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hidden="1" x14ac:dyDescent="0.3">
      <c r="A208" t="s">
        <v>78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hidden="1" x14ac:dyDescent="0.3">
      <c r="A209" t="s">
        <v>78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hidden="1" x14ac:dyDescent="0.3">
      <c r="A210" t="s">
        <v>78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hidden="1" x14ac:dyDescent="0.3">
      <c r="A211" t="s">
        <v>78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hidden="1" x14ac:dyDescent="0.3">
      <c r="A212" t="s">
        <v>78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hidden="1" x14ac:dyDescent="0.3">
      <c r="A213" t="s">
        <v>78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hidden="1" x14ac:dyDescent="0.3">
      <c r="A214" t="s">
        <v>78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hidden="1" x14ac:dyDescent="0.3">
      <c r="A215" t="s">
        <v>78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hidden="1" x14ac:dyDescent="0.3">
      <c r="A216" t="s">
        <v>78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hidden="1" x14ac:dyDescent="0.3">
      <c r="A217" t="s">
        <v>78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hidden="1" x14ac:dyDescent="0.3">
      <c r="A218" t="s">
        <v>78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hidden="1" x14ac:dyDescent="0.3">
      <c r="A219" t="s">
        <v>78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hidden="1" x14ac:dyDescent="0.3">
      <c r="A220" t="s">
        <v>78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hidden="1" x14ac:dyDescent="0.3">
      <c r="A221" t="s">
        <v>78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hidden="1" x14ac:dyDescent="0.3">
      <c r="A222" t="s">
        <v>78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hidden="1" x14ac:dyDescent="0.3">
      <c r="A223" t="s">
        <v>78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hidden="1" x14ac:dyDescent="0.3">
      <c r="A224" t="s">
        <v>78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hidden="1" x14ac:dyDescent="0.3">
      <c r="A225" t="s">
        <v>78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hidden="1" x14ac:dyDescent="0.3">
      <c r="A226" t="s">
        <v>78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hidden="1" x14ac:dyDescent="0.3">
      <c r="A227" t="s">
        <v>78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hidden="1" x14ac:dyDescent="0.3">
      <c r="A228" t="s">
        <v>78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hidden="1" x14ac:dyDescent="0.3">
      <c r="A229" t="s">
        <v>78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hidden="1" x14ac:dyDescent="0.3">
      <c r="A230" t="s">
        <v>78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hidden="1" x14ac:dyDescent="0.3">
      <c r="A231" t="s">
        <v>78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hidden="1" x14ac:dyDescent="0.3">
      <c r="A232" t="s">
        <v>78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hidden="1" x14ac:dyDescent="0.3">
      <c r="A233" t="s">
        <v>78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hidden="1" x14ac:dyDescent="0.3">
      <c r="A234" t="s">
        <v>78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hidden="1" x14ac:dyDescent="0.3">
      <c r="A235" t="s">
        <v>78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3">
      <c r="A236" t="s">
        <v>78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hidden="1" x14ac:dyDescent="0.3">
      <c r="A237" t="s">
        <v>78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hidden="1" x14ac:dyDescent="0.3">
      <c r="A238" t="s">
        <v>78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hidden="1" x14ac:dyDescent="0.3">
      <c r="A239" t="s">
        <v>78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hidden="1" x14ac:dyDescent="0.3">
      <c r="A240" t="s">
        <v>78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hidden="1" x14ac:dyDescent="0.3">
      <c r="A241" t="s">
        <v>78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hidden="1" x14ac:dyDescent="0.3">
      <c r="A242" t="s">
        <v>78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hidden="1" x14ac:dyDescent="0.3">
      <c r="A243" t="s">
        <v>78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hidden="1" x14ac:dyDescent="0.3">
      <c r="A244" t="s">
        <v>78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hidden="1" x14ac:dyDescent="0.3">
      <c r="A245" t="s">
        <v>78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hidden="1" x14ac:dyDescent="0.3">
      <c r="A246" t="s">
        <v>78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hidden="1" x14ac:dyDescent="0.3">
      <c r="A247" t="s">
        <v>78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hidden="1" x14ac:dyDescent="0.3">
      <c r="A248" t="s">
        <v>78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hidden="1" x14ac:dyDescent="0.3">
      <c r="A249" t="s">
        <v>78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hidden="1" x14ac:dyDescent="0.3">
      <c r="A250" t="s">
        <v>78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hidden="1" x14ac:dyDescent="0.3">
      <c r="A251" t="s">
        <v>78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hidden="1" x14ac:dyDescent="0.3">
      <c r="A252" t="s">
        <v>78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hidden="1" x14ac:dyDescent="0.3">
      <c r="A253" t="s">
        <v>78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hidden="1" x14ac:dyDescent="0.3">
      <c r="A254" t="s">
        <v>78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hidden="1" x14ac:dyDescent="0.3">
      <c r="A255" t="s">
        <v>78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hidden="1" x14ac:dyDescent="0.3">
      <c r="A256" t="s">
        <v>78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hidden="1" x14ac:dyDescent="0.3">
      <c r="A257" t="s">
        <v>78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hidden="1" x14ac:dyDescent="0.3">
      <c r="A258" t="s">
        <v>78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hidden="1" x14ac:dyDescent="0.3">
      <c r="A259" t="s">
        <v>78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hidden="1" x14ac:dyDescent="0.3">
      <c r="A260" t="s">
        <v>78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hidden="1" x14ac:dyDescent="0.3">
      <c r="A261" t="s">
        <v>78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hidden="1" x14ac:dyDescent="0.3">
      <c r="A262" t="s">
        <v>78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hidden="1" x14ac:dyDescent="0.3">
      <c r="A263" t="s">
        <v>78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hidden="1" x14ac:dyDescent="0.3">
      <c r="A264" t="s">
        <v>78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hidden="1" x14ac:dyDescent="0.3">
      <c r="A265" t="s">
        <v>78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hidden="1" x14ac:dyDescent="0.3">
      <c r="A266" t="s">
        <v>78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hidden="1" x14ac:dyDescent="0.3">
      <c r="A267" t="s">
        <v>78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hidden="1" x14ac:dyDescent="0.3">
      <c r="A268" t="s">
        <v>78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hidden="1" x14ac:dyDescent="0.3">
      <c r="A269" t="s">
        <v>78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hidden="1" x14ac:dyDescent="0.3">
      <c r="A270" t="s">
        <v>78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hidden="1" x14ac:dyDescent="0.3">
      <c r="A271" t="s">
        <v>78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hidden="1" x14ac:dyDescent="0.3">
      <c r="A272" t="s">
        <v>78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hidden="1" x14ac:dyDescent="0.3">
      <c r="A273" t="s">
        <v>78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hidden="1" x14ac:dyDescent="0.3">
      <c r="A274" t="s">
        <v>78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hidden="1" x14ac:dyDescent="0.3">
      <c r="A275" t="s">
        <v>78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hidden="1" x14ac:dyDescent="0.3">
      <c r="A276" t="s">
        <v>78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hidden="1" x14ac:dyDescent="0.3">
      <c r="A277" t="s">
        <v>78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hidden="1" x14ac:dyDescent="0.3">
      <c r="A278" t="s">
        <v>78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hidden="1" x14ac:dyDescent="0.3">
      <c r="A279" t="s">
        <v>78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hidden="1" x14ac:dyDescent="0.3">
      <c r="A280" t="s">
        <v>78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hidden="1" x14ac:dyDescent="0.3">
      <c r="A281" t="s">
        <v>78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hidden="1" x14ac:dyDescent="0.3">
      <c r="A282" t="s">
        <v>78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hidden="1" x14ac:dyDescent="0.3">
      <c r="A283" t="s">
        <v>78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hidden="1" x14ac:dyDescent="0.3">
      <c r="A284" t="s">
        <v>78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hidden="1" x14ac:dyDescent="0.3">
      <c r="A285" t="s">
        <v>78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hidden="1" x14ac:dyDescent="0.3">
      <c r="A286" t="s">
        <v>78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hidden="1" x14ac:dyDescent="0.3">
      <c r="A287" t="s">
        <v>78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hidden="1" x14ac:dyDescent="0.3">
      <c r="A288" t="s">
        <v>78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hidden="1" x14ac:dyDescent="0.3">
      <c r="A289" t="s">
        <v>78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hidden="1" x14ac:dyDescent="0.3">
      <c r="A290" t="s">
        <v>78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hidden="1" x14ac:dyDescent="0.3">
      <c r="A291" t="s">
        <v>78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hidden="1" x14ac:dyDescent="0.3">
      <c r="A292" t="s">
        <v>78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hidden="1" x14ac:dyDescent="0.3">
      <c r="A293" t="s">
        <v>78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hidden="1" x14ac:dyDescent="0.3">
      <c r="A294" t="s">
        <v>78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hidden="1" x14ac:dyDescent="0.3">
      <c r="A295" t="s">
        <v>78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hidden="1" x14ac:dyDescent="0.3">
      <c r="A296" t="s">
        <v>78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hidden="1" x14ac:dyDescent="0.3">
      <c r="A297" t="s">
        <v>78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hidden="1" x14ac:dyDescent="0.3">
      <c r="A298" t="s">
        <v>78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hidden="1" x14ac:dyDescent="0.3">
      <c r="A299" t="s">
        <v>78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hidden="1" x14ac:dyDescent="0.3">
      <c r="A300" t="s">
        <v>78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hidden="1" x14ac:dyDescent="0.3">
      <c r="A301" t="s">
        <v>78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hidden="1" x14ac:dyDescent="0.3">
      <c r="A302" t="s">
        <v>78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hidden="1" x14ac:dyDescent="0.3">
      <c r="A303" t="s">
        <v>78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hidden="1" x14ac:dyDescent="0.3">
      <c r="A304" t="s">
        <v>79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hidden="1" x14ac:dyDescent="0.3">
      <c r="A305" t="s">
        <v>79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hidden="1" x14ac:dyDescent="0.3">
      <c r="A306" t="s">
        <v>79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hidden="1" x14ac:dyDescent="0.3">
      <c r="A307" t="s">
        <v>79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hidden="1" x14ac:dyDescent="0.3">
      <c r="A308" t="s">
        <v>79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hidden="1" x14ac:dyDescent="0.3">
      <c r="A309" t="s">
        <v>79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hidden="1" x14ac:dyDescent="0.3">
      <c r="A310" t="s">
        <v>79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hidden="1" x14ac:dyDescent="0.3">
      <c r="A311" t="s">
        <v>79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hidden="1" x14ac:dyDescent="0.3">
      <c r="A312" t="s">
        <v>79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hidden="1" x14ac:dyDescent="0.3">
      <c r="A313" t="s">
        <v>79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hidden="1" x14ac:dyDescent="0.3">
      <c r="A314" t="s">
        <v>79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hidden="1" x14ac:dyDescent="0.3">
      <c r="A315" t="s">
        <v>79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hidden="1" x14ac:dyDescent="0.3">
      <c r="A316" t="s">
        <v>79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hidden="1" x14ac:dyDescent="0.3">
      <c r="A317" t="s">
        <v>79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hidden="1" x14ac:dyDescent="0.3">
      <c r="A318" t="s">
        <v>79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hidden="1" x14ac:dyDescent="0.3">
      <c r="A319" t="s">
        <v>79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hidden="1" x14ac:dyDescent="0.3">
      <c r="A320" t="s">
        <v>79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hidden="1" x14ac:dyDescent="0.3">
      <c r="A321" t="s">
        <v>79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hidden="1" x14ac:dyDescent="0.3">
      <c r="A322" t="s">
        <v>79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hidden="1" x14ac:dyDescent="0.3">
      <c r="A323" t="s">
        <v>79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hidden="1" x14ac:dyDescent="0.3">
      <c r="A324" t="s">
        <v>79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hidden="1" x14ac:dyDescent="0.3">
      <c r="A325" t="s">
        <v>79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hidden="1" x14ac:dyDescent="0.3">
      <c r="A326" t="s">
        <v>79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hidden="1" x14ac:dyDescent="0.3">
      <c r="A327" t="s">
        <v>79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hidden="1" x14ac:dyDescent="0.3">
      <c r="A328" t="s">
        <v>79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hidden="1" x14ac:dyDescent="0.3">
      <c r="A329" t="s">
        <v>79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hidden="1" x14ac:dyDescent="0.3">
      <c r="A330" t="s">
        <v>79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hidden="1" x14ac:dyDescent="0.3">
      <c r="A331" t="s">
        <v>79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hidden="1" x14ac:dyDescent="0.3">
      <c r="A332" t="s">
        <v>79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hidden="1" x14ac:dyDescent="0.3">
      <c r="A333" t="s">
        <v>79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hidden="1" x14ac:dyDescent="0.3">
      <c r="A334" t="s">
        <v>79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hidden="1" x14ac:dyDescent="0.3">
      <c r="A335" t="s">
        <v>79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hidden="1" x14ac:dyDescent="0.3">
      <c r="A336" t="s">
        <v>79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hidden="1" x14ac:dyDescent="0.3">
      <c r="A337" t="s">
        <v>79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hidden="1" x14ac:dyDescent="0.3">
      <c r="A338" t="s">
        <v>79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hidden="1" x14ac:dyDescent="0.3">
      <c r="A339" t="s">
        <v>79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hidden="1" x14ac:dyDescent="0.3">
      <c r="A340" t="s">
        <v>79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hidden="1" x14ac:dyDescent="0.3">
      <c r="A341" t="s">
        <v>79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hidden="1" x14ac:dyDescent="0.3">
      <c r="A342" t="s">
        <v>79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hidden="1" x14ac:dyDescent="0.3">
      <c r="A343" t="s">
        <v>79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hidden="1" x14ac:dyDescent="0.3">
      <c r="A344" t="s">
        <v>79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hidden="1" x14ac:dyDescent="0.3">
      <c r="A345" t="s">
        <v>79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hidden="1" x14ac:dyDescent="0.3">
      <c r="A346" t="s">
        <v>79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hidden="1" x14ac:dyDescent="0.3">
      <c r="A347" t="s">
        <v>79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hidden="1" x14ac:dyDescent="0.3">
      <c r="A348" t="s">
        <v>79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hidden="1" x14ac:dyDescent="0.3">
      <c r="A349" t="s">
        <v>79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hidden="1" x14ac:dyDescent="0.3">
      <c r="A350" t="s">
        <v>79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hidden="1" x14ac:dyDescent="0.3">
      <c r="A351" t="s">
        <v>79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hidden="1" x14ac:dyDescent="0.3">
      <c r="A352" t="s">
        <v>79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hidden="1" x14ac:dyDescent="0.3">
      <c r="A353" t="s">
        <v>79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hidden="1" x14ac:dyDescent="0.3">
      <c r="A354" t="s">
        <v>79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hidden="1" x14ac:dyDescent="0.3">
      <c r="A355" t="s">
        <v>79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hidden="1" x14ac:dyDescent="0.3">
      <c r="A356" t="s">
        <v>79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hidden="1" x14ac:dyDescent="0.3">
      <c r="A357" t="s">
        <v>79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hidden="1" x14ac:dyDescent="0.3">
      <c r="A358" t="s">
        <v>79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hidden="1" x14ac:dyDescent="0.3">
      <c r="A359" t="s">
        <v>79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hidden="1" x14ac:dyDescent="0.3">
      <c r="A360" t="s">
        <v>79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hidden="1" x14ac:dyDescent="0.3">
      <c r="A361" t="s">
        <v>79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hidden="1" x14ac:dyDescent="0.3">
      <c r="A362" t="s">
        <v>79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hidden="1" x14ac:dyDescent="0.3">
      <c r="A363" t="s">
        <v>79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hidden="1" x14ac:dyDescent="0.3">
      <c r="A364" t="s">
        <v>79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hidden="1" x14ac:dyDescent="0.3">
      <c r="A365" t="s">
        <v>79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hidden="1" x14ac:dyDescent="0.3">
      <c r="A366" t="s">
        <v>79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hidden="1" x14ac:dyDescent="0.3">
      <c r="A367" t="s">
        <v>79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hidden="1" x14ac:dyDescent="0.3">
      <c r="A368" t="s">
        <v>79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hidden="1" x14ac:dyDescent="0.3">
      <c r="A369" t="s">
        <v>79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hidden="1" x14ac:dyDescent="0.3">
      <c r="A370" t="s">
        <v>79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hidden="1" x14ac:dyDescent="0.3">
      <c r="A371" t="s">
        <v>79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hidden="1" x14ac:dyDescent="0.3">
      <c r="A372" t="s">
        <v>79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hidden="1" x14ac:dyDescent="0.3">
      <c r="A373" t="s">
        <v>79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hidden="1" x14ac:dyDescent="0.3">
      <c r="A374" t="s">
        <v>79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hidden="1" x14ac:dyDescent="0.3">
      <c r="A375" t="s">
        <v>79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hidden="1" x14ac:dyDescent="0.3">
      <c r="A376" t="s">
        <v>79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hidden="1" x14ac:dyDescent="0.3">
      <c r="A377" t="s">
        <v>79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hidden="1" x14ac:dyDescent="0.3">
      <c r="A378" t="s">
        <v>79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hidden="1" x14ac:dyDescent="0.3">
      <c r="A379" t="s">
        <v>79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hidden="1" x14ac:dyDescent="0.3">
      <c r="A380" t="s">
        <v>79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hidden="1" x14ac:dyDescent="0.3">
      <c r="A381" t="s">
        <v>79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hidden="1" x14ac:dyDescent="0.3">
      <c r="A382" t="s">
        <v>79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hidden="1" x14ac:dyDescent="0.3">
      <c r="A383" t="s">
        <v>79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hidden="1" x14ac:dyDescent="0.3">
      <c r="A384" t="s">
        <v>79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hidden="1" x14ac:dyDescent="0.3">
      <c r="A385" t="s">
        <v>79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hidden="1" x14ac:dyDescent="0.3">
      <c r="A386" t="s">
        <v>79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hidden="1" x14ac:dyDescent="0.3">
      <c r="A387" t="s">
        <v>79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hidden="1" x14ac:dyDescent="0.3">
      <c r="A388" t="s">
        <v>79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hidden="1" x14ac:dyDescent="0.3">
      <c r="A389" t="s">
        <v>79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hidden="1" x14ac:dyDescent="0.3">
      <c r="A390" t="s">
        <v>79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hidden="1" x14ac:dyDescent="0.3">
      <c r="A391" t="s">
        <v>79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hidden="1" x14ac:dyDescent="0.3">
      <c r="A392" t="s">
        <v>79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hidden="1" x14ac:dyDescent="0.3">
      <c r="A393" t="s">
        <v>79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hidden="1" x14ac:dyDescent="0.3">
      <c r="A394" t="s">
        <v>79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hidden="1" x14ac:dyDescent="0.3">
      <c r="A395" t="s">
        <v>79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hidden="1" x14ac:dyDescent="0.3">
      <c r="A396" t="s">
        <v>79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hidden="1" x14ac:dyDescent="0.3">
      <c r="A397" t="s">
        <v>79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hidden="1" x14ac:dyDescent="0.3">
      <c r="A398" t="s">
        <v>79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hidden="1" x14ac:dyDescent="0.3">
      <c r="A399" t="s">
        <v>79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hidden="1" x14ac:dyDescent="0.3">
      <c r="A400" t="s">
        <v>79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hidden="1" x14ac:dyDescent="0.3">
      <c r="A401" t="s">
        <v>79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hidden="1" x14ac:dyDescent="0.3">
      <c r="A402" t="s">
        <v>79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hidden="1" x14ac:dyDescent="0.3">
      <c r="A403" t="s">
        <v>79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hidden="1" x14ac:dyDescent="0.3">
      <c r="A404" t="s">
        <v>79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hidden="1" x14ac:dyDescent="0.3">
      <c r="A405" t="s">
        <v>79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hidden="1" x14ac:dyDescent="0.3">
      <c r="A406" t="s">
        <v>79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hidden="1" x14ac:dyDescent="0.3">
      <c r="A407" t="s">
        <v>79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hidden="1" x14ac:dyDescent="0.3">
      <c r="A408" t="s">
        <v>79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hidden="1" x14ac:dyDescent="0.3">
      <c r="A409" t="s">
        <v>79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hidden="1" x14ac:dyDescent="0.3">
      <c r="A410" t="s">
        <v>79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hidden="1" x14ac:dyDescent="0.3">
      <c r="A411" t="s">
        <v>79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hidden="1" x14ac:dyDescent="0.3">
      <c r="A412" t="s">
        <v>79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hidden="1" x14ac:dyDescent="0.3">
      <c r="A413" t="s">
        <v>79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hidden="1" x14ac:dyDescent="0.3">
      <c r="A414" t="s">
        <v>79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hidden="1" x14ac:dyDescent="0.3">
      <c r="A415" t="s">
        <v>79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hidden="1" x14ac:dyDescent="0.3">
      <c r="A416" t="s">
        <v>79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hidden="1" x14ac:dyDescent="0.3">
      <c r="A417" t="s">
        <v>79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hidden="1" x14ac:dyDescent="0.3">
      <c r="A418" t="s">
        <v>79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hidden="1" x14ac:dyDescent="0.3">
      <c r="A419" t="s">
        <v>79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hidden="1" x14ac:dyDescent="0.3">
      <c r="A420" t="s">
        <v>79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hidden="1" x14ac:dyDescent="0.3">
      <c r="A421" t="s">
        <v>79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hidden="1" x14ac:dyDescent="0.3">
      <c r="A422" t="s">
        <v>79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hidden="1" x14ac:dyDescent="0.3">
      <c r="A423" t="s">
        <v>79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hidden="1" x14ac:dyDescent="0.3">
      <c r="A424" t="s">
        <v>79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hidden="1" x14ac:dyDescent="0.3">
      <c r="A425" t="s">
        <v>79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hidden="1" x14ac:dyDescent="0.3">
      <c r="A426" t="s">
        <v>79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hidden="1" x14ac:dyDescent="0.3">
      <c r="A427" t="s">
        <v>79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hidden="1" x14ac:dyDescent="0.3">
      <c r="A428" t="s">
        <v>79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hidden="1" x14ac:dyDescent="0.3">
      <c r="A429" t="s">
        <v>79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hidden="1" x14ac:dyDescent="0.3">
      <c r="A430" t="s">
        <v>79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hidden="1" x14ac:dyDescent="0.3">
      <c r="A431" t="s">
        <v>79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hidden="1" x14ac:dyDescent="0.3">
      <c r="A432" t="s">
        <v>79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hidden="1" x14ac:dyDescent="0.3">
      <c r="A433" t="s">
        <v>79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hidden="1" x14ac:dyDescent="0.3">
      <c r="A434" t="s">
        <v>79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hidden="1" x14ac:dyDescent="0.3">
      <c r="A435" t="s">
        <v>79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hidden="1" x14ac:dyDescent="0.3">
      <c r="A436" t="s">
        <v>79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hidden="1" x14ac:dyDescent="0.3">
      <c r="A437" t="s">
        <v>79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hidden="1" x14ac:dyDescent="0.3">
      <c r="A438" t="s">
        <v>79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hidden="1" x14ac:dyDescent="0.3">
      <c r="A439" t="s">
        <v>79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hidden="1" x14ac:dyDescent="0.3">
      <c r="A440" t="s">
        <v>79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hidden="1" x14ac:dyDescent="0.3">
      <c r="A441" t="s">
        <v>79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hidden="1" x14ac:dyDescent="0.3">
      <c r="A442" t="s">
        <v>79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hidden="1" x14ac:dyDescent="0.3">
      <c r="A443" t="s">
        <v>79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hidden="1" x14ac:dyDescent="0.3">
      <c r="A444" t="s">
        <v>79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hidden="1" x14ac:dyDescent="0.3">
      <c r="A445" t="s">
        <v>79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hidden="1" x14ac:dyDescent="0.3">
      <c r="A446" t="s">
        <v>79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hidden="1" x14ac:dyDescent="0.3">
      <c r="A447" t="s">
        <v>79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hidden="1" x14ac:dyDescent="0.3">
      <c r="A448" t="s">
        <v>79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hidden="1" x14ac:dyDescent="0.3">
      <c r="A449" t="s">
        <v>79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hidden="1" x14ac:dyDescent="0.3">
      <c r="A450" t="s">
        <v>79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hidden="1" x14ac:dyDescent="0.3">
      <c r="A451" t="s">
        <v>79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hidden="1" x14ac:dyDescent="0.3">
      <c r="A452" t="s">
        <v>79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hidden="1" x14ac:dyDescent="0.3">
      <c r="A453" t="s">
        <v>79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hidden="1" x14ac:dyDescent="0.3">
      <c r="A454" t="s">
        <v>79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hidden="1" x14ac:dyDescent="0.3">
      <c r="A455" t="s">
        <v>79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hidden="1" x14ac:dyDescent="0.3">
      <c r="A456" t="s">
        <v>79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hidden="1" x14ac:dyDescent="0.3">
      <c r="A457" t="s">
        <v>79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hidden="1" x14ac:dyDescent="0.3">
      <c r="A458" t="s">
        <v>79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hidden="1" x14ac:dyDescent="0.3">
      <c r="A459" t="s">
        <v>79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hidden="1" x14ac:dyDescent="0.3">
      <c r="A460" t="s">
        <v>79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hidden="1" x14ac:dyDescent="0.3">
      <c r="A461" t="s">
        <v>79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hidden="1" x14ac:dyDescent="0.3">
      <c r="A462" t="s">
        <v>79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hidden="1" x14ac:dyDescent="0.3">
      <c r="A463" t="s">
        <v>79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hidden="1" x14ac:dyDescent="0.3">
      <c r="A464" t="s">
        <v>79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hidden="1" x14ac:dyDescent="0.3">
      <c r="A465" t="s">
        <v>79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hidden="1" x14ac:dyDescent="0.3">
      <c r="A466" t="s">
        <v>79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hidden="1" x14ac:dyDescent="0.3">
      <c r="A467" t="s">
        <v>79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hidden="1" x14ac:dyDescent="0.3">
      <c r="A468" t="s">
        <v>79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hidden="1" x14ac:dyDescent="0.3">
      <c r="A469" t="s">
        <v>79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hidden="1" x14ac:dyDescent="0.3">
      <c r="A470" t="s">
        <v>79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hidden="1" x14ac:dyDescent="0.3">
      <c r="A471" t="s">
        <v>79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hidden="1" x14ac:dyDescent="0.3">
      <c r="A472" t="s">
        <v>79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hidden="1" x14ac:dyDescent="0.3">
      <c r="A473" t="s">
        <v>79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hidden="1" x14ac:dyDescent="0.3">
      <c r="A474" t="s">
        <v>79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hidden="1" x14ac:dyDescent="0.3">
      <c r="A475" t="s">
        <v>79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hidden="1" x14ac:dyDescent="0.3">
      <c r="A476" t="s">
        <v>79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hidden="1" x14ac:dyDescent="0.3">
      <c r="A477" t="s">
        <v>79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hidden="1" x14ac:dyDescent="0.3">
      <c r="A478" t="s">
        <v>79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hidden="1" x14ac:dyDescent="0.3">
      <c r="A479" t="s">
        <v>79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hidden="1" x14ac:dyDescent="0.3">
      <c r="A480" t="s">
        <v>79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hidden="1" x14ac:dyDescent="0.3">
      <c r="A481" t="s">
        <v>79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hidden="1" x14ac:dyDescent="0.3">
      <c r="A482" t="s">
        <v>79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hidden="1" x14ac:dyDescent="0.3">
      <c r="A483" t="s">
        <v>79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hidden="1" x14ac:dyDescent="0.3">
      <c r="A484" t="s">
        <v>79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hidden="1" x14ac:dyDescent="0.3">
      <c r="A485" t="s">
        <v>79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hidden="1" x14ac:dyDescent="0.3">
      <c r="A486" t="s">
        <v>79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hidden="1" x14ac:dyDescent="0.3">
      <c r="A487" t="s">
        <v>79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hidden="1" x14ac:dyDescent="0.3">
      <c r="A488" t="s">
        <v>79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hidden="1" x14ac:dyDescent="0.3">
      <c r="A489" t="s">
        <v>79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hidden="1" x14ac:dyDescent="0.3">
      <c r="A490" t="s">
        <v>79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x14ac:dyDescent="0.3">
      <c r="A491" t="s">
        <v>79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x14ac:dyDescent="0.3">
      <c r="A492" t="s">
        <v>79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x14ac:dyDescent="0.3">
      <c r="A493" t="s">
        <v>79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x14ac:dyDescent="0.3">
      <c r="A494" t="s">
        <v>79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x14ac:dyDescent="0.3">
      <c r="A495" t="s">
        <v>79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x14ac:dyDescent="0.3">
      <c r="A496" t="s">
        <v>79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hidden="1" x14ac:dyDescent="0.3">
      <c r="A497" t="s">
        <v>79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hidden="1" x14ac:dyDescent="0.3">
      <c r="A498" t="s">
        <v>79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hidden="1" x14ac:dyDescent="0.3">
      <c r="A499" t="s">
        <v>79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hidden="1" x14ac:dyDescent="0.3">
      <c r="A500" t="s">
        <v>79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hidden="1" x14ac:dyDescent="0.3">
      <c r="A501" t="s">
        <v>79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hidden="1" x14ac:dyDescent="0.3">
      <c r="A502" t="s">
        <v>79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hidden="1" x14ac:dyDescent="0.3">
      <c r="A503" t="s">
        <v>79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hidden="1" x14ac:dyDescent="0.3">
      <c r="A504" t="s">
        <v>79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hidden="1" x14ac:dyDescent="0.3">
      <c r="A505" t="s">
        <v>79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hidden="1" x14ac:dyDescent="0.3">
      <c r="A506" t="s">
        <v>79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hidden="1" x14ac:dyDescent="0.3">
      <c r="A507" t="s">
        <v>79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hidden="1" x14ac:dyDescent="0.3">
      <c r="A508" t="s">
        <v>79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hidden="1" x14ac:dyDescent="0.3">
      <c r="A509" t="s">
        <v>79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hidden="1" x14ac:dyDescent="0.3">
      <c r="A510" t="s">
        <v>79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hidden="1" x14ac:dyDescent="0.3">
      <c r="A511" t="s">
        <v>79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hidden="1" x14ac:dyDescent="0.3">
      <c r="A512" t="s">
        <v>79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hidden="1" x14ac:dyDescent="0.3">
      <c r="A513" t="s">
        <v>79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hidden="1" x14ac:dyDescent="0.3">
      <c r="A514" t="s">
        <v>79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hidden="1" x14ac:dyDescent="0.3">
      <c r="A515" t="s">
        <v>79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hidden="1" x14ac:dyDescent="0.3">
      <c r="A516" t="s">
        <v>79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hidden="1" x14ac:dyDescent="0.3">
      <c r="A517" t="s">
        <v>79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hidden="1" x14ac:dyDescent="0.3">
      <c r="A518" t="s">
        <v>79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hidden="1" x14ac:dyDescent="0.3">
      <c r="A519" t="s">
        <v>79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hidden="1" x14ac:dyDescent="0.3">
      <c r="A520" t="s">
        <v>79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hidden="1" x14ac:dyDescent="0.3">
      <c r="A521" t="s">
        <v>79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hidden="1" x14ac:dyDescent="0.3">
      <c r="A522" t="s">
        <v>79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hidden="1" x14ac:dyDescent="0.3">
      <c r="A523" t="s">
        <v>79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hidden="1" x14ac:dyDescent="0.3">
      <c r="A524" t="s">
        <v>79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hidden="1" x14ac:dyDescent="0.3">
      <c r="A525" t="s">
        <v>79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hidden="1" x14ac:dyDescent="0.3">
      <c r="A526" t="s">
        <v>79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hidden="1" x14ac:dyDescent="0.3">
      <c r="A527" t="s">
        <v>79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hidden="1" x14ac:dyDescent="0.3">
      <c r="A528" t="s">
        <v>79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hidden="1" x14ac:dyDescent="0.3">
      <c r="A529" t="s">
        <v>79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hidden="1" x14ac:dyDescent="0.3">
      <c r="A530" t="s">
        <v>79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hidden="1" x14ac:dyDescent="0.3">
      <c r="A531" t="s">
        <v>79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hidden="1" x14ac:dyDescent="0.3">
      <c r="A532" t="s">
        <v>79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hidden="1" x14ac:dyDescent="0.3">
      <c r="A533" t="s">
        <v>79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hidden="1" x14ac:dyDescent="0.3">
      <c r="A534" t="s">
        <v>79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hidden="1" x14ac:dyDescent="0.3">
      <c r="A535" t="s">
        <v>79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hidden="1" x14ac:dyDescent="0.3">
      <c r="A536" t="s">
        <v>79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hidden="1" x14ac:dyDescent="0.3">
      <c r="A537" t="s">
        <v>79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hidden="1" x14ac:dyDescent="0.3">
      <c r="A538" t="s">
        <v>79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hidden="1" x14ac:dyDescent="0.3">
      <c r="A539" t="s">
        <v>79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hidden="1" x14ac:dyDescent="0.3">
      <c r="A540" t="s">
        <v>79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hidden="1" x14ac:dyDescent="0.3">
      <c r="A541" t="s">
        <v>79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hidden="1" x14ac:dyDescent="0.3">
      <c r="A542" t="s">
        <v>79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hidden="1" x14ac:dyDescent="0.3">
      <c r="A543" t="s">
        <v>79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hidden="1" x14ac:dyDescent="0.3">
      <c r="A544" t="s">
        <v>79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hidden="1" x14ac:dyDescent="0.3">
      <c r="A545" t="s">
        <v>79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hidden="1" x14ac:dyDescent="0.3">
      <c r="A546" t="s">
        <v>79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hidden="1" x14ac:dyDescent="0.3">
      <c r="A547" t="s">
        <v>79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hidden="1" x14ac:dyDescent="0.3">
      <c r="A548" t="s">
        <v>79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hidden="1" x14ac:dyDescent="0.3">
      <c r="A549" t="s">
        <v>79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hidden="1" x14ac:dyDescent="0.3">
      <c r="A550" t="s">
        <v>79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hidden="1" x14ac:dyDescent="0.3">
      <c r="A551" t="s">
        <v>79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hidden="1" x14ac:dyDescent="0.3">
      <c r="A552" t="s">
        <v>79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hidden="1" x14ac:dyDescent="0.3">
      <c r="A553" t="s">
        <v>79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hidden="1" x14ac:dyDescent="0.3">
      <c r="A554" t="s">
        <v>79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hidden="1" x14ac:dyDescent="0.3">
      <c r="A555" t="s">
        <v>79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hidden="1" x14ac:dyDescent="0.3">
      <c r="A556" t="s">
        <v>79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hidden="1" x14ac:dyDescent="0.3">
      <c r="A557" t="s">
        <v>79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hidden="1" x14ac:dyDescent="0.3">
      <c r="A558" t="s">
        <v>79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hidden="1" x14ac:dyDescent="0.3">
      <c r="A559" t="s">
        <v>79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hidden="1" x14ac:dyDescent="0.3">
      <c r="A560" t="s">
        <v>79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hidden="1" x14ac:dyDescent="0.3">
      <c r="A561" t="s">
        <v>79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hidden="1" x14ac:dyDescent="0.3">
      <c r="A562" t="s">
        <v>79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hidden="1" x14ac:dyDescent="0.3">
      <c r="A563" t="s">
        <v>79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hidden="1" x14ac:dyDescent="0.3">
      <c r="A564" t="s">
        <v>79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hidden="1" x14ac:dyDescent="0.3">
      <c r="A565" t="s">
        <v>79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hidden="1" x14ac:dyDescent="0.3">
      <c r="A566" t="s">
        <v>79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hidden="1" x14ac:dyDescent="0.3">
      <c r="A567" t="s">
        <v>79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hidden="1" x14ac:dyDescent="0.3">
      <c r="A568" t="s">
        <v>79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hidden="1" x14ac:dyDescent="0.3">
      <c r="A569" t="s">
        <v>79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hidden="1" x14ac:dyDescent="0.3">
      <c r="A570" t="s">
        <v>79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hidden="1" x14ac:dyDescent="0.3">
      <c r="A571" t="s">
        <v>79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hidden="1" x14ac:dyDescent="0.3">
      <c r="A572" t="s">
        <v>79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hidden="1" x14ac:dyDescent="0.3">
      <c r="A573" t="s">
        <v>79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hidden="1" x14ac:dyDescent="0.3">
      <c r="A574" t="s">
        <v>79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hidden="1" x14ac:dyDescent="0.3">
      <c r="A575" t="s">
        <v>79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hidden="1" x14ac:dyDescent="0.3">
      <c r="A576" t="s">
        <v>79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hidden="1" x14ac:dyDescent="0.3">
      <c r="A577" t="s">
        <v>79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hidden="1" x14ac:dyDescent="0.3">
      <c r="A578" t="s">
        <v>79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hidden="1" x14ac:dyDescent="0.3">
      <c r="A579" t="s">
        <v>79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hidden="1" x14ac:dyDescent="0.3">
      <c r="A580" t="s">
        <v>79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hidden="1" x14ac:dyDescent="0.3">
      <c r="A581" t="s">
        <v>79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hidden="1" x14ac:dyDescent="0.3">
      <c r="A582" t="s">
        <v>79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hidden="1" x14ac:dyDescent="0.3">
      <c r="A583" t="s">
        <v>79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hidden="1" x14ac:dyDescent="0.3">
      <c r="A584" t="s">
        <v>79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hidden="1" x14ac:dyDescent="0.3">
      <c r="A585" t="s">
        <v>79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hidden="1" x14ac:dyDescent="0.3">
      <c r="A586" t="s">
        <v>79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hidden="1" x14ac:dyDescent="0.3">
      <c r="A587" t="s">
        <v>79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hidden="1" x14ac:dyDescent="0.3">
      <c r="A588" t="s">
        <v>79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hidden="1" x14ac:dyDescent="0.3">
      <c r="A589" t="s">
        <v>79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hidden="1" x14ac:dyDescent="0.3">
      <c r="A590" t="s">
        <v>79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hidden="1" x14ac:dyDescent="0.3">
      <c r="A591" t="s">
        <v>79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hidden="1" x14ac:dyDescent="0.3">
      <c r="A592" t="s">
        <v>79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hidden="1" x14ac:dyDescent="0.3">
      <c r="A593" t="s">
        <v>79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hidden="1" x14ac:dyDescent="0.3">
      <c r="A594" t="s">
        <v>79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hidden="1" x14ac:dyDescent="0.3">
      <c r="A595" t="s">
        <v>79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hidden="1" x14ac:dyDescent="0.3">
      <c r="A596" t="s">
        <v>79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hidden="1" x14ac:dyDescent="0.3">
      <c r="A597" t="s">
        <v>79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hidden="1" x14ac:dyDescent="0.3">
      <c r="A598" t="s">
        <v>79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hidden="1" x14ac:dyDescent="0.3">
      <c r="A599" t="s">
        <v>79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hidden="1" x14ac:dyDescent="0.3">
      <c r="A600" t="s">
        <v>79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hidden="1" x14ac:dyDescent="0.3">
      <c r="A601" t="s">
        <v>79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hidden="1" x14ac:dyDescent="0.3">
      <c r="A602" t="s">
        <v>79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hidden="1" x14ac:dyDescent="0.3">
      <c r="A603" t="s">
        <v>79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hidden="1" x14ac:dyDescent="0.3">
      <c r="A604" t="s">
        <v>79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hidden="1" x14ac:dyDescent="0.3">
      <c r="A605" t="s">
        <v>79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hidden="1" x14ac:dyDescent="0.3">
      <c r="A606" t="s">
        <v>79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hidden="1" x14ac:dyDescent="0.3">
      <c r="A607" t="s">
        <v>79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hidden="1" x14ac:dyDescent="0.3">
      <c r="A608" t="s">
        <v>79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hidden="1" x14ac:dyDescent="0.3">
      <c r="A609" t="s">
        <v>79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hidden="1" x14ac:dyDescent="0.3">
      <c r="A610" t="s">
        <v>79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hidden="1" x14ac:dyDescent="0.3">
      <c r="A611" t="s">
        <v>79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hidden="1" x14ac:dyDescent="0.3">
      <c r="A612" t="s">
        <v>79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hidden="1" x14ac:dyDescent="0.3">
      <c r="A613" t="s">
        <v>79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hidden="1" x14ac:dyDescent="0.3">
      <c r="A614" t="s">
        <v>79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hidden="1" x14ac:dyDescent="0.3">
      <c r="A615" t="s">
        <v>79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hidden="1" x14ac:dyDescent="0.3">
      <c r="A616" t="s">
        <v>79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hidden="1" x14ac:dyDescent="0.3">
      <c r="A617" t="s">
        <v>79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hidden="1" x14ac:dyDescent="0.3">
      <c r="A618" t="s">
        <v>79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hidden="1" x14ac:dyDescent="0.3">
      <c r="A619" t="s">
        <v>79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hidden="1" x14ac:dyDescent="0.3">
      <c r="A620" t="s">
        <v>79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hidden="1" x14ac:dyDescent="0.3">
      <c r="A621" t="s">
        <v>79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hidden="1" x14ac:dyDescent="0.3">
      <c r="A622" t="s">
        <v>79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hidden="1" x14ac:dyDescent="0.3">
      <c r="A623" t="s">
        <v>79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Muddy"/>
      </filters>
    </filterColumn>
    <filterColumn colId="2">
      <filters>
        <filter val="2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M50"/>
  <sheetViews>
    <sheetView workbookViewId="0">
      <selection activeCell="O2" sqref="O2:Q17"/>
    </sheetView>
  </sheetViews>
  <sheetFormatPr defaultRowHeight="15.6" x14ac:dyDescent="0.3"/>
  <cols>
    <col min="1" max="1" width="9.8984375" bestFit="1" customWidth="1"/>
    <col min="8" max="8" width="1.5" customWidth="1"/>
  </cols>
  <sheetData>
    <row r="1" spans="1:13" x14ac:dyDescent="0.3">
      <c r="B1" t="s">
        <v>1</v>
      </c>
      <c r="C1" t="s">
        <v>82</v>
      </c>
      <c r="D1" t="s">
        <v>19</v>
      </c>
      <c r="E1" t="s">
        <v>13</v>
      </c>
      <c r="F1" t="s">
        <v>9</v>
      </c>
      <c r="G1" t="s">
        <v>83</v>
      </c>
      <c r="I1" t="s">
        <v>19</v>
      </c>
      <c r="J1" t="s">
        <v>13</v>
      </c>
      <c r="K1" t="s">
        <v>9</v>
      </c>
      <c r="L1" t="s">
        <v>83</v>
      </c>
    </row>
    <row r="2" spans="1:13" x14ac:dyDescent="0.3">
      <c r="A2" t="s">
        <v>81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</row>
    <row r="3" spans="1:13" x14ac:dyDescent="0.3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1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</row>
    <row r="4" spans="1:13" x14ac:dyDescent="0.3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1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</row>
    <row r="5" spans="1:13" x14ac:dyDescent="0.3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1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</row>
    <row r="6" spans="1:13" x14ac:dyDescent="0.3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1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</row>
    <row r="7" spans="1:13" x14ac:dyDescent="0.3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1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</row>
    <row r="8" spans="1:13" x14ac:dyDescent="0.3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1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</row>
    <row r="9" spans="1:13" x14ac:dyDescent="0.3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1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</row>
    <row r="10" spans="1:13" x14ac:dyDescent="0.3">
      <c r="I10" s="4">
        <f>SUM(I2:I9)</f>
        <v>2.7027027027027026</v>
      </c>
      <c r="J10" s="4">
        <f t="shared" ref="J10:L10" si="2">SUM(J2:J9)</f>
        <v>4.7297297297297298</v>
      </c>
      <c r="K10" s="4">
        <f t="shared" si="2"/>
        <v>9.4594594594594597</v>
      </c>
      <c r="L10" s="4">
        <f t="shared" si="2"/>
        <v>7.4324324324324316</v>
      </c>
      <c r="M10" s="4">
        <f>SUM(I10:L10)</f>
        <v>24.324324324324323</v>
      </c>
    </row>
    <row r="11" spans="1:13" x14ac:dyDescent="0.3">
      <c r="I11" s="4">
        <f>(I10/$M$10)*100</f>
        <v>11.111111111111112</v>
      </c>
      <c r="J11" s="4">
        <f t="shared" ref="J11:L11" si="3">(J10/$M$10)*100</f>
        <v>19.444444444444446</v>
      </c>
      <c r="K11" s="4">
        <f t="shared" si="3"/>
        <v>38.888888888888893</v>
      </c>
      <c r="L11" s="4">
        <f t="shared" si="3"/>
        <v>30.555555555555554</v>
      </c>
      <c r="M11" s="4">
        <f>SUM(I11:L11)</f>
        <v>100.00000000000001</v>
      </c>
    </row>
    <row r="13" spans="1:13" x14ac:dyDescent="0.3">
      <c r="B13" t="s">
        <v>1</v>
      </c>
      <c r="C13" t="s">
        <v>82</v>
      </c>
      <c r="D13" t="s">
        <v>19</v>
      </c>
      <c r="E13" t="s">
        <v>13</v>
      </c>
      <c r="F13" t="s">
        <v>9</v>
      </c>
      <c r="G13" t="s">
        <v>83</v>
      </c>
      <c r="I13" t="s">
        <v>19</v>
      </c>
      <c r="J13" t="s">
        <v>13</v>
      </c>
      <c r="K13" t="s">
        <v>9</v>
      </c>
      <c r="L13" t="s">
        <v>83</v>
      </c>
    </row>
    <row r="14" spans="1:13" x14ac:dyDescent="0.3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4">E14/$C14</f>
        <v>0</v>
      </c>
      <c r="K14" s="3">
        <f t="shared" ref="K14:K21" si="5">F14/$C14</f>
        <v>0</v>
      </c>
      <c r="L14" s="3">
        <f t="shared" ref="L14:L21" si="6">G14/$C14</f>
        <v>0.11976047904191617</v>
      </c>
    </row>
    <row r="15" spans="1:13" x14ac:dyDescent="0.3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7">D15/$C15</f>
        <v>0</v>
      </c>
      <c r="J15" s="3">
        <f t="shared" si="4"/>
        <v>0.23952095808383234</v>
      </c>
      <c r="K15" s="3">
        <f t="shared" si="5"/>
        <v>0.23952095808383234</v>
      </c>
      <c r="L15" s="3">
        <f t="shared" si="6"/>
        <v>0.3592814371257485</v>
      </c>
    </row>
    <row r="16" spans="1:13" x14ac:dyDescent="0.3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7"/>
        <v>0.11976047904191617</v>
      </c>
      <c r="J16" s="3">
        <f t="shared" si="4"/>
        <v>0.11976047904191617</v>
      </c>
      <c r="K16" s="3">
        <f t="shared" si="5"/>
        <v>0</v>
      </c>
      <c r="L16" s="3">
        <f t="shared" si="6"/>
        <v>0.3592814371257485</v>
      </c>
    </row>
    <row r="17" spans="1:13" x14ac:dyDescent="0.3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7"/>
        <v>0</v>
      </c>
      <c r="J17" s="3">
        <f t="shared" si="4"/>
        <v>0.3592814371257485</v>
      </c>
      <c r="K17" s="3">
        <f t="shared" si="5"/>
        <v>0.11976047904191617</v>
      </c>
      <c r="L17" s="3">
        <f t="shared" si="6"/>
        <v>0.47904191616766467</v>
      </c>
    </row>
    <row r="18" spans="1:13" x14ac:dyDescent="0.3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7"/>
        <v>0</v>
      </c>
      <c r="J18" s="3">
        <f t="shared" si="4"/>
        <v>0.3592814371257485</v>
      </c>
      <c r="K18" s="3">
        <f t="shared" si="5"/>
        <v>0</v>
      </c>
      <c r="L18" s="3">
        <f t="shared" si="6"/>
        <v>0.3592814371257485</v>
      </c>
    </row>
    <row r="19" spans="1:13" x14ac:dyDescent="0.3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7"/>
        <v>0.11976047904191617</v>
      </c>
      <c r="J19" s="3">
        <f t="shared" si="4"/>
        <v>0.23952095808383234</v>
      </c>
      <c r="K19" s="3">
        <f t="shared" si="5"/>
        <v>0</v>
      </c>
      <c r="L19" s="3">
        <f t="shared" si="6"/>
        <v>0.47904191616766467</v>
      </c>
    </row>
    <row r="20" spans="1:13" x14ac:dyDescent="0.3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7"/>
        <v>0.11976047904191617</v>
      </c>
      <c r="J20" s="3">
        <f t="shared" si="4"/>
        <v>0.11976047904191617</v>
      </c>
      <c r="K20" s="3">
        <f t="shared" si="5"/>
        <v>0</v>
      </c>
      <c r="L20" s="3">
        <f t="shared" si="6"/>
        <v>0.47904191616766467</v>
      </c>
    </row>
    <row r="21" spans="1:13" x14ac:dyDescent="0.3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7"/>
        <v>0</v>
      </c>
      <c r="J21" s="3">
        <f t="shared" si="4"/>
        <v>0.11976047904191617</v>
      </c>
      <c r="K21" s="3">
        <f t="shared" si="5"/>
        <v>0</v>
      </c>
      <c r="L21" s="3">
        <f t="shared" si="6"/>
        <v>0.11976047904191617</v>
      </c>
    </row>
    <row r="22" spans="1:13" x14ac:dyDescent="0.3">
      <c r="I22" s="4">
        <f>SUM(I14:I21)</f>
        <v>0.3592814371257485</v>
      </c>
      <c r="J22" s="4">
        <f t="shared" ref="J22" si="8">SUM(J14:J21)</f>
        <v>1.5568862275449105</v>
      </c>
      <c r="K22" s="4">
        <f t="shared" ref="K22" si="9">SUM(K14:K21)</f>
        <v>0.3592814371257485</v>
      </c>
      <c r="L22" s="4">
        <f t="shared" ref="L22" si="10">SUM(L14:L21)</f>
        <v>2.7544910179640723</v>
      </c>
      <c r="M22" s="4">
        <f>SUM(I22:L22)</f>
        <v>5.0299401197604796</v>
      </c>
    </row>
    <row r="23" spans="1:13" x14ac:dyDescent="0.3">
      <c r="I23" s="4">
        <f>(I22/$M$22)*100</f>
        <v>7.1428571428571423</v>
      </c>
      <c r="J23" s="4">
        <f t="shared" ref="J23:L23" si="11">(J22/$M$22)*100</f>
        <v>30.952380952380953</v>
      </c>
      <c r="K23" s="4">
        <f t="shared" si="11"/>
        <v>7.1428571428571423</v>
      </c>
      <c r="L23" s="4">
        <f t="shared" si="11"/>
        <v>54.761904761904766</v>
      </c>
      <c r="M23" s="4">
        <f>SUM(I23:L23)</f>
        <v>100</v>
      </c>
    </row>
    <row r="25" spans="1:13" x14ac:dyDescent="0.3">
      <c r="B25" t="s">
        <v>1</v>
      </c>
      <c r="C25" t="s">
        <v>82</v>
      </c>
      <c r="D25" t="s">
        <v>19</v>
      </c>
      <c r="E25" t="s">
        <v>13</v>
      </c>
      <c r="F25" t="s">
        <v>9</v>
      </c>
      <c r="G25" t="s">
        <v>83</v>
      </c>
      <c r="I25" t="s">
        <v>19</v>
      </c>
      <c r="J25" t="s">
        <v>13</v>
      </c>
      <c r="K25" t="s">
        <v>9</v>
      </c>
      <c r="L25" t="s">
        <v>83</v>
      </c>
    </row>
    <row r="26" spans="1:13" x14ac:dyDescent="0.3">
      <c r="A26" t="s">
        <v>74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12">E26/$C26</f>
        <v>1.3953488372093024</v>
      </c>
      <c r="K26" s="3">
        <f t="shared" ref="K26:K33" si="13">F26/$C26</f>
        <v>0.46511627906976744</v>
      </c>
      <c r="L26" s="3">
        <f t="shared" ref="L26:L33" si="14">G26/$C26</f>
        <v>0.93023255813953487</v>
      </c>
    </row>
    <row r="27" spans="1:13" x14ac:dyDescent="0.3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15">D27/$C27</f>
        <v>0</v>
      </c>
      <c r="J27" s="3">
        <f t="shared" si="12"/>
        <v>0.46511627906976744</v>
      </c>
      <c r="K27" s="3">
        <f t="shared" si="13"/>
        <v>0</v>
      </c>
      <c r="L27" s="3">
        <f t="shared" si="14"/>
        <v>1.3953488372093024</v>
      </c>
    </row>
    <row r="28" spans="1:13" x14ac:dyDescent="0.3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15"/>
        <v>0.46511627906976744</v>
      </c>
      <c r="J28" s="3">
        <f t="shared" si="12"/>
        <v>0.93023255813953487</v>
      </c>
      <c r="K28" s="3">
        <f t="shared" si="13"/>
        <v>0.93023255813953487</v>
      </c>
      <c r="L28" s="3">
        <f t="shared" si="14"/>
        <v>1.3953488372093024</v>
      </c>
    </row>
    <row r="29" spans="1:13" x14ac:dyDescent="0.3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15"/>
        <v>0</v>
      </c>
      <c r="J29" s="3">
        <f t="shared" si="12"/>
        <v>0.46511627906976744</v>
      </c>
      <c r="K29" s="3">
        <f t="shared" si="13"/>
        <v>0.93023255813953487</v>
      </c>
      <c r="L29" s="3">
        <f t="shared" si="14"/>
        <v>0.93023255813953487</v>
      </c>
    </row>
    <row r="30" spans="1:13" x14ac:dyDescent="0.3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15"/>
        <v>0</v>
      </c>
      <c r="J30" s="3">
        <f t="shared" si="12"/>
        <v>0.93023255813953487</v>
      </c>
      <c r="K30" s="3">
        <f t="shared" si="13"/>
        <v>0.46511627906976744</v>
      </c>
      <c r="L30" s="3">
        <f t="shared" si="14"/>
        <v>0.93023255813953487</v>
      </c>
    </row>
    <row r="31" spans="1:13" x14ac:dyDescent="0.3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15"/>
        <v>0</v>
      </c>
      <c r="J31" s="3">
        <f t="shared" si="12"/>
        <v>0</v>
      </c>
      <c r="K31" s="3">
        <f t="shared" si="13"/>
        <v>0.93023255813953487</v>
      </c>
      <c r="L31" s="3">
        <f t="shared" si="14"/>
        <v>0.93023255813953487</v>
      </c>
    </row>
    <row r="32" spans="1:13" x14ac:dyDescent="0.3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15"/>
        <v>0</v>
      </c>
      <c r="J32" s="3">
        <f t="shared" si="12"/>
        <v>0</v>
      </c>
      <c r="K32" s="3">
        <f t="shared" si="13"/>
        <v>0.93023255813953487</v>
      </c>
      <c r="L32" s="3">
        <f t="shared" si="14"/>
        <v>0.93023255813953487</v>
      </c>
    </row>
    <row r="33" spans="1:13" x14ac:dyDescent="0.3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15"/>
        <v>0</v>
      </c>
      <c r="J33" s="3">
        <f t="shared" si="12"/>
        <v>0.46511627906976744</v>
      </c>
      <c r="K33" s="3">
        <f t="shared" si="13"/>
        <v>0</v>
      </c>
      <c r="L33" s="3">
        <f t="shared" si="14"/>
        <v>0.46511627906976744</v>
      </c>
    </row>
    <row r="34" spans="1:13" x14ac:dyDescent="0.3">
      <c r="I34" s="4">
        <f>SUM(I26:I33)</f>
        <v>0.46511627906976744</v>
      </c>
      <c r="J34" s="4">
        <f t="shared" ref="J34" si="16">SUM(J26:J33)</f>
        <v>4.6511627906976747</v>
      </c>
      <c r="K34" s="4">
        <f t="shared" ref="K34" si="17">SUM(K26:K33)</f>
        <v>4.6511627906976747</v>
      </c>
      <c r="L34" s="4">
        <f t="shared" ref="L34" si="18">SUM(L26:L33)</f>
        <v>7.9069767441860463</v>
      </c>
      <c r="M34" s="4">
        <f>SUM(I34:L34)</f>
        <v>17.674418604651162</v>
      </c>
    </row>
    <row r="35" spans="1:13" x14ac:dyDescent="0.3">
      <c r="I35" s="4">
        <f>(I34/$M$34)*100</f>
        <v>2.6315789473684212</v>
      </c>
      <c r="J35" s="4">
        <f t="shared" ref="J35:L35" si="19">(J34/$M$34)*100</f>
        <v>26.315789473684216</v>
      </c>
      <c r="K35" s="4">
        <f t="shared" si="19"/>
        <v>26.315789473684216</v>
      </c>
      <c r="L35" s="4">
        <f t="shared" si="19"/>
        <v>44.736842105263158</v>
      </c>
      <c r="M35" s="4">
        <f>SUM(I35:L35)</f>
        <v>100</v>
      </c>
    </row>
    <row r="37" spans="1:13" x14ac:dyDescent="0.3">
      <c r="B37" t="s">
        <v>1</v>
      </c>
      <c r="C37" t="s">
        <v>82</v>
      </c>
      <c r="D37" t="s">
        <v>19</v>
      </c>
      <c r="E37" t="s">
        <v>13</v>
      </c>
      <c r="F37" t="s">
        <v>9</v>
      </c>
      <c r="G37" t="s">
        <v>83</v>
      </c>
      <c r="I37" t="s">
        <v>19</v>
      </c>
      <c r="J37" t="s">
        <v>13</v>
      </c>
      <c r="K37" t="s">
        <v>9</v>
      </c>
      <c r="L37" t="s">
        <v>83</v>
      </c>
    </row>
    <row r="38" spans="1:13" x14ac:dyDescent="0.3">
      <c r="A38" t="s">
        <v>75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20">E38/$C38</f>
        <v>0.11976047904191617</v>
      </c>
      <c r="K38" s="3">
        <f t="shared" ref="K38:K45" si="21">F38/$C38</f>
        <v>0</v>
      </c>
      <c r="L38" s="3">
        <f t="shared" ref="L38:L45" si="22">G38/$C38</f>
        <v>0.3592814371257485</v>
      </c>
    </row>
    <row r="39" spans="1:13" x14ac:dyDescent="0.3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23">D39/$C39</f>
        <v>0</v>
      </c>
      <c r="J39" s="3">
        <f t="shared" si="20"/>
        <v>0</v>
      </c>
      <c r="K39" s="3">
        <f t="shared" si="21"/>
        <v>0.11976047904191617</v>
      </c>
      <c r="L39" s="3">
        <f t="shared" si="22"/>
        <v>0.47904191616766467</v>
      </c>
    </row>
    <row r="40" spans="1:13" x14ac:dyDescent="0.3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23"/>
        <v>0</v>
      </c>
      <c r="J40" s="3">
        <f t="shared" si="20"/>
        <v>0</v>
      </c>
      <c r="K40" s="3">
        <f t="shared" si="21"/>
        <v>0</v>
      </c>
      <c r="L40" s="3">
        <f t="shared" si="22"/>
        <v>0.3592814371257485</v>
      </c>
    </row>
    <row r="41" spans="1:13" x14ac:dyDescent="0.3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23"/>
        <v>0</v>
      </c>
      <c r="J41" s="3">
        <f t="shared" si="20"/>
        <v>0</v>
      </c>
      <c r="K41" s="3">
        <f t="shared" si="21"/>
        <v>0.11976047904191617</v>
      </c>
      <c r="L41" s="3">
        <f t="shared" si="22"/>
        <v>0.23952095808383234</v>
      </c>
    </row>
    <row r="42" spans="1:13" x14ac:dyDescent="0.3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23"/>
        <v>0</v>
      </c>
      <c r="J42" s="3">
        <f t="shared" si="20"/>
        <v>0</v>
      </c>
      <c r="K42" s="3">
        <f t="shared" si="21"/>
        <v>0</v>
      </c>
      <c r="L42" s="3">
        <f t="shared" si="22"/>
        <v>0.23952095808383234</v>
      </c>
    </row>
    <row r="43" spans="1:13" x14ac:dyDescent="0.3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23"/>
        <v>0</v>
      </c>
      <c r="J43" s="3">
        <f t="shared" si="20"/>
        <v>0</v>
      </c>
      <c r="K43" s="3">
        <f t="shared" si="21"/>
        <v>0</v>
      </c>
      <c r="L43" s="3">
        <f t="shared" si="22"/>
        <v>0.23952095808383234</v>
      </c>
    </row>
    <row r="44" spans="1:13" x14ac:dyDescent="0.3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23"/>
        <v>0</v>
      </c>
      <c r="J44" s="3">
        <f t="shared" si="20"/>
        <v>0.11976047904191617</v>
      </c>
      <c r="K44" s="3">
        <f t="shared" si="21"/>
        <v>0.11976047904191617</v>
      </c>
      <c r="L44" s="3">
        <f t="shared" si="22"/>
        <v>0.23952095808383234</v>
      </c>
    </row>
    <row r="45" spans="1:13" x14ac:dyDescent="0.3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23"/>
        <v>0.11976047904191617</v>
      </c>
      <c r="J45" s="3">
        <f t="shared" si="20"/>
        <v>0</v>
      </c>
      <c r="K45" s="3">
        <f t="shared" si="21"/>
        <v>0.11976047904191617</v>
      </c>
      <c r="L45" s="3">
        <f t="shared" si="22"/>
        <v>0.23952095808383234</v>
      </c>
    </row>
    <row r="46" spans="1:13" x14ac:dyDescent="0.3">
      <c r="I46" s="4">
        <f>SUM(I38:I45)</f>
        <v>0.11976047904191617</v>
      </c>
      <c r="J46" s="4">
        <f t="shared" ref="J46" si="24">SUM(J38:J45)</f>
        <v>0.23952095808383234</v>
      </c>
      <c r="K46" s="4">
        <f t="shared" ref="K46" si="25">SUM(K38:K45)</f>
        <v>0.47904191616766467</v>
      </c>
      <c r="L46" s="4">
        <f t="shared" ref="L46" si="26">SUM(L38:L45)</f>
        <v>2.3952095808383236</v>
      </c>
      <c r="M46" s="4">
        <f>SUM(I46:L46)</f>
        <v>3.2335329341317367</v>
      </c>
    </row>
    <row r="47" spans="1:13" x14ac:dyDescent="0.3">
      <c r="I47" s="4">
        <f>(I46/$M$46)*100</f>
        <v>3.7037037037037033</v>
      </c>
      <c r="J47" s="4">
        <f t="shared" ref="J47:L47" si="27">(J46/$M$46)*100</f>
        <v>7.4074074074074066</v>
      </c>
      <c r="K47" s="4">
        <f t="shared" si="27"/>
        <v>14.814814814814813</v>
      </c>
      <c r="L47" s="4">
        <f t="shared" si="27"/>
        <v>74.074074074074076</v>
      </c>
      <c r="M47" s="4">
        <f>SUM(I47:L47)</f>
        <v>100</v>
      </c>
    </row>
    <row r="49" spans="9:13" x14ac:dyDescent="0.3">
      <c r="I49" s="3"/>
      <c r="J49" s="3"/>
      <c r="K49" s="3"/>
      <c r="L49" s="3"/>
      <c r="M49" s="3"/>
    </row>
    <row r="50" spans="9:13" x14ac:dyDescent="0.3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tabSelected="1" workbookViewId="0">
      <selection activeCell="A14" sqref="A14"/>
    </sheetView>
  </sheetViews>
  <sheetFormatPr defaultRowHeight="15.6" x14ac:dyDescent="0.3"/>
  <sheetData>
    <row r="1" spans="1:4" x14ac:dyDescent="0.3">
      <c r="A1" t="s">
        <v>87</v>
      </c>
      <c r="B1" t="s">
        <v>84</v>
      </c>
      <c r="C1" t="s">
        <v>85</v>
      </c>
      <c r="D1" t="s">
        <v>86</v>
      </c>
    </row>
    <row r="2" spans="1:4" x14ac:dyDescent="0.3">
      <c r="A2" t="s">
        <v>88</v>
      </c>
      <c r="B2" t="s">
        <v>81</v>
      </c>
      <c r="C2" t="s">
        <v>19</v>
      </c>
      <c r="D2">
        <v>11.111111111111112</v>
      </c>
    </row>
    <row r="3" spans="1:4" x14ac:dyDescent="0.3">
      <c r="A3" t="s">
        <v>88</v>
      </c>
      <c r="B3" t="s">
        <v>81</v>
      </c>
      <c r="C3" t="s">
        <v>13</v>
      </c>
      <c r="D3">
        <v>19.444444444444446</v>
      </c>
    </row>
    <row r="4" spans="1:4" x14ac:dyDescent="0.3">
      <c r="A4" t="s">
        <v>88</v>
      </c>
      <c r="B4" t="s">
        <v>81</v>
      </c>
      <c r="C4" t="s">
        <v>9</v>
      </c>
      <c r="D4">
        <v>38.888888888888893</v>
      </c>
    </row>
    <row r="5" spans="1:4" x14ac:dyDescent="0.3">
      <c r="A5" t="s">
        <v>88</v>
      </c>
      <c r="B5" t="s">
        <v>81</v>
      </c>
      <c r="C5" t="s">
        <v>83</v>
      </c>
      <c r="D5">
        <v>30.555555555555554</v>
      </c>
    </row>
    <row r="6" spans="1:4" x14ac:dyDescent="0.3">
      <c r="A6" t="s">
        <v>89</v>
      </c>
      <c r="B6" t="s">
        <v>51</v>
      </c>
      <c r="C6" t="s">
        <v>19</v>
      </c>
      <c r="D6">
        <v>7.1428571428571423</v>
      </c>
    </row>
    <row r="7" spans="1:4" x14ac:dyDescent="0.3">
      <c r="A7" t="s">
        <v>89</v>
      </c>
      <c r="B7" t="s">
        <v>51</v>
      </c>
      <c r="C7" t="s">
        <v>13</v>
      </c>
      <c r="D7">
        <v>30.952380952380953</v>
      </c>
    </row>
    <row r="8" spans="1:4" x14ac:dyDescent="0.3">
      <c r="A8" t="s">
        <v>89</v>
      </c>
      <c r="B8" t="s">
        <v>51</v>
      </c>
      <c r="C8" t="s">
        <v>9</v>
      </c>
      <c r="D8">
        <v>7.1428571428571423</v>
      </c>
    </row>
    <row r="9" spans="1:4" x14ac:dyDescent="0.3">
      <c r="A9" t="s">
        <v>89</v>
      </c>
      <c r="B9" t="s">
        <v>51</v>
      </c>
      <c r="C9" t="s">
        <v>83</v>
      </c>
      <c r="D9">
        <v>54.761904761904766</v>
      </c>
    </row>
    <row r="10" spans="1:4" x14ac:dyDescent="0.3">
      <c r="A10" t="s">
        <v>88</v>
      </c>
      <c r="B10" t="s">
        <v>74</v>
      </c>
      <c r="C10" t="s">
        <v>19</v>
      </c>
      <c r="D10">
        <v>2.6315789473684212</v>
      </c>
    </row>
    <row r="11" spans="1:4" x14ac:dyDescent="0.3">
      <c r="A11" t="s">
        <v>88</v>
      </c>
      <c r="B11" t="s">
        <v>74</v>
      </c>
      <c r="C11" t="s">
        <v>13</v>
      </c>
      <c r="D11">
        <v>26.315789473684216</v>
      </c>
    </row>
    <row r="12" spans="1:4" x14ac:dyDescent="0.3">
      <c r="A12" t="s">
        <v>88</v>
      </c>
      <c r="B12" t="s">
        <v>74</v>
      </c>
      <c r="C12" t="s">
        <v>9</v>
      </c>
      <c r="D12">
        <v>26.315789473684216</v>
      </c>
    </row>
    <row r="13" spans="1:4" x14ac:dyDescent="0.3">
      <c r="A13" t="s">
        <v>88</v>
      </c>
      <c r="B13" t="s">
        <v>74</v>
      </c>
      <c r="C13" t="s">
        <v>83</v>
      </c>
      <c r="D13">
        <v>44.736842105263158</v>
      </c>
    </row>
    <row r="14" spans="1:4" x14ac:dyDescent="0.3">
      <c r="A14" t="s">
        <v>89</v>
      </c>
      <c r="B14" t="s">
        <v>75</v>
      </c>
      <c r="C14" t="s">
        <v>19</v>
      </c>
      <c r="D14">
        <v>3.7037037037037033</v>
      </c>
    </row>
    <row r="15" spans="1:4" x14ac:dyDescent="0.3">
      <c r="A15" t="s">
        <v>89</v>
      </c>
      <c r="B15" t="s">
        <v>75</v>
      </c>
      <c r="C15" t="s">
        <v>13</v>
      </c>
      <c r="D15">
        <v>7.4074074074074066</v>
      </c>
    </row>
    <row r="16" spans="1:4" x14ac:dyDescent="0.3">
      <c r="A16" t="s">
        <v>89</v>
      </c>
      <c r="B16" t="s">
        <v>75</v>
      </c>
      <c r="C16" t="s">
        <v>9</v>
      </c>
      <c r="D16">
        <v>14.814814814814813</v>
      </c>
    </row>
    <row r="17" spans="1:4" x14ac:dyDescent="0.3">
      <c r="A17" t="s">
        <v>89</v>
      </c>
      <c r="B17" t="s">
        <v>75</v>
      </c>
      <c r="C17" t="s">
        <v>83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C25"/>
  <sheetViews>
    <sheetView workbookViewId="0">
      <selection activeCell="E28" sqref="E28"/>
    </sheetView>
  </sheetViews>
  <sheetFormatPr defaultColWidth="11" defaultRowHeight="15.6" x14ac:dyDescent="0.3"/>
  <sheetData>
    <row r="1" spans="1:3" x14ac:dyDescent="0.3">
      <c r="A1" t="s">
        <v>65</v>
      </c>
      <c r="B1" t="s">
        <v>66</v>
      </c>
      <c r="C1" t="s">
        <v>67</v>
      </c>
    </row>
    <row r="2" spans="1:3" x14ac:dyDescent="0.3">
      <c r="A2" t="s">
        <v>7</v>
      </c>
      <c r="B2" t="s">
        <v>68</v>
      </c>
      <c r="C2">
        <v>7.48</v>
      </c>
    </row>
    <row r="3" spans="1:3" x14ac:dyDescent="0.3">
      <c r="A3" t="s">
        <v>7</v>
      </c>
      <c r="B3" t="s">
        <v>69</v>
      </c>
      <c r="C3">
        <v>17.5</v>
      </c>
    </row>
    <row r="4" spans="1:3" x14ac:dyDescent="0.3">
      <c r="A4" t="s">
        <v>7</v>
      </c>
      <c r="B4" t="s">
        <v>70</v>
      </c>
      <c r="C4">
        <v>15</v>
      </c>
    </row>
    <row r="5" spans="1:3" x14ac:dyDescent="0.3">
      <c r="A5" t="s">
        <v>7</v>
      </c>
      <c r="B5" t="s">
        <v>71</v>
      </c>
      <c r="C5">
        <v>15.42</v>
      </c>
    </row>
    <row r="6" spans="1:3" x14ac:dyDescent="0.3">
      <c r="A6" t="s">
        <v>7</v>
      </c>
      <c r="B6" t="s">
        <v>72</v>
      </c>
      <c r="C6">
        <v>3.02</v>
      </c>
    </row>
    <row r="7" spans="1:3" x14ac:dyDescent="0.3">
      <c r="A7" t="s">
        <v>7</v>
      </c>
      <c r="B7" t="s">
        <v>73</v>
      </c>
      <c r="C7">
        <v>3.17</v>
      </c>
    </row>
    <row r="8" spans="1:3" x14ac:dyDescent="0.3">
      <c r="A8" t="s">
        <v>74</v>
      </c>
      <c r="B8" t="s">
        <v>68</v>
      </c>
      <c r="C8">
        <v>8.08</v>
      </c>
    </row>
    <row r="9" spans="1:3" x14ac:dyDescent="0.3">
      <c r="A9" t="s">
        <v>74</v>
      </c>
      <c r="B9" t="s">
        <v>69</v>
      </c>
      <c r="C9">
        <v>35</v>
      </c>
    </row>
    <row r="10" spans="1:3" x14ac:dyDescent="0.3">
      <c r="A10" t="s">
        <v>74</v>
      </c>
      <c r="B10" t="s">
        <v>70</v>
      </c>
      <c r="C10">
        <v>14.4</v>
      </c>
    </row>
    <row r="11" spans="1:3" x14ac:dyDescent="0.3">
      <c r="A11" t="s">
        <v>74</v>
      </c>
      <c r="B11" t="s">
        <v>71</v>
      </c>
      <c r="C11">
        <v>15</v>
      </c>
    </row>
    <row r="12" spans="1:3" x14ac:dyDescent="0.3">
      <c r="A12" t="s">
        <v>74</v>
      </c>
      <c r="B12" t="s">
        <v>72</v>
      </c>
      <c r="C12">
        <v>3.01</v>
      </c>
    </row>
    <row r="13" spans="1:3" x14ac:dyDescent="0.3">
      <c r="A13" t="s">
        <v>74</v>
      </c>
      <c r="B13" t="s">
        <v>73</v>
      </c>
      <c r="C13">
        <v>3.12</v>
      </c>
    </row>
    <row r="14" spans="1:3" x14ac:dyDescent="0.3">
      <c r="A14" t="s">
        <v>75</v>
      </c>
      <c r="B14" t="s">
        <v>68</v>
      </c>
      <c r="C14">
        <v>8.16</v>
      </c>
    </row>
    <row r="15" spans="1:3" x14ac:dyDescent="0.3">
      <c r="A15" t="s">
        <v>75</v>
      </c>
      <c r="B15" t="s">
        <v>69</v>
      </c>
      <c r="C15">
        <v>585</v>
      </c>
    </row>
    <row r="16" spans="1:3" x14ac:dyDescent="0.3">
      <c r="A16" t="s">
        <v>75</v>
      </c>
      <c r="B16" t="s">
        <v>70</v>
      </c>
      <c r="C16">
        <v>23.7</v>
      </c>
    </row>
    <row r="17" spans="1:3" x14ac:dyDescent="0.3">
      <c r="A17" t="s">
        <v>75</v>
      </c>
      <c r="B17" t="s">
        <v>71</v>
      </c>
      <c r="C17">
        <v>37.06</v>
      </c>
    </row>
    <row r="18" spans="1:3" x14ac:dyDescent="0.3">
      <c r="A18" t="s">
        <v>75</v>
      </c>
      <c r="B18" t="s">
        <v>72</v>
      </c>
      <c r="C18">
        <v>3.04</v>
      </c>
    </row>
    <row r="19" spans="1:3" x14ac:dyDescent="0.3">
      <c r="A19" t="s">
        <v>75</v>
      </c>
      <c r="B19" t="s">
        <v>73</v>
      </c>
      <c r="C19">
        <v>3.2</v>
      </c>
    </row>
    <row r="20" spans="1:3" x14ac:dyDescent="0.3">
      <c r="A20" t="s">
        <v>51</v>
      </c>
      <c r="B20" t="s">
        <v>68</v>
      </c>
      <c r="C20">
        <v>7.75</v>
      </c>
    </row>
    <row r="21" spans="1:3" x14ac:dyDescent="0.3">
      <c r="A21" t="s">
        <v>51</v>
      </c>
      <c r="B21" t="s">
        <v>69</v>
      </c>
      <c r="C21">
        <v>1700</v>
      </c>
    </row>
    <row r="22" spans="1:3" x14ac:dyDescent="0.3">
      <c r="A22" t="s">
        <v>51</v>
      </c>
      <c r="B22" t="s">
        <v>70</v>
      </c>
      <c r="C22">
        <v>20.399999999999999</v>
      </c>
    </row>
    <row r="23" spans="1:3" x14ac:dyDescent="0.3">
      <c r="A23" t="s">
        <v>51</v>
      </c>
      <c r="B23" t="s">
        <v>71</v>
      </c>
      <c r="C23">
        <v>35.5</v>
      </c>
    </row>
    <row r="24" spans="1:3" x14ac:dyDescent="0.3">
      <c r="A24" t="s">
        <v>51</v>
      </c>
      <c r="B24" t="s">
        <v>72</v>
      </c>
      <c r="C24">
        <v>3.01</v>
      </c>
    </row>
    <row r="25" spans="1:3" x14ac:dyDescent="0.3">
      <c r="A25" t="s">
        <v>51</v>
      </c>
      <c r="B25" t="s">
        <v>73</v>
      </c>
      <c r="C25">
        <v>3.19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D33"/>
  <sheetViews>
    <sheetView workbookViewId="0">
      <selection activeCell="A500" sqref="A500:D525"/>
    </sheetView>
  </sheetViews>
  <sheetFormatPr defaultColWidth="11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76</v>
      </c>
    </row>
    <row r="2" spans="1:4" x14ac:dyDescent="0.3">
      <c r="A2" t="s">
        <v>7</v>
      </c>
      <c r="B2">
        <v>28</v>
      </c>
      <c r="C2">
        <v>1</v>
      </c>
      <c r="D2">
        <v>20</v>
      </c>
    </row>
    <row r="3" spans="1:4" x14ac:dyDescent="0.3">
      <c r="A3" t="s">
        <v>7</v>
      </c>
      <c r="B3">
        <v>27</v>
      </c>
      <c r="C3">
        <v>1</v>
      </c>
      <c r="D3">
        <v>20</v>
      </c>
    </row>
    <row r="4" spans="1:4" x14ac:dyDescent="0.3">
      <c r="A4" t="s">
        <v>7</v>
      </c>
      <c r="B4">
        <v>2</v>
      </c>
      <c r="C4">
        <v>2</v>
      </c>
      <c r="D4">
        <v>24</v>
      </c>
    </row>
    <row r="5" spans="1:4" x14ac:dyDescent="0.3">
      <c r="A5" t="s">
        <v>7</v>
      </c>
      <c r="B5">
        <v>22</v>
      </c>
      <c r="C5">
        <v>2</v>
      </c>
      <c r="D5">
        <v>24</v>
      </c>
    </row>
    <row r="6" spans="1:4" x14ac:dyDescent="0.3">
      <c r="A6" t="s">
        <v>7</v>
      </c>
      <c r="B6">
        <v>23</v>
      </c>
      <c r="C6">
        <v>3</v>
      </c>
      <c r="D6">
        <v>11</v>
      </c>
    </row>
    <row r="7" spans="1:4" x14ac:dyDescent="0.3">
      <c r="A7" t="s">
        <v>7</v>
      </c>
      <c r="B7">
        <v>32</v>
      </c>
      <c r="C7">
        <v>3</v>
      </c>
      <c r="D7">
        <v>11</v>
      </c>
    </row>
    <row r="8" spans="1:4" x14ac:dyDescent="0.3">
      <c r="A8" t="s">
        <v>7</v>
      </c>
      <c r="B8">
        <v>26</v>
      </c>
      <c r="C8">
        <v>4</v>
      </c>
      <c r="D8">
        <v>18.5</v>
      </c>
    </row>
    <row r="9" spans="1:4" x14ac:dyDescent="0.3">
      <c r="A9" t="s">
        <v>7</v>
      </c>
      <c r="B9">
        <v>10</v>
      </c>
      <c r="C9">
        <v>4</v>
      </c>
      <c r="D9">
        <v>18.5</v>
      </c>
    </row>
    <row r="10" spans="1:4" x14ac:dyDescent="0.3">
      <c r="A10" t="s">
        <v>31</v>
      </c>
      <c r="B10">
        <v>30</v>
      </c>
      <c r="C10">
        <v>1</v>
      </c>
      <c r="D10">
        <v>30</v>
      </c>
    </row>
    <row r="11" spans="1:4" x14ac:dyDescent="0.3">
      <c r="A11" t="s">
        <v>31</v>
      </c>
      <c r="B11">
        <v>19</v>
      </c>
      <c r="C11">
        <v>1</v>
      </c>
      <c r="D11">
        <v>30</v>
      </c>
    </row>
    <row r="12" spans="1:4" x14ac:dyDescent="0.3">
      <c r="A12" t="s">
        <v>31</v>
      </c>
      <c r="B12">
        <v>31</v>
      </c>
      <c r="C12">
        <v>2</v>
      </c>
      <c r="D12">
        <v>13.5</v>
      </c>
    </row>
    <row r="13" spans="1:4" x14ac:dyDescent="0.3">
      <c r="A13" t="s">
        <v>31</v>
      </c>
      <c r="B13">
        <v>12</v>
      </c>
      <c r="C13">
        <v>2</v>
      </c>
      <c r="D13">
        <v>13.5</v>
      </c>
    </row>
    <row r="14" spans="1:4" x14ac:dyDescent="0.3">
      <c r="A14" t="s">
        <v>31</v>
      </c>
      <c r="B14">
        <v>5</v>
      </c>
      <c r="C14">
        <v>3</v>
      </c>
      <c r="D14">
        <v>12</v>
      </c>
    </row>
    <row r="15" spans="1:4" x14ac:dyDescent="0.3">
      <c r="A15" t="s">
        <v>31</v>
      </c>
      <c r="B15">
        <v>11</v>
      </c>
      <c r="C15">
        <v>3</v>
      </c>
      <c r="D15">
        <v>12</v>
      </c>
    </row>
    <row r="16" spans="1:4" x14ac:dyDescent="0.3">
      <c r="A16" t="s">
        <v>31</v>
      </c>
      <c r="B16">
        <v>14</v>
      </c>
      <c r="C16">
        <v>4</v>
      </c>
      <c r="D16">
        <v>26.5</v>
      </c>
    </row>
    <row r="17" spans="1:4" x14ac:dyDescent="0.3">
      <c r="A17" t="s">
        <v>31</v>
      </c>
      <c r="B17">
        <v>21</v>
      </c>
      <c r="C17">
        <v>4</v>
      </c>
      <c r="D17">
        <v>26.5</v>
      </c>
    </row>
    <row r="18" spans="1:4" x14ac:dyDescent="0.3">
      <c r="A18" t="s">
        <v>40</v>
      </c>
      <c r="B18">
        <v>4</v>
      </c>
      <c r="C18">
        <v>1</v>
      </c>
      <c r="D18">
        <v>17</v>
      </c>
    </row>
    <row r="19" spans="1:4" x14ac:dyDescent="0.3">
      <c r="A19" t="s">
        <v>40</v>
      </c>
      <c r="B19">
        <v>6</v>
      </c>
      <c r="C19">
        <v>1</v>
      </c>
      <c r="D19">
        <v>17</v>
      </c>
    </row>
    <row r="20" spans="1:4" x14ac:dyDescent="0.3">
      <c r="A20" t="s">
        <v>40</v>
      </c>
      <c r="B20">
        <v>20</v>
      </c>
      <c r="C20">
        <v>2</v>
      </c>
      <c r="D20">
        <v>11.5</v>
      </c>
    </row>
    <row r="21" spans="1:4" x14ac:dyDescent="0.3">
      <c r="A21" t="s">
        <v>40</v>
      </c>
      <c r="B21">
        <v>13</v>
      </c>
      <c r="C21">
        <v>2</v>
      </c>
      <c r="D21">
        <v>11.5</v>
      </c>
    </row>
    <row r="22" spans="1:4" x14ac:dyDescent="0.3">
      <c r="A22" t="s">
        <v>40</v>
      </c>
      <c r="B22">
        <v>9</v>
      </c>
      <c r="C22">
        <v>3</v>
      </c>
      <c r="D22">
        <v>19</v>
      </c>
    </row>
    <row r="23" spans="1:4" x14ac:dyDescent="0.3">
      <c r="A23" t="s">
        <v>40</v>
      </c>
      <c r="B23">
        <v>16</v>
      </c>
      <c r="C23">
        <v>3</v>
      </c>
      <c r="D23">
        <v>19</v>
      </c>
    </row>
    <row r="24" spans="1:4" x14ac:dyDescent="0.3">
      <c r="A24" t="s">
        <v>40</v>
      </c>
      <c r="B24">
        <v>18</v>
      </c>
      <c r="C24">
        <v>4</v>
      </c>
      <c r="D24">
        <v>15</v>
      </c>
    </row>
    <row r="25" spans="1:4" x14ac:dyDescent="0.3">
      <c r="A25" t="s">
        <v>40</v>
      </c>
      <c r="B25">
        <v>29</v>
      </c>
      <c r="C25">
        <v>4</v>
      </c>
      <c r="D25">
        <v>15</v>
      </c>
    </row>
    <row r="26" spans="1:4" x14ac:dyDescent="0.3">
      <c r="A26" t="s">
        <v>51</v>
      </c>
      <c r="B26">
        <v>15</v>
      </c>
      <c r="C26">
        <v>1</v>
      </c>
      <c r="D26">
        <v>14</v>
      </c>
    </row>
    <row r="27" spans="1:4" x14ac:dyDescent="0.3">
      <c r="A27" t="s">
        <v>51</v>
      </c>
      <c r="B27">
        <v>8</v>
      </c>
      <c r="C27">
        <v>1</v>
      </c>
      <c r="D27">
        <v>14</v>
      </c>
    </row>
    <row r="28" spans="1:4" x14ac:dyDescent="0.3">
      <c r="A28" t="s">
        <v>51</v>
      </c>
      <c r="B28">
        <v>24</v>
      </c>
      <c r="C28">
        <v>2</v>
      </c>
      <c r="D28">
        <v>20</v>
      </c>
    </row>
    <row r="29" spans="1:4" x14ac:dyDescent="0.3">
      <c r="A29" t="s">
        <v>51</v>
      </c>
      <c r="B29">
        <v>7</v>
      </c>
      <c r="C29">
        <v>2</v>
      </c>
      <c r="D29">
        <v>20</v>
      </c>
    </row>
    <row r="30" spans="1:4" x14ac:dyDescent="0.3">
      <c r="A30" t="s">
        <v>51</v>
      </c>
      <c r="B30">
        <v>25</v>
      </c>
      <c r="C30">
        <v>3</v>
      </c>
      <c r="D30">
        <v>25.5</v>
      </c>
    </row>
    <row r="31" spans="1:4" x14ac:dyDescent="0.3">
      <c r="A31" t="s">
        <v>51</v>
      </c>
      <c r="B31">
        <v>3</v>
      </c>
      <c r="C31">
        <v>3</v>
      </c>
      <c r="D31">
        <v>25.5</v>
      </c>
    </row>
    <row r="32" spans="1:4" x14ac:dyDescent="0.3">
      <c r="A32" t="s">
        <v>51</v>
      </c>
      <c r="B32">
        <v>1</v>
      </c>
      <c r="C32">
        <v>4</v>
      </c>
      <c r="D32">
        <v>23</v>
      </c>
    </row>
    <row r="33" spans="1:4" x14ac:dyDescent="0.3">
      <c r="A33" t="s">
        <v>51</v>
      </c>
      <c r="B33">
        <v>17</v>
      </c>
      <c r="C33">
        <v>4</v>
      </c>
      <c r="D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Macros</vt:lpstr>
      <vt:lpstr>Sheet2</vt:lpstr>
      <vt:lpstr>FFG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E. Gutierrez-F</cp:lastModifiedBy>
  <cp:revision/>
  <dcterms:created xsi:type="dcterms:W3CDTF">2023-12-02T18:48:02Z</dcterms:created>
  <dcterms:modified xsi:type="dcterms:W3CDTF">2024-01-28T14:42:18Z</dcterms:modified>
  <cp:category/>
  <cp:contentStatus/>
</cp:coreProperties>
</file>