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47" documentId="8_{2FC6A61F-3552-46FB-BD37-D840F9191651}" xr6:coauthVersionLast="47" xr6:coauthVersionMax="47" xr10:uidLastSave="{218E9BAB-93AB-4E2E-A82A-B422CC237B98}"/>
  <bookViews>
    <workbookView xWindow="-108" yWindow="-108" windowWidth="23256" windowHeight="12456" xr2:uid="{09EC1A8A-DB82-4BF4-A886-F86B4BDD717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89" i="2"/>
  <c r="D89" i="2"/>
  <c r="E88" i="2"/>
  <c r="D88" i="2"/>
  <c r="E87" i="2"/>
  <c r="D87" i="2"/>
  <c r="E86" i="2"/>
  <c r="D86" i="2"/>
  <c r="E85" i="2"/>
  <c r="D85" i="2"/>
  <c r="E84" i="2"/>
  <c r="D84" i="2"/>
  <c r="C77" i="2"/>
  <c r="C76" i="2"/>
  <c r="C75" i="2"/>
  <c r="C74" i="2"/>
  <c r="C73" i="2"/>
  <c r="C72" i="2"/>
  <c r="D27" i="2"/>
  <c r="D26" i="2"/>
  <c r="D25" i="2"/>
  <c r="D24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tc={92DAEA5B-0EBD-41A3-BEC8-5AB1FBA6DA0E}</author>
    <author>tc={F3C78054-49EF-4DB8-8768-AE1391D3C18B}</author>
    <author>tc={EB24DA71-641F-4E76-995E-EE6D89EA49EC}</author>
    <author>tc={9AD49B98-CECA-4CF4-B3FF-CE945581BA75}</author>
    <author>tc={F39772C9-ECF5-49E4-88F0-29F68D413395}</author>
    <author>tc={C045592E-3808-4D67-BCEB-AA6E2CED9FD9}</author>
    <author>tc={C04255DD-75A0-4FF8-A67F-1D742083BB00}</author>
    <author>tc={A5CA1B6E-CF0E-4EA1-AC8C-0379B6BB4759}</author>
    <author>tc={20984B0E-CE74-4150-8C2B-370E7FF05BE3}</author>
    <author>tc={A3644C29-F254-4D9E-A111-E0C6CE2CA79B}</author>
    <author>tc={123CBD7B-47F4-4A45-A496-C696D9510120}</author>
    <author>tc={EFCF2B60-6C60-47F8-9F7F-D2DA3095A8CC}</author>
    <author>tc={F0007B02-DC7D-420D-AD14-6C7ACA430F87}</author>
    <author>tc={556C22BC-E478-4FD5-A3C4-0AAB01B3C38B}</author>
    <author>tc={06965905-4B0C-4469-82AA-CC677CAC5EB6}</author>
    <author>tc={B4CF0615-C47C-4977-9BDA-DA83B3C88E48}</author>
    <author>tc={B2D1EF54-D95D-42F8-A38E-868E653DA8C8}</author>
    <author>tc={70A7E9E1-F8A1-4656-9CFA-D3587AFB09CC}</author>
    <author>tc={64D53D20-367D-4F0F-A0BE-91016C86DFD7}</author>
    <author>tc={8EFE1F11-D9FC-4B4F-9425-FD217FB190D5}</author>
    <author>tc={BE4B9796-20D8-42D2-A62C-1EAC23BC61C0}</author>
    <author>tc={72410D04-E6BE-441E-895C-C62ADF19C21C}</author>
    <author>tc={A97ABAA6-7832-4FA5-9D6C-B7CC3A1971C7}</author>
    <author>tc={F130696C-86CD-454E-9908-4F237BE92535}</author>
    <author>tc={32AD9A2A-7D2C-4EBE-99D2-FA5A937B02BF}</author>
    <author>tc={639C53A6-4294-49F8-B341-EAC74094828B}</author>
    <author>tc={7F06DF1B-0C9F-4263-A2A2-51FBE2156A40}</author>
    <author>tc={05944F06-A80A-4166-BE4F-AA27940E5299}</author>
    <author>tc={9B28E689-EB92-4BC2-9C86-889E741442A9}</author>
    <author>tc={14928B3C-972B-4058-9ED7-5FBF8CA1BA53}</author>
    <author>tc={ACA391FC-E8DD-4F2C-9D07-478FDA8D7F47}</author>
    <author>tc={FE3EBD21-B682-4A4F-ABD2-AE67D5B31488}</author>
    <author>tc={9430D0EB-887D-4110-8CDF-5160167BD4D9}</author>
    <author>tc={F7D970C8-C37B-41ED-B78A-1E242E7FDBBA}</author>
    <author>tc={80F11FAA-7D4B-4600-A624-DA4656E38903}</author>
    <author>tc={2AD4350E-3111-4ABB-BCA3-BD7C639BCC9A}</author>
    <author>tc={0ED03A7D-DEAB-44A8-8C01-EBF9BA1E731D}</author>
    <author>tc={DDBD552C-2CB2-4058-9F8B-4B57F235A830}</author>
    <author>tc={0D41C366-4E9E-4875-9F98-86C0389ECD4E}</author>
    <author>tc={740B4442-9367-4206-A0CD-CB6CB9233991}</author>
    <author>tc={403C111D-56EB-4EE7-871A-4A6D8EDD5C83}</author>
    <author>tc={AC784CDB-5632-4BA7-A121-162C2848FCD3}</author>
    <author>tc={55199E00-A1B3-4C57-93F6-2FECB2738B84}</author>
    <author>tc={410B3140-BFAF-4B89-84EC-253385748739}</author>
    <author>tc={867088E3-727D-4FD9-8E80-57CCC22FC2DF}</author>
    <author>tc={7A403A05-8100-4DB9-A81C-66FA5A78A105}</author>
    <author>tc={CFD2791D-558A-4A50-9C44-3FF894748B78}</author>
    <author>tc={DC58B549-0A69-458D-9060-12896DA22683}</author>
    <author>tc={C2CCCA46-6631-4B17-AFE5-E571AEFA4374}</author>
    <author>tc={53565BA9-B233-4300-A758-214194C79C11}</author>
    <author>tc={0F0B8423-C5FA-41C0-95A3-B43D14A83243}</author>
    <author>tc={ED4C010A-5796-4707-BDDA-1593A85DD6D9}</author>
    <author>tc={97A2B1EF-43E8-458E-A792-AF5C6B209BB2}</author>
    <author>tc={6307D356-03CC-4649-AB2A-C7074431FC67}</author>
    <author>tc={A0F757F6-65B7-4D97-A947-7D74E7C8DA88}</author>
    <author>tc={8541858C-9CEA-4A50-BA2D-695E59797986}</author>
    <author>tc={FABA63DB-6B50-4703-8119-E97EA03479C1}</author>
  </authors>
  <commentList>
    <comment ref="F2" authorId="0" shapeId="0" xr:uid="{92DAEA5B-0EBD-41A3-BEC8-5AB1FBA6DA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F3C78054-49EF-4DB8-8768-AE1391D3C18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EB24DA71-641F-4E76-995E-EE6D89EA49E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9AD49B98-CECA-4CF4-B3FF-CE945581BA7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D6" authorId="4" shapeId="0" xr:uid="{F39772C9-ECF5-49E4-88F0-29F68D41339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6" authorId="5" shapeId="0" xr:uid="{C045592E-3808-4D67-BCEB-AA6E2CED9FD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7" authorId="6" shapeId="0" xr:uid="{C04255DD-75A0-4FF8-A67F-1D742083BB0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" authorId="7" shapeId="0" xr:uid="{A5CA1B6E-CF0E-4EA1-AC8C-0379B6BB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8" authorId="8" shapeId="0" xr:uid="{20984B0E-CE74-4150-8C2B-370E7FF05BE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" authorId="9" shapeId="0" xr:uid="{A3644C29-F254-4D9E-A111-E0C6CE2CA79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9" authorId="10" shapeId="0" xr:uid="{123CBD7B-47F4-4A45-A496-C696D951012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9" authorId="11" shapeId="0" xr:uid="{EFCF2B60-6C60-47F8-9F7F-D2DA3095A8C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0" authorId="12" shapeId="0" xr:uid="{F0007B02-DC7D-420D-AD14-6C7ACA430F8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0" authorId="13" shapeId="0" xr:uid="{556C22BC-E478-4FD5-A3C4-0AAB01B3C38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1" authorId="14" shapeId="0" xr:uid="{06965905-4B0C-4469-82AA-CC677CAC5EB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1" authorId="15" shapeId="0" xr:uid="{B4CF0615-C47C-4977-9BDA-DA83B3C88E4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2" authorId="16" shapeId="0" xr:uid="{B2D1EF54-D95D-42F8-A38E-868E653DA8C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2" authorId="17" shapeId="0" xr:uid="{70A7E9E1-F8A1-4656-9CFA-D3587AFB09C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3" authorId="18" shapeId="0" xr:uid="{64D53D20-367D-4F0F-A0BE-91016C86DFD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3" authorId="19" shapeId="0" xr:uid="{8EFE1F11-D9FC-4B4F-9425-FD217FB190D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4" authorId="20" shapeId="0" xr:uid="{BE4B9796-20D8-42D2-A62C-1EAC23BC61C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4" authorId="21" shapeId="0" xr:uid="{72410D04-E6BE-441E-895C-C62ADF19C2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5" authorId="22" shapeId="0" xr:uid="{A97ABAA6-7832-4FA5-9D6C-B7CC3A1971C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5" authorId="23" shapeId="0" xr:uid="{F130696C-86CD-454E-9908-4F237BE9253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6" authorId="24" shapeId="0" xr:uid="{32AD9A2A-7D2C-4EBE-99D2-FA5A937B02B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6" authorId="25" shapeId="0" xr:uid="{639C53A6-4294-49F8-B341-EAC74094828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7" authorId="26" shapeId="0" xr:uid="{7F06DF1B-0C9F-4263-A2A2-51FBE2156A4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7" authorId="27" shapeId="0" xr:uid="{05944F06-A80A-4166-BE4F-AA27940E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F18" authorId="28" shapeId="0" xr:uid="{9B28E689-EB92-4BC2-9C86-889E741442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9" authorId="29" shapeId="0" xr:uid="{14928B3C-972B-4058-9ED7-5FBF8CA1BA5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0" authorId="30" shapeId="0" xr:uid="{ACA391FC-E8DD-4F2C-9D07-478FDA8D7F4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1" authorId="31" shapeId="0" xr:uid="{FE3EBD21-B682-4A4F-ABD2-AE67D5B3148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24" authorId="32" shapeId="0" xr:uid="{9430D0EB-887D-4110-8CDF-5160167BD4D9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28" authorId="33" shapeId="0" xr:uid="{F7D970C8-C37B-41ED-B78A-1E242E7FDBB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9" authorId="34" shapeId="0" xr:uid="{80F11FAA-7D4B-4600-A624-DA4656E3890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0" authorId="35" shapeId="0" xr:uid="{2AD4350E-3111-4ABB-BCA3-BD7C639BCC9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C72" authorId="36" shapeId="0" xr:uid="{0ED03A7D-DEAB-44A8-8C01-EBF9BA1E731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2" authorId="37" shapeId="0" xr:uid="{DDBD552C-2CB2-4058-9F8B-4B57F235A83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3" authorId="38" shapeId="0" xr:uid="{0D41C366-4E9E-4875-9F98-86C0389ECD4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3" authorId="39" shapeId="0" xr:uid="{740B4442-9367-4206-A0CD-CB6CB923399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4" authorId="40" shapeId="0" xr:uid="{403C111D-56EB-4EE7-871A-4A6D8EDD5C8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4" authorId="41" shapeId="0" xr:uid="{AC784CDB-5632-4BA7-A121-162C2848FCD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5" authorId="42" shapeId="0" xr:uid="{55199E00-A1B3-4C57-93F6-2FECB2738B8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5" authorId="43" shapeId="0" xr:uid="{410B3140-BFAF-4B89-84EC-2533857487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6" authorId="44" shapeId="0" xr:uid="{867088E3-727D-4FD9-8E80-57CCC22FC2D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6" authorId="45" shapeId="0" xr:uid="{7A403A05-8100-4DB9-A81C-66FA5A78A10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C77" authorId="46" shapeId="0" xr:uid="{CFD2791D-558A-4A50-9C44-3FF894748B7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7" authorId="47" shapeId="0" xr:uid="{DC58B549-0A69-458D-9060-12896DA226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map provided in the paper</t>
      </text>
    </comment>
    <comment ref="F84" authorId="48" shapeId="0" xr:uid="{C2CCCA46-6631-4B17-AFE5-E571AEFA43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85" authorId="49" shapeId="0" xr:uid="{53565BA9-B233-4300-A758-214194C79C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F85" authorId="50" shapeId="0" xr:uid="{0F0B8423-C5FA-41C0-95A3-B43D14A832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86" authorId="51" shapeId="0" xr:uid="{ED4C010A-5796-4707-BDDA-1593A85DD6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87" authorId="52" shapeId="0" xr:uid="{97A2B1EF-43E8-458E-A792-AF5C6B209B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88" authorId="53" shapeId="0" xr:uid="{6307D356-03CC-4649-AB2A-C7074431FC67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F88" authorId="54" shapeId="0" xr:uid="{A0F757F6-65B7-4D97-A947-7D74E7C8D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89" authorId="55" shapeId="0" xr:uid="{8541858C-9CEA-4A50-BA2D-695E59797986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  <comment ref="F89" authorId="56" shapeId="0" xr:uid="{FABA63DB-6B50-4703-8119-E97EA03479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</commentList>
</comments>
</file>

<file path=xl/sharedStrings.xml><?xml version="1.0" encoding="utf-8"?>
<sst xmlns="http://schemas.openxmlformats.org/spreadsheetml/2006/main" count="198" uniqueCount="14">
  <si>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</si>
  <si>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</si>
  <si>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</si>
  <si>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</si>
  <si>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</si>
  <si>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</si>
  <si>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</si>
  <si>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</si>
  <si>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</si>
  <si>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>two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</si>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</sst>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92DAEA5B-0EBD-41A3-BEC8-5AB1FBA6DA0E}">
    <text>Base on google maps</text>
  </threadedComment>
  <threadedComment ref="F3" dT="2024-10-20T03:30:32.76" personId="{FD825D12-7496-401B-8877-16C45BED3695}" id="{F3C78054-49EF-4DB8-8768-AE1391D3C18B}">
    <text>Base on google maps</text>
  </threadedComment>
  <threadedComment ref="F4" dT="2024-10-20T03:30:32.76" personId="{FD825D12-7496-401B-8877-16C45BED3695}" id="{EB24DA71-641F-4E76-995E-EE6D89EA49EC}">
    <text>Base on google maps</text>
  </threadedComment>
  <threadedComment ref="F5" dT="2024-10-20T03:30:32.76" personId="{FD825D12-7496-401B-8877-16C45BED3695}" id="{9AD49B98-CECA-4CF4-B3FF-CE945581BA75}">
    <text>Base on google maps</text>
  </threadedComment>
  <threadedComment ref="D6" dT="2024-10-26T01:21:56.57" personId="{FD825D12-7496-401B-8877-16C45BED3695}" id="{F39772C9-ECF5-49E4-88F0-29F68D413395}">
    <text>Estimate for us</text>
  </threadedComment>
  <threadedComment ref="F6" dT="2024-10-26T01:32:32.14" personId="{FD825D12-7496-401B-8877-16C45BED3695}" id="{C045592E-3808-4D67-BCEB-AA6E2CED9FD9}">
    <text>Base map in the paper</text>
  </threadedComment>
  <threadedComment ref="D7" dT="2024-10-26T01:32:54.46" personId="{FD825D12-7496-401B-8877-16C45BED3695}" id="{C04255DD-75A0-4FF8-A67F-1D742083BB00}">
    <text>Estimate for us</text>
  </threadedComment>
  <threadedComment ref="F7" dT="2024-10-26T01:32:26.13" personId="{FD825D12-7496-401B-8877-16C45BED3695}" id="{A5CA1B6E-CF0E-4EA1-AC8C-0379B6BB4759}">
    <text>Base map in the paper</text>
  </threadedComment>
  <threadedComment ref="D8" dT="2024-10-26T01:32:58.22" personId="{FD825D12-7496-401B-8877-16C45BED3695}" id="{20984B0E-CE74-4150-8C2B-370E7FF05BE3}">
    <text>Estimate for us</text>
  </threadedComment>
  <threadedComment ref="F8" dT="2024-10-26T01:32:19.94" personId="{FD825D12-7496-401B-8877-16C45BED3695}" id="{A3644C29-F254-4D9E-A111-E0C6CE2CA79B}">
    <text>Base map in the paper</text>
  </threadedComment>
  <threadedComment ref="D9" dT="2024-10-26T01:33:02.52" personId="{FD825D12-7496-401B-8877-16C45BED3695}" id="{123CBD7B-47F4-4A45-A496-C696D9510120}">
    <text>Estimate for us</text>
  </threadedComment>
  <threadedComment ref="F9" dT="2024-10-26T01:32:15.98" personId="{FD825D12-7496-401B-8877-16C45BED3695}" id="{EFCF2B60-6C60-47F8-9F7F-D2DA3095A8CC}">
    <text>Base map in the paper</text>
  </threadedComment>
  <threadedComment ref="D10" dT="2024-10-26T01:33:06.03" personId="{FD825D12-7496-401B-8877-16C45BED3695}" id="{F0007B02-DC7D-420D-AD14-6C7ACA430F87}">
    <text>Estimate for us</text>
  </threadedComment>
  <threadedComment ref="F10" dT="2024-10-26T01:32:11.84" personId="{FD825D12-7496-401B-8877-16C45BED3695}" id="{556C22BC-E478-4FD5-A3C4-0AAB01B3C38B}">
    <text>Base map in the paper</text>
  </threadedComment>
  <threadedComment ref="D11" dT="2024-10-26T01:33:13.81" personId="{FD825D12-7496-401B-8877-16C45BED3695}" id="{06965905-4B0C-4469-82AA-CC677CAC5EB6}">
    <text>Estimate for us</text>
  </threadedComment>
  <threadedComment ref="F11" dT="2024-10-26T01:32:07.96" personId="{FD825D12-7496-401B-8877-16C45BED3695}" id="{B4CF0615-C47C-4977-9BDA-DA83B3C88E48}">
    <text>Base map in the paper</text>
  </threadedComment>
  <threadedComment ref="D12" dT="2024-10-26T01:33:17.37" personId="{FD825D12-7496-401B-8877-16C45BED3695}" id="{B2D1EF54-D95D-42F8-A38E-868E653DA8C8}">
    <text>Estimate for us</text>
  </threadedComment>
  <threadedComment ref="F12" dT="2024-10-26T01:32:04.27" personId="{FD825D12-7496-401B-8877-16C45BED3695}" id="{70A7E9E1-F8A1-4656-9CFA-D3587AFB09CC}">
    <text>Base map in the paper</text>
  </threadedComment>
  <threadedComment ref="D13" dT="2024-10-26T01:33:24.43" personId="{FD825D12-7496-401B-8877-16C45BED3695}" id="{64D53D20-367D-4F0F-A0BE-91016C86DFD7}">
    <text>Estimate for us</text>
  </threadedComment>
  <threadedComment ref="F13" dT="2024-10-26T01:31:57.39" personId="{FD825D12-7496-401B-8877-16C45BED3695}" id="{8EFE1F11-D9FC-4B4F-9425-FD217FB190D5}">
    <text>Base map in the paper</text>
  </threadedComment>
  <threadedComment ref="D14" dT="2024-10-26T01:33:30.59" personId="{FD825D12-7496-401B-8877-16C45BED3695}" id="{BE4B9796-20D8-42D2-A62C-1EAC23BC61C0}">
    <text>Estimate for us</text>
  </threadedComment>
  <threadedComment ref="F14" dT="2024-10-26T01:31:54.37" personId="{FD825D12-7496-401B-8877-16C45BED3695}" id="{72410D04-E6BE-441E-895C-C62ADF19C21C}">
    <text>Base map in the paper</text>
  </threadedComment>
  <threadedComment ref="D15" dT="2024-10-26T01:33:38.23" personId="{FD825D12-7496-401B-8877-16C45BED3695}" id="{A97ABAA6-7832-4FA5-9D6C-B7CC3A1971C7}">
    <text>Estimate for us</text>
  </threadedComment>
  <threadedComment ref="F15" dT="2024-10-26T01:31:50.74" personId="{FD825D12-7496-401B-8877-16C45BED3695}" id="{F130696C-86CD-454E-9908-4F237BE92535}">
    <text>Base map in the paper</text>
  </threadedComment>
  <threadedComment ref="D16" dT="2024-10-26T01:33:42.22" personId="{FD825D12-7496-401B-8877-16C45BED3695}" id="{32AD9A2A-7D2C-4EBE-99D2-FA5A937B02BF}">
    <text>Estimate for us</text>
  </threadedComment>
  <threadedComment ref="F16" dT="2024-10-26T01:31:47.23" personId="{FD825D12-7496-401B-8877-16C45BED3695}" id="{639C53A6-4294-49F8-B341-EAC74094828B}">
    <text>Base map in the paper</text>
  </threadedComment>
  <threadedComment ref="D17" dT="2024-10-26T01:33:47.22" personId="{FD825D12-7496-401B-8877-16C45BED3695}" id="{7F06DF1B-0C9F-4263-A2A2-51FBE2156A40}">
    <text>Estimate for us</text>
  </threadedComment>
  <threadedComment ref="F17" dT="2024-10-26T01:31:43.69" personId="{FD825D12-7496-401B-8877-16C45BED3695}" id="{05944F06-A80A-4166-BE4F-AA27940E5299}">
    <text>Base map in the paper</text>
  </threadedComment>
  <threadedComment ref="F18" dT="2024-10-20T03:30:32.76" personId="{FD825D12-7496-401B-8877-16C45BED3695}" id="{9B28E689-EB92-4BC2-9C86-889E741442A9}">
    <text>Base on google maps</text>
  </threadedComment>
  <threadedComment ref="F19" dT="2024-10-20T03:30:32.76" personId="{FD825D12-7496-401B-8877-16C45BED3695}" id="{14928B3C-972B-4058-9ED7-5FBF8CA1BA53}">
    <text>Base on google maps</text>
  </threadedComment>
  <threadedComment ref="F20" dT="2024-10-20T03:30:32.76" personId="{FD825D12-7496-401B-8877-16C45BED3695}" id="{ACA391FC-E8DD-4F2C-9D07-478FDA8D7F47}">
    <text>Base on google maps</text>
  </threadedComment>
  <threadedComment ref="F21" dT="2024-10-20T03:30:32.76" personId="{FD825D12-7496-401B-8877-16C45BED3695}" id="{FE3EBD21-B682-4A4F-ABD2-AE67D5B31488}">
    <text>Base on google maps</text>
  </threadedComment>
  <threadedComment ref="E24" dT="2024-10-25T00:53:16.21" personId="{FD825D12-7496-401B-8877-16C45BED3695}" id="{9430D0EB-887D-4110-8CDF-5160167BD4D9}">
    <text>I changed this value, is this correct?</text>
  </threadedComment>
  <threadedComment ref="F28" dT="2024-10-25T01:04:43.93" personId="{FD825D12-7496-401B-8877-16C45BED3695}" id="{F7D970C8-C37B-41ED-B78A-1E242E7FDBBA}">
    <text>Base on google maps</text>
  </threadedComment>
  <threadedComment ref="F29" dT="2024-10-25T01:04:43.93" personId="{FD825D12-7496-401B-8877-16C45BED3695}" id="{80F11FAA-7D4B-4600-A624-DA4656E38903}">
    <text>Base on google maps</text>
  </threadedComment>
  <threadedComment ref="F30" dT="2024-10-25T01:04:43.93" personId="{FD825D12-7496-401B-8877-16C45BED3695}" id="{2AD4350E-3111-4ABB-BCA3-BD7C639BCC9A}">
    <text>Base on google maps</text>
  </threadedComment>
  <threadedComment ref="C72" dT="2024-11-03T18:02:13.27" personId="{FD825D12-7496-401B-8877-16C45BED3695}" id="{0ED03A7D-DEAB-44A8-8C01-EBF9BA1E731D}">
    <text>Estimate for us</text>
  </threadedComment>
  <threadedComment ref="F72" dT="2024-11-03T17:51:30.42" personId="{FD825D12-7496-401B-8877-16C45BED3695}" id="{DDBD552C-2CB2-4058-9F8B-4B57F235A830}">
    <text>Based on the map provided in the paper</text>
  </threadedComment>
  <threadedComment ref="C73" dT="2024-11-03T18:02:20.11" personId="{FD825D12-7496-401B-8877-16C45BED3695}" id="{0D41C366-4E9E-4875-9F98-86C0389ECD4E}">
    <text>Estimate for us</text>
  </threadedComment>
  <threadedComment ref="F73" dT="2024-11-03T17:51:38.49" personId="{FD825D12-7496-401B-8877-16C45BED3695}" id="{740B4442-9367-4206-A0CD-CB6CB9233991}">
    <text>Based on the map provided in the paper</text>
  </threadedComment>
  <threadedComment ref="C74" dT="2024-11-03T18:02:25.36" personId="{FD825D12-7496-401B-8877-16C45BED3695}" id="{403C111D-56EB-4EE7-871A-4A6D8EDD5C83}">
    <text>Estimate for us</text>
  </threadedComment>
  <threadedComment ref="F74" dT="2024-11-03T17:51:43.88" personId="{FD825D12-7496-401B-8877-16C45BED3695}" id="{AC784CDB-5632-4BA7-A121-162C2848FCD3}">
    <text>Based on the map provided in the paper</text>
  </threadedComment>
  <threadedComment ref="C75" dT="2024-11-03T18:02:29.76" personId="{FD825D12-7496-401B-8877-16C45BED3695}" id="{55199E00-A1B3-4C57-93F6-2FECB2738B84}">
    <text>Estimate for us</text>
  </threadedComment>
  <threadedComment ref="F75" dT="2024-11-03T17:51:50.52" personId="{FD825D12-7496-401B-8877-16C45BED3695}" id="{410B3140-BFAF-4B89-84EC-253385748739}">
    <text>Based on the map provided in the paper</text>
  </threadedComment>
  <threadedComment ref="C76" dT="2024-11-03T18:02:35.42" personId="{FD825D12-7496-401B-8877-16C45BED3695}" id="{867088E3-727D-4FD9-8E80-57CCC22FC2DF}">
    <text>Estimate for us</text>
  </threadedComment>
  <threadedComment ref="F76" dT="2024-11-03T17:51:56.38" personId="{FD825D12-7496-401B-8877-16C45BED3695}" id="{7A403A05-8100-4DB9-A81C-66FA5A78A105}">
    <text>Based on the map provided in the paper</text>
  </threadedComment>
  <threadedComment ref="C77" dT="2024-11-03T18:02:39.54" personId="{FD825D12-7496-401B-8877-16C45BED3695}" id="{CFD2791D-558A-4A50-9C44-3FF894748B78}">
    <text>Estimate for us</text>
  </threadedComment>
  <threadedComment ref="F77" dT="2024-11-03T17:51:59.44" personId="{FD825D12-7496-401B-8877-16C45BED3695}" id="{DC58B549-0A69-458D-9060-12896DA22683}">
    <text>Based on the map provided in the paper</text>
  </threadedComment>
  <threadedComment ref="F84" dT="2024-10-26T00:12:19.20" personId="{FD825D12-7496-401B-8877-16C45BED3695}" id="{C2CCCA46-6631-4B17-AFE5-E571AEFA4374}">
    <text xml:space="preserve">Estimated PhD Thesis Cristian Enrique Granados Martínez </text>
  </threadedComment>
  <threadedComment ref="D85" dT="2024-10-23T01:04:50.70" personId="{8A382B67-C16F-4581-B84D-5EEC49C94CC7}" id="{53565BA9-B233-4300-A758-214194C79C11}">
    <text xml:space="preserve">Paper says 1.77 but that’s wrong?
</text>
  </threadedComment>
  <threadedComment ref="F85" dT="2024-10-26T00:12:19.20" personId="{FD825D12-7496-401B-8877-16C45BED3695}" id="{0F0B8423-C5FA-41C0-95A3-B43D14A83243}">
    <text xml:space="preserve">Estimated PhD Thesis Cristian Enrique Granados Martínez </text>
  </threadedComment>
  <threadedComment ref="F86" dT="2024-10-26T00:12:19.20" personId="{FD825D12-7496-401B-8877-16C45BED3695}" id="{ED4C010A-5796-4707-BDDA-1593A85DD6D9}">
    <text xml:space="preserve">Estimated PhD Thesis Cristian Enrique Granados Martínez </text>
  </threadedComment>
  <threadedComment ref="F87" dT="2024-10-26T00:12:19.20" personId="{FD825D12-7496-401B-8877-16C45BED3695}" id="{97A2B1EF-43E8-458E-A792-AF5C6B209BB2}">
    <text xml:space="preserve">Estimated PhD Thesis Cristian Enrique Granados Martínez </text>
  </threadedComment>
  <threadedComment ref="D88" dT="2024-10-23T01:05:57.45" personId="{8A382B67-C16F-4581-B84D-5EEC49C94CC7}" id="{6307D356-03CC-4649-AB2A-C7074431FC67}">
    <text>4.33</text>
  </threadedComment>
  <threadedComment ref="F88" dT="2024-10-26T00:12:19.20" personId="{FD825D12-7496-401B-8877-16C45BED3695}" id="{A0F757F6-65B7-4D97-A947-7D74E7C8DA88}">
    <text xml:space="preserve">Estimated PhD Thesis Cristian Enrique Granados Martínez </text>
  </threadedComment>
  <threadedComment ref="D89" dT="2024-10-23T01:06:08.42" personId="{8A382B67-C16F-4581-B84D-5EEC49C94CC7}" id="{8541858C-9CEA-4A50-BA2D-695E59797986}">
    <text>2.47</text>
  </threadedComment>
  <threadedComment ref="F89" dT="2024-10-26T00:12:19.20" personId="{FD825D12-7496-401B-8877-16C45BED3695}" id="{FABA63DB-6B50-4703-8119-E97EA03479C1}">
    <text xml:space="preserve">Estimated PhD Thesis Cristian Enrique Granados Martínez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8652-BC08-48CD-9C2C-940AB671D1CF}">
  <dimension ref="A1:F97"/>
  <sheetViews>
    <sheetView tabSelected="1" workbookViewId="0">
      <selection activeCell="D102" sqref="D102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 t="s">
        <v>0</v>
      </c>
      <c r="B2" s="4">
        <v>42</v>
      </c>
      <c r="C2" s="4">
        <v>126</v>
      </c>
      <c r="D2" s="5">
        <v>3</v>
      </c>
      <c r="E2" s="6">
        <v>7.0000000000000007E-2</v>
      </c>
      <c r="F2" s="1" t="s">
        <v>9</v>
      </c>
    </row>
    <row r="3" spans="1:6" x14ac:dyDescent="0.3">
      <c r="A3" s="1" t="s">
        <v>0</v>
      </c>
      <c r="B3" s="4">
        <v>41</v>
      </c>
      <c r="C3" s="4">
        <v>115</v>
      </c>
      <c r="D3" s="5">
        <v>2.8</v>
      </c>
      <c r="E3" s="6">
        <v>7.0000000000000007E-2</v>
      </c>
      <c r="F3" s="1" t="s">
        <v>10</v>
      </c>
    </row>
    <row r="4" spans="1:6" x14ac:dyDescent="0.3">
      <c r="A4" s="2" t="s">
        <v>0</v>
      </c>
      <c r="B4" s="7">
        <v>65</v>
      </c>
      <c r="C4" s="7">
        <v>238</v>
      </c>
      <c r="D4" s="8">
        <v>3.66</v>
      </c>
      <c r="E4" s="9">
        <v>0.06</v>
      </c>
      <c r="F4" s="2" t="s">
        <v>9</v>
      </c>
    </row>
    <row r="5" spans="1:6" x14ac:dyDescent="0.3">
      <c r="A5" s="1" t="s">
        <v>0</v>
      </c>
      <c r="B5" s="4">
        <v>63</v>
      </c>
      <c r="C5" s="4">
        <v>217</v>
      </c>
      <c r="D5" s="5">
        <v>3.66</v>
      </c>
      <c r="E5" s="6">
        <v>0.06</v>
      </c>
      <c r="F5" s="1" t="s">
        <v>10</v>
      </c>
    </row>
    <row r="6" spans="1:6" x14ac:dyDescent="0.3">
      <c r="A6" s="1" t="s">
        <v>1</v>
      </c>
      <c r="B6" s="10">
        <v>13</v>
      </c>
      <c r="C6" s="10">
        <v>18</v>
      </c>
      <c r="D6" s="5">
        <f t="shared" ref="D6:D17" si="0">C6/B6</f>
        <v>1.3846153846153846</v>
      </c>
      <c r="E6" s="10">
        <v>0.23100000000000001</v>
      </c>
      <c r="F6" s="1" t="s">
        <v>10</v>
      </c>
    </row>
    <row r="7" spans="1:6" x14ac:dyDescent="0.3">
      <c r="A7" s="1" t="s">
        <v>1</v>
      </c>
      <c r="B7" s="10">
        <v>15</v>
      </c>
      <c r="C7" s="11">
        <v>27</v>
      </c>
      <c r="D7" s="5">
        <f t="shared" si="0"/>
        <v>1.8</v>
      </c>
      <c r="E7" s="10">
        <v>0.25700000000000001</v>
      </c>
      <c r="F7" s="3" t="s">
        <v>11</v>
      </c>
    </row>
    <row r="8" spans="1:6" x14ac:dyDescent="0.3">
      <c r="A8" s="1" t="s">
        <v>1</v>
      </c>
      <c r="B8" s="10">
        <v>15</v>
      </c>
      <c r="C8" s="11">
        <v>32</v>
      </c>
      <c r="D8" s="5">
        <f t="shared" si="0"/>
        <v>2.1333333333333333</v>
      </c>
      <c r="E8" s="10">
        <v>0.30499999999999999</v>
      </c>
      <c r="F8" s="3" t="s">
        <v>11</v>
      </c>
    </row>
    <row r="9" spans="1:6" x14ac:dyDescent="0.3">
      <c r="A9" s="1" t="s">
        <v>1</v>
      </c>
      <c r="B9" s="10">
        <v>14</v>
      </c>
      <c r="C9" s="7">
        <v>28</v>
      </c>
      <c r="D9" s="5">
        <f t="shared" si="0"/>
        <v>2</v>
      </c>
      <c r="E9" s="10">
        <v>0.308</v>
      </c>
      <c r="F9" s="3" t="s">
        <v>10</v>
      </c>
    </row>
    <row r="10" spans="1:6" x14ac:dyDescent="0.3">
      <c r="A10" s="1" t="s">
        <v>1</v>
      </c>
      <c r="B10" s="10">
        <v>17</v>
      </c>
      <c r="C10" s="11">
        <v>43</v>
      </c>
      <c r="D10" s="5">
        <f t="shared" si="0"/>
        <v>2.5294117647058822</v>
      </c>
      <c r="E10" s="10">
        <v>0.316</v>
      </c>
      <c r="F10" s="3" t="s">
        <v>11</v>
      </c>
    </row>
    <row r="11" spans="1:6" x14ac:dyDescent="0.3">
      <c r="A11" s="1" t="s">
        <v>1</v>
      </c>
      <c r="B11" s="10">
        <v>14</v>
      </c>
      <c r="C11" s="11">
        <v>29</v>
      </c>
      <c r="D11" s="5">
        <f t="shared" si="0"/>
        <v>2.0714285714285716</v>
      </c>
      <c r="E11" s="10">
        <v>0.31900000000000001</v>
      </c>
      <c r="F11" s="3" t="s">
        <v>11</v>
      </c>
    </row>
    <row r="12" spans="1:6" x14ac:dyDescent="0.3">
      <c r="A12" s="1" t="s">
        <v>1</v>
      </c>
      <c r="B12" s="10">
        <v>13</v>
      </c>
      <c r="C12" s="11">
        <v>25</v>
      </c>
      <c r="D12" s="5">
        <f t="shared" si="0"/>
        <v>1.9230769230769231</v>
      </c>
      <c r="E12" s="10">
        <v>0.32100000000000001</v>
      </c>
      <c r="F12" s="3" t="s">
        <v>10</v>
      </c>
    </row>
    <row r="13" spans="1:6" x14ac:dyDescent="0.3">
      <c r="A13" s="1" t="s">
        <v>1</v>
      </c>
      <c r="B13" s="10">
        <v>13</v>
      </c>
      <c r="C13" s="10">
        <v>25</v>
      </c>
      <c r="D13" s="5">
        <f t="shared" si="0"/>
        <v>1.9230769230769231</v>
      </c>
      <c r="E13" s="10">
        <v>0.32100000000000001</v>
      </c>
      <c r="F13" s="3" t="s">
        <v>9</v>
      </c>
    </row>
    <row r="14" spans="1:6" x14ac:dyDescent="0.3">
      <c r="A14" s="1" t="s">
        <v>1</v>
      </c>
      <c r="B14" s="10">
        <v>14</v>
      </c>
      <c r="C14" s="10">
        <v>32</v>
      </c>
      <c r="D14" s="5">
        <f t="shared" si="0"/>
        <v>2.2857142857142856</v>
      </c>
      <c r="E14" s="10">
        <v>0.35199999999999998</v>
      </c>
      <c r="F14" s="3" t="s">
        <v>11</v>
      </c>
    </row>
    <row r="15" spans="1:6" x14ac:dyDescent="0.3">
      <c r="A15" s="1" t="s">
        <v>1</v>
      </c>
      <c r="B15" s="10">
        <v>15</v>
      </c>
      <c r="C15" s="10">
        <v>37</v>
      </c>
      <c r="D15" s="5">
        <f t="shared" si="0"/>
        <v>2.4666666666666668</v>
      </c>
      <c r="E15" s="10">
        <v>0.35199999999999998</v>
      </c>
      <c r="F15" s="3" t="s">
        <v>10</v>
      </c>
    </row>
    <row r="16" spans="1:6" x14ac:dyDescent="0.3">
      <c r="A16" s="1" t="s">
        <v>1</v>
      </c>
      <c r="B16" s="10">
        <v>13</v>
      </c>
      <c r="C16" s="10">
        <v>29</v>
      </c>
      <c r="D16" s="5">
        <f t="shared" si="0"/>
        <v>2.2307692307692308</v>
      </c>
      <c r="E16" s="10">
        <v>0.372</v>
      </c>
      <c r="F16" s="3" t="s">
        <v>10</v>
      </c>
    </row>
    <row r="17" spans="1:6" x14ac:dyDescent="0.3">
      <c r="A17" s="1" t="s">
        <v>1</v>
      </c>
      <c r="B17" s="10">
        <v>14</v>
      </c>
      <c r="C17" s="10">
        <v>35</v>
      </c>
      <c r="D17" s="10">
        <f t="shared" si="0"/>
        <v>2.5</v>
      </c>
      <c r="E17" s="10">
        <v>0.38500000000000001</v>
      </c>
      <c r="F17" s="3" t="s">
        <v>10</v>
      </c>
    </row>
    <row r="18" spans="1:6" x14ac:dyDescent="0.3">
      <c r="A18" s="1" t="s">
        <v>1</v>
      </c>
      <c r="B18" s="4">
        <v>87</v>
      </c>
      <c r="C18" s="4">
        <v>238</v>
      </c>
      <c r="D18" s="5">
        <v>2.74</v>
      </c>
      <c r="E18" s="6">
        <v>0.06</v>
      </c>
      <c r="F18" s="1" t="s">
        <v>10</v>
      </c>
    </row>
    <row r="19" spans="1:6" x14ac:dyDescent="0.3">
      <c r="A19" s="2" t="s">
        <v>1</v>
      </c>
      <c r="B19" s="7">
        <v>85</v>
      </c>
      <c r="C19" s="7">
        <v>228</v>
      </c>
      <c r="D19" s="8">
        <v>2.68</v>
      </c>
      <c r="E19" s="9">
        <v>0.06</v>
      </c>
      <c r="F19" s="2" t="s">
        <v>10</v>
      </c>
    </row>
    <row r="20" spans="1:6" x14ac:dyDescent="0.3">
      <c r="A20" s="1" t="s">
        <v>1</v>
      </c>
      <c r="B20" s="4">
        <v>88</v>
      </c>
      <c r="C20" s="4">
        <v>274</v>
      </c>
      <c r="D20" s="5">
        <v>3.11</v>
      </c>
      <c r="E20" s="6">
        <v>7.0000000000000007E-2</v>
      </c>
      <c r="F20" s="1" t="s">
        <v>10</v>
      </c>
    </row>
    <row r="21" spans="1:6" x14ac:dyDescent="0.3">
      <c r="A21" s="1" t="s">
        <v>1</v>
      </c>
      <c r="B21" s="4">
        <v>78</v>
      </c>
      <c r="C21" s="4">
        <v>234</v>
      </c>
      <c r="D21" s="5">
        <v>3</v>
      </c>
      <c r="E21" s="6">
        <v>0.08</v>
      </c>
      <c r="F21" s="1" t="s">
        <v>10</v>
      </c>
    </row>
    <row r="22" spans="1:6" x14ac:dyDescent="0.3">
      <c r="A22" s="1" t="s">
        <v>1</v>
      </c>
      <c r="B22" s="4">
        <v>106</v>
      </c>
      <c r="C22" s="4">
        <v>261</v>
      </c>
      <c r="D22" s="5">
        <v>2.46</v>
      </c>
      <c r="E22" s="6">
        <v>0.05</v>
      </c>
      <c r="F22" s="1" t="s">
        <v>10</v>
      </c>
    </row>
    <row r="23" spans="1:6" x14ac:dyDescent="0.3">
      <c r="A23" s="1" t="s">
        <v>1</v>
      </c>
      <c r="B23" s="14">
        <v>107</v>
      </c>
      <c r="C23" s="4">
        <v>261</v>
      </c>
      <c r="D23" s="5">
        <v>2.44</v>
      </c>
      <c r="E23" s="6">
        <v>0.05</v>
      </c>
      <c r="F23" s="1" t="s">
        <v>10</v>
      </c>
    </row>
    <row r="24" spans="1:6" x14ac:dyDescent="0.3">
      <c r="A24" s="1" t="s">
        <v>1</v>
      </c>
      <c r="B24" s="4">
        <v>27.75</v>
      </c>
      <c r="C24" s="4">
        <v>95.5</v>
      </c>
      <c r="D24" s="12">
        <f>C24/B24</f>
        <v>3.4414414414414414</v>
      </c>
      <c r="E24" s="13">
        <v>0.26</v>
      </c>
      <c r="F24" s="3" t="s">
        <v>11</v>
      </c>
    </row>
    <row r="25" spans="1:6" x14ac:dyDescent="0.3">
      <c r="A25" s="1" t="s">
        <v>1</v>
      </c>
      <c r="B25" s="4">
        <v>32.5</v>
      </c>
      <c r="C25" s="4">
        <v>114.4</v>
      </c>
      <c r="D25" s="12">
        <f>C25/B25</f>
        <v>3.52</v>
      </c>
      <c r="E25" s="13">
        <v>0.22</v>
      </c>
      <c r="F25" s="3" t="s">
        <v>11</v>
      </c>
    </row>
    <row r="26" spans="1:6" x14ac:dyDescent="0.3">
      <c r="A26" s="1" t="s">
        <v>1</v>
      </c>
      <c r="B26" s="4">
        <v>38.75</v>
      </c>
      <c r="C26" s="4">
        <v>142.25</v>
      </c>
      <c r="D26" s="12">
        <f>C26/B26</f>
        <v>3.6709677419354838</v>
      </c>
      <c r="E26" s="13">
        <v>0.19</v>
      </c>
      <c r="F26" s="3" t="s">
        <v>11</v>
      </c>
    </row>
    <row r="27" spans="1:6" x14ac:dyDescent="0.3">
      <c r="A27" s="1" t="s">
        <v>1</v>
      </c>
      <c r="B27" s="4">
        <v>40.5</v>
      </c>
      <c r="C27" s="4">
        <v>149</v>
      </c>
      <c r="D27" s="12">
        <f>C27/B27</f>
        <v>3.6790123456790123</v>
      </c>
      <c r="E27" s="13">
        <v>0.19</v>
      </c>
      <c r="F27" s="3" t="s">
        <v>11</v>
      </c>
    </row>
    <row r="28" spans="1:6" x14ac:dyDescent="0.3">
      <c r="A28" s="1" t="s">
        <v>0</v>
      </c>
      <c r="B28" s="4">
        <v>13</v>
      </c>
      <c r="C28" s="4">
        <v>16</v>
      </c>
      <c r="D28" s="5">
        <v>1.23</v>
      </c>
      <c r="E28" s="6">
        <v>0.05</v>
      </c>
      <c r="F28" s="1" t="s">
        <v>10</v>
      </c>
    </row>
    <row r="29" spans="1:6" x14ac:dyDescent="0.3">
      <c r="A29" s="1" t="s">
        <v>0</v>
      </c>
      <c r="B29" s="4">
        <v>19</v>
      </c>
      <c r="C29" s="4">
        <v>51</v>
      </c>
      <c r="D29" s="5">
        <v>2.68</v>
      </c>
      <c r="E29" s="6">
        <v>0.14000000000000001</v>
      </c>
      <c r="F29" s="1" t="s">
        <v>10</v>
      </c>
    </row>
    <row r="30" spans="1:6" x14ac:dyDescent="0.3">
      <c r="A30" s="1" t="s">
        <v>0</v>
      </c>
      <c r="B30" s="4">
        <v>19</v>
      </c>
      <c r="C30" s="4">
        <v>67</v>
      </c>
      <c r="D30" s="5">
        <v>3.53</v>
      </c>
      <c r="E30" s="6">
        <v>0.19</v>
      </c>
      <c r="F30" s="1" t="s">
        <v>10</v>
      </c>
    </row>
    <row r="31" spans="1:6" x14ac:dyDescent="0.3">
      <c r="A31" s="3" t="s">
        <v>1</v>
      </c>
      <c r="B31" s="13">
        <v>39</v>
      </c>
      <c r="C31" s="10">
        <v>70</v>
      </c>
      <c r="D31" s="10">
        <v>6.96</v>
      </c>
      <c r="E31" s="10">
        <v>0.19</v>
      </c>
      <c r="F31" s="3" t="s">
        <v>9</v>
      </c>
    </row>
    <row r="32" spans="1:6" x14ac:dyDescent="0.3">
      <c r="A32" s="3" t="s">
        <v>1</v>
      </c>
      <c r="B32" s="13">
        <v>39</v>
      </c>
      <c r="C32" s="10">
        <v>62</v>
      </c>
      <c r="D32" s="10">
        <v>5.07</v>
      </c>
      <c r="E32" s="10">
        <v>0.17</v>
      </c>
      <c r="F32" s="3" t="s">
        <v>10</v>
      </c>
    </row>
    <row r="33" spans="1:6" x14ac:dyDescent="0.3">
      <c r="A33" s="3" t="s">
        <v>1</v>
      </c>
      <c r="B33" s="9">
        <v>43</v>
      </c>
      <c r="C33" s="10">
        <v>86</v>
      </c>
      <c r="D33" s="10">
        <v>6.92</v>
      </c>
      <c r="E33" s="10">
        <v>0.2</v>
      </c>
      <c r="F33" s="3" t="s">
        <v>9</v>
      </c>
    </row>
    <row r="34" spans="1:6" x14ac:dyDescent="0.3">
      <c r="A34" s="3" t="s">
        <v>1</v>
      </c>
      <c r="B34" s="13">
        <v>23</v>
      </c>
      <c r="C34" s="10">
        <v>34</v>
      </c>
      <c r="D34" s="10">
        <v>4.1399999999999997</v>
      </c>
      <c r="E34" s="10">
        <v>0.28000000000000003</v>
      </c>
      <c r="F34" s="3" t="s">
        <v>10</v>
      </c>
    </row>
    <row r="35" spans="1:6" x14ac:dyDescent="0.3">
      <c r="A35" s="3" t="s">
        <v>1</v>
      </c>
      <c r="B35" s="13">
        <v>44</v>
      </c>
      <c r="C35" s="10">
        <v>68</v>
      </c>
      <c r="D35" s="10">
        <v>7.29</v>
      </c>
      <c r="E35" s="10">
        <v>0.16</v>
      </c>
      <c r="F35" s="3" t="s">
        <v>10</v>
      </c>
    </row>
    <row r="36" spans="1:6" x14ac:dyDescent="0.3">
      <c r="A36" s="3" t="s">
        <v>1</v>
      </c>
      <c r="B36" s="13">
        <v>19</v>
      </c>
      <c r="C36" s="10">
        <v>32</v>
      </c>
      <c r="D36" s="10">
        <v>4.96</v>
      </c>
      <c r="E36" s="10">
        <v>0.53</v>
      </c>
      <c r="F36" s="3" t="s">
        <v>10</v>
      </c>
    </row>
    <row r="37" spans="1:6" x14ac:dyDescent="0.3">
      <c r="A37" s="3" t="s">
        <v>1</v>
      </c>
      <c r="B37" s="10">
        <v>18</v>
      </c>
      <c r="C37" s="10">
        <v>28</v>
      </c>
      <c r="D37" s="10">
        <v>3.19</v>
      </c>
      <c r="E37" s="10">
        <v>0.5</v>
      </c>
      <c r="F37" s="3" t="s">
        <v>10</v>
      </c>
    </row>
    <row r="38" spans="1:6" x14ac:dyDescent="0.3">
      <c r="A38" s="3" t="s">
        <v>1</v>
      </c>
      <c r="B38" s="10">
        <v>15</v>
      </c>
      <c r="C38" s="10">
        <v>21</v>
      </c>
      <c r="D38" s="10">
        <v>2.5</v>
      </c>
      <c r="E38" s="10">
        <v>0.57999999999999996</v>
      </c>
      <c r="F38" s="3" t="s">
        <v>10</v>
      </c>
    </row>
    <row r="39" spans="1:6" x14ac:dyDescent="0.3">
      <c r="A39" s="3" t="s">
        <v>1</v>
      </c>
      <c r="B39" s="10">
        <v>32</v>
      </c>
      <c r="C39" s="10">
        <v>45</v>
      </c>
      <c r="D39" s="10">
        <v>5.08</v>
      </c>
      <c r="E39" s="10">
        <v>0.18</v>
      </c>
      <c r="F39" s="3" t="s">
        <v>9</v>
      </c>
    </row>
    <row r="40" spans="1:6" x14ac:dyDescent="0.3">
      <c r="A40" s="3" t="s">
        <v>1</v>
      </c>
      <c r="B40" s="10">
        <v>14</v>
      </c>
      <c r="C40" s="10">
        <v>20</v>
      </c>
      <c r="D40" s="10">
        <v>2.66</v>
      </c>
      <c r="E40" s="10">
        <v>0.42</v>
      </c>
      <c r="F40" s="3" t="s">
        <v>9</v>
      </c>
    </row>
    <row r="41" spans="1:6" x14ac:dyDescent="0.3">
      <c r="A41" s="3" t="s">
        <v>1</v>
      </c>
      <c r="B41" s="10">
        <v>57</v>
      </c>
      <c r="C41" s="10">
        <v>114</v>
      </c>
      <c r="D41" s="10">
        <v>5.77</v>
      </c>
      <c r="E41" s="10">
        <v>0.15</v>
      </c>
      <c r="F41" s="3" t="s">
        <v>10</v>
      </c>
    </row>
    <row r="42" spans="1:6" x14ac:dyDescent="0.3">
      <c r="A42" s="3" t="s">
        <v>1</v>
      </c>
      <c r="B42" s="10">
        <v>41</v>
      </c>
      <c r="C42" s="10">
        <v>81</v>
      </c>
      <c r="D42" s="10">
        <v>3.64</v>
      </c>
      <c r="E42" s="10">
        <v>0.19</v>
      </c>
      <c r="F42" s="3" t="s">
        <v>10</v>
      </c>
    </row>
    <row r="43" spans="1:6" x14ac:dyDescent="0.3">
      <c r="A43" s="3" t="s">
        <v>1</v>
      </c>
      <c r="B43" s="10">
        <v>48</v>
      </c>
      <c r="C43" s="10">
        <v>76</v>
      </c>
      <c r="D43" s="10">
        <v>4.25</v>
      </c>
      <c r="E43" s="10">
        <v>0.14000000000000001</v>
      </c>
      <c r="F43" s="3" t="s">
        <v>10</v>
      </c>
    </row>
    <row r="44" spans="1:6" x14ac:dyDescent="0.3">
      <c r="A44" s="3" t="s">
        <v>1</v>
      </c>
      <c r="B44" s="10">
        <v>39</v>
      </c>
      <c r="C44" s="10">
        <v>66</v>
      </c>
      <c r="D44" s="10">
        <v>3</v>
      </c>
      <c r="E44" s="10">
        <v>0.18</v>
      </c>
      <c r="F44" s="3" t="s">
        <v>10</v>
      </c>
    </row>
    <row r="45" spans="1:6" x14ac:dyDescent="0.3">
      <c r="A45" s="3" t="s">
        <v>1</v>
      </c>
      <c r="B45" s="10">
        <v>30</v>
      </c>
      <c r="C45" s="10">
        <v>41</v>
      </c>
      <c r="D45" s="10">
        <v>2.99</v>
      </c>
      <c r="E45" s="10">
        <v>0.19</v>
      </c>
      <c r="F45" s="3" t="s">
        <v>10</v>
      </c>
    </row>
    <row r="46" spans="1:6" x14ac:dyDescent="0.3">
      <c r="A46" s="3" t="s">
        <v>1</v>
      </c>
      <c r="B46" s="10">
        <v>35</v>
      </c>
      <c r="C46" s="10">
        <v>58</v>
      </c>
      <c r="D46" s="10">
        <v>3.53</v>
      </c>
      <c r="E46" s="10">
        <v>0.19</v>
      </c>
      <c r="F46" s="3" t="s">
        <v>10</v>
      </c>
    </row>
    <row r="47" spans="1:6" x14ac:dyDescent="0.3">
      <c r="A47" s="3" t="s">
        <v>1</v>
      </c>
      <c r="B47" s="10">
        <v>29</v>
      </c>
      <c r="C47" s="10">
        <v>37</v>
      </c>
      <c r="D47" s="10">
        <v>3.34</v>
      </c>
      <c r="E47" s="10">
        <v>0.18</v>
      </c>
      <c r="F47" s="3" t="s">
        <v>9</v>
      </c>
    </row>
    <row r="48" spans="1:6" x14ac:dyDescent="0.3">
      <c r="A48" s="3" t="s">
        <v>1</v>
      </c>
      <c r="B48" s="10">
        <v>21</v>
      </c>
      <c r="C48" s="10">
        <v>21</v>
      </c>
      <c r="D48" s="10">
        <v>2.0499999999999998</v>
      </c>
      <c r="E48" s="10">
        <v>0.19</v>
      </c>
      <c r="F48" s="3" t="s">
        <v>10</v>
      </c>
    </row>
    <row r="49" spans="1:6" x14ac:dyDescent="0.3">
      <c r="A49" s="3" t="s">
        <v>1</v>
      </c>
      <c r="B49" s="15">
        <v>12</v>
      </c>
      <c r="C49" s="15">
        <v>9</v>
      </c>
      <c r="D49" s="15">
        <v>1.08</v>
      </c>
      <c r="E49" s="15">
        <v>0.26</v>
      </c>
      <c r="F49" s="3" t="s">
        <v>10</v>
      </c>
    </row>
    <row r="50" spans="1:6" x14ac:dyDescent="0.3">
      <c r="A50" s="3" t="s">
        <v>1</v>
      </c>
      <c r="B50" s="15">
        <v>28</v>
      </c>
      <c r="C50" s="15">
        <v>34</v>
      </c>
      <c r="D50" s="15">
        <v>2.64</v>
      </c>
      <c r="E50" s="15">
        <v>0.18</v>
      </c>
      <c r="F50" s="3" t="s">
        <v>10</v>
      </c>
    </row>
    <row r="51" spans="1:6" x14ac:dyDescent="0.3">
      <c r="A51" s="3" t="s">
        <v>1</v>
      </c>
      <c r="B51" s="11">
        <v>28</v>
      </c>
      <c r="C51" s="11">
        <v>156</v>
      </c>
      <c r="D51" s="12">
        <v>5.57</v>
      </c>
      <c r="E51" s="13">
        <v>0.2</v>
      </c>
      <c r="F51" s="3" t="s">
        <v>11</v>
      </c>
    </row>
    <row r="52" spans="1:6" x14ac:dyDescent="0.3">
      <c r="A52" s="3" t="s">
        <v>1</v>
      </c>
      <c r="B52" s="11">
        <v>117</v>
      </c>
      <c r="C52" s="11">
        <v>345</v>
      </c>
      <c r="D52" s="12">
        <v>3</v>
      </c>
      <c r="E52" s="13">
        <v>0.05</v>
      </c>
      <c r="F52" s="3" t="s">
        <v>9</v>
      </c>
    </row>
    <row r="53" spans="1:6" x14ac:dyDescent="0.3">
      <c r="A53" s="3" t="s">
        <v>0</v>
      </c>
      <c r="B53" s="11">
        <v>15</v>
      </c>
      <c r="C53" s="11">
        <v>18</v>
      </c>
      <c r="D53" s="12">
        <v>1.2</v>
      </c>
      <c r="E53" s="13">
        <v>0.4</v>
      </c>
      <c r="F53" s="3" t="s">
        <v>10</v>
      </c>
    </row>
    <row r="54" spans="1:6" x14ac:dyDescent="0.3">
      <c r="A54" s="3" t="s">
        <v>0</v>
      </c>
      <c r="B54" s="11">
        <v>10</v>
      </c>
      <c r="C54" s="11">
        <v>13</v>
      </c>
      <c r="D54" s="12">
        <v>1.3</v>
      </c>
      <c r="E54" s="13">
        <v>0.43</v>
      </c>
      <c r="F54" s="3" t="s">
        <v>10</v>
      </c>
    </row>
    <row r="55" spans="1:6" x14ac:dyDescent="0.3">
      <c r="A55" s="3" t="s">
        <v>0</v>
      </c>
      <c r="B55" s="11">
        <v>21</v>
      </c>
      <c r="C55" s="11">
        <v>40</v>
      </c>
      <c r="D55" s="12">
        <v>1.9</v>
      </c>
      <c r="E55" s="13">
        <v>0.24</v>
      </c>
      <c r="F55" s="3" t="s">
        <v>10</v>
      </c>
    </row>
    <row r="56" spans="1:6" x14ac:dyDescent="0.3">
      <c r="A56" s="3" t="s">
        <v>0</v>
      </c>
      <c r="B56" s="11">
        <v>63</v>
      </c>
      <c r="C56" s="11">
        <v>156</v>
      </c>
      <c r="D56" s="12">
        <v>2.48</v>
      </c>
      <c r="E56" s="13">
        <v>0.06</v>
      </c>
      <c r="F56" s="3" t="s">
        <v>10</v>
      </c>
    </row>
    <row r="57" spans="1:6" x14ac:dyDescent="0.3">
      <c r="A57" s="3" t="s">
        <v>0</v>
      </c>
      <c r="B57" s="11">
        <v>43</v>
      </c>
      <c r="C57" s="11">
        <v>88</v>
      </c>
      <c r="D57" s="12">
        <v>2.0499999999999998</v>
      </c>
      <c r="E57" s="13">
        <v>0.08</v>
      </c>
      <c r="F57" s="3" t="s">
        <v>10</v>
      </c>
    </row>
    <row r="58" spans="1:6" x14ac:dyDescent="0.3">
      <c r="A58" s="3" t="s">
        <v>0</v>
      </c>
      <c r="B58" s="11">
        <v>38</v>
      </c>
      <c r="C58" s="11">
        <v>109</v>
      </c>
      <c r="D58" s="12">
        <v>2.87</v>
      </c>
      <c r="E58" s="13">
        <v>0.13</v>
      </c>
      <c r="F58" s="3" t="s">
        <v>10</v>
      </c>
    </row>
    <row r="59" spans="1:6" x14ac:dyDescent="0.3">
      <c r="A59" s="3" t="s">
        <v>0</v>
      </c>
      <c r="B59" s="11">
        <v>38</v>
      </c>
      <c r="C59" s="11">
        <v>81</v>
      </c>
      <c r="D59" s="12">
        <v>2.13</v>
      </c>
      <c r="E59" s="13">
        <v>0.11</v>
      </c>
      <c r="F59" s="3" t="s">
        <v>10</v>
      </c>
    </row>
    <row r="60" spans="1:6" x14ac:dyDescent="0.3">
      <c r="A60" s="3" t="s">
        <v>0</v>
      </c>
      <c r="B60" s="11">
        <v>47</v>
      </c>
      <c r="C60" s="11">
        <v>124</v>
      </c>
      <c r="D60" s="12">
        <v>2.64</v>
      </c>
      <c r="E60" s="13">
        <v>0.09</v>
      </c>
      <c r="F60" s="3" t="s">
        <v>10</v>
      </c>
    </row>
    <row r="61" spans="1:6" x14ac:dyDescent="0.3">
      <c r="A61" s="3" t="s">
        <v>0</v>
      </c>
      <c r="B61" s="11">
        <v>48</v>
      </c>
      <c r="C61" s="11">
        <v>163</v>
      </c>
      <c r="D61" s="12">
        <v>3.4</v>
      </c>
      <c r="E61" s="13">
        <v>0.12</v>
      </c>
      <c r="F61" s="3" t="s">
        <v>10</v>
      </c>
    </row>
    <row r="62" spans="1:6" x14ac:dyDescent="0.3">
      <c r="A62" s="3" t="s">
        <v>0</v>
      </c>
      <c r="B62" s="11">
        <v>50</v>
      </c>
      <c r="C62" s="11">
        <v>230</v>
      </c>
      <c r="D62" s="12">
        <v>4.5999999999999996</v>
      </c>
      <c r="E62" s="13">
        <v>0.16</v>
      </c>
      <c r="F62" s="3" t="s">
        <v>10</v>
      </c>
    </row>
    <row r="63" spans="1:6" x14ac:dyDescent="0.3">
      <c r="A63" s="3" t="s">
        <v>0</v>
      </c>
      <c r="B63" s="11">
        <v>55</v>
      </c>
      <c r="C63" s="11">
        <v>193</v>
      </c>
      <c r="D63" s="12">
        <v>3.51</v>
      </c>
      <c r="E63" s="13">
        <v>0.11</v>
      </c>
      <c r="F63" s="3" t="s">
        <v>10</v>
      </c>
    </row>
    <row r="64" spans="1:6" x14ac:dyDescent="0.3">
      <c r="A64" s="3" t="s">
        <v>0</v>
      </c>
      <c r="B64" s="11">
        <v>63</v>
      </c>
      <c r="C64" s="11">
        <v>271</v>
      </c>
      <c r="D64" s="12">
        <v>4.3</v>
      </c>
      <c r="E64" s="13">
        <v>0.11</v>
      </c>
      <c r="F64" s="3" t="s">
        <v>10</v>
      </c>
    </row>
    <row r="65" spans="1:6" x14ac:dyDescent="0.3">
      <c r="A65" s="3" t="s">
        <v>0</v>
      </c>
      <c r="B65" s="11">
        <v>44</v>
      </c>
      <c r="C65" s="11">
        <v>219</v>
      </c>
      <c r="D65" s="12">
        <v>4.9800000000000004</v>
      </c>
      <c r="E65" s="13">
        <v>0.24</v>
      </c>
      <c r="F65" s="3" t="s">
        <v>10</v>
      </c>
    </row>
    <row r="66" spans="1:6" x14ac:dyDescent="0.3">
      <c r="A66" s="3" t="s">
        <v>0</v>
      </c>
      <c r="B66" s="11">
        <v>50</v>
      </c>
      <c r="C66" s="11">
        <v>148</v>
      </c>
      <c r="D66" s="12">
        <v>2.96</v>
      </c>
      <c r="E66" s="13">
        <v>0.1</v>
      </c>
      <c r="F66" s="3" t="s">
        <v>10</v>
      </c>
    </row>
    <row r="67" spans="1:6" x14ac:dyDescent="0.3">
      <c r="A67" s="3" t="s">
        <v>0</v>
      </c>
      <c r="B67" s="11">
        <v>39</v>
      </c>
      <c r="C67" s="11">
        <v>165</v>
      </c>
      <c r="D67" s="12">
        <v>4.2300000000000004</v>
      </c>
      <c r="E67" s="13">
        <v>0.24</v>
      </c>
      <c r="F67" s="3" t="s">
        <v>10</v>
      </c>
    </row>
    <row r="68" spans="1:6" x14ac:dyDescent="0.3">
      <c r="A68" s="3" t="s">
        <v>0</v>
      </c>
      <c r="B68" s="11">
        <v>63</v>
      </c>
      <c r="C68" s="11">
        <v>134</v>
      </c>
      <c r="D68" s="12">
        <v>2.13</v>
      </c>
      <c r="E68" s="13">
        <v>0.05</v>
      </c>
      <c r="F68" s="3" t="s">
        <v>10</v>
      </c>
    </row>
    <row r="69" spans="1:6" x14ac:dyDescent="0.3">
      <c r="A69" s="3" t="s">
        <v>0</v>
      </c>
      <c r="B69" s="11">
        <v>45</v>
      </c>
      <c r="C69" s="11">
        <v>152</v>
      </c>
      <c r="D69" s="12">
        <v>3.38</v>
      </c>
      <c r="E69" s="13">
        <v>0.15</v>
      </c>
      <c r="F69" s="3" t="s">
        <v>10</v>
      </c>
    </row>
    <row r="70" spans="1:6" x14ac:dyDescent="0.3">
      <c r="A70" s="3" t="s">
        <v>0</v>
      </c>
      <c r="B70" s="11">
        <v>59</v>
      </c>
      <c r="C70" s="11">
        <v>183</v>
      </c>
      <c r="D70" s="12">
        <v>3.1</v>
      </c>
      <c r="E70" s="13">
        <v>0.08</v>
      </c>
      <c r="F70" s="3" t="s">
        <v>10</v>
      </c>
    </row>
    <row r="71" spans="1:6" x14ac:dyDescent="0.3">
      <c r="A71" s="3" t="s">
        <v>0</v>
      </c>
      <c r="B71" s="11">
        <v>52</v>
      </c>
      <c r="C71" s="11">
        <v>184</v>
      </c>
      <c r="D71" s="12">
        <v>3.54</v>
      </c>
      <c r="E71" s="13">
        <v>0.12</v>
      </c>
      <c r="F71" s="3" t="s">
        <v>10</v>
      </c>
    </row>
    <row r="72" spans="1:6" x14ac:dyDescent="0.3">
      <c r="A72" s="3" t="s">
        <v>0</v>
      </c>
      <c r="B72" s="11">
        <v>40</v>
      </c>
      <c r="C72" s="15">
        <f>B72*D72</f>
        <v>206.8</v>
      </c>
      <c r="D72" s="10">
        <v>5.17</v>
      </c>
      <c r="E72" s="10">
        <v>0.12</v>
      </c>
      <c r="F72" s="3" t="s">
        <v>10</v>
      </c>
    </row>
    <row r="73" spans="1:6" x14ac:dyDescent="0.3">
      <c r="A73" s="3" t="s">
        <v>0</v>
      </c>
      <c r="B73" s="10">
        <v>29</v>
      </c>
      <c r="C73" s="15">
        <f t="shared" ref="C73:C77" si="1">B73*D73</f>
        <v>79.75</v>
      </c>
      <c r="D73" s="10">
        <v>2.75</v>
      </c>
      <c r="E73" s="10">
        <v>0.09</v>
      </c>
      <c r="F73" s="3" t="s">
        <v>10</v>
      </c>
    </row>
    <row r="74" spans="1:6" x14ac:dyDescent="0.3">
      <c r="A74" s="3" t="s">
        <v>0</v>
      </c>
      <c r="B74" s="10">
        <v>26</v>
      </c>
      <c r="C74" s="15">
        <f t="shared" si="1"/>
        <v>83.98</v>
      </c>
      <c r="D74" s="10">
        <v>3.23</v>
      </c>
      <c r="E74" s="10">
        <v>0.12</v>
      </c>
      <c r="F74" s="3" t="s">
        <v>10</v>
      </c>
    </row>
    <row r="75" spans="1:6" x14ac:dyDescent="0.3">
      <c r="A75" s="3" t="s">
        <v>0</v>
      </c>
      <c r="B75" s="10">
        <v>31</v>
      </c>
      <c r="C75" s="15">
        <f t="shared" si="1"/>
        <v>110.98</v>
      </c>
      <c r="D75" s="10">
        <v>3.58</v>
      </c>
      <c r="E75" s="10">
        <v>0.11</v>
      </c>
      <c r="F75" s="3" t="s">
        <v>10</v>
      </c>
    </row>
    <row r="76" spans="1:6" x14ac:dyDescent="0.3">
      <c r="A76" s="3" t="s">
        <v>0</v>
      </c>
      <c r="B76" s="15">
        <v>31</v>
      </c>
      <c r="C76" s="15">
        <f t="shared" si="1"/>
        <v>141.97999999999999</v>
      </c>
      <c r="D76" s="15">
        <v>4.58</v>
      </c>
      <c r="E76" s="15">
        <v>0.14000000000000001</v>
      </c>
      <c r="F76" s="3" t="s">
        <v>10</v>
      </c>
    </row>
    <row r="77" spans="1:6" x14ac:dyDescent="0.3">
      <c r="A77" s="3" t="s">
        <v>0</v>
      </c>
      <c r="B77" s="15">
        <v>35</v>
      </c>
      <c r="C77" s="15">
        <f t="shared" si="1"/>
        <v>178.85000000000002</v>
      </c>
      <c r="D77" s="15">
        <v>5.1100000000000003</v>
      </c>
      <c r="E77" s="15">
        <v>0.14000000000000001</v>
      </c>
      <c r="F77" s="3" t="s">
        <v>10</v>
      </c>
    </row>
    <row r="78" spans="1:6" x14ac:dyDescent="0.3">
      <c r="A78" s="1" t="s">
        <v>0</v>
      </c>
      <c r="B78" s="4">
        <v>102</v>
      </c>
      <c r="C78" s="4">
        <v>675</v>
      </c>
      <c r="D78" s="5">
        <v>6.37</v>
      </c>
      <c r="E78" s="6">
        <v>5.0999999999999997E-2</v>
      </c>
      <c r="F78" s="1" t="s">
        <v>11</v>
      </c>
    </row>
    <row r="79" spans="1:6" x14ac:dyDescent="0.3">
      <c r="A79" s="1" t="s">
        <v>0</v>
      </c>
      <c r="B79" s="4">
        <v>129</v>
      </c>
      <c r="C79" s="4">
        <v>879</v>
      </c>
      <c r="D79" s="5">
        <v>7.53</v>
      </c>
      <c r="E79" s="6">
        <v>7.3999999999999996E-2</v>
      </c>
      <c r="F79" s="1" t="s">
        <v>11</v>
      </c>
    </row>
    <row r="80" spans="1:6" x14ac:dyDescent="0.3">
      <c r="A80" s="1" t="s">
        <v>0</v>
      </c>
      <c r="B80" s="4">
        <v>100</v>
      </c>
      <c r="C80" s="4">
        <v>596</v>
      </c>
      <c r="D80" s="5">
        <v>5.83</v>
      </c>
      <c r="E80" s="6">
        <v>5.0999999999999997E-2</v>
      </c>
      <c r="F80" s="1" t="s">
        <v>12</v>
      </c>
    </row>
    <row r="81" spans="1:6" x14ac:dyDescent="0.3">
      <c r="A81" s="1" t="s">
        <v>0</v>
      </c>
      <c r="B81" s="4">
        <v>131</v>
      </c>
      <c r="C81" s="4">
        <v>918</v>
      </c>
      <c r="D81" s="5">
        <v>7.01</v>
      </c>
      <c r="E81" s="6">
        <v>0.06</v>
      </c>
      <c r="F81" s="1" t="s">
        <v>12</v>
      </c>
    </row>
    <row r="82" spans="1:6" x14ac:dyDescent="0.3">
      <c r="A82" s="1" t="s">
        <v>0</v>
      </c>
      <c r="B82" s="4">
        <v>93</v>
      </c>
      <c r="C82" s="4">
        <v>544</v>
      </c>
      <c r="D82" s="5">
        <v>5.85</v>
      </c>
      <c r="E82" s="6">
        <v>5.3999999999999999E-2</v>
      </c>
      <c r="F82" s="1" t="s">
        <v>13</v>
      </c>
    </row>
    <row r="83" spans="1:6" x14ac:dyDescent="0.3">
      <c r="A83" s="1" t="s">
        <v>0</v>
      </c>
      <c r="B83" s="11">
        <v>126</v>
      </c>
      <c r="C83" s="11">
        <v>854</v>
      </c>
      <c r="D83" s="12">
        <v>6.78</v>
      </c>
      <c r="E83" s="13">
        <v>6.3E-2</v>
      </c>
      <c r="F83" s="3" t="s">
        <v>13</v>
      </c>
    </row>
    <row r="84" spans="1:6" x14ac:dyDescent="0.3">
      <c r="A84" s="3" t="s">
        <v>1</v>
      </c>
      <c r="B84" s="11">
        <v>31</v>
      </c>
      <c r="C84" s="11">
        <v>77</v>
      </c>
      <c r="D84" s="12">
        <f t="shared" ref="D84:D89" si="2">C84/B84</f>
        <v>2.4838709677419355</v>
      </c>
      <c r="E84" s="13">
        <f t="shared" ref="E84:E89" si="3">C84/(B84*B84)</f>
        <v>8.0124869927159212E-2</v>
      </c>
      <c r="F84" s="3" t="s">
        <v>11</v>
      </c>
    </row>
    <row r="85" spans="1:6" x14ac:dyDescent="0.3">
      <c r="A85" s="3" t="s">
        <v>1</v>
      </c>
      <c r="B85" s="11">
        <v>17</v>
      </c>
      <c r="C85" s="11">
        <v>39</v>
      </c>
      <c r="D85" s="12">
        <f t="shared" si="2"/>
        <v>2.2941176470588234</v>
      </c>
      <c r="E85" s="13">
        <f t="shared" si="3"/>
        <v>0.13494809688581316</v>
      </c>
      <c r="F85" s="3" t="s">
        <v>11</v>
      </c>
    </row>
    <row r="86" spans="1:6" x14ac:dyDescent="0.3">
      <c r="A86" s="2" t="s">
        <v>1</v>
      </c>
      <c r="B86" s="7">
        <v>32</v>
      </c>
      <c r="C86" s="7">
        <v>87</v>
      </c>
      <c r="D86" s="8">
        <f t="shared" si="2"/>
        <v>2.71875</v>
      </c>
      <c r="E86" s="9">
        <f t="shared" si="3"/>
        <v>8.49609375E-2</v>
      </c>
      <c r="F86" s="3" t="s">
        <v>11</v>
      </c>
    </row>
    <row r="87" spans="1:6" x14ac:dyDescent="0.3">
      <c r="A87" s="3" t="s">
        <v>1</v>
      </c>
      <c r="B87" s="11">
        <v>24</v>
      </c>
      <c r="C87" s="11">
        <v>75</v>
      </c>
      <c r="D87" s="12">
        <f t="shared" si="2"/>
        <v>3.125</v>
      </c>
      <c r="E87" s="13">
        <f t="shared" si="3"/>
        <v>0.13020833333333334</v>
      </c>
      <c r="F87" s="3" t="s">
        <v>11</v>
      </c>
    </row>
    <row r="88" spans="1:6" x14ac:dyDescent="0.3">
      <c r="A88" s="3" t="s">
        <v>1</v>
      </c>
      <c r="B88" s="11">
        <v>33</v>
      </c>
      <c r="C88" s="11">
        <v>123</v>
      </c>
      <c r="D88" s="12">
        <f t="shared" si="2"/>
        <v>3.7272727272727271</v>
      </c>
      <c r="E88" s="13">
        <f t="shared" si="3"/>
        <v>0.11294765840220386</v>
      </c>
      <c r="F88" s="3" t="s">
        <v>11</v>
      </c>
    </row>
    <row r="89" spans="1:6" x14ac:dyDescent="0.3">
      <c r="A89" s="3" t="s">
        <v>1</v>
      </c>
      <c r="B89" s="11">
        <v>22</v>
      </c>
      <c r="C89" s="11">
        <v>42</v>
      </c>
      <c r="D89" s="12">
        <f t="shared" si="2"/>
        <v>1.9090909090909092</v>
      </c>
      <c r="E89" s="13">
        <f t="shared" si="3"/>
        <v>8.6776859504132234E-2</v>
      </c>
      <c r="F89" s="3" t="s">
        <v>11</v>
      </c>
    </row>
    <row r="90" spans="1:6" x14ac:dyDescent="0.3">
      <c r="A90" s="3" t="s">
        <v>2</v>
      </c>
      <c r="B90" s="10">
        <v>39</v>
      </c>
      <c r="C90" s="10">
        <v>146</v>
      </c>
      <c r="D90" s="10">
        <v>3.74</v>
      </c>
      <c r="E90" s="10">
        <v>9.9000000000000005E-2</v>
      </c>
      <c r="F90" s="3" t="s">
        <v>11</v>
      </c>
    </row>
    <row r="91" spans="1:6" x14ac:dyDescent="0.3">
      <c r="A91" s="3" t="s">
        <v>2</v>
      </c>
      <c r="B91" s="10">
        <v>35</v>
      </c>
      <c r="C91" s="10">
        <v>110</v>
      </c>
      <c r="D91" s="10">
        <v>3.14</v>
      </c>
      <c r="E91" s="10">
        <v>9.1999999999999998E-2</v>
      </c>
      <c r="F91" s="3" t="s">
        <v>11</v>
      </c>
    </row>
    <row r="92" spans="1:6" x14ac:dyDescent="0.3">
      <c r="A92" s="3" t="s">
        <v>2</v>
      </c>
      <c r="B92" s="10">
        <v>32</v>
      </c>
      <c r="C92" s="10">
        <v>107</v>
      </c>
      <c r="D92" s="10">
        <v>3.34</v>
      </c>
      <c r="E92" s="10">
        <v>0.108</v>
      </c>
      <c r="F92" s="3" t="s">
        <v>11</v>
      </c>
    </row>
    <row r="93" spans="1:6" x14ac:dyDescent="0.3">
      <c r="A93" s="3" t="s">
        <v>2</v>
      </c>
      <c r="B93" s="10">
        <v>31</v>
      </c>
      <c r="C93" s="10">
        <v>102</v>
      </c>
      <c r="D93" s="10">
        <v>3.29</v>
      </c>
      <c r="E93" s="10">
        <v>0.109</v>
      </c>
      <c r="F93" s="3" t="s">
        <v>11</v>
      </c>
    </row>
    <row r="94" spans="1:6" x14ac:dyDescent="0.3">
      <c r="A94" s="3" t="s">
        <v>2</v>
      </c>
      <c r="B94" s="10">
        <v>37</v>
      </c>
      <c r="C94" s="10">
        <v>120</v>
      </c>
      <c r="D94" s="10">
        <v>3.24</v>
      </c>
      <c r="E94" s="10">
        <v>0.09</v>
      </c>
      <c r="F94" s="3" t="s">
        <v>11</v>
      </c>
    </row>
    <row r="95" spans="1:6" x14ac:dyDescent="0.3">
      <c r="A95" s="3" t="s">
        <v>2</v>
      </c>
      <c r="B95" s="10">
        <v>32</v>
      </c>
      <c r="C95" s="10">
        <v>101</v>
      </c>
      <c r="D95" s="10">
        <v>3.16</v>
      </c>
      <c r="E95" s="10">
        <v>0.10199999999999999</v>
      </c>
      <c r="F95" s="3" t="s">
        <v>11</v>
      </c>
    </row>
    <row r="96" spans="1:6" x14ac:dyDescent="0.3">
      <c r="A96" s="3" t="s">
        <v>2</v>
      </c>
      <c r="B96" s="10">
        <v>33</v>
      </c>
      <c r="C96" s="10">
        <v>104</v>
      </c>
      <c r="D96" s="10">
        <v>3.15</v>
      </c>
      <c r="E96" s="10">
        <v>9.8000000000000004E-2</v>
      </c>
      <c r="F96" s="3" t="s">
        <v>11</v>
      </c>
    </row>
    <row r="97" spans="1:6" x14ac:dyDescent="0.3">
      <c r="A97" s="3" t="s">
        <v>1</v>
      </c>
      <c r="B97" s="4">
        <v>36</v>
      </c>
      <c r="C97" s="4">
        <v>152</v>
      </c>
      <c r="D97" s="5">
        <v>4.22</v>
      </c>
      <c r="E97" s="13">
        <f>152/(36*(36))</f>
        <v>0.11728395061728394</v>
      </c>
      <c r="F97" s="3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2024-11-03T18:05:07Z</dcterms:modified>
</cp:coreProperties>
</file>