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56" documentId="8_{2FC6A61F-3552-46FB-BD37-D840F9191651}" xr6:coauthVersionLast="47" xr6:coauthVersionMax="47" xr10:uidLastSave="{8113193A-CC11-4967-AFCD-A5C3E789DF1C}"/>
  <bookViews>
    <workbookView xWindow="-108" yWindow="-108" windowWidth="23256" windowHeight="12456" xr2:uid="{09EC1A8A-DB82-4BF4-A886-F86B4BDD717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3" l="1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E93" i="3"/>
  <c r="D93" i="3"/>
  <c r="E92" i="3"/>
  <c r="D92" i="3"/>
  <c r="E91" i="3"/>
  <c r="D91" i="3"/>
  <c r="E90" i="3"/>
  <c r="D90" i="3"/>
  <c r="E89" i="3"/>
  <c r="D89" i="3"/>
  <c r="E88" i="3"/>
  <c r="D88" i="3"/>
  <c r="C81" i="3"/>
  <c r="C80" i="3"/>
  <c r="C79" i="3"/>
  <c r="C78" i="3"/>
  <c r="C77" i="3"/>
  <c r="C76" i="3"/>
  <c r="D27" i="3"/>
  <c r="D26" i="3"/>
  <c r="D25" i="3"/>
  <c r="D24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tc={5DDC2DC4-1472-4351-9641-6DE72CEB22F4}</author>
    <author>tc={A734F5E8-53C0-4095-8F85-AEB02DAF30EA}</author>
    <author>tc={099A8980-AE7C-455C-9FB9-DDBD2CC09523}</author>
    <author>tc={5925AA9D-1EDA-46FA-A24A-E7B25FB46569}</author>
    <author>tc={F4EBA666-16A6-445E-99C2-AA06BBE96E91}</author>
    <author>tc={75B120E2-5A6E-4523-940D-678F95F327AC}</author>
    <author>tc={7E7CD23E-1866-4570-BFA8-BB1FAA781052}</author>
    <author>tc={AF28B89C-58E8-4981-BC68-C89613B83E99}</author>
    <author>tc={3B479FA1-9318-438D-AF1D-95D470C16516}</author>
    <author>tc={249B8319-3225-41E6-A3AA-3D1B5C0B7377}</author>
    <author>tc={8FBF02A4-36D9-4B74-B34B-FF2E5DCB7587}</author>
    <author>tc={BE91E70B-4D80-4F58-B164-E4CEF4D93F67}</author>
    <author>tc={44C402EF-ED83-4D96-92AD-36AD51C850F3}</author>
    <author>tc={513FC167-FA4F-49B3-8573-BD5D6C71A02F}</author>
    <author>tc={206EA663-E74F-4B1E-A770-9D3245B9AF95}</author>
    <author>tc={EF2FDADF-20EA-41D9-9240-5B01E39A378C}</author>
    <author>tc={044E0D60-DC86-4099-BDE9-DB2C5665E12A}</author>
    <author>tc={4E103B3E-DBA3-41CD-B5A4-BE603706E9C2}</author>
    <author>tc={9125407E-15BE-4E85-AFAC-CE3526E380B5}</author>
    <author>tc={90B1330C-4417-4560-B546-8AAC59196949}</author>
    <author>tc={184C72EB-7888-4CF4-8EB7-0BBAFE308079}</author>
    <author>tc={92711EB3-1EAF-4FAD-A557-EBCCBB43D4C3}</author>
    <author>tc={ED8A8AA9-43EB-4A1B-9B16-DEE6A497BB5C}</author>
    <author>tc={AF22D8C9-DAB6-4CA5-B673-498EF294BC2B}</author>
    <author>tc={FCB2B4D8-672D-4A87-AEBE-0B5DCF3BAED2}</author>
    <author>tc={EBE8EFF0-C09C-4688-BC4B-6F18D9CB0DD3}</author>
    <author>tc={34DED8C1-C1EF-4E14-8E4C-7C7E2EED9D26}</author>
    <author>tc={1804328F-4F32-43B5-B113-A6C36F9D892E}</author>
    <author>tc={065B5A77-31C8-482B-936B-5E16B8F96048}</author>
    <author>tc={0E70124D-B71D-4F70-9E7B-7ED4D9564283}</author>
    <author>tc={1B804677-4FD5-467E-B5F3-90FF6E0D4348}</author>
    <author>tc={E5862014-BD4C-4932-9530-5A110B95B246}</author>
    <author>tc={0CF3C4D4-F039-42BF-82BB-5EA92393C9C9}</author>
    <author>tc={4EABFD1A-7DE7-4F72-BF77-CE1809B678BB}</author>
    <author>tc={5AAB4B93-80F5-4ED6-9536-43912E244254}</author>
    <author>tc={2386994E-727D-451E-9152-130FF7AA6DBA}</author>
    <author>tc={1A64E2B9-619B-4DD7-98A8-5FE122978C0B}</author>
    <author>tc={D43214FD-9BB6-4BA6-AB87-2786EB5DA34C}</author>
    <author>tc={6C57BB67-E7C9-4D68-821F-A74B91CE8AEE}</author>
    <author>tc={18457709-E7A0-430B-B19D-9554355D2176}</author>
    <author>tc={7F27898B-1056-434D-86DC-1FE2805F436B}</author>
    <author>tc={B69686CB-1304-40F2-AAAA-F983EF22EFB6}</author>
    <author>tc={737BCF81-AA0F-41A5-8E41-24A7B0275353}</author>
    <author>tc={40903999-4CB7-40CD-A720-E77B8D071783}</author>
    <author>tc={8691D023-3682-402C-97D0-496C382D24EF}</author>
    <author>tc={858AF870-8467-4C35-AACF-87F3068D2307}</author>
    <author>tc={80C8256A-040E-40EA-881E-E5B4D7BF583A}</author>
    <author>tc={E8A23F70-1B54-4F63-AC62-D5AD0AD8297D}</author>
    <author>tc={4CCF4108-1584-43E8-98AC-7093AD25C40C}</author>
    <author>tc={B626ABB3-0D1E-4E05-B260-431BC1A34849}</author>
    <author>tc={4E61100E-3698-4DBA-9CD1-6FDF6F82CAEA}</author>
    <author>tc={A07C9C01-1DC1-4472-B9EA-C001F6B1E270}</author>
    <author>tc={BDC164B2-E52C-486C-B978-90B66747C465}</author>
    <author>tc={3C64AEE5-CE60-47E5-ABC2-DB374787A0DF}</author>
    <author>tc={6E7AD60A-3D2A-4570-BD65-EFC06FC2AABD}</author>
    <author>tc={6CCC036F-A323-41ED-A3E2-4EF9AC3B32C7}</author>
    <author>tc={6D5D9E42-1A67-46CD-A5AA-C0B876A77808}</author>
  </authors>
  <commentList>
    <comment ref="F2" authorId="0" shapeId="0" xr:uid="{5DDC2DC4-1472-4351-9641-6DE72CEB22F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A734F5E8-53C0-4095-8F85-AEB02DAF30E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099A8980-AE7C-455C-9FB9-DDBD2CC0952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5925AA9D-1EDA-46FA-A24A-E7B25FB4656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D6" authorId="4" shapeId="0" xr:uid="{F4EBA666-16A6-445E-99C2-AA06BBE96E9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6" authorId="5" shapeId="0" xr:uid="{75B120E2-5A6E-4523-940D-678F95F327A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7" authorId="6" shapeId="0" xr:uid="{7E7CD23E-1866-4570-BFA8-BB1FAA78105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" authorId="7" shapeId="0" xr:uid="{AF28B89C-58E8-4981-BC68-C89613B8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8" authorId="8" shapeId="0" xr:uid="{3B479FA1-9318-438D-AF1D-95D470C1651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" authorId="9" shapeId="0" xr:uid="{249B8319-3225-41E6-A3AA-3D1B5C0B737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9" authorId="10" shapeId="0" xr:uid="{8FBF02A4-36D9-4B74-B34B-FF2E5DCB758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9" authorId="11" shapeId="0" xr:uid="{BE91E70B-4D80-4F58-B164-E4CEF4D93F6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0" authorId="12" shapeId="0" xr:uid="{44C402EF-ED83-4D96-92AD-36AD51C850F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0" authorId="13" shapeId="0" xr:uid="{513FC167-FA4F-49B3-8573-BD5D6C71A02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1" authorId="14" shapeId="0" xr:uid="{206EA663-E74F-4B1E-A770-9D3245B9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1" authorId="15" shapeId="0" xr:uid="{EF2FDADF-20EA-41D9-9240-5B01E39A378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2" authorId="16" shapeId="0" xr:uid="{044E0D60-DC86-4099-BDE9-DB2C5665E12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2" authorId="17" shapeId="0" xr:uid="{4E103B3E-DBA3-41CD-B5A4-BE603706E9C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3" authorId="18" shapeId="0" xr:uid="{9125407E-15BE-4E85-AFAC-CE3526E380B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3" authorId="19" shapeId="0" xr:uid="{90B1330C-4417-4560-B546-8AAC5919694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4" authorId="20" shapeId="0" xr:uid="{184C72EB-7888-4CF4-8EB7-0BBAFE30807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4" authorId="21" shapeId="0" xr:uid="{92711EB3-1EAF-4FAD-A557-EBCCBB43D4C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5" authorId="22" shapeId="0" xr:uid="{ED8A8AA9-43EB-4A1B-9B16-DEE6A497BB5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5" authorId="23" shapeId="0" xr:uid="{AF22D8C9-DAB6-4CA5-B673-498EF294BC2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6" authorId="24" shapeId="0" xr:uid="{FCB2B4D8-672D-4A87-AEBE-0B5DCF3BAED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6" authorId="25" shapeId="0" xr:uid="{EBE8EFF0-C09C-4688-BC4B-6F18D9CB0DD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7" authorId="26" shapeId="0" xr:uid="{34DED8C1-C1EF-4E14-8E4C-7C7E2EED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7" authorId="27" shapeId="0" xr:uid="{1804328F-4F32-43B5-B113-A6C36F9D892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F18" authorId="28" shapeId="0" xr:uid="{065B5A77-31C8-482B-936B-5E16B8F9604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9" authorId="29" shapeId="0" xr:uid="{0E70124D-B71D-4F70-9E7B-7ED4D95642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0" authorId="30" shapeId="0" xr:uid="{1B804677-4FD5-467E-B5F3-90FF6E0D434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1" authorId="31" shapeId="0" xr:uid="{E5862014-BD4C-4932-9530-5A110B95B24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24" authorId="32" shapeId="0" xr:uid="{0CF3C4D4-F039-42BF-82BB-5EA92393C9C9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28" authorId="33" shapeId="0" xr:uid="{4EABFD1A-7DE7-4F72-BF77-CE1809B6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9" authorId="34" shapeId="0" xr:uid="{5AAB4B93-80F5-4ED6-9536-43912E24425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0" authorId="35" shapeId="0" xr:uid="{2386994E-727D-451E-9152-130FF7AA6DB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C76" authorId="36" shapeId="0" xr:uid="{1A64E2B9-619B-4DD7-98A8-5FE122978C0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6" authorId="37" shapeId="0" xr:uid="{D43214FD-9BB6-4BA6-AB87-2786EB5D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7" authorId="38" shapeId="0" xr:uid="{6C57BB67-E7C9-4D68-821F-A74B91CE8AE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7" authorId="39" shapeId="0" xr:uid="{18457709-E7A0-430B-B19D-9554355D21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8" authorId="40" shapeId="0" xr:uid="{7F27898B-1056-434D-86DC-1FE2805F436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8" authorId="41" shapeId="0" xr:uid="{B69686CB-1304-40F2-AAAA-F983EF22EFB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9" authorId="42" shapeId="0" xr:uid="{737BCF81-AA0F-41A5-8E41-24A7B027535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9" authorId="43" shapeId="0" xr:uid="{40903999-4CB7-40CD-A720-E77B8D07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80" authorId="44" shapeId="0" xr:uid="{8691D023-3682-402C-97D0-496C382D24E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0" authorId="45" shapeId="0" xr:uid="{858AF870-8467-4C35-AACF-87F3068D230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81" authorId="46" shapeId="0" xr:uid="{80C8256A-040E-40EA-881E-E5B4D7BF583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1" authorId="47" shapeId="0" xr:uid="{E8A23F70-1B54-4F63-AC62-D5AD0AD8297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F88" authorId="48" shapeId="0" xr:uid="{4CCF4108-1584-43E8-98AC-7093AD25C4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89" authorId="49" shapeId="0" xr:uid="{B626ABB3-0D1E-4E05-B260-431BC1A348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F89" authorId="50" shapeId="0" xr:uid="{4E61100E-3698-4DBA-9CD1-6FDF6F82CA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90" authorId="51" shapeId="0" xr:uid="{A07C9C01-1DC1-4472-B9EA-C001F6B1E2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91" authorId="52" shapeId="0" xr:uid="{BDC164B2-E52C-486C-B978-90B66747C4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92" authorId="53" shapeId="0" xr:uid="{3C64AEE5-CE60-47E5-ABC2-DB374787A0DF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F92" authorId="54" shapeId="0" xr:uid="{6E7AD60A-3D2A-4570-BD65-EFC06FC2AA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93" authorId="55" shapeId="0" xr:uid="{6CCC036F-A323-41ED-A3E2-4EF9AC3B32C7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  <comment ref="F93" authorId="56" shapeId="0" xr:uid="{6D5D9E42-1A67-46CD-A5AA-C0B876A778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</commentList>
</comments>
</file>

<file path=xl/sharedStrings.xml><?xml version="1.0" encoding="utf-8"?>
<sst xmlns="http://schemas.openxmlformats.org/spreadsheetml/2006/main" count="216" uniqueCount="14">
  <si>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</si>
  <si>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</si>
  <si>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</si>
  <si>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</si>
  <si>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</si>
  <si>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</si>
  <si>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</si>
  <si>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</si>
  <si>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</si>
  <si>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>two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</si>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</sst>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5DDC2DC4-1472-4351-9641-6DE72CEB22F4}">
    <text>Base on google maps</text>
  </threadedComment>
  <threadedComment ref="F3" dT="2024-10-20T03:30:32.76" personId="{FD825D12-7496-401B-8877-16C45BED3695}" id="{A734F5E8-53C0-4095-8F85-AEB02DAF30EA}">
    <text>Base on google maps</text>
  </threadedComment>
  <threadedComment ref="F4" dT="2024-10-20T03:30:32.76" personId="{FD825D12-7496-401B-8877-16C45BED3695}" id="{099A8980-AE7C-455C-9FB9-DDBD2CC09523}">
    <text>Base on google maps</text>
  </threadedComment>
  <threadedComment ref="F5" dT="2024-10-20T03:30:32.76" personId="{FD825D12-7496-401B-8877-16C45BED3695}" id="{5925AA9D-1EDA-46FA-A24A-E7B25FB46569}">
    <text>Base on google maps</text>
  </threadedComment>
  <threadedComment ref="D6" dT="2024-10-26T01:21:56.57" personId="{FD825D12-7496-401B-8877-16C45BED3695}" id="{F4EBA666-16A6-445E-99C2-AA06BBE96E91}">
    <text>Estimate for us</text>
  </threadedComment>
  <threadedComment ref="F6" dT="2024-10-26T01:32:32.14" personId="{FD825D12-7496-401B-8877-16C45BED3695}" id="{75B120E2-5A6E-4523-940D-678F95F327AC}">
    <text>Base map in the paper</text>
  </threadedComment>
  <threadedComment ref="D7" dT="2024-10-26T01:32:54.46" personId="{FD825D12-7496-401B-8877-16C45BED3695}" id="{7E7CD23E-1866-4570-BFA8-BB1FAA781052}">
    <text>Estimate for us</text>
  </threadedComment>
  <threadedComment ref="F7" dT="2024-10-26T01:32:26.13" personId="{FD825D12-7496-401B-8877-16C45BED3695}" id="{AF28B89C-58E8-4981-BC68-C89613B83E99}">
    <text>Base map in the paper</text>
  </threadedComment>
  <threadedComment ref="D8" dT="2024-10-26T01:32:58.22" personId="{FD825D12-7496-401B-8877-16C45BED3695}" id="{3B479FA1-9318-438D-AF1D-95D470C16516}">
    <text>Estimate for us</text>
  </threadedComment>
  <threadedComment ref="F8" dT="2024-10-26T01:32:19.94" personId="{FD825D12-7496-401B-8877-16C45BED3695}" id="{249B8319-3225-41E6-A3AA-3D1B5C0B7377}">
    <text>Base map in the paper</text>
  </threadedComment>
  <threadedComment ref="D9" dT="2024-10-26T01:33:02.52" personId="{FD825D12-7496-401B-8877-16C45BED3695}" id="{8FBF02A4-36D9-4B74-B34B-FF2E5DCB7587}">
    <text>Estimate for us</text>
  </threadedComment>
  <threadedComment ref="F9" dT="2024-10-26T01:32:15.98" personId="{FD825D12-7496-401B-8877-16C45BED3695}" id="{BE91E70B-4D80-4F58-B164-E4CEF4D93F67}">
    <text>Base map in the paper</text>
  </threadedComment>
  <threadedComment ref="D10" dT="2024-10-26T01:33:06.03" personId="{FD825D12-7496-401B-8877-16C45BED3695}" id="{44C402EF-ED83-4D96-92AD-36AD51C850F3}">
    <text>Estimate for us</text>
  </threadedComment>
  <threadedComment ref="F10" dT="2024-10-26T01:32:11.84" personId="{FD825D12-7496-401B-8877-16C45BED3695}" id="{513FC167-FA4F-49B3-8573-BD5D6C71A02F}">
    <text>Base map in the paper</text>
  </threadedComment>
  <threadedComment ref="D11" dT="2024-10-26T01:33:13.81" personId="{FD825D12-7496-401B-8877-16C45BED3695}" id="{206EA663-E74F-4B1E-A770-9D3245B9AF95}">
    <text>Estimate for us</text>
  </threadedComment>
  <threadedComment ref="F11" dT="2024-10-26T01:32:07.96" personId="{FD825D12-7496-401B-8877-16C45BED3695}" id="{EF2FDADF-20EA-41D9-9240-5B01E39A378C}">
    <text>Base map in the paper</text>
  </threadedComment>
  <threadedComment ref="D12" dT="2024-10-26T01:33:17.37" personId="{FD825D12-7496-401B-8877-16C45BED3695}" id="{044E0D60-DC86-4099-BDE9-DB2C5665E12A}">
    <text>Estimate for us</text>
  </threadedComment>
  <threadedComment ref="F12" dT="2024-10-26T01:32:04.27" personId="{FD825D12-7496-401B-8877-16C45BED3695}" id="{4E103B3E-DBA3-41CD-B5A4-BE603706E9C2}">
    <text>Base map in the paper</text>
  </threadedComment>
  <threadedComment ref="D13" dT="2024-10-26T01:33:24.43" personId="{FD825D12-7496-401B-8877-16C45BED3695}" id="{9125407E-15BE-4E85-AFAC-CE3526E380B5}">
    <text>Estimate for us</text>
  </threadedComment>
  <threadedComment ref="F13" dT="2024-10-26T01:31:57.39" personId="{FD825D12-7496-401B-8877-16C45BED3695}" id="{90B1330C-4417-4560-B546-8AAC59196949}">
    <text>Base map in the paper</text>
  </threadedComment>
  <threadedComment ref="D14" dT="2024-10-26T01:33:30.59" personId="{FD825D12-7496-401B-8877-16C45BED3695}" id="{184C72EB-7888-4CF4-8EB7-0BBAFE308079}">
    <text>Estimate for us</text>
  </threadedComment>
  <threadedComment ref="F14" dT="2024-10-26T01:31:54.37" personId="{FD825D12-7496-401B-8877-16C45BED3695}" id="{92711EB3-1EAF-4FAD-A557-EBCCBB43D4C3}">
    <text>Base map in the paper</text>
  </threadedComment>
  <threadedComment ref="D15" dT="2024-10-26T01:33:38.23" personId="{FD825D12-7496-401B-8877-16C45BED3695}" id="{ED8A8AA9-43EB-4A1B-9B16-DEE6A497BB5C}">
    <text>Estimate for us</text>
  </threadedComment>
  <threadedComment ref="F15" dT="2024-10-26T01:31:50.74" personId="{FD825D12-7496-401B-8877-16C45BED3695}" id="{AF22D8C9-DAB6-4CA5-B673-498EF294BC2B}">
    <text>Base map in the paper</text>
  </threadedComment>
  <threadedComment ref="D16" dT="2024-10-26T01:33:42.22" personId="{FD825D12-7496-401B-8877-16C45BED3695}" id="{FCB2B4D8-672D-4A87-AEBE-0B5DCF3BAED2}">
    <text>Estimate for us</text>
  </threadedComment>
  <threadedComment ref="F16" dT="2024-10-26T01:31:47.23" personId="{FD825D12-7496-401B-8877-16C45BED3695}" id="{EBE8EFF0-C09C-4688-BC4B-6F18D9CB0DD3}">
    <text>Base map in the paper</text>
  </threadedComment>
  <threadedComment ref="D17" dT="2024-10-26T01:33:47.22" personId="{FD825D12-7496-401B-8877-16C45BED3695}" id="{34DED8C1-C1EF-4E14-8E4C-7C7E2EED9D26}">
    <text>Estimate for us</text>
  </threadedComment>
  <threadedComment ref="F17" dT="2024-10-26T01:31:43.69" personId="{FD825D12-7496-401B-8877-16C45BED3695}" id="{1804328F-4F32-43B5-B113-A6C36F9D892E}">
    <text>Base map in the paper</text>
  </threadedComment>
  <threadedComment ref="F18" dT="2024-10-20T03:30:32.76" personId="{FD825D12-7496-401B-8877-16C45BED3695}" id="{065B5A77-31C8-482B-936B-5E16B8F96048}">
    <text>Base on google maps</text>
  </threadedComment>
  <threadedComment ref="F19" dT="2024-10-20T03:30:32.76" personId="{FD825D12-7496-401B-8877-16C45BED3695}" id="{0E70124D-B71D-4F70-9E7B-7ED4D9564283}">
    <text>Base on google maps</text>
  </threadedComment>
  <threadedComment ref="F20" dT="2024-10-20T03:30:32.76" personId="{FD825D12-7496-401B-8877-16C45BED3695}" id="{1B804677-4FD5-467E-B5F3-90FF6E0D4348}">
    <text>Base on google maps</text>
  </threadedComment>
  <threadedComment ref="F21" dT="2024-10-20T03:30:32.76" personId="{FD825D12-7496-401B-8877-16C45BED3695}" id="{E5862014-BD4C-4932-9530-5A110B95B246}">
    <text>Base on google maps</text>
  </threadedComment>
  <threadedComment ref="E24" dT="2024-10-25T00:53:16.21" personId="{FD825D12-7496-401B-8877-16C45BED3695}" id="{0CF3C4D4-F039-42BF-82BB-5EA92393C9C9}">
    <text>I changed this value, is this correct?</text>
  </threadedComment>
  <threadedComment ref="F28" dT="2024-10-25T01:04:43.93" personId="{FD825D12-7496-401B-8877-16C45BED3695}" id="{4EABFD1A-7DE7-4F72-BF77-CE1809B678BB}">
    <text>Base on google maps</text>
  </threadedComment>
  <threadedComment ref="F29" dT="2024-10-25T01:04:43.93" personId="{FD825D12-7496-401B-8877-16C45BED3695}" id="{5AAB4B93-80F5-4ED6-9536-43912E244254}">
    <text>Base on google maps</text>
  </threadedComment>
  <threadedComment ref="F30" dT="2024-10-25T01:04:43.93" personId="{FD825D12-7496-401B-8877-16C45BED3695}" id="{2386994E-727D-451E-9152-130FF7AA6DBA}">
    <text>Base on google maps</text>
  </threadedComment>
  <threadedComment ref="C76" dT="2024-11-03T18:02:13.27" personId="{FD825D12-7496-401B-8877-16C45BED3695}" id="{1A64E2B9-619B-4DD7-98A8-5FE122978C0B}">
    <text>Estimate for us</text>
  </threadedComment>
  <threadedComment ref="F76" dT="2024-11-03T17:51:30.42" personId="{FD825D12-7496-401B-8877-16C45BED3695}" id="{D43214FD-9BB6-4BA6-AB87-2786EB5DA34C}">
    <text>Based on the map provided in the paper</text>
  </threadedComment>
  <threadedComment ref="C77" dT="2024-11-03T18:02:20.11" personId="{FD825D12-7496-401B-8877-16C45BED3695}" id="{6C57BB67-E7C9-4D68-821F-A74B91CE8AEE}">
    <text>Estimate for us</text>
  </threadedComment>
  <threadedComment ref="F77" dT="2024-11-03T17:51:38.49" personId="{FD825D12-7496-401B-8877-16C45BED3695}" id="{18457709-E7A0-430B-B19D-9554355D2176}">
    <text>Based on the map provided in the paper</text>
  </threadedComment>
  <threadedComment ref="C78" dT="2024-11-03T18:02:25.36" personId="{FD825D12-7496-401B-8877-16C45BED3695}" id="{7F27898B-1056-434D-86DC-1FE2805F436B}">
    <text>Estimate for us</text>
  </threadedComment>
  <threadedComment ref="F78" dT="2024-11-03T17:51:43.88" personId="{FD825D12-7496-401B-8877-16C45BED3695}" id="{B69686CB-1304-40F2-AAAA-F983EF22EFB6}">
    <text>Based on the map provided in the paper</text>
  </threadedComment>
  <threadedComment ref="C79" dT="2024-11-03T18:02:29.76" personId="{FD825D12-7496-401B-8877-16C45BED3695}" id="{737BCF81-AA0F-41A5-8E41-24A7B0275353}">
    <text>Estimate for us</text>
  </threadedComment>
  <threadedComment ref="F79" dT="2024-11-03T17:51:50.52" personId="{FD825D12-7496-401B-8877-16C45BED3695}" id="{40903999-4CB7-40CD-A720-E77B8D071783}">
    <text>Based on the map provided in the paper</text>
  </threadedComment>
  <threadedComment ref="C80" dT="2024-11-03T18:02:35.42" personId="{FD825D12-7496-401B-8877-16C45BED3695}" id="{8691D023-3682-402C-97D0-496C382D24EF}">
    <text>Estimate for us</text>
  </threadedComment>
  <threadedComment ref="F80" dT="2024-11-03T17:51:56.38" personId="{FD825D12-7496-401B-8877-16C45BED3695}" id="{858AF870-8467-4C35-AACF-87F3068D2307}">
    <text>Based on the map provided in the paper</text>
  </threadedComment>
  <threadedComment ref="C81" dT="2024-11-03T18:02:39.54" personId="{FD825D12-7496-401B-8877-16C45BED3695}" id="{80C8256A-040E-40EA-881E-E5B4D7BF583A}">
    <text>Estimate for us</text>
  </threadedComment>
  <threadedComment ref="F81" dT="2024-11-03T17:51:59.44" personId="{FD825D12-7496-401B-8877-16C45BED3695}" id="{E8A23F70-1B54-4F63-AC62-D5AD0AD8297D}">
    <text>Based on the map provided in the paper</text>
  </threadedComment>
  <threadedComment ref="F88" dT="2024-10-26T00:12:19.20" personId="{FD825D12-7496-401B-8877-16C45BED3695}" id="{4CCF4108-1584-43E8-98AC-7093AD25C40C}">
    <text xml:space="preserve">Estimated PhD Thesis Cristian Enrique Granados Martínez </text>
  </threadedComment>
  <threadedComment ref="D89" dT="2024-10-23T01:04:50.70" personId="{8A382B67-C16F-4581-B84D-5EEC49C94CC7}" id="{B626ABB3-0D1E-4E05-B260-431BC1A34849}">
    <text xml:space="preserve">Paper says 1.77 but that’s wrong?
</text>
  </threadedComment>
  <threadedComment ref="F89" dT="2024-10-26T00:12:19.20" personId="{FD825D12-7496-401B-8877-16C45BED3695}" id="{4E61100E-3698-4DBA-9CD1-6FDF6F82CAEA}">
    <text xml:space="preserve">Estimated PhD Thesis Cristian Enrique Granados Martínez </text>
  </threadedComment>
  <threadedComment ref="F90" dT="2024-10-26T00:12:19.20" personId="{FD825D12-7496-401B-8877-16C45BED3695}" id="{A07C9C01-1DC1-4472-B9EA-C001F6B1E270}">
    <text xml:space="preserve">Estimated PhD Thesis Cristian Enrique Granados Martínez </text>
  </threadedComment>
  <threadedComment ref="F91" dT="2024-10-26T00:12:19.20" personId="{FD825D12-7496-401B-8877-16C45BED3695}" id="{BDC164B2-E52C-486C-B978-90B66747C465}">
    <text xml:space="preserve">Estimated PhD Thesis Cristian Enrique Granados Martínez </text>
  </threadedComment>
  <threadedComment ref="D92" dT="2024-10-23T01:05:57.45" personId="{8A382B67-C16F-4581-B84D-5EEC49C94CC7}" id="{3C64AEE5-CE60-47E5-ABC2-DB374787A0DF}">
    <text>4.33</text>
  </threadedComment>
  <threadedComment ref="F92" dT="2024-10-26T00:12:19.20" personId="{FD825D12-7496-401B-8877-16C45BED3695}" id="{6E7AD60A-3D2A-4570-BD65-EFC06FC2AABD}">
    <text xml:space="preserve">Estimated PhD Thesis Cristian Enrique Granados Martínez </text>
  </threadedComment>
  <threadedComment ref="D93" dT="2024-10-23T01:06:08.42" personId="{8A382B67-C16F-4581-B84D-5EEC49C94CC7}" id="{6CCC036F-A323-41ED-A3E2-4EF9AC3B32C7}">
    <text>2.47</text>
  </threadedComment>
  <threadedComment ref="F93" dT="2024-10-26T00:12:19.20" personId="{FD825D12-7496-401B-8877-16C45BED3695}" id="{6D5D9E42-1A67-46CD-A5AA-C0B876A77808}">
    <text xml:space="preserve">Estimated PhD Thesis Cristian Enrique Granados Martínez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BC7E-1CC0-4F39-9224-005E833F7F13}">
  <dimension ref="A1:F115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 t="s">
        <v>0</v>
      </c>
      <c r="B2" s="4">
        <v>42</v>
      </c>
      <c r="C2" s="4">
        <v>126</v>
      </c>
      <c r="D2" s="5">
        <v>3</v>
      </c>
      <c r="E2" s="6">
        <v>7.0000000000000007E-2</v>
      </c>
      <c r="F2" s="1" t="s">
        <v>9</v>
      </c>
    </row>
    <row r="3" spans="1:6" x14ac:dyDescent="0.3">
      <c r="A3" s="1" t="s">
        <v>0</v>
      </c>
      <c r="B3" s="4">
        <v>41</v>
      </c>
      <c r="C3" s="4">
        <v>115</v>
      </c>
      <c r="D3" s="5">
        <v>2.8</v>
      </c>
      <c r="E3" s="6">
        <v>7.0000000000000007E-2</v>
      </c>
      <c r="F3" s="1" t="s">
        <v>10</v>
      </c>
    </row>
    <row r="4" spans="1:6" x14ac:dyDescent="0.3">
      <c r="A4" s="2" t="s">
        <v>0</v>
      </c>
      <c r="B4" s="7">
        <v>65</v>
      </c>
      <c r="C4" s="7">
        <v>238</v>
      </c>
      <c r="D4" s="8">
        <v>3.66</v>
      </c>
      <c r="E4" s="9">
        <v>0.06</v>
      </c>
      <c r="F4" s="2" t="s">
        <v>9</v>
      </c>
    </row>
    <row r="5" spans="1:6" x14ac:dyDescent="0.3">
      <c r="A5" s="1" t="s">
        <v>0</v>
      </c>
      <c r="B5" s="4">
        <v>63</v>
      </c>
      <c r="C5" s="4">
        <v>217</v>
      </c>
      <c r="D5" s="5">
        <v>3.66</v>
      </c>
      <c r="E5" s="6">
        <v>0.06</v>
      </c>
      <c r="F5" s="1" t="s">
        <v>10</v>
      </c>
    </row>
    <row r="6" spans="1:6" x14ac:dyDescent="0.3">
      <c r="A6" s="1" t="s">
        <v>1</v>
      </c>
      <c r="B6" s="10">
        <v>13</v>
      </c>
      <c r="C6" s="10">
        <v>18</v>
      </c>
      <c r="D6" s="5">
        <f t="shared" ref="D6:D17" si="0">C6/B6</f>
        <v>1.3846153846153846</v>
      </c>
      <c r="E6" s="10">
        <v>0.23100000000000001</v>
      </c>
      <c r="F6" s="1" t="s">
        <v>10</v>
      </c>
    </row>
    <row r="7" spans="1:6" x14ac:dyDescent="0.3">
      <c r="A7" s="1" t="s">
        <v>1</v>
      </c>
      <c r="B7" s="10">
        <v>15</v>
      </c>
      <c r="C7" s="11">
        <v>27</v>
      </c>
      <c r="D7" s="5">
        <f t="shared" si="0"/>
        <v>1.8</v>
      </c>
      <c r="E7" s="10">
        <v>0.25700000000000001</v>
      </c>
      <c r="F7" s="3" t="s">
        <v>11</v>
      </c>
    </row>
    <row r="8" spans="1:6" x14ac:dyDescent="0.3">
      <c r="A8" s="1" t="s">
        <v>1</v>
      </c>
      <c r="B8" s="10">
        <v>15</v>
      </c>
      <c r="C8" s="11">
        <v>32</v>
      </c>
      <c r="D8" s="5">
        <f t="shared" si="0"/>
        <v>2.1333333333333333</v>
      </c>
      <c r="E8" s="10">
        <v>0.30499999999999999</v>
      </c>
      <c r="F8" s="3" t="s">
        <v>11</v>
      </c>
    </row>
    <row r="9" spans="1:6" x14ac:dyDescent="0.3">
      <c r="A9" s="1" t="s">
        <v>1</v>
      </c>
      <c r="B9" s="10">
        <v>14</v>
      </c>
      <c r="C9" s="7">
        <v>28</v>
      </c>
      <c r="D9" s="5">
        <f t="shared" si="0"/>
        <v>2</v>
      </c>
      <c r="E9" s="10">
        <v>0.308</v>
      </c>
      <c r="F9" s="3" t="s">
        <v>10</v>
      </c>
    </row>
    <row r="10" spans="1:6" x14ac:dyDescent="0.3">
      <c r="A10" s="1" t="s">
        <v>1</v>
      </c>
      <c r="B10" s="10">
        <v>17</v>
      </c>
      <c r="C10" s="11">
        <v>43</v>
      </c>
      <c r="D10" s="5">
        <f t="shared" si="0"/>
        <v>2.5294117647058822</v>
      </c>
      <c r="E10" s="10">
        <v>0.316</v>
      </c>
      <c r="F10" s="3" t="s">
        <v>11</v>
      </c>
    </row>
    <row r="11" spans="1:6" x14ac:dyDescent="0.3">
      <c r="A11" s="1" t="s">
        <v>1</v>
      </c>
      <c r="B11" s="10">
        <v>14</v>
      </c>
      <c r="C11" s="11">
        <v>29</v>
      </c>
      <c r="D11" s="5">
        <f t="shared" si="0"/>
        <v>2.0714285714285716</v>
      </c>
      <c r="E11" s="10">
        <v>0.31900000000000001</v>
      </c>
      <c r="F11" s="3" t="s">
        <v>11</v>
      </c>
    </row>
    <row r="12" spans="1:6" x14ac:dyDescent="0.3">
      <c r="A12" s="1" t="s">
        <v>1</v>
      </c>
      <c r="B12" s="10">
        <v>13</v>
      </c>
      <c r="C12" s="11">
        <v>25</v>
      </c>
      <c r="D12" s="5">
        <f t="shared" si="0"/>
        <v>1.9230769230769231</v>
      </c>
      <c r="E12" s="10">
        <v>0.32100000000000001</v>
      </c>
      <c r="F12" s="3" t="s">
        <v>10</v>
      </c>
    </row>
    <row r="13" spans="1:6" x14ac:dyDescent="0.3">
      <c r="A13" s="1" t="s">
        <v>1</v>
      </c>
      <c r="B13" s="10">
        <v>13</v>
      </c>
      <c r="C13" s="10">
        <v>25</v>
      </c>
      <c r="D13" s="5">
        <f t="shared" si="0"/>
        <v>1.9230769230769231</v>
      </c>
      <c r="E13" s="10">
        <v>0.32100000000000001</v>
      </c>
      <c r="F13" s="3" t="s">
        <v>9</v>
      </c>
    </row>
    <row r="14" spans="1:6" x14ac:dyDescent="0.3">
      <c r="A14" s="1" t="s">
        <v>1</v>
      </c>
      <c r="B14" s="10">
        <v>14</v>
      </c>
      <c r="C14" s="10">
        <v>32</v>
      </c>
      <c r="D14" s="5">
        <f t="shared" si="0"/>
        <v>2.2857142857142856</v>
      </c>
      <c r="E14" s="10">
        <v>0.35199999999999998</v>
      </c>
      <c r="F14" s="3" t="s">
        <v>11</v>
      </c>
    </row>
    <row r="15" spans="1:6" x14ac:dyDescent="0.3">
      <c r="A15" s="1" t="s">
        <v>1</v>
      </c>
      <c r="B15" s="10">
        <v>15</v>
      </c>
      <c r="C15" s="10">
        <v>37</v>
      </c>
      <c r="D15" s="5">
        <f t="shared" si="0"/>
        <v>2.4666666666666668</v>
      </c>
      <c r="E15" s="10">
        <v>0.35199999999999998</v>
      </c>
      <c r="F15" s="3" t="s">
        <v>10</v>
      </c>
    </row>
    <row r="16" spans="1:6" x14ac:dyDescent="0.3">
      <c r="A16" s="1" t="s">
        <v>1</v>
      </c>
      <c r="B16" s="10">
        <v>13</v>
      </c>
      <c r="C16" s="10">
        <v>29</v>
      </c>
      <c r="D16" s="5">
        <f t="shared" si="0"/>
        <v>2.2307692307692308</v>
      </c>
      <c r="E16" s="10">
        <v>0.372</v>
      </c>
      <c r="F16" s="3" t="s">
        <v>10</v>
      </c>
    </row>
    <row r="17" spans="1:6" x14ac:dyDescent="0.3">
      <c r="A17" s="1" t="s">
        <v>1</v>
      </c>
      <c r="B17" s="10">
        <v>14</v>
      </c>
      <c r="C17" s="10">
        <v>35</v>
      </c>
      <c r="D17" s="10">
        <f t="shared" si="0"/>
        <v>2.5</v>
      </c>
      <c r="E17" s="10">
        <v>0.38500000000000001</v>
      </c>
      <c r="F17" s="3" t="s">
        <v>10</v>
      </c>
    </row>
    <row r="18" spans="1:6" x14ac:dyDescent="0.3">
      <c r="A18" s="1" t="s">
        <v>1</v>
      </c>
      <c r="B18" s="4">
        <v>87</v>
      </c>
      <c r="C18" s="4">
        <v>238</v>
      </c>
      <c r="D18" s="5">
        <v>2.74</v>
      </c>
      <c r="E18" s="6">
        <v>0.06</v>
      </c>
      <c r="F18" s="1" t="s">
        <v>10</v>
      </c>
    </row>
    <row r="19" spans="1:6" x14ac:dyDescent="0.3">
      <c r="A19" s="2" t="s">
        <v>1</v>
      </c>
      <c r="B19" s="7">
        <v>85</v>
      </c>
      <c r="C19" s="7">
        <v>228</v>
      </c>
      <c r="D19" s="8">
        <v>2.68</v>
      </c>
      <c r="E19" s="9">
        <v>0.06</v>
      </c>
      <c r="F19" s="2" t="s">
        <v>10</v>
      </c>
    </row>
    <row r="20" spans="1:6" x14ac:dyDescent="0.3">
      <c r="A20" s="1" t="s">
        <v>1</v>
      </c>
      <c r="B20" s="4">
        <v>88</v>
      </c>
      <c r="C20" s="4">
        <v>274</v>
      </c>
      <c r="D20" s="5">
        <v>3.11</v>
      </c>
      <c r="E20" s="6">
        <v>7.0000000000000007E-2</v>
      </c>
      <c r="F20" s="1" t="s">
        <v>10</v>
      </c>
    </row>
    <row r="21" spans="1:6" x14ac:dyDescent="0.3">
      <c r="A21" s="1" t="s">
        <v>1</v>
      </c>
      <c r="B21" s="4">
        <v>78</v>
      </c>
      <c r="C21" s="4">
        <v>234</v>
      </c>
      <c r="D21" s="5">
        <v>3</v>
      </c>
      <c r="E21" s="6">
        <v>0.08</v>
      </c>
      <c r="F21" s="1" t="s">
        <v>10</v>
      </c>
    </row>
    <row r="22" spans="1:6" x14ac:dyDescent="0.3">
      <c r="A22" s="1" t="s">
        <v>1</v>
      </c>
      <c r="B22" s="4">
        <v>106</v>
      </c>
      <c r="C22" s="4">
        <v>261</v>
      </c>
      <c r="D22" s="5">
        <v>2.46</v>
      </c>
      <c r="E22" s="6">
        <v>0.05</v>
      </c>
      <c r="F22" s="1" t="s">
        <v>10</v>
      </c>
    </row>
    <row r="23" spans="1:6" x14ac:dyDescent="0.3">
      <c r="A23" s="1" t="s">
        <v>1</v>
      </c>
      <c r="B23" s="14">
        <v>107</v>
      </c>
      <c r="C23" s="4">
        <v>261</v>
      </c>
      <c r="D23" s="5">
        <v>2.44</v>
      </c>
      <c r="E23" s="6">
        <v>0.05</v>
      </c>
      <c r="F23" s="1" t="s">
        <v>10</v>
      </c>
    </row>
    <row r="24" spans="1:6" x14ac:dyDescent="0.3">
      <c r="A24" s="1" t="s">
        <v>1</v>
      </c>
      <c r="B24" s="4">
        <v>27.75</v>
      </c>
      <c r="C24" s="4">
        <v>95.5</v>
      </c>
      <c r="D24" s="12">
        <f>C24/B24</f>
        <v>3.4414414414414414</v>
      </c>
      <c r="E24" s="13">
        <v>0.26</v>
      </c>
      <c r="F24" s="3" t="s">
        <v>11</v>
      </c>
    </row>
    <row r="25" spans="1:6" x14ac:dyDescent="0.3">
      <c r="A25" s="1" t="s">
        <v>1</v>
      </c>
      <c r="B25" s="4">
        <v>32.5</v>
      </c>
      <c r="C25" s="4">
        <v>114.4</v>
      </c>
      <c r="D25" s="12">
        <f>C25/B25</f>
        <v>3.52</v>
      </c>
      <c r="E25" s="13">
        <v>0.22</v>
      </c>
      <c r="F25" s="3" t="s">
        <v>11</v>
      </c>
    </row>
    <row r="26" spans="1:6" x14ac:dyDescent="0.3">
      <c r="A26" s="1" t="s">
        <v>1</v>
      </c>
      <c r="B26" s="4">
        <v>38.75</v>
      </c>
      <c r="C26" s="4">
        <v>142.25</v>
      </c>
      <c r="D26" s="12">
        <f>C26/B26</f>
        <v>3.6709677419354838</v>
      </c>
      <c r="E26" s="13">
        <v>0.19</v>
      </c>
      <c r="F26" s="3" t="s">
        <v>11</v>
      </c>
    </row>
    <row r="27" spans="1:6" x14ac:dyDescent="0.3">
      <c r="A27" s="1" t="s">
        <v>1</v>
      </c>
      <c r="B27" s="4">
        <v>40.5</v>
      </c>
      <c r="C27" s="4">
        <v>149</v>
      </c>
      <c r="D27" s="12">
        <f>C27/B27</f>
        <v>3.6790123456790123</v>
      </c>
      <c r="E27" s="13">
        <v>0.19</v>
      </c>
      <c r="F27" s="3" t="s">
        <v>11</v>
      </c>
    </row>
    <row r="28" spans="1:6" x14ac:dyDescent="0.3">
      <c r="A28" s="1" t="s">
        <v>0</v>
      </c>
      <c r="B28" s="4">
        <v>13</v>
      </c>
      <c r="C28" s="4">
        <v>16</v>
      </c>
      <c r="D28" s="5">
        <v>1.23</v>
      </c>
      <c r="E28" s="6">
        <v>0.05</v>
      </c>
      <c r="F28" s="1" t="s">
        <v>10</v>
      </c>
    </row>
    <row r="29" spans="1:6" x14ac:dyDescent="0.3">
      <c r="A29" s="1" t="s">
        <v>0</v>
      </c>
      <c r="B29" s="4">
        <v>19</v>
      </c>
      <c r="C29" s="4">
        <v>51</v>
      </c>
      <c r="D29" s="5">
        <v>2.68</v>
      </c>
      <c r="E29" s="6">
        <v>0.14000000000000001</v>
      </c>
      <c r="F29" s="1" t="s">
        <v>10</v>
      </c>
    </row>
    <row r="30" spans="1:6" x14ac:dyDescent="0.3">
      <c r="A30" s="1" t="s">
        <v>0</v>
      </c>
      <c r="B30" s="4">
        <v>19</v>
      </c>
      <c r="C30" s="4">
        <v>67</v>
      </c>
      <c r="D30" s="5">
        <v>3.53</v>
      </c>
      <c r="E30" s="6">
        <v>0.19</v>
      </c>
      <c r="F30" s="1" t="s">
        <v>10</v>
      </c>
    </row>
    <row r="31" spans="1:6" x14ac:dyDescent="0.3">
      <c r="A31" s="3" t="s">
        <v>1</v>
      </c>
      <c r="B31" s="13">
        <v>39</v>
      </c>
      <c r="C31" s="10">
        <v>70</v>
      </c>
      <c r="D31" s="10">
        <v>6.96</v>
      </c>
      <c r="E31" s="10">
        <v>0.19</v>
      </c>
      <c r="F31" s="3" t="s">
        <v>9</v>
      </c>
    </row>
    <row r="32" spans="1:6" x14ac:dyDescent="0.3">
      <c r="A32" s="3" t="s">
        <v>1</v>
      </c>
      <c r="B32" s="13">
        <v>39</v>
      </c>
      <c r="C32" s="10">
        <v>62</v>
      </c>
      <c r="D32" s="10">
        <v>5.07</v>
      </c>
      <c r="E32" s="10">
        <v>0.17</v>
      </c>
      <c r="F32" s="3" t="s">
        <v>10</v>
      </c>
    </row>
    <row r="33" spans="1:6" x14ac:dyDescent="0.3">
      <c r="A33" s="3" t="s">
        <v>1</v>
      </c>
      <c r="B33" s="9">
        <v>43</v>
      </c>
      <c r="C33" s="10">
        <v>86</v>
      </c>
      <c r="D33" s="10">
        <v>6.92</v>
      </c>
      <c r="E33" s="10">
        <v>0.2</v>
      </c>
      <c r="F33" s="3" t="s">
        <v>9</v>
      </c>
    </row>
    <row r="34" spans="1:6" x14ac:dyDescent="0.3">
      <c r="A34" s="3" t="s">
        <v>1</v>
      </c>
      <c r="B34" s="13">
        <v>23</v>
      </c>
      <c r="C34" s="10">
        <v>34</v>
      </c>
      <c r="D34" s="10">
        <v>4.1399999999999997</v>
      </c>
      <c r="E34" s="10">
        <v>0.28000000000000003</v>
      </c>
      <c r="F34" s="3" t="s">
        <v>10</v>
      </c>
    </row>
    <row r="35" spans="1:6" x14ac:dyDescent="0.3">
      <c r="A35" s="3" t="s">
        <v>1</v>
      </c>
      <c r="B35" s="13">
        <v>44</v>
      </c>
      <c r="C35" s="10">
        <v>68</v>
      </c>
      <c r="D35" s="10">
        <v>7.29</v>
      </c>
      <c r="E35" s="10">
        <v>0.16</v>
      </c>
      <c r="F35" s="3" t="s">
        <v>10</v>
      </c>
    </row>
    <row r="36" spans="1:6" x14ac:dyDescent="0.3">
      <c r="A36" s="3" t="s">
        <v>1</v>
      </c>
      <c r="B36" s="13">
        <v>19</v>
      </c>
      <c r="C36" s="10">
        <v>32</v>
      </c>
      <c r="D36" s="10">
        <v>4.96</v>
      </c>
      <c r="E36" s="10">
        <v>0.53</v>
      </c>
      <c r="F36" s="3" t="s">
        <v>10</v>
      </c>
    </row>
    <row r="37" spans="1:6" x14ac:dyDescent="0.3">
      <c r="A37" s="3" t="s">
        <v>1</v>
      </c>
      <c r="B37" s="10">
        <v>18</v>
      </c>
      <c r="C37" s="10">
        <v>28</v>
      </c>
      <c r="D37" s="10">
        <v>3.19</v>
      </c>
      <c r="E37" s="10">
        <v>0.5</v>
      </c>
      <c r="F37" s="3" t="s">
        <v>10</v>
      </c>
    </row>
    <row r="38" spans="1:6" x14ac:dyDescent="0.3">
      <c r="A38" s="3" t="s">
        <v>1</v>
      </c>
      <c r="B38" s="10">
        <v>15</v>
      </c>
      <c r="C38" s="10">
        <v>21</v>
      </c>
      <c r="D38" s="10">
        <v>2.5</v>
      </c>
      <c r="E38" s="10">
        <v>0.57999999999999996</v>
      </c>
      <c r="F38" s="3" t="s">
        <v>10</v>
      </c>
    </row>
    <row r="39" spans="1:6" x14ac:dyDescent="0.3">
      <c r="A39" s="3" t="s">
        <v>1</v>
      </c>
      <c r="B39" s="10">
        <v>32</v>
      </c>
      <c r="C39" s="10">
        <v>45</v>
      </c>
      <c r="D39" s="10">
        <v>5.08</v>
      </c>
      <c r="E39" s="10">
        <v>0.18</v>
      </c>
      <c r="F39" s="3" t="s">
        <v>9</v>
      </c>
    </row>
    <row r="40" spans="1:6" x14ac:dyDescent="0.3">
      <c r="A40" s="3" t="s">
        <v>1</v>
      </c>
      <c r="B40" s="10">
        <v>14</v>
      </c>
      <c r="C40" s="10">
        <v>20</v>
      </c>
      <c r="D40" s="10">
        <v>2.66</v>
      </c>
      <c r="E40" s="10">
        <v>0.42</v>
      </c>
      <c r="F40" s="3" t="s">
        <v>9</v>
      </c>
    </row>
    <row r="41" spans="1:6" x14ac:dyDescent="0.3">
      <c r="A41" s="3" t="s">
        <v>1</v>
      </c>
      <c r="B41" s="10">
        <v>57</v>
      </c>
      <c r="C41" s="10">
        <v>114</v>
      </c>
      <c r="D41" s="10">
        <v>5.77</v>
      </c>
      <c r="E41" s="10">
        <v>0.15</v>
      </c>
      <c r="F41" s="3" t="s">
        <v>10</v>
      </c>
    </row>
    <row r="42" spans="1:6" x14ac:dyDescent="0.3">
      <c r="A42" s="3" t="s">
        <v>1</v>
      </c>
      <c r="B42" s="10">
        <v>41</v>
      </c>
      <c r="C42" s="10">
        <v>81</v>
      </c>
      <c r="D42" s="10">
        <v>3.64</v>
      </c>
      <c r="E42" s="10">
        <v>0.19</v>
      </c>
      <c r="F42" s="3" t="s">
        <v>10</v>
      </c>
    </row>
    <row r="43" spans="1:6" x14ac:dyDescent="0.3">
      <c r="A43" s="3" t="s">
        <v>1</v>
      </c>
      <c r="B43" s="10">
        <v>48</v>
      </c>
      <c r="C43" s="10">
        <v>76</v>
      </c>
      <c r="D43" s="10">
        <v>4.25</v>
      </c>
      <c r="E43" s="10">
        <v>0.14000000000000001</v>
      </c>
      <c r="F43" s="3" t="s">
        <v>10</v>
      </c>
    </row>
    <row r="44" spans="1:6" x14ac:dyDescent="0.3">
      <c r="A44" s="3" t="s">
        <v>1</v>
      </c>
      <c r="B44" s="10">
        <v>39</v>
      </c>
      <c r="C44" s="10">
        <v>66</v>
      </c>
      <c r="D44" s="10">
        <v>3</v>
      </c>
      <c r="E44" s="10">
        <v>0.18</v>
      </c>
      <c r="F44" s="3" t="s">
        <v>10</v>
      </c>
    </row>
    <row r="45" spans="1:6" x14ac:dyDescent="0.3">
      <c r="A45" s="3" t="s">
        <v>1</v>
      </c>
      <c r="B45" s="10">
        <v>30</v>
      </c>
      <c r="C45" s="10">
        <v>41</v>
      </c>
      <c r="D45" s="10">
        <v>2.99</v>
      </c>
      <c r="E45" s="10">
        <v>0.19</v>
      </c>
      <c r="F45" s="3" t="s">
        <v>10</v>
      </c>
    </row>
    <row r="46" spans="1:6" x14ac:dyDescent="0.3">
      <c r="A46" s="3" t="s">
        <v>1</v>
      </c>
      <c r="B46" s="10">
        <v>35</v>
      </c>
      <c r="C46" s="10">
        <v>58</v>
      </c>
      <c r="D46" s="10">
        <v>3.53</v>
      </c>
      <c r="E46" s="10">
        <v>0.19</v>
      </c>
      <c r="F46" s="3" t="s">
        <v>10</v>
      </c>
    </row>
    <row r="47" spans="1:6" x14ac:dyDescent="0.3">
      <c r="A47" s="3" t="s">
        <v>1</v>
      </c>
      <c r="B47" s="10">
        <v>29</v>
      </c>
      <c r="C47" s="10">
        <v>37</v>
      </c>
      <c r="D47" s="10">
        <v>3.34</v>
      </c>
      <c r="E47" s="10">
        <v>0.18</v>
      </c>
      <c r="F47" s="3" t="s">
        <v>9</v>
      </c>
    </row>
    <row r="48" spans="1:6" x14ac:dyDescent="0.3">
      <c r="A48" s="3" t="s">
        <v>1</v>
      </c>
      <c r="B48" s="10">
        <v>21</v>
      </c>
      <c r="C48" s="10">
        <v>21</v>
      </c>
      <c r="D48" s="10">
        <v>2.0499999999999998</v>
      </c>
      <c r="E48" s="10">
        <v>0.19</v>
      </c>
      <c r="F48" s="3" t="s">
        <v>10</v>
      </c>
    </row>
    <row r="49" spans="1:6" x14ac:dyDescent="0.3">
      <c r="A49" s="3" t="s">
        <v>1</v>
      </c>
      <c r="B49" s="15">
        <v>12</v>
      </c>
      <c r="C49" s="15">
        <v>9</v>
      </c>
      <c r="D49" s="15">
        <v>1.08</v>
      </c>
      <c r="E49" s="15">
        <v>0.26</v>
      </c>
      <c r="F49" s="3" t="s">
        <v>10</v>
      </c>
    </row>
    <row r="50" spans="1:6" x14ac:dyDescent="0.3">
      <c r="A50" s="3" t="s">
        <v>1</v>
      </c>
      <c r="B50" s="15">
        <v>28</v>
      </c>
      <c r="C50" s="15">
        <v>34</v>
      </c>
      <c r="D50" s="15">
        <v>2.64</v>
      </c>
      <c r="E50" s="15">
        <v>0.18</v>
      </c>
      <c r="F50" s="3" t="s">
        <v>10</v>
      </c>
    </row>
    <row r="51" spans="1:6" x14ac:dyDescent="0.3">
      <c r="A51" s="3" t="s">
        <v>1</v>
      </c>
      <c r="B51" s="11">
        <v>28</v>
      </c>
      <c r="C51" s="11">
        <v>156</v>
      </c>
      <c r="D51" s="12">
        <v>5.57</v>
      </c>
      <c r="E51" s="13">
        <v>0.2</v>
      </c>
      <c r="F51" s="3" t="s">
        <v>11</v>
      </c>
    </row>
    <row r="52" spans="1:6" x14ac:dyDescent="0.3">
      <c r="A52" s="3" t="s">
        <v>1</v>
      </c>
      <c r="B52" s="11">
        <v>117</v>
      </c>
      <c r="C52" s="11">
        <v>345</v>
      </c>
      <c r="D52" s="12">
        <v>3</v>
      </c>
      <c r="E52" s="13">
        <v>0.05</v>
      </c>
      <c r="F52" s="3" t="s">
        <v>9</v>
      </c>
    </row>
    <row r="53" spans="1:6" x14ac:dyDescent="0.3">
      <c r="A53" s="3" t="s">
        <v>0</v>
      </c>
      <c r="B53" s="11">
        <v>15</v>
      </c>
      <c r="C53" s="11">
        <v>18</v>
      </c>
      <c r="D53" s="12">
        <v>1.2</v>
      </c>
      <c r="E53" s="13">
        <v>0.4</v>
      </c>
      <c r="F53" s="3" t="s">
        <v>10</v>
      </c>
    </row>
    <row r="54" spans="1:6" x14ac:dyDescent="0.3">
      <c r="A54" s="3" t="s">
        <v>0</v>
      </c>
      <c r="B54" s="11">
        <v>10</v>
      </c>
      <c r="C54" s="11">
        <v>13</v>
      </c>
      <c r="D54" s="12">
        <v>1.3</v>
      </c>
      <c r="E54" s="13">
        <v>0.43</v>
      </c>
      <c r="F54" s="3" t="s">
        <v>10</v>
      </c>
    </row>
    <row r="55" spans="1:6" x14ac:dyDescent="0.3">
      <c r="A55" s="3" t="s">
        <v>0</v>
      </c>
      <c r="B55" s="11">
        <v>21</v>
      </c>
      <c r="C55" s="11">
        <v>40</v>
      </c>
      <c r="D55" s="12">
        <v>1.9</v>
      </c>
      <c r="E55" s="13">
        <v>0.24</v>
      </c>
      <c r="F55" s="3" t="s">
        <v>10</v>
      </c>
    </row>
    <row r="56" spans="1:6" x14ac:dyDescent="0.3">
      <c r="A56" s="3" t="s">
        <v>0</v>
      </c>
      <c r="B56" s="11">
        <v>63</v>
      </c>
      <c r="C56" s="11">
        <v>156</v>
      </c>
      <c r="D56" s="12">
        <v>2.48</v>
      </c>
      <c r="E56" s="13">
        <v>0.06</v>
      </c>
      <c r="F56" s="3" t="s">
        <v>10</v>
      </c>
    </row>
    <row r="57" spans="1:6" x14ac:dyDescent="0.3">
      <c r="A57" s="3" t="s">
        <v>0</v>
      </c>
      <c r="B57" s="11">
        <v>43</v>
      </c>
      <c r="C57" s="11">
        <v>88</v>
      </c>
      <c r="D57" s="12">
        <v>2.0499999999999998</v>
      </c>
      <c r="E57" s="13">
        <v>0.08</v>
      </c>
      <c r="F57" s="3" t="s">
        <v>10</v>
      </c>
    </row>
    <row r="58" spans="1:6" x14ac:dyDescent="0.3">
      <c r="A58" s="3" t="s">
        <v>0</v>
      </c>
      <c r="B58" s="11">
        <v>38</v>
      </c>
      <c r="C58" s="11">
        <v>109</v>
      </c>
      <c r="D58" s="12">
        <v>2.87</v>
      </c>
      <c r="E58" s="13">
        <v>0.13</v>
      </c>
      <c r="F58" s="3" t="s">
        <v>10</v>
      </c>
    </row>
    <row r="59" spans="1:6" x14ac:dyDescent="0.3">
      <c r="A59" s="3" t="s">
        <v>0</v>
      </c>
      <c r="B59" s="11">
        <v>38</v>
      </c>
      <c r="C59" s="11">
        <v>81</v>
      </c>
      <c r="D59" s="12">
        <v>2.13</v>
      </c>
      <c r="E59" s="13">
        <v>0.11</v>
      </c>
      <c r="F59" s="3" t="s">
        <v>10</v>
      </c>
    </row>
    <row r="60" spans="1:6" x14ac:dyDescent="0.3">
      <c r="A60" s="3" t="s">
        <v>0</v>
      </c>
      <c r="B60" s="11">
        <v>47</v>
      </c>
      <c r="C60" s="11">
        <v>124</v>
      </c>
      <c r="D60" s="12">
        <v>2.64</v>
      </c>
      <c r="E60" s="13">
        <v>0.09</v>
      </c>
      <c r="F60" s="3" t="s">
        <v>10</v>
      </c>
    </row>
    <row r="61" spans="1:6" x14ac:dyDescent="0.3">
      <c r="A61" s="3" t="s">
        <v>0</v>
      </c>
      <c r="B61" s="11">
        <v>48</v>
      </c>
      <c r="C61" s="11">
        <v>163</v>
      </c>
      <c r="D61" s="12">
        <v>3.4</v>
      </c>
      <c r="E61" s="13">
        <v>0.12</v>
      </c>
      <c r="F61" s="3" t="s">
        <v>10</v>
      </c>
    </row>
    <row r="62" spans="1:6" x14ac:dyDescent="0.3">
      <c r="A62" s="3" t="s">
        <v>0</v>
      </c>
      <c r="B62" s="11">
        <v>50</v>
      </c>
      <c r="C62" s="11">
        <v>230</v>
      </c>
      <c r="D62" s="12">
        <v>4.5999999999999996</v>
      </c>
      <c r="E62" s="13">
        <v>0.16</v>
      </c>
      <c r="F62" s="3" t="s">
        <v>10</v>
      </c>
    </row>
    <row r="63" spans="1:6" x14ac:dyDescent="0.3">
      <c r="A63" s="3" t="s">
        <v>0</v>
      </c>
      <c r="B63" s="11">
        <v>55</v>
      </c>
      <c r="C63" s="11">
        <v>193</v>
      </c>
      <c r="D63" s="12">
        <v>3.51</v>
      </c>
      <c r="E63" s="13">
        <v>0.11</v>
      </c>
      <c r="F63" s="3" t="s">
        <v>10</v>
      </c>
    </row>
    <row r="64" spans="1:6" x14ac:dyDescent="0.3">
      <c r="A64" s="3" t="s">
        <v>0</v>
      </c>
      <c r="B64" s="11">
        <v>63</v>
      </c>
      <c r="C64" s="11">
        <v>271</v>
      </c>
      <c r="D64" s="12">
        <v>4.3</v>
      </c>
      <c r="E64" s="13">
        <v>0.11</v>
      </c>
      <c r="F64" s="3" t="s">
        <v>10</v>
      </c>
    </row>
    <row r="65" spans="1:6" x14ac:dyDescent="0.3">
      <c r="A65" s="3" t="s">
        <v>0</v>
      </c>
      <c r="B65" s="11">
        <v>44</v>
      </c>
      <c r="C65" s="11">
        <v>219</v>
      </c>
      <c r="D65" s="12">
        <v>4.9800000000000004</v>
      </c>
      <c r="E65" s="13">
        <v>0.24</v>
      </c>
      <c r="F65" s="3" t="s">
        <v>10</v>
      </c>
    </row>
    <row r="66" spans="1:6" x14ac:dyDescent="0.3">
      <c r="A66" s="3" t="s">
        <v>0</v>
      </c>
      <c r="B66" s="11">
        <v>50</v>
      </c>
      <c r="C66" s="11">
        <v>148</v>
      </c>
      <c r="D66" s="12">
        <v>2.96</v>
      </c>
      <c r="E66" s="13">
        <v>0.1</v>
      </c>
      <c r="F66" s="3" t="s">
        <v>10</v>
      </c>
    </row>
    <row r="67" spans="1:6" x14ac:dyDescent="0.3">
      <c r="A67" s="3" t="s">
        <v>0</v>
      </c>
      <c r="B67" s="11">
        <v>39</v>
      </c>
      <c r="C67" s="11">
        <v>165</v>
      </c>
      <c r="D67" s="12">
        <v>4.2300000000000004</v>
      </c>
      <c r="E67" s="13">
        <v>0.24</v>
      </c>
      <c r="F67" s="3" t="s">
        <v>10</v>
      </c>
    </row>
    <row r="68" spans="1:6" x14ac:dyDescent="0.3">
      <c r="A68" s="3" t="s">
        <v>0</v>
      </c>
      <c r="B68" s="11">
        <v>63</v>
      </c>
      <c r="C68" s="11">
        <v>134</v>
      </c>
      <c r="D68" s="12">
        <v>2.13</v>
      </c>
      <c r="E68" s="13">
        <v>0.05</v>
      </c>
      <c r="F68" s="3" t="s">
        <v>10</v>
      </c>
    </row>
    <row r="69" spans="1:6" x14ac:dyDescent="0.3">
      <c r="A69" s="3" t="s">
        <v>0</v>
      </c>
      <c r="B69" s="11">
        <v>45</v>
      </c>
      <c r="C69" s="11">
        <v>152</v>
      </c>
      <c r="D69" s="12">
        <v>3.38</v>
      </c>
      <c r="E69" s="13">
        <v>0.15</v>
      </c>
      <c r="F69" s="3" t="s">
        <v>10</v>
      </c>
    </row>
    <row r="70" spans="1:6" x14ac:dyDescent="0.3">
      <c r="A70" s="3" t="s">
        <v>0</v>
      </c>
      <c r="B70" s="11">
        <v>59</v>
      </c>
      <c r="C70" s="11">
        <v>183</v>
      </c>
      <c r="D70" s="12">
        <v>3.1</v>
      </c>
      <c r="E70" s="13">
        <v>0.08</v>
      </c>
      <c r="F70" s="3" t="s">
        <v>10</v>
      </c>
    </row>
    <row r="71" spans="1:6" x14ac:dyDescent="0.3">
      <c r="A71" s="3" t="s">
        <v>0</v>
      </c>
      <c r="B71" s="11">
        <v>52</v>
      </c>
      <c r="C71" s="11">
        <v>184</v>
      </c>
      <c r="D71" s="12">
        <v>3.54</v>
      </c>
      <c r="E71" s="13">
        <v>0.12</v>
      </c>
      <c r="F71" s="3" t="s">
        <v>10</v>
      </c>
    </row>
    <row r="72" spans="1:6" x14ac:dyDescent="0.3">
      <c r="A72" s="3" t="s">
        <v>0</v>
      </c>
      <c r="B72" s="15">
        <v>29</v>
      </c>
      <c r="C72" s="15">
        <v>120</v>
      </c>
      <c r="D72" s="15">
        <v>4.03</v>
      </c>
      <c r="E72" s="15">
        <v>0.14000000000000001</v>
      </c>
      <c r="F72" s="3"/>
    </row>
    <row r="73" spans="1:6" x14ac:dyDescent="0.3">
      <c r="A73" s="3" t="s">
        <v>0</v>
      </c>
      <c r="B73" s="15">
        <v>35</v>
      </c>
      <c r="C73" s="7">
        <v>130</v>
      </c>
      <c r="D73" s="10">
        <v>3.71</v>
      </c>
      <c r="E73" s="9">
        <v>0.11</v>
      </c>
      <c r="F73" s="3"/>
    </row>
    <row r="74" spans="1:6" x14ac:dyDescent="0.3">
      <c r="A74" s="3" t="s">
        <v>0</v>
      </c>
      <c r="B74" s="15">
        <v>36</v>
      </c>
      <c r="C74" s="11">
        <v>130</v>
      </c>
      <c r="D74" s="10">
        <v>3.61</v>
      </c>
      <c r="E74" s="13">
        <v>0.1</v>
      </c>
      <c r="F74" s="3"/>
    </row>
    <row r="75" spans="1:6" x14ac:dyDescent="0.3">
      <c r="A75" s="3" t="s">
        <v>0</v>
      </c>
      <c r="B75" s="15">
        <v>33</v>
      </c>
      <c r="C75" s="11">
        <v>143</v>
      </c>
      <c r="D75" s="10">
        <v>4.33</v>
      </c>
      <c r="E75" s="13">
        <v>0.13</v>
      </c>
      <c r="F75" s="3"/>
    </row>
    <row r="76" spans="1:6" x14ac:dyDescent="0.3">
      <c r="A76" s="3" t="s">
        <v>0</v>
      </c>
      <c r="B76" s="11">
        <v>40</v>
      </c>
      <c r="C76" s="15">
        <f t="shared" ref="C76:C81" si="1">B76*D76</f>
        <v>206.8</v>
      </c>
      <c r="D76" s="10">
        <v>5.17</v>
      </c>
      <c r="E76" s="10">
        <v>0.12</v>
      </c>
      <c r="F76" s="3" t="s">
        <v>10</v>
      </c>
    </row>
    <row r="77" spans="1:6" x14ac:dyDescent="0.3">
      <c r="A77" s="3" t="s">
        <v>0</v>
      </c>
      <c r="B77" s="10">
        <v>29</v>
      </c>
      <c r="C77" s="15">
        <f t="shared" si="1"/>
        <v>79.75</v>
      </c>
      <c r="D77" s="10">
        <v>2.75</v>
      </c>
      <c r="E77" s="10">
        <v>0.09</v>
      </c>
      <c r="F77" s="3" t="s">
        <v>10</v>
      </c>
    </row>
    <row r="78" spans="1:6" x14ac:dyDescent="0.3">
      <c r="A78" s="3" t="s">
        <v>0</v>
      </c>
      <c r="B78" s="10">
        <v>26</v>
      </c>
      <c r="C78" s="15">
        <f t="shared" si="1"/>
        <v>83.98</v>
      </c>
      <c r="D78" s="10">
        <v>3.23</v>
      </c>
      <c r="E78" s="10">
        <v>0.12</v>
      </c>
      <c r="F78" s="3" t="s">
        <v>10</v>
      </c>
    </row>
    <row r="79" spans="1:6" x14ac:dyDescent="0.3">
      <c r="A79" s="3" t="s">
        <v>0</v>
      </c>
      <c r="B79" s="10">
        <v>31</v>
      </c>
      <c r="C79" s="15">
        <f t="shared" si="1"/>
        <v>110.98</v>
      </c>
      <c r="D79" s="10">
        <v>3.58</v>
      </c>
      <c r="E79" s="10">
        <v>0.11</v>
      </c>
      <c r="F79" s="3" t="s">
        <v>10</v>
      </c>
    </row>
    <row r="80" spans="1:6" x14ac:dyDescent="0.3">
      <c r="A80" s="3" t="s">
        <v>0</v>
      </c>
      <c r="B80" s="15">
        <v>31</v>
      </c>
      <c r="C80" s="15">
        <f t="shared" si="1"/>
        <v>141.97999999999999</v>
      </c>
      <c r="D80" s="15">
        <v>4.58</v>
      </c>
      <c r="E80" s="15">
        <v>0.14000000000000001</v>
      </c>
      <c r="F80" s="3" t="s">
        <v>10</v>
      </c>
    </row>
    <row r="81" spans="1:6" x14ac:dyDescent="0.3">
      <c r="A81" s="3" t="s">
        <v>0</v>
      </c>
      <c r="B81" s="15">
        <v>35</v>
      </c>
      <c r="C81" s="15">
        <f t="shared" si="1"/>
        <v>178.85000000000002</v>
      </c>
      <c r="D81" s="15">
        <v>5.1100000000000003</v>
      </c>
      <c r="E81" s="15">
        <v>0.14000000000000001</v>
      </c>
      <c r="F81" s="3" t="s">
        <v>10</v>
      </c>
    </row>
    <row r="82" spans="1:6" x14ac:dyDescent="0.3">
      <c r="A82" s="1" t="s">
        <v>0</v>
      </c>
      <c r="B82" s="4">
        <v>102</v>
      </c>
      <c r="C82" s="4">
        <v>675</v>
      </c>
      <c r="D82" s="5">
        <v>6.37</v>
      </c>
      <c r="E82" s="6">
        <v>5.0999999999999997E-2</v>
      </c>
      <c r="F82" s="1" t="s">
        <v>11</v>
      </c>
    </row>
    <row r="83" spans="1:6" x14ac:dyDescent="0.3">
      <c r="A83" s="1" t="s">
        <v>0</v>
      </c>
      <c r="B83" s="4">
        <v>129</v>
      </c>
      <c r="C83" s="4">
        <v>879</v>
      </c>
      <c r="D83" s="5">
        <v>7.53</v>
      </c>
      <c r="E83" s="6">
        <v>7.3999999999999996E-2</v>
      </c>
      <c r="F83" s="1" t="s">
        <v>11</v>
      </c>
    </row>
    <row r="84" spans="1:6" x14ac:dyDescent="0.3">
      <c r="A84" s="1" t="s">
        <v>0</v>
      </c>
      <c r="B84" s="4">
        <v>100</v>
      </c>
      <c r="C84" s="4">
        <v>596</v>
      </c>
      <c r="D84" s="5">
        <v>5.83</v>
      </c>
      <c r="E84" s="6">
        <v>5.0999999999999997E-2</v>
      </c>
      <c r="F84" s="1" t="s">
        <v>12</v>
      </c>
    </row>
    <row r="85" spans="1:6" x14ac:dyDescent="0.3">
      <c r="A85" s="1" t="s">
        <v>0</v>
      </c>
      <c r="B85" s="4">
        <v>131</v>
      </c>
      <c r="C85" s="4">
        <v>918</v>
      </c>
      <c r="D85" s="5">
        <v>7.01</v>
      </c>
      <c r="E85" s="6">
        <v>0.06</v>
      </c>
      <c r="F85" s="1" t="s">
        <v>12</v>
      </c>
    </row>
    <row r="86" spans="1:6" x14ac:dyDescent="0.3">
      <c r="A86" s="1" t="s">
        <v>0</v>
      </c>
      <c r="B86" s="4">
        <v>93</v>
      </c>
      <c r="C86" s="4">
        <v>544</v>
      </c>
      <c r="D86" s="5">
        <v>5.85</v>
      </c>
      <c r="E86" s="6">
        <v>5.3999999999999999E-2</v>
      </c>
      <c r="F86" s="1" t="s">
        <v>13</v>
      </c>
    </row>
    <row r="87" spans="1:6" x14ac:dyDescent="0.3">
      <c r="A87" s="1" t="s">
        <v>0</v>
      </c>
      <c r="B87" s="11">
        <v>126</v>
      </c>
      <c r="C87" s="11">
        <v>854</v>
      </c>
      <c r="D87" s="12">
        <v>6.78</v>
      </c>
      <c r="E87" s="13">
        <v>6.3E-2</v>
      </c>
      <c r="F87" s="3" t="s">
        <v>13</v>
      </c>
    </row>
    <row r="88" spans="1:6" x14ac:dyDescent="0.3">
      <c r="A88" s="3" t="s">
        <v>1</v>
      </c>
      <c r="B88" s="11">
        <v>31</v>
      </c>
      <c r="C88" s="11">
        <v>77</v>
      </c>
      <c r="D88" s="12">
        <f t="shared" ref="D88:D93" si="2">C88/B88</f>
        <v>2.4838709677419355</v>
      </c>
      <c r="E88" s="13">
        <f t="shared" ref="E88:E93" si="3">C88/(B88*B88)</f>
        <v>8.0124869927159212E-2</v>
      </c>
      <c r="F88" s="3" t="s">
        <v>11</v>
      </c>
    </row>
    <row r="89" spans="1:6" x14ac:dyDescent="0.3">
      <c r="A89" s="3" t="s">
        <v>1</v>
      </c>
      <c r="B89" s="11">
        <v>17</v>
      </c>
      <c r="C89" s="11">
        <v>39</v>
      </c>
      <c r="D89" s="12">
        <f t="shared" si="2"/>
        <v>2.2941176470588234</v>
      </c>
      <c r="E89" s="13">
        <f t="shared" si="3"/>
        <v>0.13494809688581316</v>
      </c>
      <c r="F89" s="3" t="s">
        <v>11</v>
      </c>
    </row>
    <row r="90" spans="1:6" x14ac:dyDescent="0.3">
      <c r="A90" s="2" t="s">
        <v>1</v>
      </c>
      <c r="B90" s="7">
        <v>32</v>
      </c>
      <c r="C90" s="7">
        <v>87</v>
      </c>
      <c r="D90" s="8">
        <f t="shared" si="2"/>
        <v>2.71875</v>
      </c>
      <c r="E90" s="9">
        <f t="shared" si="3"/>
        <v>8.49609375E-2</v>
      </c>
      <c r="F90" s="3" t="s">
        <v>11</v>
      </c>
    </row>
    <row r="91" spans="1:6" x14ac:dyDescent="0.3">
      <c r="A91" s="3" t="s">
        <v>1</v>
      </c>
      <c r="B91" s="11">
        <v>24</v>
      </c>
      <c r="C91" s="11">
        <v>75</v>
      </c>
      <c r="D91" s="12">
        <f t="shared" si="2"/>
        <v>3.125</v>
      </c>
      <c r="E91" s="13">
        <f t="shared" si="3"/>
        <v>0.13020833333333334</v>
      </c>
      <c r="F91" s="3" t="s">
        <v>11</v>
      </c>
    </row>
    <row r="92" spans="1:6" x14ac:dyDescent="0.3">
      <c r="A92" s="3" t="s">
        <v>1</v>
      </c>
      <c r="B92" s="11">
        <v>33</v>
      </c>
      <c r="C92" s="11">
        <v>123</v>
      </c>
      <c r="D92" s="12">
        <f t="shared" si="2"/>
        <v>3.7272727272727271</v>
      </c>
      <c r="E92" s="13">
        <f t="shared" si="3"/>
        <v>0.11294765840220386</v>
      </c>
      <c r="F92" s="3" t="s">
        <v>11</v>
      </c>
    </row>
    <row r="93" spans="1:6" x14ac:dyDescent="0.3">
      <c r="A93" s="3" t="s">
        <v>1</v>
      </c>
      <c r="B93" s="11">
        <v>22</v>
      </c>
      <c r="C93" s="11">
        <v>42</v>
      </c>
      <c r="D93" s="12">
        <f t="shared" si="2"/>
        <v>1.9090909090909092</v>
      </c>
      <c r="E93" s="13">
        <f t="shared" si="3"/>
        <v>8.6776859504132234E-2</v>
      </c>
      <c r="F93" s="3" t="s">
        <v>11</v>
      </c>
    </row>
    <row r="94" spans="1:6" x14ac:dyDescent="0.3">
      <c r="A94" s="3" t="s">
        <v>2</v>
      </c>
      <c r="B94" s="10">
        <v>39</v>
      </c>
      <c r="C94" s="10">
        <v>146</v>
      </c>
      <c r="D94" s="10">
        <v>3.74</v>
      </c>
      <c r="E94" s="10">
        <v>9.9000000000000005E-2</v>
      </c>
      <c r="F94" s="3" t="s">
        <v>11</v>
      </c>
    </row>
    <row r="95" spans="1:6" x14ac:dyDescent="0.3">
      <c r="A95" s="3" t="s">
        <v>2</v>
      </c>
      <c r="B95" s="10">
        <v>35</v>
      </c>
      <c r="C95" s="10">
        <v>110</v>
      </c>
      <c r="D95" s="10">
        <v>3.14</v>
      </c>
      <c r="E95" s="10">
        <v>9.1999999999999998E-2</v>
      </c>
      <c r="F95" s="3" t="s">
        <v>11</v>
      </c>
    </row>
    <row r="96" spans="1:6" x14ac:dyDescent="0.3">
      <c r="A96" s="3" t="s">
        <v>2</v>
      </c>
      <c r="B96" s="10">
        <v>32</v>
      </c>
      <c r="C96" s="10">
        <v>107</v>
      </c>
      <c r="D96" s="10">
        <v>3.34</v>
      </c>
      <c r="E96" s="10">
        <v>0.108</v>
      </c>
      <c r="F96" s="3" t="s">
        <v>11</v>
      </c>
    </row>
    <row r="97" spans="1:6" x14ac:dyDescent="0.3">
      <c r="A97" s="3" t="s">
        <v>2</v>
      </c>
      <c r="B97" s="10">
        <v>31</v>
      </c>
      <c r="C97" s="10">
        <v>102</v>
      </c>
      <c r="D97" s="10">
        <v>3.29</v>
      </c>
      <c r="E97" s="10">
        <v>0.109</v>
      </c>
      <c r="F97" s="3" t="s">
        <v>11</v>
      </c>
    </row>
    <row r="98" spans="1:6" x14ac:dyDescent="0.3">
      <c r="A98" s="3" t="s">
        <v>2</v>
      </c>
      <c r="B98" s="10">
        <v>37</v>
      </c>
      <c r="C98" s="10">
        <v>120</v>
      </c>
      <c r="D98" s="10">
        <v>3.24</v>
      </c>
      <c r="E98" s="10">
        <v>0.09</v>
      </c>
      <c r="F98" s="3" t="s">
        <v>11</v>
      </c>
    </row>
    <row r="99" spans="1:6" x14ac:dyDescent="0.3">
      <c r="A99" s="3" t="s">
        <v>2</v>
      </c>
      <c r="B99" s="10">
        <v>32</v>
      </c>
      <c r="C99" s="10">
        <v>101</v>
      </c>
      <c r="D99" s="10">
        <v>3.16</v>
      </c>
      <c r="E99" s="10">
        <v>0.10199999999999999</v>
      </c>
      <c r="F99" s="3" t="s">
        <v>11</v>
      </c>
    </row>
    <row r="100" spans="1:6" x14ac:dyDescent="0.3">
      <c r="A100" s="3" t="s">
        <v>2</v>
      </c>
      <c r="B100" s="10">
        <v>33</v>
      </c>
      <c r="C100" s="10">
        <v>104</v>
      </c>
      <c r="D100" s="10">
        <v>3.15</v>
      </c>
      <c r="E100" s="10">
        <v>9.8000000000000004E-2</v>
      </c>
      <c r="F100" s="3" t="s">
        <v>11</v>
      </c>
    </row>
    <row r="101" spans="1:6" x14ac:dyDescent="0.3">
      <c r="A101" s="3" t="s">
        <v>1</v>
      </c>
      <c r="B101" s="4">
        <v>36</v>
      </c>
      <c r="C101" s="4">
        <v>152</v>
      </c>
      <c r="D101" s="5">
        <v>4.22</v>
      </c>
      <c r="E101" s="13">
        <f>152/(36*(36))</f>
        <v>0.11728395061728394</v>
      </c>
      <c r="F101" s="3" t="s">
        <v>9</v>
      </c>
    </row>
    <row r="102" spans="1:6" x14ac:dyDescent="0.3">
      <c r="A102" s="3" t="s">
        <v>0</v>
      </c>
      <c r="B102" s="11">
        <v>83</v>
      </c>
      <c r="C102" s="11">
        <v>375</v>
      </c>
      <c r="D102" s="12">
        <f>C102/B102</f>
        <v>4.5180722891566267</v>
      </c>
      <c r="E102" s="13">
        <f>C102/(B102*B102)</f>
        <v>5.4434605893453329E-2</v>
      </c>
      <c r="F102" s="3"/>
    </row>
    <row r="103" spans="1:6" x14ac:dyDescent="0.3">
      <c r="A103" s="3" t="s">
        <v>0</v>
      </c>
      <c r="B103" s="11">
        <v>89</v>
      </c>
      <c r="C103" s="11">
        <v>565</v>
      </c>
      <c r="D103" s="12">
        <f>C103/B103</f>
        <v>6.3483146067415728</v>
      </c>
      <c r="E103" s="13">
        <f>C103/(B103*B103)</f>
        <v>7.1329377603837896E-2</v>
      </c>
      <c r="F103" s="3"/>
    </row>
    <row r="104" spans="1:6" x14ac:dyDescent="0.3">
      <c r="A104" s="3" t="s">
        <v>0</v>
      </c>
      <c r="B104" s="11">
        <v>100</v>
      </c>
      <c r="C104" s="11">
        <v>708</v>
      </c>
      <c r="D104" s="12">
        <f>C104/B104</f>
        <v>7.08</v>
      </c>
      <c r="E104" s="13">
        <f>C104/(B104*B104)</f>
        <v>7.0800000000000002E-2</v>
      </c>
      <c r="F104" s="3"/>
    </row>
    <row r="105" spans="1:6" x14ac:dyDescent="0.3">
      <c r="A105" s="3" t="s">
        <v>0</v>
      </c>
      <c r="B105" s="11">
        <v>70</v>
      </c>
      <c r="C105" s="11">
        <v>421</v>
      </c>
      <c r="D105" s="12">
        <f t="shared" ref="D105:D113" si="4">C105/B105</f>
        <v>6.0142857142857142</v>
      </c>
      <c r="E105" s="13">
        <f t="shared" ref="E105:E113" si="5">C105/(B105*B105)</f>
        <v>8.5918367346938779E-2</v>
      </c>
      <c r="F105" s="3"/>
    </row>
    <row r="106" spans="1:6" x14ac:dyDescent="0.3">
      <c r="A106" s="3" t="s">
        <v>0</v>
      </c>
      <c r="B106" s="11">
        <v>77</v>
      </c>
      <c r="C106" s="11">
        <v>268</v>
      </c>
      <c r="D106" s="12">
        <f t="shared" si="4"/>
        <v>3.4805194805194803</v>
      </c>
      <c r="E106" s="13">
        <f t="shared" si="5"/>
        <v>4.5201551695058191E-2</v>
      </c>
      <c r="F106" s="3"/>
    </row>
    <row r="107" spans="1:6" x14ac:dyDescent="0.3">
      <c r="A107" s="3" t="s">
        <v>0</v>
      </c>
      <c r="B107" s="11">
        <v>75</v>
      </c>
      <c r="C107" s="11">
        <v>240</v>
      </c>
      <c r="D107" s="12">
        <f t="shared" si="4"/>
        <v>3.2</v>
      </c>
      <c r="E107" s="13">
        <f t="shared" si="5"/>
        <v>4.2666666666666665E-2</v>
      </c>
      <c r="F107" s="3"/>
    </row>
    <row r="108" spans="1:6" x14ac:dyDescent="0.3">
      <c r="A108" s="3" t="s">
        <v>0</v>
      </c>
      <c r="B108" s="11">
        <v>66</v>
      </c>
      <c r="C108" s="11">
        <v>187</v>
      </c>
      <c r="D108" s="12">
        <f t="shared" si="4"/>
        <v>2.8333333333333335</v>
      </c>
      <c r="E108" s="13">
        <f t="shared" si="5"/>
        <v>4.2929292929292928E-2</v>
      </c>
      <c r="F108" s="3"/>
    </row>
    <row r="109" spans="1:6" x14ac:dyDescent="0.3">
      <c r="A109" s="3" t="s">
        <v>0</v>
      </c>
      <c r="B109" s="11">
        <v>82</v>
      </c>
      <c r="C109" s="11">
        <v>224</v>
      </c>
      <c r="D109" s="12">
        <f t="shared" si="4"/>
        <v>2.7317073170731709</v>
      </c>
      <c r="E109" s="13">
        <f t="shared" si="5"/>
        <v>3.3313503866745982E-2</v>
      </c>
      <c r="F109" s="3"/>
    </row>
    <row r="110" spans="1:6" x14ac:dyDescent="0.3">
      <c r="A110" s="3" t="s">
        <v>0</v>
      </c>
      <c r="B110" s="11">
        <v>58</v>
      </c>
      <c r="C110" s="11">
        <v>117</v>
      </c>
      <c r="D110" s="12">
        <f t="shared" si="4"/>
        <v>2.0172413793103448</v>
      </c>
      <c r="E110" s="13">
        <f t="shared" si="5"/>
        <v>3.4780023781212845E-2</v>
      </c>
      <c r="F110" s="3"/>
    </row>
    <row r="111" spans="1:6" x14ac:dyDescent="0.3">
      <c r="A111" s="3" t="s">
        <v>0</v>
      </c>
      <c r="B111" s="11">
        <v>45</v>
      </c>
      <c r="C111" s="11">
        <v>110</v>
      </c>
      <c r="D111" s="12">
        <f t="shared" si="4"/>
        <v>2.4444444444444446</v>
      </c>
      <c r="E111" s="13">
        <f t="shared" si="5"/>
        <v>5.4320987654320987E-2</v>
      </c>
      <c r="F111" s="3"/>
    </row>
    <row r="112" spans="1:6" x14ac:dyDescent="0.3">
      <c r="A112" s="3" t="s">
        <v>0</v>
      </c>
      <c r="B112" s="11">
        <v>76</v>
      </c>
      <c r="C112" s="11">
        <v>155</v>
      </c>
      <c r="D112" s="12">
        <f t="shared" si="4"/>
        <v>2.0394736842105261</v>
      </c>
      <c r="E112" s="13">
        <f t="shared" si="5"/>
        <v>2.6835180055401663E-2</v>
      </c>
      <c r="F112" s="3"/>
    </row>
    <row r="113" spans="1:6" x14ac:dyDescent="0.3">
      <c r="A113" s="3" t="s">
        <v>0</v>
      </c>
      <c r="B113" s="11">
        <v>142</v>
      </c>
      <c r="C113" s="11">
        <v>1383</v>
      </c>
      <c r="D113" s="12">
        <f t="shared" si="4"/>
        <v>9.73943661971831</v>
      </c>
      <c r="E113" s="13">
        <f t="shared" si="5"/>
        <v>6.8587581829002181E-2</v>
      </c>
      <c r="F113" s="3"/>
    </row>
    <row r="114" spans="1:6" x14ac:dyDescent="0.3">
      <c r="A114" s="3" t="s">
        <v>0</v>
      </c>
      <c r="B114" s="11">
        <v>102</v>
      </c>
      <c r="C114" s="11">
        <v>697</v>
      </c>
      <c r="D114" s="12">
        <v>6.83</v>
      </c>
      <c r="E114" s="13">
        <v>6.7000000000000004E-2</v>
      </c>
      <c r="F114" s="3"/>
    </row>
    <row r="115" spans="1:6" x14ac:dyDescent="0.3">
      <c r="A115" s="3" t="s">
        <v>0</v>
      </c>
      <c r="B115" s="11">
        <v>109</v>
      </c>
      <c r="C115" s="11">
        <v>830</v>
      </c>
      <c r="D115" s="12">
        <v>7.61</v>
      </c>
      <c r="E115" s="13">
        <v>7.0000000000000007E-2</v>
      </c>
      <c r="F11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2024-11-04T22:57:29Z</dcterms:modified>
</cp:coreProperties>
</file>