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rge.amador\Desktop\simulador-resiliencia\herramienta-resiliencia-simulador\condiciones_iniciales\"/>
    </mc:Choice>
  </mc:AlternateContent>
  <xr:revisionPtr revIDLastSave="0" documentId="13_ncr:1_{E36F21C7-6723-405F-BB02-CC9798C6B49E}" xr6:coauthVersionLast="47" xr6:coauthVersionMax="47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transformation_rates" sheetId="1" r:id="rId1"/>
    <sheet name="initial_conditions" sheetId="3" r:id="rId2"/>
    <sheet name="water_parameters" sheetId="4" r:id="rId3"/>
    <sheet name="Abiotic_Variables" sheetId="5" r:id="rId4"/>
    <sheet name="Habitat_Availability" sheetId="6" r:id="rId5"/>
    <sheet name="Functional_diversity" sheetId="7" r:id="rId6"/>
    <sheet name="Diversity_of_activities" sheetId="8" r:id="rId7"/>
    <sheet name="Social_fabric" sheetId="9" r:id="rId8"/>
    <sheet name="Health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7" l="1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B3" i="7"/>
  <c r="B4" i="7"/>
  <c r="B5" i="7"/>
  <c r="B6" i="7"/>
  <c r="B7" i="7"/>
  <c r="B8" i="7"/>
  <c r="B9" i="7"/>
  <c r="B2" i="7"/>
</calcChain>
</file>

<file path=xl/sharedStrings.xml><?xml version="1.0" encoding="utf-8"?>
<sst xmlns="http://schemas.openxmlformats.org/spreadsheetml/2006/main" count="326" uniqueCount="296">
  <si>
    <t>'Agropecuario heterogeneo'</t>
  </si>
  <si>
    <t>'Agrícola homogeneo'</t>
  </si>
  <si>
    <t>'Bosques'</t>
  </si>
  <si>
    <t>'Herbazales y arbustales'</t>
  </si>
  <si>
    <t>'Humedales'</t>
  </si>
  <si>
    <t>'Pasturas homogeneas'</t>
  </si>
  <si>
    <t>'Suelos desprovistos de vegetación (natural)'</t>
  </si>
  <si>
    <t>'Urbano - urbanizado'</t>
  </si>
  <si>
    <t>'Usos extractivos'</t>
  </si>
  <si>
    <t>'Vegetación secundaria o seminatural'</t>
  </si>
  <si>
    <t>'Áreas degradadas'</t>
  </si>
  <si>
    <t>matriz</t>
  </si>
  <si>
    <t>Variable</t>
  </si>
  <si>
    <t>Vaa</t>
  </si>
  <si>
    <t>AdC</t>
  </si>
  <si>
    <t>Nombre</t>
  </si>
  <si>
    <t>Volumen de agua almacenado</t>
  </si>
  <si>
    <t>Agua disponible para consumo</t>
  </si>
  <si>
    <t>Valor</t>
  </si>
  <si>
    <t>Tasa</t>
  </si>
  <si>
    <t>Precipitación</t>
  </si>
  <si>
    <t>tprpm</t>
  </si>
  <si>
    <t>fac</t>
  </si>
  <si>
    <t>Factor de conversión (mm a m^^3)</t>
  </si>
  <si>
    <t>Fpera_min</t>
  </si>
  <si>
    <t>EaOc</t>
  </si>
  <si>
    <t>Entradas de otras cuencas</t>
  </si>
  <si>
    <t>Factor de perdidas</t>
  </si>
  <si>
    <t>tsaoc_min</t>
  </si>
  <si>
    <t>tretCob1</t>
  </si>
  <si>
    <t>tretCob2</t>
  </si>
  <si>
    <t>tretCob3</t>
  </si>
  <si>
    <t>tretCob4</t>
  </si>
  <si>
    <t>tretCob5</t>
  </si>
  <si>
    <t>tretCob6</t>
  </si>
  <si>
    <t>tretCob7</t>
  </si>
  <si>
    <t>tretCob8</t>
  </si>
  <si>
    <t>tretCob9</t>
  </si>
  <si>
    <t>tretCob10</t>
  </si>
  <si>
    <t>tretCob11</t>
  </si>
  <si>
    <t>Tasa de salida hacia otras cuencas</t>
  </si>
  <si>
    <t>pac</t>
  </si>
  <si>
    <t>tpca</t>
  </si>
  <si>
    <t>tasa promedio de consumo de agua</t>
  </si>
  <si>
    <t>Porcentaje de agua que va hacia otras cuencas usada para consumo</t>
  </si>
  <si>
    <t>Consumo 1</t>
  </si>
  <si>
    <t>Consumo 2</t>
  </si>
  <si>
    <t>Consumo 3</t>
  </si>
  <si>
    <t>Consumo 4</t>
  </si>
  <si>
    <t>Consumo 5</t>
  </si>
  <si>
    <t>Consumo 6</t>
  </si>
  <si>
    <t>Consumo 7</t>
  </si>
  <si>
    <t>Consumo 8</t>
  </si>
  <si>
    <t>Consumo de agua por actividad 1</t>
  </si>
  <si>
    <t>Consumo de agua por actividad 2</t>
  </si>
  <si>
    <t>Consumo de agua por actividad 3</t>
  </si>
  <si>
    <t>Consumo de agua por actividad 5</t>
  </si>
  <si>
    <t>Consumo de agua por actividad 4</t>
  </si>
  <si>
    <t>Consumo de agua por actividad 7</t>
  </si>
  <si>
    <t>Consumo de agua por actividad 6</t>
  </si>
  <si>
    <t>Consumo de agua por actividad 8</t>
  </si>
  <si>
    <t>Iact1</t>
  </si>
  <si>
    <t>Iact2</t>
  </si>
  <si>
    <t>Iact3</t>
  </si>
  <si>
    <t>Iact4</t>
  </si>
  <si>
    <t>Iact5</t>
  </si>
  <si>
    <t>Iact6</t>
  </si>
  <si>
    <t>Iact7</t>
  </si>
  <si>
    <t>Iact8</t>
  </si>
  <si>
    <t>Iact9</t>
  </si>
  <si>
    <t>Iact10</t>
  </si>
  <si>
    <t>Iact11</t>
  </si>
  <si>
    <t>Intensidad de la afectación de la calidad de agua por la actividad 1</t>
  </si>
  <si>
    <t>Intensidad de la afectación de la calidad de agua por la actividad 2</t>
  </si>
  <si>
    <t>Intensidad de la afectación de la calidad de agua por la actividad 3</t>
  </si>
  <si>
    <t>Intensidad de la afectación de la calidad de agua por la actividad 5</t>
  </si>
  <si>
    <t>Intensidad de la afectación de la calidad de agua por la actividad 4</t>
  </si>
  <si>
    <t>Intensidad de la afectación de la calidad de agua por la actividad 6</t>
  </si>
  <si>
    <t>Intensidad de la afectación de la calidad de agua por la actividad 7</t>
  </si>
  <si>
    <t>Intensidad de la afectación de la calidad de agua por la actividad 8</t>
  </si>
  <si>
    <t>Intensidad de la afectación de la calidad de agua por la actividad 9</t>
  </si>
  <si>
    <t>Intensidad de la afectación de la calidad de agua por la actividad 10</t>
  </si>
  <si>
    <t>Intensidad de la afectación de la calidad de agua por la actividad 11</t>
  </si>
  <si>
    <t>Función 1</t>
  </si>
  <si>
    <t>Función 2</t>
  </si>
  <si>
    <t>Función 3</t>
  </si>
  <si>
    <t>Función 4</t>
  </si>
  <si>
    <t>Función 5</t>
  </si>
  <si>
    <t>Función 6</t>
  </si>
  <si>
    <t>Función 7</t>
  </si>
  <si>
    <t>Especie 1</t>
  </si>
  <si>
    <t>Especie 2</t>
  </si>
  <si>
    <t>Especie 3</t>
  </si>
  <si>
    <t>Especie 4</t>
  </si>
  <si>
    <t>Especie 5</t>
  </si>
  <si>
    <t>Especie 6</t>
  </si>
  <si>
    <t>Especie 7</t>
  </si>
  <si>
    <t>Especie 8</t>
  </si>
  <si>
    <t>Pasturas homogeneas'</t>
  </si>
  <si>
    <t>PAE</t>
  </si>
  <si>
    <t>Población en el área de estudio</t>
  </si>
  <si>
    <t>tINPAE</t>
  </si>
  <si>
    <t>Tasa de incremento neto de población</t>
  </si>
  <si>
    <t>tDFPAE</t>
  </si>
  <si>
    <t>Tasa de desplazamiento forzado</t>
  </si>
  <si>
    <t>tEMig</t>
  </si>
  <si>
    <t>Tasa de emigración</t>
  </si>
  <si>
    <t>Consumo de agua por actividad 9</t>
  </si>
  <si>
    <t>Consumo de agua por actividad 10</t>
  </si>
  <si>
    <t>Um_RH</t>
  </si>
  <si>
    <t>Umbral de regulación hídrica</t>
  </si>
  <si>
    <t>Promedio decibeles en  Agropecuario heterogeneo</t>
  </si>
  <si>
    <t>Promedio decibeles en  Agrícola homogeneo</t>
  </si>
  <si>
    <t>Promedio decibeles en  Bosques</t>
  </si>
  <si>
    <t>Promedio decibeles en  Herbazales y arbustales</t>
  </si>
  <si>
    <t>Promedio decibeles en  Humedales</t>
  </si>
  <si>
    <t>Promedio decibeles en  Pasturas homogeneas</t>
  </si>
  <si>
    <t>Promedio decibeles en  Suelos desprovistos de vegetación (natural)</t>
  </si>
  <si>
    <t>Promedio decibeles en  Urbano - urbanizado</t>
  </si>
  <si>
    <t>Promedio decibeles en  Usos extractivos</t>
  </si>
  <si>
    <t>Promedio decibeles en  Vegetación secundaria o seminatural</t>
  </si>
  <si>
    <t>Promedio decibeles en  Áreas degradadas</t>
  </si>
  <si>
    <t>Kilometros de vías actuales</t>
  </si>
  <si>
    <t>Peso Calidad de aire PM10 en Agropecuario heterogeneo</t>
  </si>
  <si>
    <t>Peso Calidad de aire PM10 en Agrícola homogeneo</t>
  </si>
  <si>
    <t>Peso Calidad de aire PM10 en Bosques</t>
  </si>
  <si>
    <t>Peso Calidad de aire PM10 en Herbazales y arbustales</t>
  </si>
  <si>
    <t>Peso Calidad de aire PM10 en Humedales</t>
  </si>
  <si>
    <t>Peso Calidad de aire PM10 en Pasturas homogeneas</t>
  </si>
  <si>
    <t>Peso Calidad de aire PM10 en Suelos desprovistos de vegetación (natural)</t>
  </si>
  <si>
    <t>Peso Calidad de aire PM10 en Urbano - urbanizado</t>
  </si>
  <si>
    <t>Peso Calidad de aire PM10 en Usos extractivos</t>
  </si>
  <si>
    <t>Peso Calidad de aire PM10 en Vegetación secundaria o seminatural</t>
  </si>
  <si>
    <t>Peso Calidad de aire PM10 en Áreas degradadas</t>
  </si>
  <si>
    <t>Promedio decibeles en  Vías</t>
  </si>
  <si>
    <t>Peso Calidad de aire PM10 en Vías</t>
  </si>
  <si>
    <t>Capacidad de retención de Agropecuario heterogeneo</t>
  </si>
  <si>
    <t>Capacidad de retención de Agrícola homogeneo</t>
  </si>
  <si>
    <t>Capacidad de retención de Bosques</t>
  </si>
  <si>
    <t>Capacidad de retención de Herbazales y arbustales</t>
  </si>
  <si>
    <t>Capacidad de retención de Humedales</t>
  </si>
  <si>
    <t>Capacidad de retención de Pasturas homogeneas</t>
  </si>
  <si>
    <t>Capacidad de retención de Suelos desprovistos de vegetación (natural)</t>
  </si>
  <si>
    <t>Capacidad de retención de Urbano - urbanizado</t>
  </si>
  <si>
    <t>Capacidad de retención de Usos extractivos</t>
  </si>
  <si>
    <t>Capacidad de retención de Vegetación secundaria o seminatural</t>
  </si>
  <si>
    <t>Capacidad de retención de Áreas degradadas</t>
  </si>
  <si>
    <t>pmDcAc1</t>
  </si>
  <si>
    <t>pmDcAc2</t>
  </si>
  <si>
    <t>pmDcAc3</t>
  </si>
  <si>
    <t>pmDcAc4</t>
  </si>
  <si>
    <t>pmDcAc5</t>
  </si>
  <si>
    <t>pmDcAc6</t>
  </si>
  <si>
    <t>pmDcAc7</t>
  </si>
  <si>
    <t>pmDcAc8</t>
  </si>
  <si>
    <t>pmDcAc9</t>
  </si>
  <si>
    <t>pmDcAc10</t>
  </si>
  <si>
    <t>pmDcAc11</t>
  </si>
  <si>
    <t>pmDcAc_vias</t>
  </si>
  <si>
    <t>LongVias</t>
  </si>
  <si>
    <t>pPm10Ac1</t>
  </si>
  <si>
    <t>pPm10Ac2</t>
  </si>
  <si>
    <t>pPm10Ac3</t>
  </si>
  <si>
    <t>pPm10Ac4</t>
  </si>
  <si>
    <t>pPm10Ac5</t>
  </si>
  <si>
    <t>pPm10Ac6</t>
  </si>
  <si>
    <t>pPm10Ac7</t>
  </si>
  <si>
    <t>pPm10Ac8</t>
  </si>
  <si>
    <t>pPm10Ac9</t>
  </si>
  <si>
    <t>pPm10Ac10</t>
  </si>
  <si>
    <t>pPm10Ac11</t>
  </si>
  <si>
    <t>pPm10Ac_vias</t>
  </si>
  <si>
    <t>ConectBOactual</t>
  </si>
  <si>
    <t>Indice de conectividad actual</t>
  </si>
  <si>
    <t>HumHa</t>
  </si>
  <si>
    <t>Humbral de hábitat</t>
  </si>
  <si>
    <t>Tasa de ocupación por hectarea Agropecuario heterogeneo</t>
  </si>
  <si>
    <t>Tasa de ocupación por hectarea Agrícola homogeneo</t>
  </si>
  <si>
    <t>Tasa de ocupación por hectarea Bosques</t>
  </si>
  <si>
    <t>Tasa de ocupación por hectarea Herbazales y arbustales</t>
  </si>
  <si>
    <t>Tasa de ocupación por hectarea Humedales</t>
  </si>
  <si>
    <t>Tasa de ocupación por hectarea Pasturas homogeneas</t>
  </si>
  <si>
    <t>Tasa de ocupación por hectarea Suelos desprovistos de vegetación (natural)</t>
  </si>
  <si>
    <t>Tasa de ocupación por hectarea Urbano - urbanizado</t>
  </si>
  <si>
    <t>Tasa de ocupación por hectarea Usos extractivos</t>
  </si>
  <si>
    <t>Tasa de ocupación por hectarea Vegetación secundaria o seminatural</t>
  </si>
  <si>
    <t>Tasa de ocupación por hectarea Áreas degradadas</t>
  </si>
  <si>
    <t>Tasa de ocupacón actividad 1</t>
  </si>
  <si>
    <t>Tasa de ocupacón actividad 2</t>
  </si>
  <si>
    <t>Tasa de ocupacón actividad 3</t>
  </si>
  <si>
    <t>Tasa de ocupacón actividad 4</t>
  </si>
  <si>
    <t>Tasa de ocupacón actividad 5</t>
  </si>
  <si>
    <t>Tasa de ocupacón actividad 6</t>
  </si>
  <si>
    <t>Tasa de ocupacón actividad 7</t>
  </si>
  <si>
    <t>Tasa de ocupacón actividad 8</t>
  </si>
  <si>
    <t>Tasa de ocupacón actividad 9</t>
  </si>
  <si>
    <t>Tasa de ocupacón actividad 10</t>
  </si>
  <si>
    <t>Mig</t>
  </si>
  <si>
    <t>Migración promedio</t>
  </si>
  <si>
    <t>tOAHeter</t>
  </si>
  <si>
    <t>tOAHomo</t>
  </si>
  <si>
    <t>tOBO</t>
  </si>
  <si>
    <t>tOHerb</t>
  </si>
  <si>
    <t>tOHum</t>
  </si>
  <si>
    <t>tOPastHomo</t>
  </si>
  <si>
    <t>tOSDveget</t>
  </si>
  <si>
    <t>tOUrb</t>
  </si>
  <si>
    <t>tOUEx</t>
  </si>
  <si>
    <t>tOVSecun</t>
  </si>
  <si>
    <t>tOADegra</t>
  </si>
  <si>
    <t>tOAc1</t>
  </si>
  <si>
    <t>tOAc2</t>
  </si>
  <si>
    <t>tOAc3</t>
  </si>
  <si>
    <t>tOAc4</t>
  </si>
  <si>
    <t>tOAc5</t>
  </si>
  <si>
    <t>tOAc6</t>
  </si>
  <si>
    <t>tOAc7</t>
  </si>
  <si>
    <t>tOAc8</t>
  </si>
  <si>
    <t>tOAc9</t>
  </si>
  <si>
    <t>tOAc10</t>
  </si>
  <si>
    <t>tEmpMigra</t>
  </si>
  <si>
    <t>Tasa de empleabilidad de migrantes</t>
  </si>
  <si>
    <t>tEmpPLocal</t>
  </si>
  <si>
    <t>Tasa de empleabilidad de población local</t>
  </si>
  <si>
    <t>pMigEL</t>
  </si>
  <si>
    <t>Porcentaje de migrantes en edad laboral</t>
  </si>
  <si>
    <t>pPLocEL</t>
  </si>
  <si>
    <t>Porcentaje de habitantes locales en edad laboral</t>
  </si>
  <si>
    <t>DivSisCon</t>
  </si>
  <si>
    <t>Diversidad de sistemas de conocimiento</t>
  </si>
  <si>
    <t>facIncrCS</t>
  </si>
  <si>
    <t>Factor de incremento de conflictos socioambientales</t>
  </si>
  <si>
    <t>facTransConsCSA_CuAg</t>
  </si>
  <si>
    <t>Factor de transformación constructiva de conflictos socioambientales por cuidado del agua</t>
  </si>
  <si>
    <t>Factor de transformación constructiva de conflictos socioambientales por colaboración entre actores</t>
  </si>
  <si>
    <t>facTransConsCSA_ColAc</t>
  </si>
  <si>
    <t>PCuAg_AHeter</t>
  </si>
  <si>
    <t>PCuAg_AHomo</t>
  </si>
  <si>
    <t>PCuAg_PastHomo</t>
  </si>
  <si>
    <t>PCuAg_Urb</t>
  </si>
  <si>
    <t>PCuAg_UEx</t>
  </si>
  <si>
    <t>Peso del cuidado del agua - Agropecuario heterogeneo</t>
  </si>
  <si>
    <t>Peso del cuidado del agua - Agropecuario homogeneo</t>
  </si>
  <si>
    <t>Peso del cuidado del agua - Pasturas homogeneas</t>
  </si>
  <si>
    <t>Peso del cuidado del agua - Urbano - urbanizado</t>
  </si>
  <si>
    <t>Peso del cuidado del agua - Usos extractivos</t>
  </si>
  <si>
    <t>Peso del cuidado del agua - Áreas degradadas</t>
  </si>
  <si>
    <t>tCreEnfIntegr_Aheter</t>
  </si>
  <si>
    <t>tCreEnfIntegr_PastHomo</t>
  </si>
  <si>
    <t>tCreEnfIntegr_AHomo</t>
  </si>
  <si>
    <t>tCreEnfIntegr_Urb</t>
  </si>
  <si>
    <t>tCreEnfIntegr_Uex</t>
  </si>
  <si>
    <t>PCuAg_ADegra</t>
  </si>
  <si>
    <t>tCreEnfIntegr_Adegra</t>
  </si>
  <si>
    <t>Tasa de crecimiento enfoque integrado - Agropecuario heterogeneo</t>
  </si>
  <si>
    <t>Tasa de crecimiento enfoque integrado - Agrícola homogeneo</t>
  </si>
  <si>
    <t>Tasa de crecimiento enfoque integrado - Pasturas homogeneas</t>
  </si>
  <si>
    <t>Tasa de crecimiento enfoque integrado - Urbano - urbanizado</t>
  </si>
  <si>
    <t>Tasa de crecimiento enfoque integrado - Usos extractivos</t>
  </si>
  <si>
    <t>Tasa de crecimiento enfoque integrado - Áreas degradadas</t>
  </si>
  <si>
    <t>tDeterTS</t>
  </si>
  <si>
    <t>Tasa de deterioro del tejido social</t>
  </si>
  <si>
    <t>IntCom</t>
  </si>
  <si>
    <t>Interés comun</t>
  </si>
  <si>
    <t>Valor promedio de personas por programa de participación comunitaria</t>
  </si>
  <si>
    <t>pPer_1ProgParCom</t>
  </si>
  <si>
    <t>pPer_2ProgParCom</t>
  </si>
  <si>
    <t>Porcentaje de personas que pertenecen a un programa de participación</t>
  </si>
  <si>
    <t>Porcentaje de personas que pertenecen a dos o mas programas de participación</t>
  </si>
  <si>
    <t>vias_poten</t>
  </si>
  <si>
    <t>Vías potenciales</t>
  </si>
  <si>
    <t>Con_fin</t>
  </si>
  <si>
    <t>Condiciones financieras</t>
  </si>
  <si>
    <t>Num_UPA</t>
  </si>
  <si>
    <t>Num_UPA_AutCons</t>
  </si>
  <si>
    <t>Número de unidades productivas</t>
  </si>
  <si>
    <t>Número de unidades productivas que autoconsumen</t>
  </si>
  <si>
    <t>Tsocial</t>
  </si>
  <si>
    <t>ConfSocAmb</t>
  </si>
  <si>
    <t>Tejido Social</t>
  </si>
  <si>
    <t>Conflictos socioambientales</t>
  </si>
  <si>
    <t>pmPerProgParCom</t>
  </si>
  <si>
    <t>PCuFau_AHeter</t>
  </si>
  <si>
    <t>PCuFau_AHomo</t>
  </si>
  <si>
    <t>PCuFau_PastHomo</t>
  </si>
  <si>
    <t>PCuFau_Urb</t>
  </si>
  <si>
    <t>PCuFau_UEx</t>
  </si>
  <si>
    <t>PCuFau_ADegra</t>
  </si>
  <si>
    <t>Peso del cuidado de la fauna- Agropecuario heterogeneo</t>
  </si>
  <si>
    <t>Peso del cuidado de la fauna- Agropecuario homogeneo</t>
  </si>
  <si>
    <t>Peso del cuidado de la fauna - Pasturas homogeneas</t>
  </si>
  <si>
    <t>Peso del cuidado de la fauna - Urbano - urbanizado</t>
  </si>
  <si>
    <t>Peso del cuidado de la fauna - Usos extractivos</t>
  </si>
  <si>
    <t>Peso del cuidado de la fauna - Áreas degradadas</t>
  </si>
  <si>
    <t>Infra_estruc</t>
  </si>
  <si>
    <t>Infraestructura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</si>
</sst>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2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11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0" xfId="0" applyFont="1"/>
    <xf numFmtId="0" fontId="0" fillId="0" borderId="4" xfId="0" quotePrefix="1" applyBorder="1" applyAlignment="1">
      <alignment vertical="center" wrapText="1"/>
    </xf>
    <xf numFmtId="0" fontId="0" fillId="0" borderId="0" xfId="0" applyFill="1" applyBorder="1"/>
    <xf numFmtId="0" fontId="1" fillId="0" borderId="0" xfId="0" applyFont="1" applyBorder="1"/>
    <xf numFmtId="11" fontId="0" fillId="0" borderId="0" xfId="0" applyNumberFormat="1"/>
    <xf numFmtId="0" fontId="0" fillId="0" borderId="0" xfId="0" quotePrefix="1"/>
    <xf numFmtId="0" fontId="0" fillId="0" borderId="0" xfId="0" quotePrefix="1" applyFill="1"/>
    <xf numFmtId="0" fontId="0" fillId="0" borderId="0" xfId="0" quotePrefix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H18" sqref="H18"/>
    </sheetView>
  </sheetViews>
  <sheetFormatPr baseColWidth="10" defaultColWidth="9.140625" defaultRowHeight="15" x14ac:dyDescent="0.25"/>
  <cols>
    <col min="1" max="1" width="18.140625" style="1" customWidth="1"/>
    <col min="2" max="2" width="14.85546875" customWidth="1"/>
    <col min="3" max="3" width="12.5703125" customWidth="1"/>
    <col min="4" max="4" width="9.28515625" bestFit="1" customWidth="1"/>
    <col min="5" max="5" width="16.5703125" customWidth="1"/>
    <col min="6" max="6" width="11.85546875" bestFit="1" customWidth="1"/>
    <col min="7" max="7" width="15.28515625" customWidth="1"/>
    <col min="8" max="8" width="22" customWidth="1"/>
    <col min="9" max="9" width="11.5703125" customWidth="1"/>
    <col min="10" max="10" width="13.42578125" customWidth="1"/>
    <col min="11" max="11" width="21.5703125" customWidth="1"/>
    <col min="12" max="12" width="12" customWidth="1"/>
  </cols>
  <sheetData>
    <row r="1" spans="1:12" s="1" customFormat="1" ht="36" customHeight="1" thickBot="1" x14ac:dyDescent="0.3">
      <c r="A1" s="5" t="s">
        <v>11</v>
      </c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16" t="s">
        <v>98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</row>
    <row r="2" spans="1:12" ht="30" x14ac:dyDescent="0.25">
      <c r="A2" s="9" t="s">
        <v>0</v>
      </c>
      <c r="B2" s="4">
        <v>0</v>
      </c>
      <c r="C2" s="3">
        <v>0.19573281797254957</v>
      </c>
      <c r="D2" s="3">
        <v>0.1</v>
      </c>
      <c r="E2" s="3">
        <v>2.154252864320012E-2</v>
      </c>
      <c r="F2" s="3">
        <v>0.17191792379311063</v>
      </c>
      <c r="G2" s="3">
        <v>0.18873336486953565</v>
      </c>
      <c r="H2" s="3">
        <v>0.1181826814912897</v>
      </c>
      <c r="I2" s="3">
        <v>1.3117965817845988E-2</v>
      </c>
      <c r="J2" s="3">
        <v>6.9073329665386596E-2</v>
      </c>
      <c r="K2" s="3">
        <v>6.4260819768181557E-2</v>
      </c>
      <c r="L2" s="3">
        <v>8.2770035633121505E-2</v>
      </c>
    </row>
    <row r="3" spans="1:12" ht="30" x14ac:dyDescent="0.25">
      <c r="A3" s="10" t="s">
        <v>1</v>
      </c>
      <c r="B3" s="3">
        <v>6.0720934624794139E-3</v>
      </c>
      <c r="C3" s="2">
        <v>0</v>
      </c>
      <c r="D3" s="3">
        <v>8.4727711486920158E-3</v>
      </c>
      <c r="E3" s="3">
        <v>0.18292622763176522</v>
      </c>
      <c r="F3" s="3">
        <v>9.3633523240937572E-2</v>
      </c>
      <c r="G3" s="3">
        <v>0.17739963998277414</v>
      </c>
      <c r="H3" s="3">
        <v>6.2686886149702331E-2</v>
      </c>
      <c r="I3" s="3">
        <v>6.3385076099946591E-2</v>
      </c>
      <c r="J3" s="3">
        <v>0.19418611080215736</v>
      </c>
      <c r="K3" s="3">
        <v>0.14670009020309244</v>
      </c>
      <c r="L3" s="3">
        <v>0.15346990892753165</v>
      </c>
    </row>
    <row r="4" spans="1:12" x14ac:dyDescent="0.25">
      <c r="A4" s="10" t="s">
        <v>2</v>
      </c>
      <c r="B4" s="3">
        <v>8.4173623415741312E-3</v>
      </c>
      <c r="C4" s="3">
        <v>8.5928233806717991E-3</v>
      </c>
      <c r="D4" s="2">
        <v>0</v>
      </c>
      <c r="E4" s="3">
        <v>0.19515411227672835</v>
      </c>
      <c r="F4" s="3">
        <v>7.2327418390243689E-2</v>
      </c>
      <c r="G4" s="3">
        <v>6.350213726355794E-2</v>
      </c>
      <c r="H4" s="3">
        <v>0.16452215588825372</v>
      </c>
      <c r="I4" s="3">
        <v>0.10503539287988439</v>
      </c>
      <c r="J4" s="3">
        <v>0.16690253290072471</v>
      </c>
      <c r="K4" s="3">
        <v>0.17429880406647416</v>
      </c>
      <c r="L4" s="3">
        <v>0.11800019429273578</v>
      </c>
    </row>
    <row r="5" spans="1:12" ht="30" x14ac:dyDescent="0.25">
      <c r="A5" s="10" t="s">
        <v>3</v>
      </c>
      <c r="B5" s="3">
        <v>6.2101378711803927E-3</v>
      </c>
      <c r="C5" s="3">
        <v>6.6396451468447521E-3</v>
      </c>
      <c r="D5" s="3">
        <v>9.7591087042133255E-3</v>
      </c>
      <c r="E5" s="2">
        <v>0</v>
      </c>
      <c r="F5" s="3">
        <v>6.2382289698040744E-2</v>
      </c>
      <c r="G5" s="3">
        <v>0.11689215492790632</v>
      </c>
      <c r="H5" s="3">
        <v>1.7605170521890076E-2</v>
      </c>
      <c r="I5" s="3">
        <v>4.0263263177040272E-2</v>
      </c>
      <c r="J5" s="3">
        <v>7.7046825943686018E-2</v>
      </c>
      <c r="K5" s="3">
        <v>3.0462012086750277E-2</v>
      </c>
      <c r="L5" s="3">
        <v>0.14679107586545281</v>
      </c>
    </row>
    <row r="6" spans="1:12" x14ac:dyDescent="0.25">
      <c r="A6" s="10" t="s">
        <v>4</v>
      </c>
      <c r="B6" s="3">
        <v>8.6470620736513078E-3</v>
      </c>
      <c r="C6" s="3">
        <v>8.858885249166875E-3</v>
      </c>
      <c r="D6" s="3">
        <v>9.9128329457706665E-3</v>
      </c>
      <c r="E6" s="3">
        <v>6.0858069181180408E-3</v>
      </c>
      <c r="F6" s="2">
        <v>0</v>
      </c>
      <c r="G6" s="3">
        <v>0.1628558387896295</v>
      </c>
      <c r="H6" s="3">
        <v>0.18813026709356898</v>
      </c>
      <c r="I6" s="3">
        <v>5.77290599336178E-2</v>
      </c>
      <c r="J6" s="3">
        <v>5.8233645703230037E-2</v>
      </c>
      <c r="K6" s="3">
        <v>3.5211138903162492E-2</v>
      </c>
      <c r="L6" s="3">
        <v>0.18089931400353956</v>
      </c>
    </row>
    <row r="7" spans="1:12" ht="30" x14ac:dyDescent="0.25">
      <c r="A7" s="10" t="s">
        <v>5</v>
      </c>
      <c r="B7" s="3">
        <v>7.9866842205983113E-3</v>
      </c>
      <c r="C7" s="3">
        <v>8.5394149156373111E-3</v>
      </c>
      <c r="D7" s="3">
        <v>5.2824144291606333E-3</v>
      </c>
      <c r="E7" s="3">
        <v>8.4866555835938148E-3</v>
      </c>
      <c r="F7" s="3">
        <v>7.067064588302821E-3</v>
      </c>
      <c r="G7" s="2">
        <v>0</v>
      </c>
      <c r="H7" s="3">
        <v>1.0953275414301317E-2</v>
      </c>
      <c r="I7" s="3">
        <v>6.485047665891315E-2</v>
      </c>
      <c r="J7" s="3">
        <v>6.9817566553436627E-2</v>
      </c>
      <c r="K7" s="3">
        <v>0.12149912674754959</v>
      </c>
      <c r="L7" s="3">
        <v>4.2359680483304726E-2</v>
      </c>
    </row>
    <row r="8" spans="1:12" ht="60" x14ac:dyDescent="0.25">
      <c r="A8" s="10" t="s">
        <v>6</v>
      </c>
      <c r="B8" s="3">
        <v>7.2203889979038319E-3</v>
      </c>
      <c r="C8" s="3">
        <v>9.3022033308492839E-3</v>
      </c>
      <c r="D8" s="3">
        <v>8.5633543760256156E-3</v>
      </c>
      <c r="E8" s="3">
        <v>9.8427319279794593E-3</v>
      </c>
      <c r="F8" s="3">
        <v>6.8067057505664585E-3</v>
      </c>
      <c r="G8" s="3">
        <v>7.4446762347560409E-3</v>
      </c>
      <c r="H8" s="2">
        <v>0</v>
      </c>
      <c r="I8" s="3">
        <v>0.19747042317931204</v>
      </c>
      <c r="J8" s="3">
        <v>2.8508846937610181E-2</v>
      </c>
      <c r="K8" s="3">
        <v>0.16539708031621361</v>
      </c>
      <c r="L8" s="3">
        <v>7.0438125717389152E-2</v>
      </c>
    </row>
    <row r="9" spans="1:12" ht="30" x14ac:dyDescent="0.25">
      <c r="A9" s="10" t="s">
        <v>7</v>
      </c>
      <c r="B9" s="3">
        <v>8.7633350856316343E-3</v>
      </c>
      <c r="C9" s="3">
        <v>8.2094536586940683E-3</v>
      </c>
      <c r="D9" s="3">
        <v>9.3049316724396064E-3</v>
      </c>
      <c r="E9" s="3">
        <v>7.1088983542616493E-3</v>
      </c>
      <c r="F9" s="3">
        <v>5.2053298500599286E-3</v>
      </c>
      <c r="G9" s="3">
        <v>5.362811993530581E-3</v>
      </c>
      <c r="H9" s="3">
        <v>9.0188744345704765E-3</v>
      </c>
      <c r="I9" s="2">
        <v>0</v>
      </c>
      <c r="J9" s="3">
        <v>1.0244344316160234E-2</v>
      </c>
      <c r="K9" s="3">
        <v>0.12593844864280798</v>
      </c>
      <c r="L9" s="3">
        <v>9.9999298542642445E-2</v>
      </c>
    </row>
    <row r="10" spans="1:12" x14ac:dyDescent="0.25">
      <c r="A10" s="10" t="s">
        <v>8</v>
      </c>
      <c r="B10" s="3">
        <v>7.7580356027287531E-3</v>
      </c>
      <c r="C10" s="3">
        <v>5.4411059720114096E-3</v>
      </c>
      <c r="D10" s="3">
        <v>5.1808991408880348E-3</v>
      </c>
      <c r="E10" s="3">
        <v>6.9238204421003006E-3</v>
      </c>
      <c r="F10" s="3">
        <v>8.1661300676200577E-3</v>
      </c>
      <c r="G10" s="3">
        <v>6.4046163745725025E-3</v>
      </c>
      <c r="H10" s="3">
        <v>5.6732898952311277E-3</v>
      </c>
      <c r="I10" s="3">
        <v>8.3769094446346105E-3</v>
      </c>
      <c r="J10" s="2">
        <v>0</v>
      </c>
      <c r="K10" s="3">
        <v>0.18302474177095782</v>
      </c>
      <c r="L10" s="3">
        <v>0.13426012421934161</v>
      </c>
    </row>
    <row r="11" spans="1:12" ht="45" x14ac:dyDescent="0.25">
      <c r="A11" s="10" t="s">
        <v>9</v>
      </c>
      <c r="B11" s="3">
        <v>5.8010220279186842E-3</v>
      </c>
      <c r="C11" s="3">
        <v>7.7220530656772861E-3</v>
      </c>
      <c r="D11" s="3">
        <v>7.0407487969586366E-3</v>
      </c>
      <c r="E11" s="3">
        <v>5.4877172551196221E-3</v>
      </c>
      <c r="F11" s="3">
        <v>8.9898735686798591E-3</v>
      </c>
      <c r="G11" s="3">
        <v>7.8961489287473242E-3</v>
      </c>
      <c r="H11" s="3">
        <v>9.0968875015581298E-3</v>
      </c>
      <c r="I11" s="3">
        <v>9.4999240301918801E-3</v>
      </c>
      <c r="J11" s="3">
        <v>9.1386369123413747E-3</v>
      </c>
      <c r="K11" s="2">
        <v>0</v>
      </c>
      <c r="L11" s="3">
        <v>1.1865298297922263E-2</v>
      </c>
    </row>
    <row r="12" spans="1:12" ht="15.75" thickBot="1" x14ac:dyDescent="0.3">
      <c r="A12" s="11" t="s">
        <v>10</v>
      </c>
      <c r="B12" s="3">
        <v>6.0029181952182932E-3</v>
      </c>
      <c r="C12" s="3">
        <v>7.3174350541913135E-3</v>
      </c>
      <c r="D12" s="3">
        <v>8.2330784633795426E-3</v>
      </c>
      <c r="E12" s="3">
        <v>9.3233722580055543E-3</v>
      </c>
      <c r="F12" s="3">
        <v>5.703430551248034E-3</v>
      </c>
      <c r="G12" s="3">
        <v>5.5303985261295659E-3</v>
      </c>
      <c r="H12" s="3">
        <v>8.765545112282511E-3</v>
      </c>
      <c r="I12" s="3">
        <v>5.1854061251645238E-3</v>
      </c>
      <c r="J12" s="3">
        <v>6.2824006476289943E-3</v>
      </c>
      <c r="K12" s="3">
        <v>6.7732425913520026E-3</v>
      </c>
      <c r="L12" s="2">
        <v>0</v>
      </c>
    </row>
    <row r="17" spans="8:8" x14ac:dyDescent="0.25">
      <c r="H17" s="15"/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EF6B-5B69-4FC9-A4C0-27E0A6079B57}">
  <dimension ref="A1:C6"/>
  <sheetViews>
    <sheetView workbookViewId="0">
      <selection activeCell="D6" sqref="D6"/>
    </sheetView>
  </sheetViews>
  <sheetFormatPr baseColWidth="10" defaultRowHeight="15" x14ac:dyDescent="0.25"/>
  <cols>
    <col min="1" max="1" width="12.28515625" bestFit="1" customWidth="1"/>
    <col min="2" max="2" width="7" bestFit="1" customWidth="1"/>
    <col min="3" max="3" width="28.42578125" bestFit="1" customWidth="1"/>
  </cols>
  <sheetData>
    <row r="1" spans="1:3" ht="15.75" thickBot="1" x14ac:dyDescent="0.3">
      <c r="A1" s="12" t="s">
        <v>12</v>
      </c>
      <c r="B1" s="13" t="s">
        <v>18</v>
      </c>
      <c r="C1" s="14" t="s">
        <v>15</v>
      </c>
    </row>
    <row r="2" spans="1:3" x14ac:dyDescent="0.25">
      <c r="A2" t="s">
        <v>13</v>
      </c>
      <c r="B2">
        <v>500000</v>
      </c>
      <c r="C2" t="s">
        <v>16</v>
      </c>
    </row>
    <row r="3" spans="1:3" x14ac:dyDescent="0.25">
      <c r="A3" t="s">
        <v>14</v>
      </c>
      <c r="B3">
        <v>50000</v>
      </c>
      <c r="C3" t="s">
        <v>17</v>
      </c>
    </row>
    <row r="4" spans="1:3" x14ac:dyDescent="0.25">
      <c r="A4" t="s">
        <v>99</v>
      </c>
      <c r="B4">
        <v>2000</v>
      </c>
      <c r="C4" t="s">
        <v>100</v>
      </c>
    </row>
    <row r="5" spans="1:3" x14ac:dyDescent="0.25">
      <c r="A5" t="s">
        <v>277</v>
      </c>
      <c r="B5">
        <v>0.5</v>
      </c>
      <c r="C5" t="s">
        <v>279</v>
      </c>
    </row>
    <row r="6" spans="1:3" x14ac:dyDescent="0.25">
      <c r="A6" t="s">
        <v>278</v>
      </c>
      <c r="B6">
        <v>0.1</v>
      </c>
      <c r="C6" t="s">
        <v>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8E95-87B8-4785-BD8F-7353E52C3BF4}">
  <dimension ref="A1:G41"/>
  <sheetViews>
    <sheetView topLeftCell="A9" workbookViewId="0">
      <selection activeCell="B40" sqref="B40"/>
    </sheetView>
  </sheetViews>
  <sheetFormatPr baseColWidth="10" defaultRowHeight="15" x14ac:dyDescent="0.25"/>
  <cols>
    <col min="3" max="3" width="64.85546875" bestFit="1" customWidth="1"/>
    <col min="7" max="7" width="41.140625" bestFit="1" customWidth="1"/>
  </cols>
  <sheetData>
    <row r="1" spans="1:7" x14ac:dyDescent="0.25">
      <c r="A1" s="18" t="s">
        <v>19</v>
      </c>
      <c r="B1" s="18" t="s">
        <v>18</v>
      </c>
      <c r="C1" s="18" t="s">
        <v>15</v>
      </c>
    </row>
    <row r="2" spans="1:7" x14ac:dyDescent="0.25">
      <c r="A2" s="17" t="s">
        <v>29</v>
      </c>
      <c r="B2" s="17">
        <v>0.1</v>
      </c>
      <c r="C2" s="17" t="s">
        <v>136</v>
      </c>
      <c r="G2" s="20"/>
    </row>
    <row r="3" spans="1:7" x14ac:dyDescent="0.25">
      <c r="A3" s="17" t="s">
        <v>30</v>
      </c>
      <c r="B3" s="17">
        <v>0.2</v>
      </c>
      <c r="C3" s="17" t="s">
        <v>137</v>
      </c>
      <c r="G3" s="20"/>
    </row>
    <row r="4" spans="1:7" x14ac:dyDescent="0.25">
      <c r="A4" s="17" t="s">
        <v>31</v>
      </c>
      <c r="B4" s="17">
        <v>0.1</v>
      </c>
      <c r="C4" s="17" t="s">
        <v>138</v>
      </c>
      <c r="G4" s="20"/>
    </row>
    <row r="5" spans="1:7" x14ac:dyDescent="0.25">
      <c r="A5" s="17" t="s">
        <v>32</v>
      </c>
      <c r="B5" s="17">
        <v>0.3</v>
      </c>
      <c r="C5" s="17" t="s">
        <v>139</v>
      </c>
      <c r="G5" s="20"/>
    </row>
    <row r="6" spans="1:7" x14ac:dyDescent="0.25">
      <c r="A6" s="17" t="s">
        <v>33</v>
      </c>
      <c r="B6" s="17">
        <v>0.1</v>
      </c>
      <c r="C6" s="17" t="s">
        <v>140</v>
      </c>
      <c r="G6" s="20"/>
    </row>
    <row r="7" spans="1:7" x14ac:dyDescent="0.25">
      <c r="A7" s="17" t="s">
        <v>34</v>
      </c>
      <c r="B7" s="17">
        <v>0.2</v>
      </c>
      <c r="C7" s="17" t="s">
        <v>141</v>
      </c>
      <c r="G7" s="20"/>
    </row>
    <row r="8" spans="1:7" x14ac:dyDescent="0.25">
      <c r="A8" s="17" t="s">
        <v>35</v>
      </c>
      <c r="B8" s="17">
        <v>0.15</v>
      </c>
      <c r="C8" s="17" t="s">
        <v>142</v>
      </c>
      <c r="G8" s="20"/>
    </row>
    <row r="9" spans="1:7" x14ac:dyDescent="0.25">
      <c r="A9" s="17" t="s">
        <v>36</v>
      </c>
      <c r="B9" s="17">
        <v>0.21</v>
      </c>
      <c r="C9" s="17" t="s">
        <v>143</v>
      </c>
      <c r="G9" s="21"/>
    </row>
    <row r="10" spans="1:7" x14ac:dyDescent="0.25">
      <c r="A10" s="17" t="s">
        <v>37</v>
      </c>
      <c r="B10" s="17">
        <v>0.18</v>
      </c>
      <c r="C10" s="17" t="s">
        <v>144</v>
      </c>
      <c r="E10" s="15"/>
      <c r="G10" s="20"/>
    </row>
    <row r="11" spans="1:7" x14ac:dyDescent="0.25">
      <c r="A11" s="17" t="s">
        <v>38</v>
      </c>
      <c r="B11" s="17">
        <v>0.5</v>
      </c>
      <c r="C11" s="17" t="s">
        <v>145</v>
      </c>
      <c r="G11" s="20"/>
    </row>
    <row r="12" spans="1:7" x14ac:dyDescent="0.25">
      <c r="A12" s="17" t="s">
        <v>39</v>
      </c>
      <c r="B12" s="17">
        <v>0.23</v>
      </c>
      <c r="C12" s="17" t="s">
        <v>146</v>
      </c>
      <c r="G12" s="20"/>
    </row>
    <row r="13" spans="1:7" x14ac:dyDescent="0.25">
      <c r="A13" t="s">
        <v>61</v>
      </c>
      <c r="B13">
        <v>1</v>
      </c>
      <c r="C13" t="s">
        <v>72</v>
      </c>
    </row>
    <row r="14" spans="1:7" x14ac:dyDescent="0.25">
      <c r="A14" t="s">
        <v>62</v>
      </c>
      <c r="B14">
        <v>2</v>
      </c>
      <c r="C14" t="s">
        <v>73</v>
      </c>
    </row>
    <row r="15" spans="1:7" x14ac:dyDescent="0.25">
      <c r="A15" t="s">
        <v>63</v>
      </c>
      <c r="B15">
        <v>1</v>
      </c>
      <c r="C15" t="s">
        <v>74</v>
      </c>
    </row>
    <row r="16" spans="1:7" x14ac:dyDescent="0.25">
      <c r="A16" t="s">
        <v>64</v>
      </c>
      <c r="B16">
        <v>3</v>
      </c>
      <c r="C16" t="s">
        <v>76</v>
      </c>
    </row>
    <row r="17" spans="1:3" x14ac:dyDescent="0.25">
      <c r="A17" t="s">
        <v>65</v>
      </c>
      <c r="B17">
        <v>5</v>
      </c>
      <c r="C17" t="s">
        <v>75</v>
      </c>
    </row>
    <row r="18" spans="1:3" x14ac:dyDescent="0.25">
      <c r="A18" t="s">
        <v>66</v>
      </c>
      <c r="B18">
        <v>4</v>
      </c>
      <c r="C18" t="s">
        <v>77</v>
      </c>
    </row>
    <row r="19" spans="1:3" x14ac:dyDescent="0.25">
      <c r="A19" t="s">
        <v>67</v>
      </c>
      <c r="B19">
        <v>1</v>
      </c>
      <c r="C19" t="s">
        <v>78</v>
      </c>
    </row>
    <row r="20" spans="1:3" x14ac:dyDescent="0.25">
      <c r="A20" t="s">
        <v>68</v>
      </c>
      <c r="B20">
        <v>2</v>
      </c>
      <c r="C20" t="s">
        <v>79</v>
      </c>
    </row>
    <row r="21" spans="1:3" x14ac:dyDescent="0.25">
      <c r="A21" t="s">
        <v>69</v>
      </c>
      <c r="B21">
        <v>1</v>
      </c>
      <c r="C21" t="s">
        <v>80</v>
      </c>
    </row>
    <row r="22" spans="1:3" x14ac:dyDescent="0.25">
      <c r="A22" t="s">
        <v>70</v>
      </c>
      <c r="B22">
        <v>1</v>
      </c>
      <c r="C22" t="s">
        <v>81</v>
      </c>
    </row>
    <row r="23" spans="1:3" x14ac:dyDescent="0.25">
      <c r="A23" t="s">
        <v>71</v>
      </c>
      <c r="B23">
        <v>5</v>
      </c>
      <c r="C23" t="s">
        <v>82</v>
      </c>
    </row>
    <row r="24" spans="1:3" x14ac:dyDescent="0.25">
      <c r="A24" t="s">
        <v>45</v>
      </c>
      <c r="B24">
        <v>15000</v>
      </c>
      <c r="C24" t="s">
        <v>53</v>
      </c>
    </row>
    <row r="25" spans="1:3" x14ac:dyDescent="0.25">
      <c r="A25" t="s">
        <v>46</v>
      </c>
      <c r="B25">
        <v>20000</v>
      </c>
      <c r="C25" t="s">
        <v>54</v>
      </c>
    </row>
    <row r="26" spans="1:3" x14ac:dyDescent="0.25">
      <c r="A26" t="s">
        <v>47</v>
      </c>
      <c r="B26">
        <v>30000</v>
      </c>
      <c r="C26" t="s">
        <v>55</v>
      </c>
    </row>
    <row r="27" spans="1:3" x14ac:dyDescent="0.25">
      <c r="A27" t="s">
        <v>48</v>
      </c>
      <c r="B27">
        <v>50000</v>
      </c>
      <c r="C27" s="15" t="s">
        <v>57</v>
      </c>
    </row>
    <row r="28" spans="1:3" x14ac:dyDescent="0.25">
      <c r="A28" t="s">
        <v>49</v>
      </c>
      <c r="B28">
        <v>12000</v>
      </c>
      <c r="C28" t="s">
        <v>56</v>
      </c>
    </row>
    <row r="29" spans="1:3" x14ac:dyDescent="0.25">
      <c r="A29" t="s">
        <v>50</v>
      </c>
      <c r="B29">
        <v>25000</v>
      </c>
      <c r="C29" t="s">
        <v>59</v>
      </c>
    </row>
    <row r="30" spans="1:3" x14ac:dyDescent="0.25">
      <c r="A30" t="s">
        <v>51</v>
      </c>
      <c r="B30">
        <v>12000</v>
      </c>
      <c r="C30" t="s">
        <v>58</v>
      </c>
    </row>
    <row r="31" spans="1:3" x14ac:dyDescent="0.25">
      <c r="A31" t="s">
        <v>52</v>
      </c>
      <c r="B31">
        <v>10000</v>
      </c>
      <c r="C31" t="s">
        <v>60</v>
      </c>
    </row>
    <row r="32" spans="1:3" x14ac:dyDescent="0.25">
      <c r="A32" t="s">
        <v>52</v>
      </c>
      <c r="B32">
        <v>12000</v>
      </c>
      <c r="C32" t="s">
        <v>107</v>
      </c>
    </row>
    <row r="33" spans="1:3" x14ac:dyDescent="0.25">
      <c r="A33" t="s">
        <v>52</v>
      </c>
      <c r="B33">
        <v>13000</v>
      </c>
      <c r="C33" t="s">
        <v>108</v>
      </c>
    </row>
    <row r="34" spans="1:3" x14ac:dyDescent="0.25">
      <c r="A34" s="17" t="s">
        <v>21</v>
      </c>
      <c r="B34" s="17">
        <v>8</v>
      </c>
      <c r="C34" s="17" t="s">
        <v>20</v>
      </c>
    </row>
    <row r="35" spans="1:3" x14ac:dyDescent="0.25">
      <c r="A35" s="17" t="s">
        <v>22</v>
      </c>
      <c r="B35" s="17">
        <v>50</v>
      </c>
      <c r="C35" s="17" t="s">
        <v>23</v>
      </c>
    </row>
    <row r="36" spans="1:3" x14ac:dyDescent="0.25">
      <c r="A36" s="17" t="s">
        <v>25</v>
      </c>
      <c r="B36" s="17">
        <v>2000</v>
      </c>
      <c r="C36" s="17" t="s">
        <v>26</v>
      </c>
    </row>
    <row r="37" spans="1:3" x14ac:dyDescent="0.25">
      <c r="A37" t="s">
        <v>109</v>
      </c>
      <c r="B37" s="19">
        <v>400000000</v>
      </c>
      <c r="C37" t="s">
        <v>110</v>
      </c>
    </row>
    <row r="38" spans="1:3" x14ac:dyDescent="0.25">
      <c r="A38" s="17" t="s">
        <v>24</v>
      </c>
      <c r="B38" s="17">
        <v>0.8</v>
      </c>
      <c r="C38" s="17" t="s">
        <v>27</v>
      </c>
    </row>
    <row r="39" spans="1:3" x14ac:dyDescent="0.25">
      <c r="A39" s="17" t="s">
        <v>28</v>
      </c>
      <c r="B39" s="17">
        <v>0.5</v>
      </c>
      <c r="C39" s="17" t="s">
        <v>40</v>
      </c>
    </row>
    <row r="40" spans="1:3" x14ac:dyDescent="0.25">
      <c r="A40" t="s">
        <v>41</v>
      </c>
      <c r="B40">
        <v>0.05</v>
      </c>
      <c r="C40" t="s">
        <v>44</v>
      </c>
    </row>
    <row r="41" spans="1:3" x14ac:dyDescent="0.25">
      <c r="A41" t="s">
        <v>42</v>
      </c>
      <c r="B41">
        <v>4.4999999999999998E-2</v>
      </c>
      <c r="C41" t="s">
        <v>43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7A86-4E3D-4BFB-8963-209936CC239B}">
  <dimension ref="A1:F26"/>
  <sheetViews>
    <sheetView workbookViewId="0">
      <selection activeCell="B14" sqref="B14"/>
    </sheetView>
  </sheetViews>
  <sheetFormatPr baseColWidth="10" defaultRowHeight="15" x14ac:dyDescent="0.25"/>
  <cols>
    <col min="1" max="1" width="13.5703125" bestFit="1" customWidth="1"/>
    <col min="3" max="3" width="62.140625" bestFit="1" customWidth="1"/>
    <col min="5" max="5" width="22.5703125" bestFit="1" customWidth="1"/>
    <col min="6" max="6" width="41.140625" bestFit="1" customWidth="1"/>
  </cols>
  <sheetData>
    <row r="1" spans="1:6" x14ac:dyDescent="0.25">
      <c r="A1" s="18" t="s">
        <v>19</v>
      </c>
      <c r="B1" s="18" t="s">
        <v>18</v>
      </c>
      <c r="C1" s="18" t="s">
        <v>15</v>
      </c>
    </row>
    <row r="2" spans="1:6" x14ac:dyDescent="0.25">
      <c r="A2" t="s">
        <v>147</v>
      </c>
      <c r="B2">
        <v>25</v>
      </c>
      <c r="C2" t="s">
        <v>111</v>
      </c>
      <c r="F2" s="20"/>
    </row>
    <row r="3" spans="1:6" x14ac:dyDescent="0.25">
      <c r="A3" t="s">
        <v>148</v>
      </c>
      <c r="B3">
        <v>25</v>
      </c>
      <c r="C3" t="s">
        <v>112</v>
      </c>
      <c r="F3" s="20"/>
    </row>
    <row r="4" spans="1:6" x14ac:dyDescent="0.25">
      <c r="A4" t="s">
        <v>149</v>
      </c>
      <c r="B4">
        <v>15</v>
      </c>
      <c r="C4" t="s">
        <v>113</v>
      </c>
      <c r="F4" s="20"/>
    </row>
    <row r="5" spans="1:6" x14ac:dyDescent="0.25">
      <c r="A5" t="s">
        <v>150</v>
      </c>
      <c r="B5">
        <v>15</v>
      </c>
      <c r="C5" t="s">
        <v>114</v>
      </c>
      <c r="F5" s="20"/>
    </row>
    <row r="6" spans="1:6" x14ac:dyDescent="0.25">
      <c r="A6" t="s">
        <v>151</v>
      </c>
      <c r="B6">
        <v>15</v>
      </c>
      <c r="C6" t="s">
        <v>115</v>
      </c>
      <c r="F6" s="20"/>
    </row>
    <row r="7" spans="1:6" x14ac:dyDescent="0.25">
      <c r="A7" t="s">
        <v>152</v>
      </c>
      <c r="B7">
        <v>35</v>
      </c>
      <c r="C7" t="s">
        <v>116</v>
      </c>
      <c r="F7" s="20"/>
    </row>
    <row r="8" spans="1:6" x14ac:dyDescent="0.25">
      <c r="A8" t="s">
        <v>153</v>
      </c>
      <c r="B8">
        <v>40</v>
      </c>
      <c r="C8" t="s">
        <v>117</v>
      </c>
      <c r="F8" s="20"/>
    </row>
    <row r="9" spans="1:6" x14ac:dyDescent="0.25">
      <c r="A9" t="s">
        <v>154</v>
      </c>
      <c r="B9">
        <v>45</v>
      </c>
      <c r="C9" t="s">
        <v>118</v>
      </c>
      <c r="F9" s="20"/>
    </row>
    <row r="10" spans="1:6" x14ac:dyDescent="0.25">
      <c r="A10" t="s">
        <v>155</v>
      </c>
      <c r="B10">
        <v>45</v>
      </c>
      <c r="C10" t="s">
        <v>119</v>
      </c>
      <c r="F10" s="20"/>
    </row>
    <row r="11" spans="1:6" x14ac:dyDescent="0.25">
      <c r="A11" t="s">
        <v>156</v>
      </c>
      <c r="B11">
        <v>28</v>
      </c>
      <c r="C11" t="s">
        <v>120</v>
      </c>
      <c r="F11" s="20"/>
    </row>
    <row r="12" spans="1:6" x14ac:dyDescent="0.25">
      <c r="A12" t="s">
        <v>157</v>
      </c>
      <c r="B12">
        <v>38</v>
      </c>
      <c r="C12" t="s">
        <v>121</v>
      </c>
      <c r="F12" s="20"/>
    </row>
    <row r="13" spans="1:6" x14ac:dyDescent="0.25">
      <c r="A13" t="s">
        <v>158</v>
      </c>
      <c r="B13">
        <v>60</v>
      </c>
      <c r="C13" t="s">
        <v>134</v>
      </c>
      <c r="F13" s="20"/>
    </row>
    <row r="14" spans="1:6" x14ac:dyDescent="0.25">
      <c r="A14" t="s">
        <v>160</v>
      </c>
      <c r="B14">
        <v>5</v>
      </c>
      <c r="C14" t="s">
        <v>123</v>
      </c>
    </row>
    <row r="15" spans="1:6" x14ac:dyDescent="0.25">
      <c r="A15" t="s">
        <v>161</v>
      </c>
      <c r="B15">
        <v>5</v>
      </c>
      <c r="C15" t="s">
        <v>124</v>
      </c>
    </row>
    <row r="16" spans="1:6" x14ac:dyDescent="0.25">
      <c r="A16" t="s">
        <v>162</v>
      </c>
      <c r="B16">
        <v>2</v>
      </c>
      <c r="C16" t="s">
        <v>125</v>
      </c>
    </row>
    <row r="17" spans="1:3" x14ac:dyDescent="0.25">
      <c r="A17" t="s">
        <v>163</v>
      </c>
      <c r="B17">
        <v>2</v>
      </c>
      <c r="C17" t="s">
        <v>126</v>
      </c>
    </row>
    <row r="18" spans="1:3" x14ac:dyDescent="0.25">
      <c r="A18" t="s">
        <v>164</v>
      </c>
      <c r="B18">
        <v>2</v>
      </c>
      <c r="C18" t="s">
        <v>127</v>
      </c>
    </row>
    <row r="19" spans="1:3" x14ac:dyDescent="0.25">
      <c r="A19" t="s">
        <v>165</v>
      </c>
      <c r="B19">
        <v>4</v>
      </c>
      <c r="C19" t="s">
        <v>128</v>
      </c>
    </row>
    <row r="20" spans="1:3" x14ac:dyDescent="0.25">
      <c r="A20" t="s">
        <v>166</v>
      </c>
      <c r="B20">
        <v>4</v>
      </c>
      <c r="C20" t="s">
        <v>129</v>
      </c>
    </row>
    <row r="21" spans="1:3" x14ac:dyDescent="0.25">
      <c r="A21" t="s">
        <v>167</v>
      </c>
      <c r="B21">
        <v>6</v>
      </c>
      <c r="C21" t="s">
        <v>130</v>
      </c>
    </row>
    <row r="22" spans="1:3" x14ac:dyDescent="0.25">
      <c r="A22" t="s">
        <v>168</v>
      </c>
      <c r="B22">
        <v>7</v>
      </c>
      <c r="C22" t="s">
        <v>131</v>
      </c>
    </row>
    <row r="23" spans="1:3" x14ac:dyDescent="0.25">
      <c r="A23" t="s">
        <v>169</v>
      </c>
      <c r="B23">
        <v>5</v>
      </c>
      <c r="C23" t="s">
        <v>132</v>
      </c>
    </row>
    <row r="24" spans="1:3" x14ac:dyDescent="0.25">
      <c r="A24" t="s">
        <v>170</v>
      </c>
      <c r="B24">
        <v>6</v>
      </c>
      <c r="C24" t="s">
        <v>133</v>
      </c>
    </row>
    <row r="25" spans="1:3" x14ac:dyDescent="0.25">
      <c r="A25" t="s">
        <v>171</v>
      </c>
      <c r="B25">
        <v>10</v>
      </c>
      <c r="C25" t="s">
        <v>135</v>
      </c>
    </row>
    <row r="26" spans="1:3" x14ac:dyDescent="0.25">
      <c r="A26" t="s">
        <v>159</v>
      </c>
      <c r="B26">
        <v>380</v>
      </c>
      <c r="C26" t="s">
        <v>122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8696-EDA2-432B-B53D-0A9731CD9D3B}">
  <dimension ref="A1:E5"/>
  <sheetViews>
    <sheetView workbookViewId="0">
      <selection activeCell="C5" sqref="C5"/>
    </sheetView>
  </sheetViews>
  <sheetFormatPr baseColWidth="10" defaultRowHeight="15" x14ac:dyDescent="0.25"/>
  <cols>
    <col min="1" max="1" width="15.28515625" bestFit="1" customWidth="1"/>
    <col min="3" max="3" width="40" bestFit="1" customWidth="1"/>
  </cols>
  <sheetData>
    <row r="1" spans="1:5" x14ac:dyDescent="0.25">
      <c r="A1" t="s">
        <v>19</v>
      </c>
      <c r="B1" t="s">
        <v>18</v>
      </c>
      <c r="C1" t="s">
        <v>15</v>
      </c>
    </row>
    <row r="2" spans="1:5" x14ac:dyDescent="0.25">
      <c r="A2" t="s">
        <v>172</v>
      </c>
      <c r="B2">
        <v>0.9</v>
      </c>
      <c r="C2" t="s">
        <v>173</v>
      </c>
    </row>
    <row r="3" spans="1:5" x14ac:dyDescent="0.25">
      <c r="A3" t="s">
        <v>174</v>
      </c>
      <c r="B3">
        <v>0.3</v>
      </c>
      <c r="C3" t="s">
        <v>175</v>
      </c>
    </row>
    <row r="5" spans="1:5" x14ac:dyDescent="0.25">
      <c r="E5" s="15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B532-CB5C-4299-BC01-C4CEE62D03FA}">
  <dimension ref="A1:H9"/>
  <sheetViews>
    <sheetView workbookViewId="0">
      <selection activeCell="L16" sqref="L16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s="2" t="s">
        <v>11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</row>
    <row r="2" spans="1:8" x14ac:dyDescent="0.25">
      <c r="A2" s="2" t="s">
        <v>90</v>
      </c>
      <c r="B2">
        <f ca="1">ROUND(RAND(),0)</f>
        <v>1</v>
      </c>
      <c r="C2">
        <f t="shared" ref="C2:H2" ca="1" si="0">ROUND(RAND(),0)</f>
        <v>1</v>
      </c>
      <c r="D2">
        <f t="shared" ca="1" si="0"/>
        <v>0</v>
      </c>
      <c r="E2">
        <f t="shared" ca="1" si="0"/>
        <v>0</v>
      </c>
      <c r="F2">
        <f t="shared" ca="1" si="0"/>
        <v>1</v>
      </c>
      <c r="G2">
        <f t="shared" ca="1" si="0"/>
        <v>1</v>
      </c>
      <c r="H2">
        <f t="shared" ca="1" si="0"/>
        <v>0</v>
      </c>
    </row>
    <row r="3" spans="1:8" x14ac:dyDescent="0.25">
      <c r="A3" s="2" t="s">
        <v>91</v>
      </c>
      <c r="B3">
        <f t="shared" ref="B3:H9" ca="1" si="1">ROUND(RAND(),0)</f>
        <v>0</v>
      </c>
      <c r="C3">
        <f t="shared" ca="1" si="1"/>
        <v>1</v>
      </c>
      <c r="D3">
        <f t="shared" ca="1" si="1"/>
        <v>1</v>
      </c>
      <c r="E3">
        <f t="shared" ca="1" si="1"/>
        <v>1</v>
      </c>
      <c r="F3">
        <f t="shared" ca="1" si="1"/>
        <v>1</v>
      </c>
      <c r="G3">
        <f t="shared" ca="1" si="1"/>
        <v>1</v>
      </c>
      <c r="H3">
        <f t="shared" ca="1" si="1"/>
        <v>1</v>
      </c>
    </row>
    <row r="4" spans="1:8" x14ac:dyDescent="0.25">
      <c r="A4" s="2" t="s">
        <v>92</v>
      </c>
      <c r="B4">
        <f t="shared" ca="1" si="1"/>
        <v>0</v>
      </c>
      <c r="C4">
        <f t="shared" ca="1" si="1"/>
        <v>1</v>
      </c>
      <c r="D4">
        <f t="shared" ca="1" si="1"/>
        <v>1</v>
      </c>
      <c r="E4">
        <f t="shared" ca="1" si="1"/>
        <v>0</v>
      </c>
      <c r="F4">
        <f t="shared" ca="1" si="1"/>
        <v>1</v>
      </c>
      <c r="G4">
        <f t="shared" ca="1" si="1"/>
        <v>0</v>
      </c>
      <c r="H4">
        <f t="shared" ca="1" si="1"/>
        <v>0</v>
      </c>
    </row>
    <row r="5" spans="1:8" x14ac:dyDescent="0.25">
      <c r="A5" s="2" t="s">
        <v>93</v>
      </c>
      <c r="B5">
        <f t="shared" ca="1" si="1"/>
        <v>0</v>
      </c>
      <c r="C5">
        <f t="shared" ca="1" si="1"/>
        <v>0</v>
      </c>
      <c r="D5">
        <f t="shared" ca="1" si="1"/>
        <v>1</v>
      </c>
      <c r="E5">
        <f t="shared" ca="1" si="1"/>
        <v>1</v>
      </c>
      <c r="F5">
        <f t="shared" ca="1" si="1"/>
        <v>1</v>
      </c>
      <c r="G5">
        <f t="shared" ca="1" si="1"/>
        <v>0</v>
      </c>
      <c r="H5">
        <f t="shared" ca="1" si="1"/>
        <v>1</v>
      </c>
    </row>
    <row r="6" spans="1:8" x14ac:dyDescent="0.25">
      <c r="A6" s="2" t="s">
        <v>94</v>
      </c>
      <c r="B6">
        <f t="shared" ca="1" si="1"/>
        <v>1</v>
      </c>
      <c r="C6">
        <f t="shared" ca="1" si="1"/>
        <v>1</v>
      </c>
      <c r="D6">
        <f t="shared" ca="1" si="1"/>
        <v>1</v>
      </c>
      <c r="E6">
        <f t="shared" ca="1" si="1"/>
        <v>0</v>
      </c>
      <c r="F6">
        <f t="shared" ca="1" si="1"/>
        <v>1</v>
      </c>
      <c r="G6">
        <f t="shared" ca="1" si="1"/>
        <v>1</v>
      </c>
      <c r="H6">
        <f t="shared" ca="1" si="1"/>
        <v>1</v>
      </c>
    </row>
    <row r="7" spans="1:8" x14ac:dyDescent="0.25">
      <c r="A7" s="2" t="s">
        <v>95</v>
      </c>
      <c r="B7">
        <f t="shared" ca="1" si="1"/>
        <v>0</v>
      </c>
      <c r="C7">
        <f t="shared" ca="1" si="1"/>
        <v>1</v>
      </c>
      <c r="D7">
        <f t="shared" ca="1" si="1"/>
        <v>0</v>
      </c>
      <c r="E7">
        <f t="shared" ca="1" si="1"/>
        <v>1</v>
      </c>
      <c r="F7">
        <f t="shared" ca="1" si="1"/>
        <v>0</v>
      </c>
      <c r="G7">
        <f t="shared" ca="1" si="1"/>
        <v>1</v>
      </c>
      <c r="H7">
        <f t="shared" ca="1" si="1"/>
        <v>1</v>
      </c>
    </row>
    <row r="8" spans="1:8" x14ac:dyDescent="0.25">
      <c r="A8" s="2" t="s">
        <v>96</v>
      </c>
      <c r="B8">
        <f t="shared" ca="1" si="1"/>
        <v>1</v>
      </c>
      <c r="C8">
        <f t="shared" ca="1" si="1"/>
        <v>0</v>
      </c>
      <c r="D8">
        <f t="shared" ca="1" si="1"/>
        <v>0</v>
      </c>
      <c r="E8">
        <f t="shared" ca="1" si="1"/>
        <v>1</v>
      </c>
      <c r="F8">
        <f t="shared" ca="1" si="1"/>
        <v>0</v>
      </c>
      <c r="G8">
        <f t="shared" ca="1" si="1"/>
        <v>0</v>
      </c>
      <c r="H8">
        <f t="shared" ca="1" si="1"/>
        <v>1</v>
      </c>
    </row>
    <row r="9" spans="1:8" x14ac:dyDescent="0.25">
      <c r="A9" s="2" t="s">
        <v>97</v>
      </c>
      <c r="B9">
        <f t="shared" ca="1" si="1"/>
        <v>0</v>
      </c>
      <c r="C9">
        <f t="shared" ca="1" si="1"/>
        <v>0</v>
      </c>
      <c r="D9">
        <f t="shared" ca="1" si="1"/>
        <v>0</v>
      </c>
      <c r="E9">
        <f t="shared" ca="1" si="1"/>
        <v>1</v>
      </c>
      <c r="F9">
        <f t="shared" ca="1" si="1"/>
        <v>1</v>
      </c>
      <c r="G9">
        <f t="shared" ca="1" si="1"/>
        <v>0</v>
      </c>
      <c r="H9">
        <f t="shared" ca="1" si="1"/>
        <v>1</v>
      </c>
    </row>
  </sheetData>
  <phoneticPr fontId="2" type="noConversion"/>
  <conditionalFormatting sqref="B2:H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9FE8-C706-44FC-BBC6-1A0A3571D412}">
  <dimension ref="A1:G31"/>
  <sheetViews>
    <sheetView workbookViewId="0">
      <selection activeCell="C26" sqref="C26"/>
    </sheetView>
  </sheetViews>
  <sheetFormatPr baseColWidth="10" defaultRowHeight="15" x14ac:dyDescent="0.25"/>
  <cols>
    <col min="1" max="1" width="12.140625" bestFit="1" customWidth="1"/>
    <col min="3" max="3" width="69.140625" bestFit="1" customWidth="1"/>
    <col min="5" max="5" width="29" bestFit="1" customWidth="1"/>
    <col min="6" max="6" width="41.140625" bestFit="1" customWidth="1"/>
    <col min="7" max="7" width="53.5703125" bestFit="1" customWidth="1"/>
  </cols>
  <sheetData>
    <row r="1" spans="1:7" x14ac:dyDescent="0.25">
      <c r="A1" t="s">
        <v>19</v>
      </c>
      <c r="B1" t="s">
        <v>18</v>
      </c>
      <c r="C1" t="s">
        <v>15</v>
      </c>
    </row>
    <row r="2" spans="1:7" x14ac:dyDescent="0.25">
      <c r="A2" t="s">
        <v>199</v>
      </c>
      <c r="B2">
        <v>0.04</v>
      </c>
      <c r="C2" t="s">
        <v>176</v>
      </c>
      <c r="F2" s="20"/>
    </row>
    <row r="3" spans="1:7" x14ac:dyDescent="0.25">
      <c r="A3" t="s">
        <v>200</v>
      </c>
      <c r="B3">
        <v>0.04</v>
      </c>
      <c r="C3" t="s">
        <v>177</v>
      </c>
      <c r="F3" s="20"/>
    </row>
    <row r="4" spans="1:7" x14ac:dyDescent="0.25">
      <c r="A4" t="s">
        <v>201</v>
      </c>
      <c r="B4">
        <v>2E-3</v>
      </c>
      <c r="C4" t="s">
        <v>178</v>
      </c>
      <c r="F4" s="20"/>
    </row>
    <row r="5" spans="1:7" x14ac:dyDescent="0.25">
      <c r="A5" t="s">
        <v>202</v>
      </c>
      <c r="B5">
        <v>1E-3</v>
      </c>
      <c r="C5" t="s">
        <v>179</v>
      </c>
      <c r="F5" s="20"/>
    </row>
    <row r="6" spans="1:7" x14ac:dyDescent="0.25">
      <c r="A6" t="s">
        <v>203</v>
      </c>
      <c r="B6">
        <v>2E-3</v>
      </c>
      <c r="C6" t="s">
        <v>180</v>
      </c>
      <c r="F6" s="20"/>
    </row>
    <row r="7" spans="1:7" x14ac:dyDescent="0.25">
      <c r="A7" t="s">
        <v>204</v>
      </c>
      <c r="B7">
        <v>0.01</v>
      </c>
      <c r="C7" t="s">
        <v>181</v>
      </c>
      <c r="F7" s="20"/>
    </row>
    <row r="8" spans="1:7" x14ac:dyDescent="0.25">
      <c r="A8" t="s">
        <v>205</v>
      </c>
      <c r="B8">
        <v>2E-3</v>
      </c>
      <c r="C8" t="s">
        <v>182</v>
      </c>
      <c r="F8" s="22"/>
    </row>
    <row r="9" spans="1:7" x14ac:dyDescent="0.25">
      <c r="A9" t="s">
        <v>206</v>
      </c>
      <c r="B9">
        <v>0.1</v>
      </c>
      <c r="C9" t="s">
        <v>183</v>
      </c>
      <c r="F9" s="20"/>
    </row>
    <row r="10" spans="1:7" x14ac:dyDescent="0.25">
      <c r="A10" t="s">
        <v>207</v>
      </c>
      <c r="B10">
        <v>0.2</v>
      </c>
      <c r="C10" t="s">
        <v>184</v>
      </c>
      <c r="F10" s="20"/>
    </row>
    <row r="11" spans="1:7" x14ac:dyDescent="0.25">
      <c r="A11" t="s">
        <v>208</v>
      </c>
      <c r="B11">
        <v>0.04</v>
      </c>
      <c r="C11" t="s">
        <v>185</v>
      </c>
      <c r="F11" s="20"/>
    </row>
    <row r="12" spans="1:7" x14ac:dyDescent="0.25">
      <c r="A12" t="s">
        <v>209</v>
      </c>
      <c r="B12">
        <v>0.04</v>
      </c>
      <c r="C12" t="s">
        <v>186</v>
      </c>
      <c r="F12" s="20"/>
    </row>
    <row r="13" spans="1:7" x14ac:dyDescent="0.25">
      <c r="A13" t="s">
        <v>210</v>
      </c>
      <c r="B13">
        <v>1</v>
      </c>
      <c r="C13" t="s">
        <v>187</v>
      </c>
      <c r="F13" s="20"/>
    </row>
    <row r="14" spans="1:7" x14ac:dyDescent="0.25">
      <c r="A14" t="s">
        <v>211</v>
      </c>
      <c r="B14">
        <v>0.4</v>
      </c>
      <c r="C14" t="s">
        <v>188</v>
      </c>
      <c r="F14" s="20"/>
    </row>
    <row r="15" spans="1:7" x14ac:dyDescent="0.25">
      <c r="A15" t="s">
        <v>212</v>
      </c>
      <c r="B15">
        <v>1.6</v>
      </c>
      <c r="C15" t="s">
        <v>189</v>
      </c>
      <c r="F15" s="20"/>
      <c r="G15" s="15"/>
    </row>
    <row r="16" spans="1:7" x14ac:dyDescent="0.25">
      <c r="A16" t="s">
        <v>213</v>
      </c>
      <c r="B16">
        <v>0.6</v>
      </c>
      <c r="C16" t="s">
        <v>190</v>
      </c>
      <c r="F16" s="20"/>
    </row>
    <row r="17" spans="1:6" x14ac:dyDescent="0.25">
      <c r="A17" t="s">
        <v>214</v>
      </c>
      <c r="B17">
        <v>1</v>
      </c>
      <c r="C17" t="s">
        <v>191</v>
      </c>
      <c r="F17" s="20"/>
    </row>
    <row r="18" spans="1:6" x14ac:dyDescent="0.25">
      <c r="A18" t="s">
        <v>215</v>
      </c>
      <c r="B18">
        <v>2.4</v>
      </c>
      <c r="C18" t="s">
        <v>192</v>
      </c>
      <c r="F18" s="20"/>
    </row>
    <row r="19" spans="1:6" x14ac:dyDescent="0.25">
      <c r="A19" t="s">
        <v>216</v>
      </c>
      <c r="B19">
        <v>0.8</v>
      </c>
      <c r="C19" t="s">
        <v>193</v>
      </c>
      <c r="F19" s="20"/>
    </row>
    <row r="20" spans="1:6" x14ac:dyDescent="0.25">
      <c r="A20" t="s">
        <v>217</v>
      </c>
      <c r="B20">
        <v>1</v>
      </c>
      <c r="C20" t="s">
        <v>194</v>
      </c>
      <c r="F20" s="20"/>
    </row>
    <row r="21" spans="1:6" x14ac:dyDescent="0.25">
      <c r="A21" t="s">
        <v>218</v>
      </c>
      <c r="B21">
        <v>3</v>
      </c>
      <c r="C21" t="s">
        <v>195</v>
      </c>
      <c r="F21" s="20"/>
    </row>
    <row r="22" spans="1:6" x14ac:dyDescent="0.25">
      <c r="A22" t="s">
        <v>219</v>
      </c>
      <c r="B22">
        <v>4</v>
      </c>
      <c r="C22" t="s">
        <v>196</v>
      </c>
      <c r="F22" s="20"/>
    </row>
    <row r="23" spans="1:6" x14ac:dyDescent="0.25">
      <c r="A23" t="s">
        <v>197</v>
      </c>
      <c r="B23">
        <v>100</v>
      </c>
      <c r="C23" t="s">
        <v>198</v>
      </c>
    </row>
    <row r="24" spans="1:6" x14ac:dyDescent="0.25">
      <c r="A24" t="s">
        <v>101</v>
      </c>
      <c r="B24">
        <v>0.05</v>
      </c>
      <c r="C24" t="s">
        <v>102</v>
      </c>
    </row>
    <row r="25" spans="1:6" x14ac:dyDescent="0.25">
      <c r="A25" t="s">
        <v>103</v>
      </c>
      <c r="B25">
        <v>1.9E-2</v>
      </c>
      <c r="C25" t="s">
        <v>104</v>
      </c>
    </row>
    <row r="26" spans="1:6" x14ac:dyDescent="0.25">
      <c r="A26" t="s">
        <v>105</v>
      </c>
      <c r="B26">
        <v>2.9000000000000001E-2</v>
      </c>
      <c r="C26" s="23" t="s">
        <v>106</v>
      </c>
    </row>
    <row r="27" spans="1:6" x14ac:dyDescent="0.25">
      <c r="A27" t="s">
        <v>220</v>
      </c>
      <c r="B27">
        <v>0.9</v>
      </c>
      <c r="C27" s="23" t="s">
        <v>221</v>
      </c>
    </row>
    <row r="28" spans="1:6" x14ac:dyDescent="0.25">
      <c r="A28" t="s">
        <v>222</v>
      </c>
      <c r="B28">
        <v>0.5</v>
      </c>
      <c r="C28" s="23" t="s">
        <v>223</v>
      </c>
    </row>
    <row r="29" spans="1:6" x14ac:dyDescent="0.25">
      <c r="A29" t="s">
        <v>224</v>
      </c>
      <c r="B29">
        <v>0.1</v>
      </c>
      <c r="C29" s="23" t="s">
        <v>225</v>
      </c>
    </row>
    <row r="30" spans="1:6" x14ac:dyDescent="0.25">
      <c r="A30" t="s">
        <v>226</v>
      </c>
      <c r="B30">
        <v>0.9</v>
      </c>
      <c r="C30" s="23" t="s">
        <v>227</v>
      </c>
    </row>
    <row r="31" spans="1:6" x14ac:dyDescent="0.25">
      <c r="A31" t="s">
        <v>228</v>
      </c>
      <c r="B31">
        <v>1</v>
      </c>
      <c r="C31" s="23" t="s">
        <v>229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CE63-9174-4422-8517-BE7A38954B2F}">
  <dimension ref="A1:C31"/>
  <sheetViews>
    <sheetView tabSelected="1" workbookViewId="0">
      <selection activeCell="C30" sqref="C30"/>
    </sheetView>
  </sheetViews>
  <sheetFormatPr baseColWidth="10" defaultRowHeight="15" x14ac:dyDescent="0.25"/>
  <cols>
    <col min="1" max="1" width="23.140625" bestFit="1" customWidth="1"/>
    <col min="3" max="3" width="91.28515625" bestFit="1" customWidth="1"/>
    <col min="6" max="6" width="41.140625" bestFit="1" customWidth="1"/>
  </cols>
  <sheetData>
    <row r="1" spans="1:3" x14ac:dyDescent="0.25">
      <c r="A1" t="s">
        <v>19</v>
      </c>
      <c r="B1" t="s">
        <v>18</v>
      </c>
      <c r="C1" t="s">
        <v>15</v>
      </c>
    </row>
    <row r="2" spans="1:3" x14ac:dyDescent="0.25">
      <c r="A2" t="s">
        <v>236</v>
      </c>
      <c r="B2">
        <v>0.8</v>
      </c>
      <c r="C2" t="s">
        <v>241</v>
      </c>
    </row>
    <row r="3" spans="1:3" x14ac:dyDescent="0.25">
      <c r="A3" t="s">
        <v>237</v>
      </c>
      <c r="B3">
        <v>0.5</v>
      </c>
      <c r="C3" t="s">
        <v>242</v>
      </c>
    </row>
    <row r="4" spans="1:3" x14ac:dyDescent="0.25">
      <c r="A4" t="s">
        <v>238</v>
      </c>
      <c r="B4">
        <v>0.4</v>
      </c>
      <c r="C4" t="s">
        <v>243</v>
      </c>
    </row>
    <row r="5" spans="1:3" x14ac:dyDescent="0.25">
      <c r="A5" t="s">
        <v>239</v>
      </c>
      <c r="B5">
        <v>0.9</v>
      </c>
      <c r="C5" t="s">
        <v>244</v>
      </c>
    </row>
    <row r="6" spans="1:3" x14ac:dyDescent="0.25">
      <c r="A6" t="s">
        <v>240</v>
      </c>
      <c r="B6">
        <v>1</v>
      </c>
      <c r="C6" t="s">
        <v>245</v>
      </c>
    </row>
    <row r="7" spans="1:3" x14ac:dyDescent="0.25">
      <c r="A7" t="s">
        <v>252</v>
      </c>
      <c r="B7">
        <v>0.6</v>
      </c>
      <c r="C7" t="s">
        <v>246</v>
      </c>
    </row>
    <row r="8" spans="1:3" x14ac:dyDescent="0.25">
      <c r="A8" t="s">
        <v>282</v>
      </c>
      <c r="B8">
        <v>0.1</v>
      </c>
      <c r="C8" t="s">
        <v>288</v>
      </c>
    </row>
    <row r="9" spans="1:3" x14ac:dyDescent="0.25">
      <c r="A9" t="s">
        <v>283</v>
      </c>
      <c r="B9">
        <v>0.2</v>
      </c>
      <c r="C9" t="s">
        <v>289</v>
      </c>
    </row>
    <row r="10" spans="1:3" x14ac:dyDescent="0.25">
      <c r="A10" t="s">
        <v>284</v>
      </c>
      <c r="B10">
        <v>0.6</v>
      </c>
      <c r="C10" t="s">
        <v>290</v>
      </c>
    </row>
    <row r="11" spans="1:3" x14ac:dyDescent="0.25">
      <c r="A11" t="s">
        <v>285</v>
      </c>
      <c r="B11">
        <v>0.4</v>
      </c>
      <c r="C11" t="s">
        <v>291</v>
      </c>
    </row>
    <row r="12" spans="1:3" x14ac:dyDescent="0.25">
      <c r="A12" t="s">
        <v>286</v>
      </c>
      <c r="B12">
        <v>0.3</v>
      </c>
      <c r="C12" t="s">
        <v>292</v>
      </c>
    </row>
    <row r="13" spans="1:3" x14ac:dyDescent="0.25">
      <c r="A13" t="s">
        <v>287</v>
      </c>
      <c r="B13">
        <v>0.6</v>
      </c>
      <c r="C13" t="s">
        <v>293</v>
      </c>
    </row>
    <row r="14" spans="1:3" x14ac:dyDescent="0.25">
      <c r="A14" t="s">
        <v>247</v>
      </c>
      <c r="B14">
        <v>0.5</v>
      </c>
      <c r="C14" t="s">
        <v>254</v>
      </c>
    </row>
    <row r="15" spans="1:3" x14ac:dyDescent="0.25">
      <c r="A15" t="s">
        <v>249</v>
      </c>
      <c r="B15">
        <v>0.3</v>
      </c>
      <c r="C15" t="s">
        <v>255</v>
      </c>
    </row>
    <row r="16" spans="1:3" x14ac:dyDescent="0.25">
      <c r="A16" t="s">
        <v>248</v>
      </c>
      <c r="B16">
        <v>0.1</v>
      </c>
      <c r="C16" t="s">
        <v>256</v>
      </c>
    </row>
    <row r="17" spans="1:3" x14ac:dyDescent="0.25">
      <c r="A17" t="s">
        <v>250</v>
      </c>
      <c r="B17">
        <v>0.7</v>
      </c>
      <c r="C17" t="s">
        <v>257</v>
      </c>
    </row>
    <row r="18" spans="1:3" x14ac:dyDescent="0.25">
      <c r="A18" t="s">
        <v>251</v>
      </c>
      <c r="B18">
        <v>0.8</v>
      </c>
      <c r="C18" t="s">
        <v>258</v>
      </c>
    </row>
    <row r="19" spans="1:3" x14ac:dyDescent="0.25">
      <c r="A19" t="s">
        <v>253</v>
      </c>
      <c r="B19">
        <v>0.6</v>
      </c>
      <c r="C19" t="s">
        <v>259</v>
      </c>
    </row>
    <row r="20" spans="1:3" x14ac:dyDescent="0.25">
      <c r="A20" t="s">
        <v>230</v>
      </c>
      <c r="B20">
        <v>0.05</v>
      </c>
      <c r="C20" t="s">
        <v>231</v>
      </c>
    </row>
    <row r="21" spans="1:3" x14ac:dyDescent="0.25">
      <c r="A21" t="s">
        <v>232</v>
      </c>
      <c r="B21">
        <v>0.02</v>
      </c>
      <c r="C21" t="s">
        <v>233</v>
      </c>
    </row>
    <row r="22" spans="1:3" x14ac:dyDescent="0.25">
      <c r="A22" t="s">
        <v>235</v>
      </c>
      <c r="B22">
        <v>0.02</v>
      </c>
      <c r="C22" t="s">
        <v>234</v>
      </c>
    </row>
    <row r="23" spans="1:3" x14ac:dyDescent="0.25">
      <c r="A23" t="s">
        <v>260</v>
      </c>
      <c r="B23">
        <v>0.05</v>
      </c>
      <c r="C23" t="s">
        <v>261</v>
      </c>
    </row>
    <row r="24" spans="1:3" x14ac:dyDescent="0.25">
      <c r="A24" t="s">
        <v>281</v>
      </c>
      <c r="B24">
        <v>50</v>
      </c>
      <c r="C24" t="s">
        <v>264</v>
      </c>
    </row>
    <row r="25" spans="1:3" x14ac:dyDescent="0.25">
      <c r="A25" t="s">
        <v>265</v>
      </c>
      <c r="B25">
        <v>0.5</v>
      </c>
      <c r="C25" t="s">
        <v>267</v>
      </c>
    </row>
    <row r="26" spans="1:3" x14ac:dyDescent="0.25">
      <c r="A26" t="s">
        <v>266</v>
      </c>
      <c r="B26">
        <v>1.2</v>
      </c>
      <c r="C26" t="s">
        <v>268</v>
      </c>
    </row>
    <row r="27" spans="1:3" x14ac:dyDescent="0.25">
      <c r="A27" t="s">
        <v>262</v>
      </c>
      <c r="B27">
        <v>3</v>
      </c>
      <c r="C27" t="s">
        <v>263</v>
      </c>
    </row>
    <row r="31" spans="1:3" x14ac:dyDescent="0.25">
      <c r="C31" s="2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3222-C26C-4FE6-B49B-7B84C8CD6081}">
  <dimension ref="A1:C6"/>
  <sheetViews>
    <sheetView workbookViewId="0">
      <selection activeCell="A6" sqref="A6"/>
    </sheetView>
  </sheetViews>
  <sheetFormatPr baseColWidth="10" defaultRowHeight="15" x14ac:dyDescent="0.25"/>
  <cols>
    <col min="1" max="1" width="18.5703125" bestFit="1" customWidth="1"/>
    <col min="3" max="3" width="48.7109375" bestFit="1" customWidth="1"/>
  </cols>
  <sheetData>
    <row r="1" spans="1:3" x14ac:dyDescent="0.25">
      <c r="A1" t="s">
        <v>19</v>
      </c>
      <c r="B1" t="s">
        <v>18</v>
      </c>
      <c r="C1" t="s">
        <v>15</v>
      </c>
    </row>
    <row r="2" spans="1:3" x14ac:dyDescent="0.25">
      <c r="A2" t="s">
        <v>269</v>
      </c>
      <c r="B2">
        <v>540</v>
      </c>
      <c r="C2" t="s">
        <v>270</v>
      </c>
    </row>
    <row r="3" spans="1:3" x14ac:dyDescent="0.25">
      <c r="A3" t="s">
        <v>271</v>
      </c>
      <c r="B3">
        <v>0.8</v>
      </c>
      <c r="C3" t="s">
        <v>272</v>
      </c>
    </row>
    <row r="4" spans="1:3" x14ac:dyDescent="0.25">
      <c r="A4" t="s">
        <v>273</v>
      </c>
      <c r="B4">
        <v>100</v>
      </c>
      <c r="C4" t="s">
        <v>275</v>
      </c>
    </row>
    <row r="5" spans="1:3" x14ac:dyDescent="0.25">
      <c r="A5" t="s">
        <v>274</v>
      </c>
      <c r="B5">
        <v>50</v>
      </c>
      <c r="C5" t="s">
        <v>276</v>
      </c>
    </row>
    <row r="6" spans="1:3" x14ac:dyDescent="0.25">
      <c r="A6" t="s">
        <v>294</v>
      </c>
      <c r="B6">
        <v>0.9</v>
      </c>
      <c r="C6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transformation_rates</vt:lpstr>
      <vt:lpstr>initial_conditions</vt:lpstr>
      <vt:lpstr>water_parameters</vt:lpstr>
      <vt:lpstr>Abiotic_Variables</vt:lpstr>
      <vt:lpstr>Habitat_Availability</vt:lpstr>
      <vt:lpstr>Functional_diversity</vt:lpstr>
      <vt:lpstr>Diversity_of_activities</vt:lpstr>
      <vt:lpstr>Social_fabric</vt:lpstr>
      <vt:lpstr>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Armando Amador Moncada</dc:creator>
  <cp:lastModifiedBy>Jorge Armando Amador Moncada</cp:lastModifiedBy>
  <dcterms:created xsi:type="dcterms:W3CDTF">2015-06-05T18:19:34Z</dcterms:created>
  <dcterms:modified xsi:type="dcterms:W3CDTF">2022-06-28T20:51:38Z</dcterms:modified>
</cp:coreProperties>
</file>