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TEIL\2016_Fall\GECCO paper\Paper\"/>
    </mc:Choice>
  </mc:AlternateContent>
  <bookViews>
    <workbookView xWindow="0" yWindow="0" windowWidth="28800" windowHeight="14175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0" i="1" l="1"/>
  <c r="N10" i="1"/>
  <c r="Q9" i="1"/>
  <c r="N9" i="1"/>
  <c r="Q8" i="1"/>
  <c r="N8" i="1"/>
  <c r="Q7" i="1"/>
  <c r="N7" i="1"/>
  <c r="Q6" i="1"/>
  <c r="N6" i="1"/>
  <c r="Q5" i="1"/>
  <c r="N5" i="1"/>
  <c r="Q4" i="1"/>
  <c r="N4" i="1"/>
  <c r="Q3" i="1"/>
  <c r="Q11" i="1" s="1"/>
  <c r="N3" i="1"/>
  <c r="N11" i="1" s="1"/>
  <c r="E10" i="1"/>
  <c r="Q48" i="1"/>
  <c r="O48" i="1"/>
  <c r="M48" i="1"/>
  <c r="K48" i="1"/>
  <c r="I48" i="1"/>
  <c r="G48" i="1"/>
  <c r="E48" i="1"/>
  <c r="H4" i="1" l="1"/>
  <c r="H5" i="1"/>
  <c r="H6" i="1"/>
  <c r="H7" i="1"/>
  <c r="H8" i="1"/>
  <c r="H9" i="1"/>
  <c r="H10" i="1"/>
  <c r="H3" i="1"/>
  <c r="E4" i="1"/>
  <c r="E5" i="1"/>
  <c r="E6" i="1"/>
  <c r="E7" i="1"/>
  <c r="E8" i="1"/>
  <c r="E9" i="1"/>
  <c r="E3" i="1"/>
  <c r="E11" i="1" s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9" i="1"/>
  <c r="Q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9" i="1"/>
  <c r="O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9" i="1"/>
  <c r="M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9" i="1"/>
  <c r="K16" i="1"/>
  <c r="K50" i="1" s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9" i="1"/>
  <c r="I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9" i="1"/>
  <c r="G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9" i="1"/>
  <c r="E16" i="1"/>
  <c r="H11" i="1" l="1"/>
  <c r="E50" i="1"/>
  <c r="G50" i="1"/>
  <c r="Q50" i="1"/>
  <c r="I50" i="1"/>
  <c r="M50" i="1"/>
  <c r="O50" i="1"/>
</calcChain>
</file>

<file path=xl/sharedStrings.xml><?xml version="1.0" encoding="utf-8"?>
<sst xmlns="http://schemas.openxmlformats.org/spreadsheetml/2006/main" count="130" uniqueCount="26">
  <si>
    <t>break</t>
    <phoneticPr fontId="1" type="noConversion"/>
  </si>
  <si>
    <t>problem</t>
  </si>
  <si>
    <t>ell</t>
  </si>
  <si>
    <t>num_data</t>
  </si>
  <si>
    <t>NFE_mean</t>
  </si>
  <si>
    <t>NFE_std</t>
  </si>
  <si>
    <t>NFE_min</t>
  </si>
  <si>
    <t>NFE_Q1</t>
  </si>
  <si>
    <t>NFE_med</t>
  </si>
  <si>
    <t>NFE_Q3</t>
  </si>
  <si>
    <t>NFE_max</t>
  </si>
  <si>
    <t>MK</t>
  </si>
  <si>
    <t>CYC</t>
  </si>
  <si>
    <t>FTRAP</t>
  </si>
  <si>
    <t>NKs1</t>
  </si>
  <si>
    <t>NKs3</t>
  </si>
  <si>
    <t>NKs5</t>
  </si>
  <si>
    <t>SAT</t>
  </si>
  <si>
    <t>SPIN</t>
  </si>
  <si>
    <t>continue</t>
    <phoneticPr fontId="1" type="noConversion"/>
  </si>
  <si>
    <t>mean</t>
    <phoneticPr fontId="1" type="noConversion"/>
  </si>
  <si>
    <t>break/continue</t>
    <phoneticPr fontId="1" type="noConversion"/>
  </si>
  <si>
    <t>NFE_mean</t>
    <phoneticPr fontId="1" type="noConversion"/>
  </si>
  <si>
    <t>break</t>
    <phoneticPr fontId="1" type="noConversion"/>
  </si>
  <si>
    <t>continue</t>
    <phoneticPr fontId="1" type="noConversion"/>
  </si>
  <si>
    <t>NFE_std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</si>
</sst>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46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6" xfId="0" applyBorder="1">
      <alignment vertical="center"/>
    </xf>
    <xf numFmtId="0" fontId="0" fillId="0" borderId="8" xfId="0" applyBorder="1">
      <alignment vertical="center"/>
    </xf>
    <xf numFmtId="0" fontId="2" fillId="0" borderId="0" xfId="0" applyFont="1" applyBorder="1">
      <alignment vertical="center"/>
    </xf>
    <xf numFmtId="0" fontId="0" fillId="0" borderId="0" xfId="0" applyBorder="1">
      <alignment vertical="center"/>
    </xf>
    <xf numFmtId="0" fontId="0" fillId="0" borderId="9" xfId="0" applyBorder="1">
      <alignment vertical="center"/>
    </xf>
    <xf numFmtId="0" fontId="0" fillId="0" borderId="5" xfId="0" applyBorder="1">
      <alignment vertical="center"/>
    </xf>
    <xf numFmtId="0" fontId="0" fillId="0" borderId="7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" xfId="0" applyBorder="1">
      <alignment vertical="center"/>
    </xf>
    <xf numFmtId="0" fontId="0" fillId="0" borderId="13" xfId="0" applyBorder="1">
      <alignment vertical="center"/>
    </xf>
    <xf numFmtId="0" fontId="0" fillId="2" borderId="6" xfId="0" applyFill="1" applyBorder="1">
      <alignment vertical="center"/>
    </xf>
    <xf numFmtId="0" fontId="0" fillId="2" borderId="9" xfId="0" applyFill="1" applyBorder="1">
      <alignment vertical="center"/>
    </xf>
    <xf numFmtId="0" fontId="2" fillId="0" borderId="12" xfId="0" applyFont="1" applyFill="1" applyBorder="1">
      <alignment vertical="center"/>
    </xf>
    <xf numFmtId="0" fontId="2" fillId="0" borderId="2" xfId="0" applyFont="1" applyBorder="1">
      <alignment vertical="center"/>
    </xf>
    <xf numFmtId="0" fontId="2" fillId="0" borderId="8" xfId="0" applyFont="1" applyBorder="1">
      <alignment vertical="center"/>
    </xf>
    <xf numFmtId="0" fontId="2" fillId="2" borderId="6" xfId="0" applyFont="1" applyFill="1" applyBorder="1">
      <alignment vertical="center"/>
    </xf>
    <xf numFmtId="11" fontId="0" fillId="0" borderId="4" xfId="0" applyNumberFormat="1" applyBorder="1">
      <alignment vertical="center"/>
    </xf>
    <xf numFmtId="11" fontId="0" fillId="0" borderId="0" xfId="0" applyNumberFormat="1" applyBorder="1">
      <alignment vertical="center"/>
    </xf>
    <xf numFmtId="11" fontId="0" fillId="0" borderId="6" xfId="0" applyNumberFormat="1" applyBorder="1">
      <alignment vertical="center"/>
    </xf>
    <xf numFmtId="11" fontId="0" fillId="0" borderId="9" xfId="0" applyNumberFormat="1" applyBorder="1">
      <alignment vertical="center"/>
    </xf>
    <xf numFmtId="11" fontId="0" fillId="0" borderId="0" xfId="0" applyNumberFormat="1">
      <alignment vertical="center"/>
    </xf>
    <xf numFmtId="10" fontId="2" fillId="0" borderId="5" xfId="0" applyNumberFormat="1" applyFont="1" applyFill="1" applyBorder="1">
      <alignment vertical="center"/>
    </xf>
    <xf numFmtId="10" fontId="2" fillId="2" borderId="5" xfId="0" applyNumberFormat="1" applyFont="1" applyFill="1" applyBorder="1">
      <alignment vertical="center"/>
    </xf>
    <xf numFmtId="10" fontId="2" fillId="0" borderId="5" xfId="0" applyNumberFormat="1" applyFont="1" applyBorder="1">
      <alignment vertical="center"/>
    </xf>
    <xf numFmtId="10" fontId="2" fillId="0" borderId="7" xfId="0" applyNumberFormat="1" applyFont="1" applyBorder="1">
      <alignment vertical="center"/>
    </xf>
    <xf numFmtId="10" fontId="2" fillId="2" borderId="7" xfId="0" applyNumberFormat="1" applyFont="1" applyFill="1" applyBorder="1">
      <alignment vertical="center"/>
    </xf>
    <xf numFmtId="10" fontId="2" fillId="0" borderId="0" xfId="0" applyNumberFormat="1" applyFont="1" applyBorder="1">
      <alignment vertical="center"/>
    </xf>
    <xf numFmtId="10" fontId="2" fillId="0" borderId="9" xfId="0" applyNumberFormat="1" applyFont="1" applyBorder="1">
      <alignment vertical="center"/>
    </xf>
    <xf numFmtId="10" fontId="2" fillId="2" borderId="9" xfId="0" applyNumberFormat="1" applyFont="1" applyFill="1" applyBorder="1">
      <alignment vertical="center"/>
    </xf>
    <xf numFmtId="11" fontId="0" fillId="0" borderId="5" xfId="0" applyNumberFormat="1" applyBorder="1">
      <alignment vertical="center"/>
    </xf>
    <xf numFmtId="11" fontId="0" fillId="0" borderId="7" xfId="0" applyNumberFormat="1" applyBorder="1">
      <alignment vertical="center"/>
    </xf>
    <xf numFmtId="10" fontId="2" fillId="3" borderId="5" xfId="0" applyNumberFormat="1" applyFont="1" applyFill="1" applyBorder="1">
      <alignment vertical="center"/>
    </xf>
    <xf numFmtId="10" fontId="2" fillId="3" borderId="7" xfId="0" applyNumberFormat="1" applyFont="1" applyFill="1" applyBorder="1">
      <alignment vertical="center"/>
    </xf>
    <xf numFmtId="10" fontId="2" fillId="0" borderId="0" xfId="0" applyNumberFormat="1" applyFont="1">
      <alignment vertical="center"/>
    </xf>
    <xf numFmtId="0" fontId="0" fillId="3" borderId="6" xfId="0" applyFill="1" applyBorder="1">
      <alignment vertical="center"/>
    </xf>
    <xf numFmtId="11" fontId="0" fillId="3" borderId="6" xfId="0" applyNumberFormat="1" applyFill="1" applyBorder="1">
      <alignment vertical="center"/>
    </xf>
    <xf numFmtId="11" fontId="0" fillId="3" borderId="9" xfId="0" applyNumberFormat="1" applyFill="1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1"/>
  <sheetViews>
    <sheetView tabSelected="1" workbookViewId="0">
      <selection activeCell="K10" sqref="K10"/>
    </sheetView>
  </sheetViews>
  <sheetFormatPr defaultRowHeight="16.5" x14ac:dyDescent="0.25"/>
  <cols>
    <col min="4" max="4" width="12.375" customWidth="1"/>
    <col min="5" max="5" width="15.625" customWidth="1"/>
    <col min="6" max="6" width="12.375" customWidth="1"/>
    <col min="7" max="7" width="13.375" customWidth="1"/>
    <col min="8" max="8" width="14.25" customWidth="1"/>
    <col min="9" max="9" width="11.875" customWidth="1"/>
    <col min="11" max="11" width="9.75" bestFit="1" customWidth="1"/>
    <col min="13" max="13" width="9.75" bestFit="1" customWidth="1"/>
    <col min="15" max="15" width="9.75" bestFit="1" customWidth="1"/>
    <col min="17" max="17" width="14.25" customWidth="1"/>
  </cols>
  <sheetData>
    <row r="1" spans="1:28" ht="17.25" thickBot="1" x14ac:dyDescent="0.3">
      <c r="C1" s="43" t="s">
        <v>22</v>
      </c>
      <c r="D1" s="44"/>
      <c r="E1" s="45"/>
      <c r="F1" s="44" t="s">
        <v>25</v>
      </c>
      <c r="G1" s="44"/>
      <c r="H1" s="45"/>
      <c r="L1" s="43" t="s">
        <v>22</v>
      </c>
      <c r="M1" s="44"/>
      <c r="N1" s="45"/>
      <c r="O1" s="44" t="s">
        <v>25</v>
      </c>
      <c r="P1" s="44"/>
      <c r="Q1" s="45"/>
    </row>
    <row r="2" spans="1:28" ht="17.25" thickBot="1" x14ac:dyDescent="0.3">
      <c r="A2" s="14" t="s">
        <v>1</v>
      </c>
      <c r="B2" s="12" t="s">
        <v>2</v>
      </c>
      <c r="C2" s="12" t="s">
        <v>23</v>
      </c>
      <c r="D2" s="13" t="s">
        <v>24</v>
      </c>
      <c r="E2" s="18" t="s">
        <v>21</v>
      </c>
      <c r="F2" s="13" t="s">
        <v>0</v>
      </c>
      <c r="G2" s="13" t="s">
        <v>19</v>
      </c>
      <c r="H2" s="18" t="s">
        <v>21</v>
      </c>
      <c r="J2" s="14" t="s">
        <v>1</v>
      </c>
      <c r="K2" s="12" t="s">
        <v>2</v>
      </c>
      <c r="L2" s="12" t="s">
        <v>0</v>
      </c>
      <c r="M2" s="13" t="s">
        <v>19</v>
      </c>
      <c r="N2" s="18" t="s">
        <v>21</v>
      </c>
      <c r="O2" s="13" t="s">
        <v>0</v>
      </c>
      <c r="P2" s="13" t="s">
        <v>19</v>
      </c>
      <c r="Q2" s="18" t="s">
        <v>21</v>
      </c>
    </row>
    <row r="3" spans="1:28" x14ac:dyDescent="0.25">
      <c r="A3" s="15" t="s">
        <v>11</v>
      </c>
      <c r="B3" s="4">
        <v>400</v>
      </c>
      <c r="C3" s="22">
        <v>54977.182000000001</v>
      </c>
      <c r="D3" s="23">
        <v>55025.756999999998</v>
      </c>
      <c r="E3" s="27">
        <f>C3/D3</f>
        <v>0.99911723159028965</v>
      </c>
      <c r="F3" s="23">
        <v>7272.5006142100001</v>
      </c>
      <c r="G3" s="23">
        <v>7912.1179200799997</v>
      </c>
      <c r="H3" s="27">
        <f>F3/G3</f>
        <v>0.91915978599778847</v>
      </c>
      <c r="J3" s="15" t="s">
        <v>11</v>
      </c>
      <c r="K3" s="4">
        <v>400</v>
      </c>
      <c r="L3" s="22">
        <v>54977.182000000001</v>
      </c>
      <c r="M3" s="23">
        <v>55025.756999999998</v>
      </c>
      <c r="N3" s="27">
        <f>L3/M3</f>
        <v>0.99911723159028965</v>
      </c>
      <c r="O3" s="23">
        <v>7272.5006142100001</v>
      </c>
      <c r="P3" s="23">
        <v>7912.1179200799997</v>
      </c>
      <c r="Q3" s="27">
        <f>O3/P3</f>
        <v>0.91915978599778847</v>
      </c>
    </row>
    <row r="4" spans="1:28" x14ac:dyDescent="0.25">
      <c r="A4" s="15" t="s">
        <v>12</v>
      </c>
      <c r="B4" s="4">
        <v>400</v>
      </c>
      <c r="C4" s="22">
        <v>125648.63</v>
      </c>
      <c r="D4" s="23">
        <v>123163.228</v>
      </c>
      <c r="E4" s="27">
        <f t="shared" ref="E4:E10" si="0">C4/D4</f>
        <v>1.0201797406609057</v>
      </c>
      <c r="F4" s="23">
        <v>18149.050205899999</v>
      </c>
      <c r="G4" s="23">
        <v>18768.492585600001</v>
      </c>
      <c r="H4" s="27">
        <f t="shared" ref="H4:H10" si="1">F4/G4</f>
        <v>0.96699562434890141</v>
      </c>
      <c r="J4" s="15" t="s">
        <v>12</v>
      </c>
      <c r="K4" s="4">
        <v>400</v>
      </c>
      <c r="L4" s="22">
        <v>125648.63</v>
      </c>
      <c r="M4" s="23">
        <v>123163.228</v>
      </c>
      <c r="N4" s="27">
        <f t="shared" ref="N4:N10" si="2">L4/M4</f>
        <v>1.0201797406609057</v>
      </c>
      <c r="O4" s="23">
        <v>18149.050205899999</v>
      </c>
      <c r="P4" s="23">
        <v>18768.492585600001</v>
      </c>
      <c r="Q4" s="27">
        <f t="shared" ref="Q4:Q10" si="3">O4/P4</f>
        <v>0.96699562434890141</v>
      </c>
    </row>
    <row r="5" spans="1:28" x14ac:dyDescent="0.25">
      <c r="A5" s="15" t="s">
        <v>13</v>
      </c>
      <c r="B5" s="4">
        <v>480</v>
      </c>
      <c r="C5" s="22">
        <v>354291.37199999997</v>
      </c>
      <c r="D5" s="23">
        <v>354570.96299999999</v>
      </c>
      <c r="E5" s="27">
        <f t="shared" si="0"/>
        <v>0.99921146673254224</v>
      </c>
      <c r="F5" s="23">
        <v>13745.606647000001</v>
      </c>
      <c r="G5" s="23">
        <v>11402.352717899999</v>
      </c>
      <c r="H5" s="27">
        <f t="shared" si="1"/>
        <v>1.2055061781610596</v>
      </c>
      <c r="J5" s="15" t="s">
        <v>13</v>
      </c>
      <c r="K5" s="4">
        <v>480</v>
      </c>
      <c r="L5" s="22">
        <v>354291.37199999997</v>
      </c>
      <c r="M5" s="23">
        <v>354570.96299999999</v>
      </c>
      <c r="N5" s="27">
        <f t="shared" si="2"/>
        <v>0.99921146673254224</v>
      </c>
      <c r="O5" s="23">
        <v>13745.606647000001</v>
      </c>
      <c r="P5" s="23">
        <v>11402.352717899999</v>
      </c>
      <c r="Q5" s="27">
        <f t="shared" si="3"/>
        <v>1.2055061781610596</v>
      </c>
    </row>
    <row r="6" spans="1:28" x14ac:dyDescent="0.25">
      <c r="A6" s="15" t="s">
        <v>14</v>
      </c>
      <c r="B6" s="4">
        <v>400</v>
      </c>
      <c r="C6" s="22">
        <v>783383.78599999996</v>
      </c>
      <c r="D6" s="23">
        <v>767449.46600000001</v>
      </c>
      <c r="E6" s="27">
        <f t="shared" si="0"/>
        <v>1.0207626960548304</v>
      </c>
      <c r="F6" s="23">
        <v>429015.530172</v>
      </c>
      <c r="G6" s="23">
        <v>418047.31345800002</v>
      </c>
      <c r="H6" s="27">
        <f t="shared" si="1"/>
        <v>1.0262367831604351</v>
      </c>
      <c r="J6" s="15" t="s">
        <v>14</v>
      </c>
      <c r="K6" s="4">
        <v>400</v>
      </c>
      <c r="L6" s="22">
        <v>783383.78599999996</v>
      </c>
      <c r="M6" s="23">
        <v>767449.46600000001</v>
      </c>
      <c r="N6" s="27">
        <f t="shared" si="2"/>
        <v>1.0207626960548304</v>
      </c>
      <c r="O6" s="23">
        <v>429015.530172</v>
      </c>
      <c r="P6" s="23">
        <v>418047.31345800002</v>
      </c>
      <c r="Q6" s="27">
        <f t="shared" si="3"/>
        <v>1.0262367831604351</v>
      </c>
    </row>
    <row r="7" spans="1:28" x14ac:dyDescent="0.25">
      <c r="A7" s="15" t="s">
        <v>15</v>
      </c>
      <c r="B7" s="4">
        <v>400</v>
      </c>
      <c r="C7" s="22">
        <v>528518.04099999997</v>
      </c>
      <c r="D7" s="23">
        <v>550577.04</v>
      </c>
      <c r="E7" s="27">
        <f t="shared" si="0"/>
        <v>0.95993476407951905</v>
      </c>
      <c r="F7" s="23">
        <v>215702.52085299999</v>
      </c>
      <c r="G7" s="23">
        <v>210770.090493</v>
      </c>
      <c r="H7" s="27">
        <f t="shared" si="1"/>
        <v>1.0234019463979107</v>
      </c>
      <c r="J7" s="15" t="s">
        <v>15</v>
      </c>
      <c r="K7" s="4">
        <v>400</v>
      </c>
      <c r="L7" s="22">
        <v>528518.04099999997</v>
      </c>
      <c r="M7" s="23">
        <v>550577.04</v>
      </c>
      <c r="N7" s="27">
        <f t="shared" si="2"/>
        <v>0.95993476407951905</v>
      </c>
      <c r="O7" s="23">
        <v>215702.52085299999</v>
      </c>
      <c r="P7" s="23">
        <v>210770.090493</v>
      </c>
      <c r="Q7" s="27">
        <f t="shared" si="3"/>
        <v>1.0234019463979107</v>
      </c>
    </row>
    <row r="8" spans="1:28" x14ac:dyDescent="0.25">
      <c r="A8" s="15" t="s">
        <v>16</v>
      </c>
      <c r="B8" s="4">
        <v>400</v>
      </c>
      <c r="C8" s="22">
        <v>61416.177000000003</v>
      </c>
      <c r="D8" s="23">
        <v>62073</v>
      </c>
      <c r="E8" s="27">
        <f t="shared" si="0"/>
        <v>0.98941853946160174</v>
      </c>
      <c r="F8" s="23">
        <v>5695.8566613100002</v>
      </c>
      <c r="G8" s="23">
        <v>6309.1664861700001</v>
      </c>
      <c r="H8" s="27">
        <f t="shared" si="1"/>
        <v>0.90279067350585773</v>
      </c>
      <c r="J8" s="15" t="s">
        <v>16</v>
      </c>
      <c r="K8" s="4">
        <v>400</v>
      </c>
      <c r="L8" s="22">
        <v>61416.177000000003</v>
      </c>
      <c r="M8" s="23">
        <v>62073</v>
      </c>
      <c r="N8" s="27">
        <f t="shared" si="2"/>
        <v>0.98941853946160174</v>
      </c>
      <c r="O8" s="23">
        <v>5695.8566613100002</v>
      </c>
      <c r="P8" s="23">
        <v>6309.1664861700001</v>
      </c>
      <c r="Q8" s="27">
        <f t="shared" si="3"/>
        <v>0.90279067350585773</v>
      </c>
    </row>
    <row r="9" spans="1:28" x14ac:dyDescent="0.25">
      <c r="A9" s="15" t="s">
        <v>17</v>
      </c>
      <c r="B9" s="4">
        <v>200</v>
      </c>
      <c r="C9" s="22">
        <v>7871006.6581600001</v>
      </c>
      <c r="D9" s="23">
        <v>7887640.0357100004</v>
      </c>
      <c r="E9" s="27">
        <f t="shared" si="0"/>
        <v>0.99789120985812041</v>
      </c>
      <c r="F9" s="23">
        <v>11105498.0923</v>
      </c>
      <c r="G9" s="23">
        <v>12470630.161900001</v>
      </c>
      <c r="H9" s="27">
        <f t="shared" si="1"/>
        <v>0.89053223037832341</v>
      </c>
      <c r="J9" s="15" t="s">
        <v>17</v>
      </c>
      <c r="K9" s="4">
        <v>200</v>
      </c>
      <c r="L9" s="22">
        <v>7871006.6581600001</v>
      </c>
      <c r="M9" s="23">
        <v>7887640.0357100004</v>
      </c>
      <c r="N9" s="27">
        <f t="shared" si="2"/>
        <v>0.99789120985812041</v>
      </c>
      <c r="O9" s="23">
        <v>11105498.0923</v>
      </c>
      <c r="P9" s="23">
        <v>12470630.161900001</v>
      </c>
      <c r="Q9" s="27">
        <f t="shared" si="3"/>
        <v>0.89053223037832341</v>
      </c>
    </row>
    <row r="10" spans="1:28" ht="17.25" thickBot="1" x14ac:dyDescent="0.3">
      <c r="A10" s="40" t="s">
        <v>18</v>
      </c>
      <c r="B10" s="40">
        <v>784</v>
      </c>
      <c r="C10" s="41">
        <v>877949.16700000002</v>
      </c>
      <c r="D10" s="42">
        <v>863234.19799999997</v>
      </c>
      <c r="E10" s="38">
        <f t="shared" si="0"/>
        <v>1.0170463230419886</v>
      </c>
      <c r="F10" s="42">
        <v>568242.11894299998</v>
      </c>
      <c r="G10" s="42">
        <v>504984.22288299998</v>
      </c>
      <c r="H10" s="38">
        <f t="shared" si="1"/>
        <v>1.1252670740857111</v>
      </c>
      <c r="J10" s="40" t="s">
        <v>18</v>
      </c>
      <c r="K10" s="40">
        <v>400</v>
      </c>
      <c r="L10" s="41">
        <v>232428.27900000001</v>
      </c>
      <c r="M10" s="42">
        <v>233533.41099999999</v>
      </c>
      <c r="N10" s="38">
        <f t="shared" si="2"/>
        <v>0.99526777776564068</v>
      </c>
      <c r="O10" s="42">
        <v>108288.27530199999</v>
      </c>
      <c r="P10" s="42">
        <v>129191.08083599999</v>
      </c>
      <c r="Q10" s="38">
        <f t="shared" si="3"/>
        <v>0.83820240995943984</v>
      </c>
    </row>
    <row r="11" spans="1:28" x14ac:dyDescent="0.25">
      <c r="A11" s="1" t="s">
        <v>20</v>
      </c>
      <c r="C11" s="26"/>
      <c r="D11" s="26"/>
      <c r="E11" s="28">
        <f>AVERAGE(E3:E10)</f>
        <v>1.0004452464349749</v>
      </c>
      <c r="F11" s="26"/>
      <c r="G11" s="26"/>
      <c r="H11" s="37">
        <f>AVERAGE(H3:H10)</f>
        <v>1.0074862870044985</v>
      </c>
      <c r="J11" s="1" t="s">
        <v>20</v>
      </c>
      <c r="L11" s="26"/>
      <c r="M11" s="26"/>
      <c r="N11" s="28">
        <f>AVERAGE(N3:N10)</f>
        <v>0.9977229282754313</v>
      </c>
      <c r="O11" s="26"/>
      <c r="P11" s="26"/>
      <c r="Q11" s="37">
        <f>AVERAGE(Q3:Q10)</f>
        <v>0.97160320398871458</v>
      </c>
    </row>
    <row r="13" spans="1:28" ht="17.25" thickBot="1" x14ac:dyDescent="0.3">
      <c r="J13" s="8"/>
      <c r="K13" s="23"/>
      <c r="L13" s="23"/>
      <c r="M13" s="39"/>
      <c r="N13" s="23"/>
      <c r="O13" s="23"/>
      <c r="P13" s="39"/>
    </row>
    <row r="14" spans="1:28" ht="17.25" thickBot="1" x14ac:dyDescent="0.3">
      <c r="A14" s="19" t="s">
        <v>0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3"/>
      <c r="S14" s="19" t="s">
        <v>19</v>
      </c>
      <c r="T14" s="6"/>
      <c r="U14" s="6"/>
      <c r="V14" s="6"/>
      <c r="W14" s="6"/>
      <c r="X14" s="6"/>
      <c r="Y14" s="6"/>
      <c r="Z14" s="6"/>
      <c r="AA14" s="6"/>
      <c r="AB14" s="3"/>
    </row>
    <row r="15" spans="1:28" x14ac:dyDescent="0.25">
      <c r="A15" s="2" t="s">
        <v>1</v>
      </c>
      <c r="B15" s="2" t="s">
        <v>2</v>
      </c>
      <c r="C15" s="3" t="s">
        <v>3</v>
      </c>
      <c r="D15" s="19" t="s">
        <v>4</v>
      </c>
      <c r="E15" s="3" t="s">
        <v>21</v>
      </c>
      <c r="F15" s="19" t="s">
        <v>5</v>
      </c>
      <c r="G15" s="3"/>
      <c r="H15" s="19" t="s">
        <v>6</v>
      </c>
      <c r="I15" s="6"/>
      <c r="J15" s="19" t="s">
        <v>7</v>
      </c>
      <c r="K15" s="3"/>
      <c r="L15" s="20" t="s">
        <v>8</v>
      </c>
      <c r="M15" s="6"/>
      <c r="N15" s="19" t="s">
        <v>9</v>
      </c>
      <c r="O15" s="3"/>
      <c r="P15" s="20" t="s">
        <v>10</v>
      </c>
      <c r="Q15" s="3"/>
      <c r="S15" s="4" t="s">
        <v>1</v>
      </c>
      <c r="T15" s="8" t="s">
        <v>2</v>
      </c>
      <c r="U15" s="8" t="s">
        <v>3</v>
      </c>
      <c r="V15" s="8" t="s">
        <v>4</v>
      </c>
      <c r="W15" s="8" t="s">
        <v>5</v>
      </c>
      <c r="X15" s="8" t="s">
        <v>6</v>
      </c>
      <c r="Y15" s="8" t="s">
        <v>7</v>
      </c>
      <c r="Z15" s="8" t="s">
        <v>8</v>
      </c>
      <c r="AA15" s="8" t="s">
        <v>9</v>
      </c>
      <c r="AB15" s="10" t="s">
        <v>10</v>
      </c>
    </row>
    <row r="16" spans="1:28" x14ac:dyDescent="0.25">
      <c r="A16" s="4" t="s">
        <v>11</v>
      </c>
      <c r="B16" s="4">
        <v>50</v>
      </c>
      <c r="C16" s="10">
        <v>100</v>
      </c>
      <c r="D16" s="22">
        <v>4906.6729999999998</v>
      </c>
      <c r="E16" s="29">
        <f>D16/V16</f>
        <v>0.91995622463952065</v>
      </c>
      <c r="F16" s="22">
        <v>775.95733978800001</v>
      </c>
      <c r="G16" s="29">
        <f>F16/W16</f>
        <v>0.73026941907276266</v>
      </c>
      <c r="H16" s="22">
        <v>3314.1</v>
      </c>
      <c r="I16" s="32">
        <f>H16/X16</f>
        <v>0.89803273357901581</v>
      </c>
      <c r="J16" s="22">
        <v>4273.7250000000004</v>
      </c>
      <c r="K16" s="29">
        <f>J16/Y16</f>
        <v>0.98089833484432931</v>
      </c>
      <c r="L16" s="23">
        <v>4848.6000000000004</v>
      </c>
      <c r="M16" s="32">
        <f>L16/Z16</f>
        <v>0.94041661817758648</v>
      </c>
      <c r="N16" s="22">
        <v>5321.5749999999998</v>
      </c>
      <c r="O16" s="29">
        <f>N16/AA16</f>
        <v>0.89871354806567783</v>
      </c>
      <c r="P16" s="23">
        <v>7002.2</v>
      </c>
      <c r="Q16" s="29">
        <f>P16/AB16</f>
        <v>0.77089571957019543</v>
      </c>
      <c r="S16" s="4" t="s">
        <v>11</v>
      </c>
      <c r="T16" s="8">
        <v>50</v>
      </c>
      <c r="U16" s="8">
        <v>100</v>
      </c>
      <c r="V16" s="23">
        <v>5333.5940000000001</v>
      </c>
      <c r="W16" s="23">
        <v>1062.5631027699999</v>
      </c>
      <c r="X16" s="23">
        <v>3690.4</v>
      </c>
      <c r="Y16" s="23">
        <v>4356.95</v>
      </c>
      <c r="Z16" s="23">
        <v>5155.8</v>
      </c>
      <c r="AA16" s="23">
        <v>5921.3249999999998</v>
      </c>
      <c r="AB16" s="35">
        <v>9083.2000000000007</v>
      </c>
    </row>
    <row r="17" spans="1:28" x14ac:dyDescent="0.25">
      <c r="A17" s="4" t="s">
        <v>11</v>
      </c>
      <c r="B17" s="4">
        <v>100</v>
      </c>
      <c r="C17" s="10">
        <v>100</v>
      </c>
      <c r="D17" s="22">
        <v>11105.242</v>
      </c>
      <c r="E17" s="29">
        <f t="shared" ref="E17:E49" si="4">D17/V17</f>
        <v>0.90993532676249522</v>
      </c>
      <c r="F17" s="22">
        <v>1662.7489003000001</v>
      </c>
      <c r="G17" s="29">
        <f t="shared" ref="G17:G49" si="5">F17/W17</f>
        <v>0.62112236774367557</v>
      </c>
      <c r="H17" s="22">
        <v>8040.5</v>
      </c>
      <c r="I17" s="32">
        <f t="shared" ref="I17:I49" si="6">H17/X17</f>
        <v>1.0501260334086486</v>
      </c>
      <c r="J17" s="22">
        <v>10103.025</v>
      </c>
      <c r="K17" s="29">
        <f t="shared" ref="K17:K49" si="7">J17/Y17</f>
        <v>0.98322449734316908</v>
      </c>
      <c r="L17" s="23">
        <v>11125.9</v>
      </c>
      <c r="M17" s="32">
        <f t="shared" ref="M17:M49" si="8">L17/Z17</f>
        <v>0.94058518687598802</v>
      </c>
      <c r="N17" s="22">
        <v>12120.5</v>
      </c>
      <c r="O17" s="29">
        <f t="shared" ref="O17:O49" si="9">N17/AA17</f>
        <v>0.88630110691662933</v>
      </c>
      <c r="P17" s="23">
        <v>19418.3</v>
      </c>
      <c r="Q17" s="29">
        <f t="shared" ref="Q17:Q49" si="10">P17/AB17</f>
        <v>0.98486562152895762</v>
      </c>
      <c r="S17" s="4" t="s">
        <v>11</v>
      </c>
      <c r="T17" s="8">
        <v>100</v>
      </c>
      <c r="U17" s="8">
        <v>100</v>
      </c>
      <c r="V17" s="23">
        <v>12204.43</v>
      </c>
      <c r="W17" s="23">
        <v>2677.0069581299999</v>
      </c>
      <c r="X17" s="23">
        <v>7656.7</v>
      </c>
      <c r="Y17" s="23">
        <v>10275.4</v>
      </c>
      <c r="Z17" s="23">
        <v>11828.7</v>
      </c>
      <c r="AA17" s="23">
        <v>13675.375</v>
      </c>
      <c r="AB17" s="35">
        <v>19716.7</v>
      </c>
    </row>
    <row r="18" spans="1:28" x14ac:dyDescent="0.25">
      <c r="A18" s="4" t="s">
        <v>11</v>
      </c>
      <c r="B18" s="4">
        <v>200</v>
      </c>
      <c r="C18" s="10">
        <v>100</v>
      </c>
      <c r="D18" s="22">
        <v>24867.481</v>
      </c>
      <c r="E18" s="29">
        <f t="shared" si="4"/>
        <v>0.92433535711543058</v>
      </c>
      <c r="F18" s="22">
        <v>2976.9822697099999</v>
      </c>
      <c r="G18" s="29">
        <f t="shared" si="5"/>
        <v>0.41715069058012277</v>
      </c>
      <c r="H18" s="22">
        <v>16937.900000000001</v>
      </c>
      <c r="I18" s="32">
        <f t="shared" si="6"/>
        <v>0.99750298875756038</v>
      </c>
      <c r="J18" s="22">
        <v>23153.9</v>
      </c>
      <c r="K18" s="29">
        <f t="shared" si="7"/>
        <v>0.99393330607452823</v>
      </c>
      <c r="L18" s="23">
        <v>24099.45</v>
      </c>
      <c r="M18" s="32">
        <f t="shared" si="8"/>
        <v>0.94892987011964269</v>
      </c>
      <c r="N18" s="22">
        <v>26360.025000000001</v>
      </c>
      <c r="O18" s="29">
        <f t="shared" si="9"/>
        <v>0.92294744176438259</v>
      </c>
      <c r="P18" s="23">
        <v>35438.9</v>
      </c>
      <c r="Q18" s="29">
        <f t="shared" si="10"/>
        <v>0.50329552345637285</v>
      </c>
      <c r="S18" s="4" t="s">
        <v>11</v>
      </c>
      <c r="T18" s="8">
        <v>200</v>
      </c>
      <c r="U18" s="8">
        <v>100</v>
      </c>
      <c r="V18" s="23">
        <v>26903.094000000001</v>
      </c>
      <c r="W18" s="23">
        <v>7136.4673172900002</v>
      </c>
      <c r="X18" s="23">
        <v>16980.3</v>
      </c>
      <c r="Y18" s="23">
        <v>23295.224999999999</v>
      </c>
      <c r="Z18" s="23">
        <v>25396.45</v>
      </c>
      <c r="AA18" s="23">
        <v>28560.7</v>
      </c>
      <c r="AB18" s="35">
        <v>70413.7</v>
      </c>
    </row>
    <row r="19" spans="1:28" x14ac:dyDescent="0.25">
      <c r="A19" s="4" t="s">
        <v>11</v>
      </c>
      <c r="B19" s="4">
        <v>400</v>
      </c>
      <c r="C19" s="10">
        <v>100</v>
      </c>
      <c r="D19" s="22">
        <v>54977.182000000001</v>
      </c>
      <c r="E19" s="29">
        <f t="shared" si="4"/>
        <v>0.99911723159028965</v>
      </c>
      <c r="F19" s="22">
        <v>7272.5006142100001</v>
      </c>
      <c r="G19" s="29">
        <f t="shared" si="5"/>
        <v>0.91915978599778847</v>
      </c>
      <c r="H19" s="22">
        <v>40408.5</v>
      </c>
      <c r="I19" s="32">
        <f t="shared" si="6"/>
        <v>0.9969284286877359</v>
      </c>
      <c r="J19" s="22">
        <v>48134.6</v>
      </c>
      <c r="K19" s="29">
        <f t="shared" si="7"/>
        <v>0.99997714793801695</v>
      </c>
      <c r="L19" s="23">
        <v>53737.65</v>
      </c>
      <c r="M19" s="32">
        <f t="shared" si="8"/>
        <v>1.0068726655093558</v>
      </c>
      <c r="N19" s="22">
        <v>60345.5</v>
      </c>
      <c r="O19" s="29">
        <f t="shared" si="9"/>
        <v>0.98187384298853597</v>
      </c>
      <c r="P19" s="23">
        <v>85239.3</v>
      </c>
      <c r="Q19" s="29">
        <f t="shared" si="10"/>
        <v>1.0470809492105062</v>
      </c>
      <c r="S19" s="4" t="s">
        <v>11</v>
      </c>
      <c r="T19" s="8">
        <v>400</v>
      </c>
      <c r="U19" s="8">
        <v>100</v>
      </c>
      <c r="V19" s="23">
        <v>55025.756999999998</v>
      </c>
      <c r="W19" s="23">
        <v>7912.1179200799997</v>
      </c>
      <c r="X19" s="23">
        <v>40533</v>
      </c>
      <c r="Y19" s="23">
        <v>48135.7</v>
      </c>
      <c r="Z19" s="23">
        <v>53370.85</v>
      </c>
      <c r="AA19" s="23">
        <v>61459.525000000001</v>
      </c>
      <c r="AB19" s="35">
        <v>81406.600000000006</v>
      </c>
    </row>
    <row r="20" spans="1:28" x14ac:dyDescent="0.25">
      <c r="A20" s="4" t="s">
        <v>12</v>
      </c>
      <c r="B20" s="4">
        <v>52</v>
      </c>
      <c r="C20" s="10">
        <v>100</v>
      </c>
      <c r="D20" s="22">
        <v>7765.3940000000002</v>
      </c>
      <c r="E20" s="29">
        <f t="shared" si="4"/>
        <v>1.052128314391694</v>
      </c>
      <c r="F20" s="22">
        <v>1348.62897105</v>
      </c>
      <c r="G20" s="29">
        <f t="shared" si="5"/>
        <v>0.96035595733491597</v>
      </c>
      <c r="H20" s="22">
        <v>5010.6000000000004</v>
      </c>
      <c r="I20" s="32">
        <f t="shared" si="6"/>
        <v>1.0602873648348394</v>
      </c>
      <c r="J20" s="22">
        <v>6792.7</v>
      </c>
      <c r="K20" s="29">
        <f t="shared" si="7"/>
        <v>1.0437862548499866</v>
      </c>
      <c r="L20" s="23">
        <v>7616.15</v>
      </c>
      <c r="M20" s="32">
        <f t="shared" si="8"/>
        <v>1.0197355648535564</v>
      </c>
      <c r="N20" s="22">
        <v>8440.4750000000004</v>
      </c>
      <c r="O20" s="29">
        <f t="shared" si="9"/>
        <v>1.0119138962486962</v>
      </c>
      <c r="P20" s="23">
        <v>12207.1</v>
      </c>
      <c r="Q20" s="29">
        <f t="shared" si="10"/>
        <v>1.1089298691860465</v>
      </c>
      <c r="S20" s="4" t="s">
        <v>12</v>
      </c>
      <c r="T20" s="8">
        <v>52</v>
      </c>
      <c r="U20" s="8">
        <v>100</v>
      </c>
      <c r="V20" s="23">
        <v>7380.6530000000002</v>
      </c>
      <c r="W20" s="23">
        <v>1404.3011455799999</v>
      </c>
      <c r="X20" s="23">
        <v>4725.7</v>
      </c>
      <c r="Y20" s="23">
        <v>6507.75</v>
      </c>
      <c r="Z20" s="23">
        <v>7468.75</v>
      </c>
      <c r="AA20" s="23">
        <v>8341.1</v>
      </c>
      <c r="AB20" s="35">
        <v>11008</v>
      </c>
    </row>
    <row r="21" spans="1:28" x14ac:dyDescent="0.25">
      <c r="A21" s="4" t="s">
        <v>12</v>
      </c>
      <c r="B21" s="4">
        <v>100</v>
      </c>
      <c r="C21" s="10">
        <v>100</v>
      </c>
      <c r="D21" s="22">
        <v>18088.111000000001</v>
      </c>
      <c r="E21" s="29">
        <f t="shared" si="4"/>
        <v>1.0295592337571777</v>
      </c>
      <c r="F21" s="22">
        <v>3369.3281615199999</v>
      </c>
      <c r="G21" s="29">
        <f t="shared" si="5"/>
        <v>1.0299983390624912</v>
      </c>
      <c r="H21" s="22">
        <v>12027.8</v>
      </c>
      <c r="I21" s="32">
        <f t="shared" si="6"/>
        <v>1.2723791388977044</v>
      </c>
      <c r="J21" s="22">
        <v>15892.55</v>
      </c>
      <c r="K21" s="29">
        <f t="shared" si="7"/>
        <v>1.0053453778296502</v>
      </c>
      <c r="L21" s="23">
        <v>17571.150000000001</v>
      </c>
      <c r="M21" s="32">
        <f t="shared" si="8"/>
        <v>1.0257919886043547</v>
      </c>
      <c r="N21" s="22">
        <v>20211</v>
      </c>
      <c r="O21" s="29">
        <f t="shared" si="9"/>
        <v>1.0434796077206443</v>
      </c>
      <c r="P21" s="23">
        <v>29220.5</v>
      </c>
      <c r="Q21" s="29">
        <f t="shared" si="10"/>
        <v>1.1040185284538715</v>
      </c>
      <c r="S21" s="4" t="s">
        <v>12</v>
      </c>
      <c r="T21" s="8">
        <v>100</v>
      </c>
      <c r="U21" s="8">
        <v>100</v>
      </c>
      <c r="V21" s="23">
        <v>17568.791000000001</v>
      </c>
      <c r="W21" s="23">
        <v>3271.1976648300001</v>
      </c>
      <c r="X21" s="23">
        <v>9453</v>
      </c>
      <c r="Y21" s="23">
        <v>15808.05</v>
      </c>
      <c r="Z21" s="23">
        <v>17129.349999999999</v>
      </c>
      <c r="AA21" s="23">
        <v>19368.849999999999</v>
      </c>
      <c r="AB21" s="35">
        <v>26467.4</v>
      </c>
    </row>
    <row r="22" spans="1:28" x14ac:dyDescent="0.25">
      <c r="A22" s="4" t="s">
        <v>12</v>
      </c>
      <c r="B22" s="4">
        <v>200</v>
      </c>
      <c r="C22" s="10">
        <v>100</v>
      </c>
      <c r="D22" s="22">
        <v>45496.453000000001</v>
      </c>
      <c r="E22" s="29">
        <f t="shared" si="4"/>
        <v>0.96350929139972108</v>
      </c>
      <c r="F22" s="22">
        <v>8120.5507943299999</v>
      </c>
      <c r="G22" s="29">
        <f t="shared" si="5"/>
        <v>0.97629655603070409</v>
      </c>
      <c r="H22" s="22">
        <v>27607.200000000001</v>
      </c>
      <c r="I22" s="32">
        <f t="shared" si="6"/>
        <v>0.84204747177131556</v>
      </c>
      <c r="J22" s="22">
        <v>39851.599999999999</v>
      </c>
      <c r="K22" s="29">
        <f t="shared" si="7"/>
        <v>0.95585895829947876</v>
      </c>
      <c r="L22" s="23">
        <v>45444.55</v>
      </c>
      <c r="M22" s="32">
        <f t="shared" si="8"/>
        <v>0.95908166151014917</v>
      </c>
      <c r="N22" s="22">
        <v>51161.175000000003</v>
      </c>
      <c r="O22" s="29">
        <f t="shared" si="9"/>
        <v>0.98372450193601424</v>
      </c>
      <c r="P22" s="23">
        <v>65247.9</v>
      </c>
      <c r="Q22" s="29">
        <f t="shared" si="10"/>
        <v>0.98587248367780811</v>
      </c>
      <c r="S22" s="4" t="s">
        <v>12</v>
      </c>
      <c r="T22" s="8">
        <v>200</v>
      </c>
      <c r="U22" s="8">
        <v>100</v>
      </c>
      <c r="V22" s="23">
        <v>47219.527000000002</v>
      </c>
      <c r="W22" s="23">
        <v>8317.70914705</v>
      </c>
      <c r="X22" s="23">
        <v>32785.800000000003</v>
      </c>
      <c r="Y22" s="23">
        <v>41691.925000000003</v>
      </c>
      <c r="Z22" s="23">
        <v>47383.4</v>
      </c>
      <c r="AA22" s="23">
        <v>52007.625</v>
      </c>
      <c r="AB22" s="35">
        <v>66182.899999999994</v>
      </c>
    </row>
    <row r="23" spans="1:28" x14ac:dyDescent="0.25">
      <c r="A23" s="4" t="s">
        <v>12</v>
      </c>
      <c r="B23" s="4">
        <v>400</v>
      </c>
      <c r="C23" s="10">
        <v>100</v>
      </c>
      <c r="D23" s="22">
        <v>125648.63</v>
      </c>
      <c r="E23" s="29">
        <f t="shared" si="4"/>
        <v>1.0201797406609057</v>
      </c>
      <c r="F23" s="22">
        <v>18149.050205899999</v>
      </c>
      <c r="G23" s="29">
        <f t="shared" si="5"/>
        <v>0.96699562434890141</v>
      </c>
      <c r="H23" s="22">
        <v>81119.399999999994</v>
      </c>
      <c r="I23" s="32">
        <f t="shared" si="6"/>
        <v>1.1098487491534468</v>
      </c>
      <c r="J23" s="22">
        <v>116529.47500000001</v>
      </c>
      <c r="K23" s="29">
        <f t="shared" si="7"/>
        <v>1.0542274117098658</v>
      </c>
      <c r="L23" s="23">
        <v>126491.85</v>
      </c>
      <c r="M23" s="32">
        <f t="shared" si="8"/>
        <v>1.0369110846788769</v>
      </c>
      <c r="N23" s="22">
        <v>135713.57500000001</v>
      </c>
      <c r="O23" s="29">
        <f t="shared" si="9"/>
        <v>1.0167033190132597</v>
      </c>
      <c r="P23" s="23">
        <v>171019.9</v>
      </c>
      <c r="Q23" s="29">
        <f t="shared" si="10"/>
        <v>0.95718307494263166</v>
      </c>
      <c r="S23" s="4" t="s">
        <v>12</v>
      </c>
      <c r="T23" s="8">
        <v>400</v>
      </c>
      <c r="U23" s="8">
        <v>100</v>
      </c>
      <c r="V23" s="23">
        <v>123163.228</v>
      </c>
      <c r="W23" s="23">
        <v>18768.492585600001</v>
      </c>
      <c r="X23" s="23">
        <v>73090.5</v>
      </c>
      <c r="Y23" s="23">
        <v>110535.425</v>
      </c>
      <c r="Z23" s="23">
        <v>121989.1</v>
      </c>
      <c r="AA23" s="23">
        <v>133483.95000000001</v>
      </c>
      <c r="AB23" s="35">
        <v>178670</v>
      </c>
    </row>
    <row r="24" spans="1:28" x14ac:dyDescent="0.25">
      <c r="A24" s="4" t="s">
        <v>13</v>
      </c>
      <c r="B24" s="4">
        <v>60</v>
      </c>
      <c r="C24" s="10">
        <v>100</v>
      </c>
      <c r="D24" s="22">
        <v>16447.828000000001</v>
      </c>
      <c r="E24" s="29">
        <f t="shared" si="4"/>
        <v>1.0081369540914711</v>
      </c>
      <c r="F24" s="22">
        <v>1542.2697594199999</v>
      </c>
      <c r="G24" s="29">
        <f t="shared" si="5"/>
        <v>0.97285735634775283</v>
      </c>
      <c r="H24" s="22">
        <v>13010.2</v>
      </c>
      <c r="I24" s="32">
        <f t="shared" si="6"/>
        <v>0.99904780919324865</v>
      </c>
      <c r="J24" s="22">
        <v>15396.125</v>
      </c>
      <c r="K24" s="29">
        <f t="shared" si="7"/>
        <v>1.0108944728237317</v>
      </c>
      <c r="L24" s="23">
        <v>16145.35</v>
      </c>
      <c r="M24" s="32">
        <f t="shared" si="8"/>
        <v>1.0122857286167506</v>
      </c>
      <c r="N24" s="22">
        <v>17437.55</v>
      </c>
      <c r="O24" s="29">
        <f t="shared" si="9"/>
        <v>1.0128761971145817</v>
      </c>
      <c r="P24" s="23">
        <v>21099</v>
      </c>
      <c r="Q24" s="29">
        <f t="shared" si="10"/>
        <v>0.9802272748390215</v>
      </c>
      <c r="S24" s="4" t="s">
        <v>13</v>
      </c>
      <c r="T24" s="8">
        <v>60</v>
      </c>
      <c r="U24" s="8">
        <v>100</v>
      </c>
      <c r="V24" s="23">
        <v>16315.073</v>
      </c>
      <c r="W24" s="23">
        <v>1585.29896429</v>
      </c>
      <c r="X24" s="23">
        <v>13022.6</v>
      </c>
      <c r="Y24" s="23">
        <v>15230.2</v>
      </c>
      <c r="Z24" s="23">
        <v>15949.4</v>
      </c>
      <c r="AA24" s="23">
        <v>17215.875</v>
      </c>
      <c r="AB24" s="35">
        <v>21524.6</v>
      </c>
    </row>
    <row r="25" spans="1:28" x14ac:dyDescent="0.25">
      <c r="A25" s="4" t="s">
        <v>13</v>
      </c>
      <c r="B25" s="4">
        <v>120</v>
      </c>
      <c r="C25" s="10">
        <v>100</v>
      </c>
      <c r="D25" s="22">
        <v>47178.781999999999</v>
      </c>
      <c r="E25" s="29">
        <f t="shared" si="4"/>
        <v>0.99355599754986723</v>
      </c>
      <c r="F25" s="22">
        <v>2015.0789906299999</v>
      </c>
      <c r="G25" s="29">
        <f t="shared" si="5"/>
        <v>1.0480504816401219</v>
      </c>
      <c r="H25" s="22">
        <v>42794.1</v>
      </c>
      <c r="I25" s="32">
        <f t="shared" si="6"/>
        <v>0.98051080658132606</v>
      </c>
      <c r="J25" s="22">
        <v>45891.175000000003</v>
      </c>
      <c r="K25" s="29">
        <f t="shared" si="7"/>
        <v>0.99067742229701106</v>
      </c>
      <c r="L25" s="23">
        <v>46964.2</v>
      </c>
      <c r="M25" s="32">
        <f t="shared" si="8"/>
        <v>0.99028151759300453</v>
      </c>
      <c r="N25" s="22">
        <v>48258.574999999997</v>
      </c>
      <c r="O25" s="29">
        <f t="shared" si="9"/>
        <v>0.99989847394950315</v>
      </c>
      <c r="P25" s="23">
        <v>53477</v>
      </c>
      <c r="Q25" s="29">
        <f t="shared" si="10"/>
        <v>1.0062697812350641</v>
      </c>
      <c r="S25" s="4" t="s">
        <v>13</v>
      </c>
      <c r="T25" s="8">
        <v>120</v>
      </c>
      <c r="U25" s="8">
        <v>100</v>
      </c>
      <c r="V25" s="23">
        <v>47484.773999999998</v>
      </c>
      <c r="W25" s="23">
        <v>1922.6926812500001</v>
      </c>
      <c r="X25" s="23">
        <v>43644.7</v>
      </c>
      <c r="Y25" s="23">
        <v>46323.025000000001</v>
      </c>
      <c r="Z25" s="23">
        <v>47425.1</v>
      </c>
      <c r="AA25" s="23">
        <v>48263.474999999999</v>
      </c>
      <c r="AB25" s="35">
        <v>53143.8</v>
      </c>
    </row>
    <row r="26" spans="1:28" x14ac:dyDescent="0.25">
      <c r="A26" s="4" t="s">
        <v>13</v>
      </c>
      <c r="B26" s="4">
        <v>240</v>
      </c>
      <c r="C26" s="10">
        <v>99</v>
      </c>
      <c r="D26" s="22">
        <v>134496.58282800001</v>
      </c>
      <c r="E26" s="29">
        <f t="shared" si="4"/>
        <v>1.0004532118209266</v>
      </c>
      <c r="F26" s="22">
        <v>3097.6807902</v>
      </c>
      <c r="G26" s="29">
        <f t="shared" si="5"/>
        <v>0.92567483735772738</v>
      </c>
      <c r="H26" s="22">
        <v>127604</v>
      </c>
      <c r="I26" s="32">
        <f t="shared" si="6"/>
        <v>1.0040996828844142</v>
      </c>
      <c r="J26" s="22">
        <v>132661.65</v>
      </c>
      <c r="K26" s="29">
        <f t="shared" si="7"/>
        <v>1.0043665097221559</v>
      </c>
      <c r="L26" s="23">
        <v>134457.70000000001</v>
      </c>
      <c r="M26" s="32">
        <f t="shared" si="8"/>
        <v>0.99865937007476335</v>
      </c>
      <c r="N26" s="22">
        <v>135941.85</v>
      </c>
      <c r="O26" s="29">
        <f t="shared" si="9"/>
        <v>0.99784618924870971</v>
      </c>
      <c r="P26" s="23">
        <v>147373</v>
      </c>
      <c r="Q26" s="29">
        <f t="shared" si="10"/>
        <v>0.9994140760100747</v>
      </c>
      <c r="S26" s="4" t="s">
        <v>13</v>
      </c>
      <c r="T26" s="8">
        <v>240</v>
      </c>
      <c r="U26" s="8">
        <v>100</v>
      </c>
      <c r="V26" s="23">
        <v>134435.655</v>
      </c>
      <c r="W26" s="23">
        <v>3346.4027163599999</v>
      </c>
      <c r="X26" s="23">
        <v>127083</v>
      </c>
      <c r="Y26" s="23">
        <v>132084.9</v>
      </c>
      <c r="Z26" s="23">
        <v>134638.20000000001</v>
      </c>
      <c r="AA26" s="23">
        <v>136235.27499999999</v>
      </c>
      <c r="AB26" s="35">
        <v>147459.4</v>
      </c>
    </row>
    <row r="27" spans="1:28" x14ac:dyDescent="0.25">
      <c r="A27" s="4" t="s">
        <v>13</v>
      </c>
      <c r="B27" s="4">
        <v>480</v>
      </c>
      <c r="C27" s="10">
        <v>100</v>
      </c>
      <c r="D27" s="22">
        <v>354291.37199999997</v>
      </c>
      <c r="E27" s="29">
        <f t="shared" si="4"/>
        <v>0.99921146673254224</v>
      </c>
      <c r="F27" s="22">
        <v>13745.606647000001</v>
      </c>
      <c r="G27" s="29">
        <f t="shared" si="5"/>
        <v>1.2055061781610596</v>
      </c>
      <c r="H27" s="22">
        <v>338938.5</v>
      </c>
      <c r="I27" s="32">
        <f t="shared" si="6"/>
        <v>0.993936473882293</v>
      </c>
      <c r="J27" s="22">
        <v>347492.85</v>
      </c>
      <c r="K27" s="29">
        <f t="shared" si="7"/>
        <v>0.99537078611132701</v>
      </c>
      <c r="L27" s="23">
        <v>351063.3</v>
      </c>
      <c r="M27" s="32">
        <f t="shared" si="8"/>
        <v>0.9983777154496688</v>
      </c>
      <c r="N27" s="22">
        <v>354572.05</v>
      </c>
      <c r="O27" s="29">
        <f t="shared" si="9"/>
        <v>0.99397046040705117</v>
      </c>
      <c r="P27" s="23">
        <v>421217.3</v>
      </c>
      <c r="Q27" s="29">
        <f t="shared" si="10"/>
        <v>1.0081293243728708</v>
      </c>
      <c r="S27" s="4" t="s">
        <v>13</v>
      </c>
      <c r="T27" s="8">
        <v>480</v>
      </c>
      <c r="U27" s="8">
        <v>100</v>
      </c>
      <c r="V27" s="23">
        <v>354570.96299999999</v>
      </c>
      <c r="W27" s="23">
        <v>11402.352717899999</v>
      </c>
      <c r="X27" s="23">
        <v>341006.2</v>
      </c>
      <c r="Y27" s="23">
        <v>349108.95</v>
      </c>
      <c r="Z27" s="23">
        <v>351633.75</v>
      </c>
      <c r="AA27" s="23">
        <v>356722.92499999999</v>
      </c>
      <c r="AB27" s="35">
        <v>417820.7</v>
      </c>
    </row>
    <row r="28" spans="1:28" x14ac:dyDescent="0.25">
      <c r="A28" s="4" t="s">
        <v>14</v>
      </c>
      <c r="B28" s="4">
        <v>50</v>
      </c>
      <c r="C28" s="10">
        <v>100</v>
      </c>
      <c r="D28" s="22">
        <v>16669.661</v>
      </c>
      <c r="E28" s="29">
        <f t="shared" si="4"/>
        <v>1.0248532186324917</v>
      </c>
      <c r="F28" s="22">
        <v>10642.674550399999</v>
      </c>
      <c r="G28" s="29">
        <f t="shared" si="5"/>
        <v>0.96598408271344571</v>
      </c>
      <c r="H28" s="22">
        <v>4721.1000000000004</v>
      </c>
      <c r="I28" s="32">
        <f t="shared" si="6"/>
        <v>0.93464919227114363</v>
      </c>
      <c r="J28" s="22">
        <v>10546.8</v>
      </c>
      <c r="K28" s="29">
        <f t="shared" si="7"/>
        <v>1.0204391638567856</v>
      </c>
      <c r="L28" s="23">
        <v>12927.1</v>
      </c>
      <c r="M28" s="32">
        <f t="shared" si="8"/>
        <v>0.9701169954897827</v>
      </c>
      <c r="N28" s="22">
        <v>18706</v>
      </c>
      <c r="O28" s="29">
        <f t="shared" si="9"/>
        <v>1.0777797943656535</v>
      </c>
      <c r="P28" s="23">
        <v>75203.8</v>
      </c>
      <c r="Q28" s="29">
        <f t="shared" si="10"/>
        <v>1.0412260370890343</v>
      </c>
      <c r="S28" s="4" t="s">
        <v>14</v>
      </c>
      <c r="T28" s="8">
        <v>50</v>
      </c>
      <c r="U28" s="8">
        <v>99</v>
      </c>
      <c r="V28" s="23">
        <v>16265.4131313</v>
      </c>
      <c r="W28" s="23">
        <v>11017.4429795</v>
      </c>
      <c r="X28" s="23">
        <v>5051.2</v>
      </c>
      <c r="Y28" s="23">
        <v>10335.549999999999</v>
      </c>
      <c r="Z28" s="23">
        <v>13325.3</v>
      </c>
      <c r="AA28" s="23">
        <v>17356.05</v>
      </c>
      <c r="AB28" s="35">
        <v>72226.2</v>
      </c>
    </row>
    <row r="29" spans="1:28" x14ac:dyDescent="0.25">
      <c r="A29" s="4" t="s">
        <v>14</v>
      </c>
      <c r="B29" s="4">
        <v>100</v>
      </c>
      <c r="C29" s="10">
        <v>100</v>
      </c>
      <c r="D29" s="22">
        <v>56199.737999999998</v>
      </c>
      <c r="E29" s="29">
        <f t="shared" si="4"/>
        <v>1.0253370542173577</v>
      </c>
      <c r="F29" s="22">
        <v>21755.684648499999</v>
      </c>
      <c r="G29" s="29">
        <f t="shared" si="5"/>
        <v>0.9532643790372769</v>
      </c>
      <c r="H29" s="22">
        <v>25051.9</v>
      </c>
      <c r="I29" s="32">
        <f t="shared" si="6"/>
        <v>0.91977119443699962</v>
      </c>
      <c r="J29" s="22">
        <v>38946.824999999997</v>
      </c>
      <c r="K29" s="29">
        <f t="shared" si="7"/>
        <v>1.0517456485370902</v>
      </c>
      <c r="L29" s="23">
        <v>52293.5</v>
      </c>
      <c r="M29" s="32">
        <f t="shared" si="8"/>
        <v>1.0637808786538956</v>
      </c>
      <c r="N29" s="22">
        <v>65673.324999999997</v>
      </c>
      <c r="O29" s="29">
        <f t="shared" si="9"/>
        <v>0.96834603605715697</v>
      </c>
      <c r="P29" s="23">
        <v>113553.5</v>
      </c>
      <c r="Q29" s="29">
        <f t="shared" si="10"/>
        <v>0.79234888791975577</v>
      </c>
      <c r="S29" s="4" t="s">
        <v>14</v>
      </c>
      <c r="T29" s="8">
        <v>100</v>
      </c>
      <c r="U29" s="8">
        <v>100</v>
      </c>
      <c r="V29" s="23">
        <v>54810.989000000001</v>
      </c>
      <c r="W29" s="23">
        <v>22822.298962299999</v>
      </c>
      <c r="X29" s="23">
        <v>27237.1</v>
      </c>
      <c r="Y29" s="23">
        <v>37030.65</v>
      </c>
      <c r="Z29" s="23">
        <v>49158.15</v>
      </c>
      <c r="AA29" s="23">
        <v>67820.100000000006</v>
      </c>
      <c r="AB29" s="35">
        <v>143312.5</v>
      </c>
    </row>
    <row r="30" spans="1:28" x14ac:dyDescent="0.25">
      <c r="A30" s="4" t="s">
        <v>14</v>
      </c>
      <c r="B30" s="4">
        <v>200</v>
      </c>
      <c r="C30" s="10">
        <v>100</v>
      </c>
      <c r="D30" s="22">
        <v>238600.98499999999</v>
      </c>
      <c r="E30" s="29">
        <f t="shared" si="4"/>
        <v>1.0367107178265738</v>
      </c>
      <c r="F30" s="22">
        <v>203038.63754500001</v>
      </c>
      <c r="G30" s="29">
        <f t="shared" si="5"/>
        <v>1.2855243512839742</v>
      </c>
      <c r="H30" s="22">
        <v>92454.399999999994</v>
      </c>
      <c r="I30" s="32">
        <f t="shared" si="6"/>
        <v>0.94429004921922322</v>
      </c>
      <c r="J30" s="22">
        <v>150896.25</v>
      </c>
      <c r="K30" s="29">
        <f t="shared" si="7"/>
        <v>1.0325253570306872</v>
      </c>
      <c r="L30" s="23">
        <v>185288.8</v>
      </c>
      <c r="M30" s="32">
        <f t="shared" si="8"/>
        <v>1.0352254950163142</v>
      </c>
      <c r="N30" s="22">
        <v>227748.3</v>
      </c>
      <c r="O30" s="29">
        <f t="shared" si="9"/>
        <v>0.91749549054146728</v>
      </c>
      <c r="P30" s="23">
        <v>1418006.3</v>
      </c>
      <c r="Q30" s="29">
        <f t="shared" si="10"/>
        <v>1.1259666853506431</v>
      </c>
      <c r="S30" s="4" t="s">
        <v>14</v>
      </c>
      <c r="T30" s="8">
        <v>200</v>
      </c>
      <c r="U30" s="8">
        <v>100</v>
      </c>
      <c r="V30" s="23">
        <v>230151.94200000001</v>
      </c>
      <c r="W30" s="23">
        <v>157942.272616</v>
      </c>
      <c r="X30" s="23">
        <v>97908.9</v>
      </c>
      <c r="Y30" s="23">
        <v>146142.9</v>
      </c>
      <c r="Z30" s="23">
        <v>178984</v>
      </c>
      <c r="AA30" s="23">
        <v>248228.25</v>
      </c>
      <c r="AB30" s="35">
        <v>1259367.8999999999</v>
      </c>
    </row>
    <row r="31" spans="1:28" x14ac:dyDescent="0.25">
      <c r="A31" s="4" t="s">
        <v>14</v>
      </c>
      <c r="B31" s="4">
        <v>400</v>
      </c>
      <c r="C31" s="10">
        <v>100</v>
      </c>
      <c r="D31" s="22">
        <v>783383.78599999996</v>
      </c>
      <c r="E31" s="29">
        <f t="shared" si="4"/>
        <v>1.0207626960548304</v>
      </c>
      <c r="F31" s="22">
        <v>429015.530172</v>
      </c>
      <c r="G31" s="29">
        <f t="shared" si="5"/>
        <v>1.0262367831604351</v>
      </c>
      <c r="H31" s="22">
        <v>300620.09999999998</v>
      </c>
      <c r="I31" s="32">
        <f t="shared" si="6"/>
        <v>0.90516623865343382</v>
      </c>
      <c r="J31" s="22">
        <v>490388.52500000002</v>
      </c>
      <c r="K31" s="29">
        <f t="shared" si="7"/>
        <v>1.0479568477002483</v>
      </c>
      <c r="L31" s="23">
        <v>658625.9</v>
      </c>
      <c r="M31" s="32">
        <f t="shared" si="8"/>
        <v>0.99259912771962178</v>
      </c>
      <c r="N31" s="22">
        <v>882872.3</v>
      </c>
      <c r="O31" s="29">
        <f t="shared" si="9"/>
        <v>0.9599222861501886</v>
      </c>
      <c r="P31" s="23">
        <v>2580740</v>
      </c>
      <c r="Q31" s="29">
        <f t="shared" si="10"/>
        <v>0.85434878375121137</v>
      </c>
      <c r="S31" s="4" t="s">
        <v>14</v>
      </c>
      <c r="T31" s="8">
        <v>400</v>
      </c>
      <c r="U31" s="8">
        <v>100</v>
      </c>
      <c r="V31" s="23">
        <v>767449.46600000001</v>
      </c>
      <c r="W31" s="23">
        <v>418047.31345800002</v>
      </c>
      <c r="X31" s="23">
        <v>332115.90000000002</v>
      </c>
      <c r="Y31" s="23">
        <v>467947.25</v>
      </c>
      <c r="Z31" s="23">
        <v>663536.65</v>
      </c>
      <c r="AA31" s="23">
        <v>919733.1</v>
      </c>
      <c r="AB31" s="35">
        <v>3020710.1</v>
      </c>
    </row>
    <row r="32" spans="1:28" x14ac:dyDescent="0.25">
      <c r="A32" s="4" t="s">
        <v>15</v>
      </c>
      <c r="B32" s="4">
        <v>50</v>
      </c>
      <c r="C32" s="10">
        <v>100</v>
      </c>
      <c r="D32" s="22">
        <v>12802.359</v>
      </c>
      <c r="E32" s="29">
        <f t="shared" si="4"/>
        <v>1.0117467441785297</v>
      </c>
      <c r="F32" s="22">
        <v>5553.7275739799998</v>
      </c>
      <c r="G32" s="29">
        <f t="shared" si="5"/>
        <v>0.91757054883151812</v>
      </c>
      <c r="H32" s="22">
        <v>5644.7</v>
      </c>
      <c r="I32" s="32">
        <f t="shared" si="6"/>
        <v>0.94792436353865783</v>
      </c>
      <c r="J32" s="22">
        <v>9080.3250000000007</v>
      </c>
      <c r="K32" s="29">
        <f t="shared" si="7"/>
        <v>1.049154236328554</v>
      </c>
      <c r="L32" s="23">
        <v>11544.05</v>
      </c>
      <c r="M32" s="32">
        <f t="shared" si="8"/>
        <v>1.0105749239489636</v>
      </c>
      <c r="N32" s="22">
        <v>14703.55</v>
      </c>
      <c r="O32" s="29">
        <f t="shared" si="9"/>
        <v>1.0313051803559248</v>
      </c>
      <c r="P32" s="23">
        <v>37982.199999999997</v>
      </c>
      <c r="Q32" s="29">
        <f t="shared" si="10"/>
        <v>0.7831978934475412</v>
      </c>
      <c r="S32" s="4" t="s">
        <v>15</v>
      </c>
      <c r="T32" s="8">
        <v>50</v>
      </c>
      <c r="U32" s="8">
        <v>100</v>
      </c>
      <c r="V32" s="23">
        <v>12653.718999999999</v>
      </c>
      <c r="W32" s="23">
        <v>6052.6436697999998</v>
      </c>
      <c r="X32" s="23">
        <v>5954.8</v>
      </c>
      <c r="Y32" s="23">
        <v>8654.9</v>
      </c>
      <c r="Z32" s="23">
        <v>11423.25</v>
      </c>
      <c r="AA32" s="23">
        <v>14257.225</v>
      </c>
      <c r="AB32" s="35">
        <v>48496.3</v>
      </c>
    </row>
    <row r="33" spans="1:28" x14ac:dyDescent="0.25">
      <c r="A33" s="4" t="s">
        <v>15</v>
      </c>
      <c r="B33" s="4">
        <v>100</v>
      </c>
      <c r="C33" s="10">
        <v>100</v>
      </c>
      <c r="D33" s="22">
        <v>48759.163999999997</v>
      </c>
      <c r="E33" s="29">
        <f t="shared" si="4"/>
        <v>0.97254111918903186</v>
      </c>
      <c r="F33" s="22">
        <v>19007.5680957</v>
      </c>
      <c r="G33" s="29">
        <f t="shared" si="5"/>
        <v>0.75089827605609638</v>
      </c>
      <c r="H33" s="22">
        <v>22161.9</v>
      </c>
      <c r="I33" s="32">
        <f t="shared" si="6"/>
        <v>0.94725166695161578</v>
      </c>
      <c r="J33" s="22">
        <v>35042.724999999999</v>
      </c>
      <c r="K33" s="29">
        <f t="shared" si="7"/>
        <v>1.0326014730517572</v>
      </c>
      <c r="L33" s="23">
        <v>43198.25</v>
      </c>
      <c r="M33" s="32">
        <f t="shared" si="8"/>
        <v>0.99188777437312792</v>
      </c>
      <c r="N33" s="22">
        <v>58775.025000000001</v>
      </c>
      <c r="O33" s="29">
        <f t="shared" si="9"/>
        <v>1.0744594114103794</v>
      </c>
      <c r="P33" s="23">
        <v>134205.20000000001</v>
      </c>
      <c r="Q33" s="29">
        <f t="shared" si="10"/>
        <v>0.74116135816146089</v>
      </c>
      <c r="S33" s="4" t="s">
        <v>15</v>
      </c>
      <c r="T33" s="8">
        <v>100</v>
      </c>
      <c r="U33" s="8">
        <v>100</v>
      </c>
      <c r="V33" s="23">
        <v>50135.838000000003</v>
      </c>
      <c r="W33" s="23">
        <v>25313.106584199999</v>
      </c>
      <c r="X33" s="23">
        <v>23396</v>
      </c>
      <c r="Y33" s="23">
        <v>33936.35</v>
      </c>
      <c r="Z33" s="23">
        <v>43551.55</v>
      </c>
      <c r="AA33" s="23">
        <v>54701.95</v>
      </c>
      <c r="AB33" s="35">
        <v>181074.2</v>
      </c>
    </row>
    <row r="34" spans="1:28" x14ac:dyDescent="0.25">
      <c r="A34" s="4" t="s">
        <v>15</v>
      </c>
      <c r="B34" s="4">
        <v>200</v>
      </c>
      <c r="C34" s="10">
        <v>100</v>
      </c>
      <c r="D34" s="22">
        <v>173000.08900000001</v>
      </c>
      <c r="E34" s="29">
        <f t="shared" si="4"/>
        <v>0.98736313948260157</v>
      </c>
      <c r="F34" s="22">
        <v>76771.384248799994</v>
      </c>
      <c r="G34" s="29">
        <f t="shared" si="5"/>
        <v>1.1167394026101354</v>
      </c>
      <c r="H34" s="22">
        <v>91103</v>
      </c>
      <c r="I34" s="32">
        <f t="shared" si="6"/>
        <v>1.0481524476602579</v>
      </c>
      <c r="J34" s="22">
        <v>117990.575</v>
      </c>
      <c r="K34" s="29">
        <f t="shared" si="7"/>
        <v>0.94436826421052611</v>
      </c>
      <c r="L34" s="23">
        <v>146029.20000000001</v>
      </c>
      <c r="M34" s="32">
        <f t="shared" si="8"/>
        <v>0.92703238187620507</v>
      </c>
      <c r="N34" s="22">
        <v>194797.7</v>
      </c>
      <c r="O34" s="29">
        <f t="shared" si="9"/>
        <v>0.9721586543728068</v>
      </c>
      <c r="P34" s="23">
        <v>478237.6</v>
      </c>
      <c r="Q34" s="29">
        <f t="shared" si="10"/>
        <v>1.191968330331215</v>
      </c>
      <c r="S34" s="4" t="s">
        <v>15</v>
      </c>
      <c r="T34" s="8">
        <v>200</v>
      </c>
      <c r="U34" s="8">
        <v>100</v>
      </c>
      <c r="V34" s="23">
        <v>175214.247</v>
      </c>
      <c r="W34" s="23">
        <v>68746.015470900005</v>
      </c>
      <c r="X34" s="23">
        <v>86917.7</v>
      </c>
      <c r="Y34" s="23">
        <v>124941.27499999999</v>
      </c>
      <c r="Z34" s="23">
        <v>157523.29999999999</v>
      </c>
      <c r="AA34" s="23">
        <v>200376.45</v>
      </c>
      <c r="AB34" s="35">
        <v>401216.7</v>
      </c>
    </row>
    <row r="35" spans="1:28" x14ac:dyDescent="0.25">
      <c r="A35" s="4" t="s">
        <v>15</v>
      </c>
      <c r="B35" s="4">
        <v>400</v>
      </c>
      <c r="C35" s="10">
        <v>100</v>
      </c>
      <c r="D35" s="22">
        <v>528518.04099999997</v>
      </c>
      <c r="E35" s="29">
        <f t="shared" si="4"/>
        <v>0.95993476407951905</v>
      </c>
      <c r="F35" s="22">
        <v>215702.52085299999</v>
      </c>
      <c r="G35" s="29">
        <f t="shared" si="5"/>
        <v>1.0234019463979107</v>
      </c>
      <c r="H35" s="22">
        <v>257609.8</v>
      </c>
      <c r="I35" s="32">
        <f t="shared" si="6"/>
        <v>1.0160158391474625</v>
      </c>
      <c r="J35" s="22">
        <v>387879.35</v>
      </c>
      <c r="K35" s="29">
        <f t="shared" si="7"/>
        <v>0.98008903391531166</v>
      </c>
      <c r="L35" s="23">
        <v>472855.3</v>
      </c>
      <c r="M35" s="32">
        <f t="shared" si="8"/>
        <v>1.0056674900917819</v>
      </c>
      <c r="N35" s="22">
        <v>595763.625</v>
      </c>
      <c r="O35" s="29">
        <f t="shared" si="9"/>
        <v>0.86425309713228293</v>
      </c>
      <c r="P35" s="23">
        <v>1631192.4</v>
      </c>
      <c r="Q35" s="29">
        <f t="shared" si="10"/>
        <v>1.1390579642288603</v>
      </c>
      <c r="S35" s="4" t="s">
        <v>15</v>
      </c>
      <c r="T35" s="8">
        <v>400</v>
      </c>
      <c r="U35" s="8">
        <v>100</v>
      </c>
      <c r="V35" s="23">
        <v>550577.04</v>
      </c>
      <c r="W35" s="23">
        <v>210770.090493</v>
      </c>
      <c r="X35" s="23">
        <v>253549</v>
      </c>
      <c r="Y35" s="23">
        <v>395759.3</v>
      </c>
      <c r="Z35" s="23">
        <v>470190.5</v>
      </c>
      <c r="AA35" s="23">
        <v>689339.3</v>
      </c>
      <c r="AB35" s="35">
        <v>1432053.9</v>
      </c>
    </row>
    <row r="36" spans="1:28" x14ac:dyDescent="0.25">
      <c r="A36" s="4" t="s">
        <v>16</v>
      </c>
      <c r="B36" s="4">
        <v>50</v>
      </c>
      <c r="C36" s="10">
        <v>100</v>
      </c>
      <c r="D36" s="22">
        <v>3943.1750000000002</v>
      </c>
      <c r="E36" s="29">
        <f t="shared" si="4"/>
        <v>1.0213441878174561</v>
      </c>
      <c r="F36" s="22">
        <v>682.277777797</v>
      </c>
      <c r="G36" s="29">
        <f t="shared" si="5"/>
        <v>1.1117187410613334</v>
      </c>
      <c r="H36" s="22">
        <v>2601.5</v>
      </c>
      <c r="I36" s="32">
        <f t="shared" si="6"/>
        <v>0.90088998164629297</v>
      </c>
      <c r="J36" s="22">
        <v>3415.5</v>
      </c>
      <c r="K36" s="29">
        <f t="shared" si="7"/>
        <v>0.9901434990578345</v>
      </c>
      <c r="L36" s="23">
        <v>3880.8</v>
      </c>
      <c r="M36" s="32">
        <f t="shared" si="8"/>
        <v>1.0334194338668017</v>
      </c>
      <c r="N36" s="22">
        <v>4341.6750000000002</v>
      </c>
      <c r="O36" s="29">
        <f t="shared" si="9"/>
        <v>1.0285526456060554</v>
      </c>
      <c r="P36" s="23">
        <v>5741</v>
      </c>
      <c r="Q36" s="29">
        <f t="shared" si="10"/>
        <v>1.0324239753987807</v>
      </c>
      <c r="S36" s="4" t="s">
        <v>16</v>
      </c>
      <c r="T36" s="8">
        <v>50</v>
      </c>
      <c r="U36" s="8">
        <v>100</v>
      </c>
      <c r="V36" s="23">
        <v>3860.77</v>
      </c>
      <c r="W36" s="23">
        <v>613.71437990300001</v>
      </c>
      <c r="X36" s="23">
        <v>2887.7</v>
      </c>
      <c r="Y36" s="23">
        <v>3449.5</v>
      </c>
      <c r="Z36" s="23">
        <v>3755.3</v>
      </c>
      <c r="AA36" s="23">
        <v>4221.1499999999996</v>
      </c>
      <c r="AB36" s="35">
        <v>5560.7</v>
      </c>
    </row>
    <row r="37" spans="1:28" x14ac:dyDescent="0.25">
      <c r="A37" s="4" t="s">
        <v>16</v>
      </c>
      <c r="B37" s="4">
        <v>100</v>
      </c>
      <c r="C37" s="10">
        <v>100</v>
      </c>
      <c r="D37" s="22">
        <v>10093.164000000001</v>
      </c>
      <c r="E37" s="29">
        <f t="shared" si="4"/>
        <v>0.98901721722337721</v>
      </c>
      <c r="F37" s="22">
        <v>1415.1560271200001</v>
      </c>
      <c r="G37" s="29">
        <f t="shared" si="5"/>
        <v>1.0120960056449355</v>
      </c>
      <c r="H37" s="22">
        <v>7487.2</v>
      </c>
      <c r="I37" s="32">
        <f t="shared" si="6"/>
        <v>0.94826297858327946</v>
      </c>
      <c r="J37" s="22">
        <v>9042.3250000000007</v>
      </c>
      <c r="K37" s="29">
        <f t="shared" si="7"/>
        <v>0.96885513768348874</v>
      </c>
      <c r="L37" s="23">
        <v>9982.15</v>
      </c>
      <c r="M37" s="32">
        <f t="shared" si="8"/>
        <v>1.0141627085926188</v>
      </c>
      <c r="N37" s="22">
        <v>11081.075000000001</v>
      </c>
      <c r="O37" s="29">
        <f t="shared" si="9"/>
        <v>1.0196854741123478</v>
      </c>
      <c r="P37" s="23">
        <v>13701.7</v>
      </c>
      <c r="Q37" s="29">
        <f t="shared" si="10"/>
        <v>0.80853160553273851</v>
      </c>
      <c r="S37" s="4" t="s">
        <v>16</v>
      </c>
      <c r="T37" s="8">
        <v>100</v>
      </c>
      <c r="U37" s="8">
        <v>100</v>
      </c>
      <c r="V37" s="23">
        <v>10205.245999999999</v>
      </c>
      <c r="W37" s="23">
        <v>1398.2428734299999</v>
      </c>
      <c r="X37" s="23">
        <v>7895.7</v>
      </c>
      <c r="Y37" s="23">
        <v>9333</v>
      </c>
      <c r="Z37" s="23">
        <v>9842.75</v>
      </c>
      <c r="AA37" s="23">
        <v>10867.15</v>
      </c>
      <c r="AB37" s="35">
        <v>16946.400000000001</v>
      </c>
    </row>
    <row r="38" spans="1:28" x14ac:dyDescent="0.25">
      <c r="A38" s="4" t="s">
        <v>16</v>
      </c>
      <c r="B38" s="4">
        <v>200</v>
      </c>
      <c r="C38" s="10">
        <v>100</v>
      </c>
      <c r="D38" s="22">
        <v>25473.115000000002</v>
      </c>
      <c r="E38" s="29">
        <f t="shared" si="4"/>
        <v>1.0062276969273083</v>
      </c>
      <c r="F38" s="22">
        <v>2867.33402213</v>
      </c>
      <c r="G38" s="29">
        <f t="shared" si="5"/>
        <v>1.0430786539117365</v>
      </c>
      <c r="H38" s="22">
        <v>20197.400000000001</v>
      </c>
      <c r="I38" s="32">
        <f t="shared" si="6"/>
        <v>1.0403201714173871</v>
      </c>
      <c r="J38" s="22">
        <v>23671.275000000001</v>
      </c>
      <c r="K38" s="29">
        <f t="shared" si="7"/>
        <v>1.0017424809882312</v>
      </c>
      <c r="L38" s="23">
        <v>24871.05</v>
      </c>
      <c r="M38" s="32">
        <f t="shared" si="8"/>
        <v>1.0067050118597554</v>
      </c>
      <c r="N38" s="22">
        <v>27196.224999999999</v>
      </c>
      <c r="O38" s="29">
        <f t="shared" si="9"/>
        <v>1.0081581322761031</v>
      </c>
      <c r="P38" s="23">
        <v>36688</v>
      </c>
      <c r="Q38" s="29">
        <f t="shared" si="10"/>
        <v>1.0031526247720295</v>
      </c>
      <c r="S38" s="4" t="s">
        <v>16</v>
      </c>
      <c r="T38" s="8">
        <v>200</v>
      </c>
      <c r="U38" s="8">
        <v>100</v>
      </c>
      <c r="V38" s="23">
        <v>25315.457999999999</v>
      </c>
      <c r="W38" s="23">
        <v>2748.9144863400002</v>
      </c>
      <c r="X38" s="23">
        <v>19414.599999999999</v>
      </c>
      <c r="Y38" s="23">
        <v>23630.1</v>
      </c>
      <c r="Z38" s="23">
        <v>24705.4</v>
      </c>
      <c r="AA38" s="23">
        <v>26976.15</v>
      </c>
      <c r="AB38" s="35">
        <v>36572.699999999997</v>
      </c>
    </row>
    <row r="39" spans="1:28" x14ac:dyDescent="0.25">
      <c r="A39" s="4" t="s">
        <v>16</v>
      </c>
      <c r="B39" s="4">
        <v>400</v>
      </c>
      <c r="C39" s="10">
        <v>100</v>
      </c>
      <c r="D39" s="22">
        <v>61416.177000000003</v>
      </c>
      <c r="E39" s="29">
        <f t="shared" si="4"/>
        <v>0.98941853946160174</v>
      </c>
      <c r="F39" s="22">
        <v>5695.8566613100002</v>
      </c>
      <c r="G39" s="29">
        <f t="shared" si="5"/>
        <v>0.90279067350585773</v>
      </c>
      <c r="H39" s="22">
        <v>53073.3</v>
      </c>
      <c r="I39" s="32">
        <f t="shared" si="6"/>
        <v>1.042570453107873</v>
      </c>
      <c r="J39" s="22">
        <v>57587.199999999997</v>
      </c>
      <c r="K39" s="29">
        <f t="shared" si="7"/>
        <v>0.99684392419705714</v>
      </c>
      <c r="L39" s="23">
        <v>59978.35</v>
      </c>
      <c r="M39" s="32">
        <f t="shared" si="8"/>
        <v>0.98453961083515817</v>
      </c>
      <c r="N39" s="22">
        <v>63783.175000000003</v>
      </c>
      <c r="O39" s="29">
        <f t="shared" si="9"/>
        <v>0.98016260699825553</v>
      </c>
      <c r="P39" s="23">
        <v>78873.100000000006</v>
      </c>
      <c r="Q39" s="29">
        <f t="shared" si="10"/>
        <v>0.92473989415210311</v>
      </c>
      <c r="S39" s="4" t="s">
        <v>16</v>
      </c>
      <c r="T39" s="8">
        <v>400</v>
      </c>
      <c r="U39" s="8">
        <v>100</v>
      </c>
      <c r="V39" s="23">
        <v>62073</v>
      </c>
      <c r="W39" s="23">
        <v>6309.1664861700001</v>
      </c>
      <c r="X39" s="23">
        <v>50906.2</v>
      </c>
      <c r="Y39" s="23">
        <v>57769.525000000001</v>
      </c>
      <c r="Z39" s="23">
        <v>60920.2</v>
      </c>
      <c r="AA39" s="23">
        <v>65074.074999999997</v>
      </c>
      <c r="AB39" s="35">
        <v>85292.2</v>
      </c>
    </row>
    <row r="40" spans="1:28" x14ac:dyDescent="0.25">
      <c r="A40" s="4" t="s">
        <v>17</v>
      </c>
      <c r="B40" s="4">
        <v>20</v>
      </c>
      <c r="C40" s="10">
        <v>100</v>
      </c>
      <c r="D40" s="22">
        <v>631.48339999999996</v>
      </c>
      <c r="E40" s="29">
        <f t="shared" si="4"/>
        <v>0.9751318409311448</v>
      </c>
      <c r="F40" s="22">
        <v>424.25696637800002</v>
      </c>
      <c r="G40" s="29">
        <f t="shared" si="5"/>
        <v>0.95458830264598715</v>
      </c>
      <c r="H40" s="22">
        <v>103.1</v>
      </c>
      <c r="I40" s="32">
        <f t="shared" si="6"/>
        <v>1.1597300337457817</v>
      </c>
      <c r="J40" s="22">
        <v>307.64999999999998</v>
      </c>
      <c r="K40" s="29">
        <f t="shared" si="7"/>
        <v>1.0219232685600397</v>
      </c>
      <c r="L40" s="23">
        <v>484.9</v>
      </c>
      <c r="M40" s="32">
        <f t="shared" si="8"/>
        <v>0.92555831265508681</v>
      </c>
      <c r="N40" s="22">
        <v>841.625</v>
      </c>
      <c r="O40" s="29">
        <f t="shared" si="9"/>
        <v>0.96067688268698448</v>
      </c>
      <c r="P40" s="23">
        <v>2151.1</v>
      </c>
      <c r="Q40" s="29">
        <f t="shared" si="10"/>
        <v>0.82493480595183311</v>
      </c>
      <c r="S40" s="4" t="s">
        <v>17</v>
      </c>
      <c r="T40" s="8">
        <v>20</v>
      </c>
      <c r="U40" s="8">
        <v>100</v>
      </c>
      <c r="V40" s="23">
        <v>647.58771429000001</v>
      </c>
      <c r="W40" s="23">
        <v>444.43972883599997</v>
      </c>
      <c r="X40" s="23">
        <v>88.9</v>
      </c>
      <c r="Y40" s="23">
        <v>301.05</v>
      </c>
      <c r="Z40" s="23">
        <v>523.9</v>
      </c>
      <c r="AA40" s="23">
        <v>876.07500000000005</v>
      </c>
      <c r="AB40" s="35">
        <v>2607.6</v>
      </c>
    </row>
    <row r="41" spans="1:28" x14ac:dyDescent="0.25">
      <c r="A41" s="4" t="s">
        <v>17</v>
      </c>
      <c r="B41" s="4">
        <v>50</v>
      </c>
      <c r="C41" s="10">
        <v>100</v>
      </c>
      <c r="D41" s="22">
        <v>15475.333000000001</v>
      </c>
      <c r="E41" s="29">
        <f t="shared" si="4"/>
        <v>1.009090750224408</v>
      </c>
      <c r="F41" s="22">
        <v>12446.770104200001</v>
      </c>
      <c r="G41" s="29">
        <f t="shared" si="5"/>
        <v>0.97852821581656235</v>
      </c>
      <c r="H41" s="22">
        <v>2380</v>
      </c>
      <c r="I41" s="32">
        <f t="shared" si="6"/>
        <v>0.90401488965700616</v>
      </c>
      <c r="J41" s="22">
        <v>7552.7</v>
      </c>
      <c r="K41" s="29">
        <f t="shared" si="7"/>
        <v>1.0807596956352201</v>
      </c>
      <c r="L41" s="23">
        <v>12233.65</v>
      </c>
      <c r="M41" s="32">
        <f t="shared" si="8"/>
        <v>1.1123623600869257</v>
      </c>
      <c r="N41" s="22">
        <v>18924.099999999999</v>
      </c>
      <c r="O41" s="29">
        <f t="shared" si="9"/>
        <v>0.94212207844254958</v>
      </c>
      <c r="P41" s="23">
        <v>68736</v>
      </c>
      <c r="Q41" s="29">
        <f t="shared" si="10"/>
        <v>0.89801912157801356</v>
      </c>
      <c r="S41" s="4" t="s">
        <v>17</v>
      </c>
      <c r="T41" s="8">
        <v>50</v>
      </c>
      <c r="U41" s="8">
        <v>100</v>
      </c>
      <c r="V41" s="23">
        <v>15335.918</v>
      </c>
      <c r="W41" s="23">
        <v>12719.8888116</v>
      </c>
      <c r="X41" s="23">
        <v>2632.7</v>
      </c>
      <c r="Y41" s="23">
        <v>6988.3249999999998</v>
      </c>
      <c r="Z41" s="23">
        <v>10997.9</v>
      </c>
      <c r="AA41" s="23">
        <v>20086.674999999999</v>
      </c>
      <c r="AB41" s="35">
        <v>76541.8</v>
      </c>
    </row>
    <row r="42" spans="1:28" x14ac:dyDescent="0.25">
      <c r="A42" s="4" t="s">
        <v>17</v>
      </c>
      <c r="B42" s="4">
        <v>75</v>
      </c>
      <c r="C42" s="10">
        <v>100</v>
      </c>
      <c r="D42" s="22">
        <v>66580.365000000005</v>
      </c>
      <c r="E42" s="29">
        <f t="shared" si="4"/>
        <v>0.96902178907337722</v>
      </c>
      <c r="F42" s="22">
        <v>56185.218376099998</v>
      </c>
      <c r="G42" s="29">
        <f t="shared" si="5"/>
        <v>0.90863522360739857</v>
      </c>
      <c r="H42" s="22">
        <v>6520.9</v>
      </c>
      <c r="I42" s="32">
        <f t="shared" si="6"/>
        <v>1.2743101696240131</v>
      </c>
      <c r="J42" s="22">
        <v>24514.85</v>
      </c>
      <c r="K42" s="29">
        <f t="shared" si="7"/>
        <v>0.92399470438301812</v>
      </c>
      <c r="L42" s="23">
        <v>48372.2</v>
      </c>
      <c r="M42" s="32">
        <f t="shared" si="8"/>
        <v>1.0015767335009798</v>
      </c>
      <c r="N42" s="22">
        <v>89495.65</v>
      </c>
      <c r="O42" s="29">
        <f t="shared" si="9"/>
        <v>0.99597694785556856</v>
      </c>
      <c r="P42" s="23">
        <v>247933.4</v>
      </c>
      <c r="Q42" s="29">
        <f t="shared" si="10"/>
        <v>0.71507052546998229</v>
      </c>
      <c r="S42" s="4" t="s">
        <v>17</v>
      </c>
      <c r="T42" s="8">
        <v>75</v>
      </c>
      <c r="U42" s="8">
        <v>100</v>
      </c>
      <c r="V42" s="23">
        <v>68708.842000000004</v>
      </c>
      <c r="W42" s="23">
        <v>61834.735123999999</v>
      </c>
      <c r="X42" s="23">
        <v>5117.2</v>
      </c>
      <c r="Y42" s="23">
        <v>26531.375</v>
      </c>
      <c r="Z42" s="23">
        <v>48296.05</v>
      </c>
      <c r="AA42" s="23">
        <v>89857.15</v>
      </c>
      <c r="AB42" s="35">
        <v>346725.8</v>
      </c>
    </row>
    <row r="43" spans="1:28" x14ac:dyDescent="0.25">
      <c r="A43" s="4" t="s">
        <v>17</v>
      </c>
      <c r="B43" s="4">
        <v>100</v>
      </c>
      <c r="C43" s="10">
        <v>100</v>
      </c>
      <c r="D43" s="22">
        <v>217190.57199999999</v>
      </c>
      <c r="E43" s="29">
        <f t="shared" si="4"/>
        <v>1.0140819846823177</v>
      </c>
      <c r="F43" s="22">
        <v>208012.119205</v>
      </c>
      <c r="G43" s="29">
        <f t="shared" si="5"/>
        <v>1.1086375238045019</v>
      </c>
      <c r="H43" s="22">
        <v>8335.2999999999993</v>
      </c>
      <c r="I43" s="32">
        <f t="shared" si="6"/>
        <v>0.96482313177146017</v>
      </c>
      <c r="J43" s="22">
        <v>76385.125</v>
      </c>
      <c r="K43" s="29">
        <f t="shared" si="7"/>
        <v>1.0403439932609628</v>
      </c>
      <c r="L43" s="23">
        <v>150623.35</v>
      </c>
      <c r="M43" s="32">
        <f t="shared" si="8"/>
        <v>0.99291193194927307</v>
      </c>
      <c r="N43" s="22">
        <v>285750.42499999999</v>
      </c>
      <c r="O43" s="29">
        <f t="shared" si="9"/>
        <v>0.99403190394135232</v>
      </c>
      <c r="P43" s="23">
        <v>1173697</v>
      </c>
      <c r="Q43" s="29">
        <f t="shared" si="10"/>
        <v>1.5786690160026093</v>
      </c>
      <c r="S43" s="4" t="s">
        <v>17</v>
      </c>
      <c r="T43" s="8">
        <v>100</v>
      </c>
      <c r="U43" s="8">
        <v>100</v>
      </c>
      <c r="V43" s="23">
        <v>214174.56899999999</v>
      </c>
      <c r="W43" s="23">
        <v>187628.61146099999</v>
      </c>
      <c r="X43" s="23">
        <v>8639.2000000000007</v>
      </c>
      <c r="Y43" s="23">
        <v>73422.95</v>
      </c>
      <c r="Z43" s="23">
        <v>151698.6</v>
      </c>
      <c r="AA43" s="23">
        <v>287466.05</v>
      </c>
      <c r="AB43" s="35">
        <v>743472.5</v>
      </c>
    </row>
    <row r="44" spans="1:28" x14ac:dyDescent="0.25">
      <c r="A44" s="4" t="s">
        <v>17</v>
      </c>
      <c r="B44" s="4">
        <v>200</v>
      </c>
      <c r="C44" s="10">
        <v>98</v>
      </c>
      <c r="D44" s="22">
        <v>7871006.6581600001</v>
      </c>
      <c r="E44" s="29">
        <f t="shared" si="4"/>
        <v>0.99789120985812041</v>
      </c>
      <c r="F44" s="22">
        <v>11105498.0923</v>
      </c>
      <c r="G44" s="29">
        <f t="shared" si="5"/>
        <v>0.89053223037832341</v>
      </c>
      <c r="H44" s="22">
        <v>271640</v>
      </c>
      <c r="I44" s="32">
        <f t="shared" si="6"/>
        <v>1.0035785088487368</v>
      </c>
      <c r="J44" s="22">
        <v>1840261.325</v>
      </c>
      <c r="K44" s="29">
        <f t="shared" si="7"/>
        <v>1.0437316473411131</v>
      </c>
      <c r="L44" s="23">
        <v>3479331.8</v>
      </c>
      <c r="M44" s="32">
        <f t="shared" si="8"/>
        <v>1.0417131292334179</v>
      </c>
      <c r="N44" s="22">
        <v>8665036.9499999993</v>
      </c>
      <c r="O44" s="29">
        <f t="shared" si="9"/>
        <v>1.1017575886226296</v>
      </c>
      <c r="P44" s="23">
        <v>58886721.299999997</v>
      </c>
      <c r="Q44" s="29">
        <f t="shared" si="10"/>
        <v>0.85652295271143875</v>
      </c>
      <c r="S44" s="4" t="s">
        <v>17</v>
      </c>
      <c r="T44" s="8">
        <v>200</v>
      </c>
      <c r="U44" s="8">
        <v>98</v>
      </c>
      <c r="V44" s="23">
        <v>7887640.0357100004</v>
      </c>
      <c r="W44" s="23">
        <v>12470630.161900001</v>
      </c>
      <c r="X44" s="23">
        <v>270671.40000000002</v>
      </c>
      <c r="Y44" s="23">
        <v>1763155.625</v>
      </c>
      <c r="Z44" s="23">
        <v>3340009.55</v>
      </c>
      <c r="AA44" s="23">
        <v>7864739.9749999996</v>
      </c>
      <c r="AB44" s="35">
        <v>68750897</v>
      </c>
    </row>
    <row r="45" spans="1:28" x14ac:dyDescent="0.25">
      <c r="A45" s="4" t="s">
        <v>18</v>
      </c>
      <c r="B45" s="4">
        <v>36</v>
      </c>
      <c r="C45" s="10">
        <v>100</v>
      </c>
      <c r="D45" s="22">
        <v>1730.4359999999999</v>
      </c>
      <c r="E45" s="29">
        <f t="shared" si="4"/>
        <v>1.0014050860875643</v>
      </c>
      <c r="F45" s="22">
        <v>1072.4954775199999</v>
      </c>
      <c r="G45" s="29">
        <f t="shared" si="5"/>
        <v>0.97792019793412055</v>
      </c>
      <c r="H45" s="22">
        <v>292.10000000000002</v>
      </c>
      <c r="I45" s="32">
        <f t="shared" si="6"/>
        <v>0.66949346779738717</v>
      </c>
      <c r="J45" s="22">
        <v>1026.7</v>
      </c>
      <c r="K45" s="29">
        <f t="shared" si="7"/>
        <v>1.0428379167618904</v>
      </c>
      <c r="L45" s="23">
        <v>1395.8</v>
      </c>
      <c r="M45" s="32">
        <f t="shared" si="8"/>
        <v>0.97254738015607578</v>
      </c>
      <c r="N45" s="22">
        <v>1979.3</v>
      </c>
      <c r="O45" s="29">
        <f t="shared" si="9"/>
        <v>0.8983445098773416</v>
      </c>
      <c r="P45" s="23">
        <v>6280.2</v>
      </c>
      <c r="Q45" s="29">
        <f t="shared" si="10"/>
        <v>0.86455307608650755</v>
      </c>
      <c r="S45" s="4" t="s">
        <v>18</v>
      </c>
      <c r="T45" s="8">
        <v>36</v>
      </c>
      <c r="U45" s="8">
        <v>100</v>
      </c>
      <c r="V45" s="23">
        <v>1728.008</v>
      </c>
      <c r="W45" s="23">
        <v>1096.7106311800001</v>
      </c>
      <c r="X45" s="23">
        <v>436.3</v>
      </c>
      <c r="Y45" s="23">
        <v>984.52499999999998</v>
      </c>
      <c r="Z45" s="23">
        <v>1435.2</v>
      </c>
      <c r="AA45" s="23">
        <v>2203.2750000000001</v>
      </c>
      <c r="AB45" s="35">
        <v>7264.1</v>
      </c>
    </row>
    <row r="46" spans="1:28" x14ac:dyDescent="0.25">
      <c r="A46" s="4" t="s">
        <v>18</v>
      </c>
      <c r="B46" s="4">
        <v>100</v>
      </c>
      <c r="C46" s="10">
        <v>100</v>
      </c>
      <c r="D46" s="22">
        <v>18081.282999999999</v>
      </c>
      <c r="E46" s="29">
        <f t="shared" si="4"/>
        <v>1.0042371579927858</v>
      </c>
      <c r="F46" s="22">
        <v>8924.1289794099994</v>
      </c>
      <c r="G46" s="29">
        <f t="shared" si="5"/>
        <v>1.0409259410924967</v>
      </c>
      <c r="H46" s="22">
        <v>10129.1</v>
      </c>
      <c r="I46" s="32">
        <f t="shared" si="6"/>
        <v>0.98187299463944711</v>
      </c>
      <c r="J46" s="22">
        <v>13414.174999999999</v>
      </c>
      <c r="K46" s="29">
        <f t="shared" si="7"/>
        <v>1.0311913240841992</v>
      </c>
      <c r="L46" s="23">
        <v>15415.9</v>
      </c>
      <c r="M46" s="32">
        <f t="shared" si="8"/>
        <v>1.0066244625174263</v>
      </c>
      <c r="N46" s="22">
        <v>19255.775000000001</v>
      </c>
      <c r="O46" s="29">
        <f t="shared" si="9"/>
        <v>1.019789906842989</v>
      </c>
      <c r="P46" s="23">
        <v>67322.600000000006</v>
      </c>
      <c r="Q46" s="29">
        <f t="shared" si="10"/>
        <v>1.0959862600017909</v>
      </c>
      <c r="S46" s="4" t="s">
        <v>18</v>
      </c>
      <c r="T46" s="8">
        <v>100</v>
      </c>
      <c r="U46" s="8">
        <v>100</v>
      </c>
      <c r="V46" s="23">
        <v>18004.992999999999</v>
      </c>
      <c r="W46" s="23">
        <v>8573.2602360199999</v>
      </c>
      <c r="X46" s="23">
        <v>10316.1</v>
      </c>
      <c r="Y46" s="23">
        <v>13008.424999999999</v>
      </c>
      <c r="Z46" s="23">
        <v>15314.45</v>
      </c>
      <c r="AA46" s="23">
        <v>18882.099999999999</v>
      </c>
      <c r="AB46" s="35">
        <v>61426.5</v>
      </c>
    </row>
    <row r="47" spans="1:28" x14ac:dyDescent="0.25">
      <c r="A47" s="4" t="s">
        <v>18</v>
      </c>
      <c r="B47" s="4">
        <v>196</v>
      </c>
      <c r="C47" s="10">
        <v>100</v>
      </c>
      <c r="D47" s="22">
        <v>65322.957999999999</v>
      </c>
      <c r="E47" s="29">
        <f t="shared" si="4"/>
        <v>0.95567958638094197</v>
      </c>
      <c r="F47" s="22">
        <v>37591.416592499998</v>
      </c>
      <c r="G47" s="29">
        <f t="shared" si="5"/>
        <v>0.88725651358606694</v>
      </c>
      <c r="H47" s="22">
        <v>38071.699999999997</v>
      </c>
      <c r="I47" s="32">
        <f t="shared" si="6"/>
        <v>1.0336975232551193</v>
      </c>
      <c r="J47" s="22">
        <v>46409.5</v>
      </c>
      <c r="K47" s="29">
        <f t="shared" si="7"/>
        <v>1.0177120201395558</v>
      </c>
      <c r="L47" s="23">
        <v>53775.199999999997</v>
      </c>
      <c r="M47" s="32">
        <f t="shared" si="8"/>
        <v>1.0111360877875335</v>
      </c>
      <c r="N47" s="22">
        <v>67927.45</v>
      </c>
      <c r="O47" s="29">
        <f t="shared" si="9"/>
        <v>0.95908589033281944</v>
      </c>
      <c r="P47" s="23">
        <v>273678.09999999998</v>
      </c>
      <c r="Q47" s="29">
        <f t="shared" si="10"/>
        <v>1.0003563849191062</v>
      </c>
      <c r="S47" s="4" t="s">
        <v>18</v>
      </c>
      <c r="T47" s="8">
        <v>196</v>
      </c>
      <c r="U47" s="8">
        <v>100</v>
      </c>
      <c r="V47" s="23">
        <v>68352.362999999998</v>
      </c>
      <c r="W47" s="23">
        <v>42368.149477500003</v>
      </c>
      <c r="X47" s="23">
        <v>36830.6</v>
      </c>
      <c r="Y47" s="23">
        <v>45601.8</v>
      </c>
      <c r="Z47" s="23">
        <v>53182.95</v>
      </c>
      <c r="AA47" s="23">
        <v>70825.2</v>
      </c>
      <c r="AB47" s="35">
        <v>273580.59999999998</v>
      </c>
    </row>
    <row r="48" spans="1:28" x14ac:dyDescent="0.25">
      <c r="A48" s="8" t="s">
        <v>18</v>
      </c>
      <c r="B48" s="8">
        <v>400</v>
      </c>
      <c r="C48" s="8">
        <v>100</v>
      </c>
      <c r="D48" s="23">
        <v>232428.27900000001</v>
      </c>
      <c r="E48" s="32">
        <f t="shared" ref="E48" si="11">D48/V48</f>
        <v>0.99526777776564068</v>
      </c>
      <c r="F48" s="23">
        <v>108288.27530199999</v>
      </c>
      <c r="G48" s="32">
        <f t="shared" ref="G48" si="12">F48/W48</f>
        <v>0.83820240995943984</v>
      </c>
      <c r="H48" s="23">
        <v>136894.5</v>
      </c>
      <c r="I48" s="32">
        <f t="shared" ref="I48" si="13">H48/X48</f>
        <v>1.1020530890525264</v>
      </c>
      <c r="J48" s="23">
        <v>168062.82500000001</v>
      </c>
      <c r="K48" s="32">
        <f t="shared" ref="K48" si="14">J48/Y48</f>
        <v>0.99984502246207552</v>
      </c>
      <c r="L48" s="23">
        <v>185589.55</v>
      </c>
      <c r="M48" s="32">
        <f t="shared" ref="M48" si="15">L48/Z48</f>
        <v>1.0138289466101054</v>
      </c>
      <c r="N48" s="23">
        <v>255756.47500000001</v>
      </c>
      <c r="O48" s="32">
        <f t="shared" ref="O48" si="16">N48/AA48</f>
        <v>1.0157078266795565</v>
      </c>
      <c r="P48" s="23">
        <v>643891.5</v>
      </c>
      <c r="Q48" s="32">
        <f t="shared" ref="Q48" si="17">P48/AB48</f>
        <v>0.62951556773736561</v>
      </c>
      <c r="S48" s="4" t="s">
        <v>18</v>
      </c>
      <c r="T48" s="8">
        <v>400</v>
      </c>
      <c r="U48" s="8">
        <v>100</v>
      </c>
      <c r="V48" s="23">
        <v>233533.41099999999</v>
      </c>
      <c r="W48" s="23">
        <v>129191.08083599999</v>
      </c>
      <c r="X48" s="23">
        <v>124217.7</v>
      </c>
      <c r="Y48" s="23">
        <v>168088.875</v>
      </c>
      <c r="Z48" s="23">
        <v>183058.05</v>
      </c>
      <c r="AA48" s="23">
        <v>251801.22500000001</v>
      </c>
      <c r="AB48" s="35">
        <v>1022836.5</v>
      </c>
    </row>
    <row r="49" spans="1:28" ht="17.25" thickBot="1" x14ac:dyDescent="0.3">
      <c r="A49" s="5" t="s">
        <v>18</v>
      </c>
      <c r="B49" s="5">
        <v>784</v>
      </c>
      <c r="C49" s="11">
        <v>100</v>
      </c>
      <c r="D49" s="24">
        <v>877949.16700000002</v>
      </c>
      <c r="E49" s="30">
        <f t="shared" si="4"/>
        <v>1.0170463230419886</v>
      </c>
      <c r="F49" s="24">
        <v>568242.11894299998</v>
      </c>
      <c r="G49" s="30">
        <f t="shared" si="5"/>
        <v>1.1252670740857111</v>
      </c>
      <c r="H49" s="24">
        <v>400357.4</v>
      </c>
      <c r="I49" s="33">
        <f t="shared" si="6"/>
        <v>1.0389513260235694</v>
      </c>
      <c r="J49" s="24">
        <v>593037.69999999995</v>
      </c>
      <c r="K49" s="30">
        <f t="shared" si="7"/>
        <v>1.0456240418293554</v>
      </c>
      <c r="L49" s="25">
        <v>674684.95</v>
      </c>
      <c r="M49" s="33">
        <f t="shared" si="8"/>
        <v>0.99337455775110406</v>
      </c>
      <c r="N49" s="24">
        <v>933951.625</v>
      </c>
      <c r="O49" s="30">
        <f t="shared" si="9"/>
        <v>0.97876635097371589</v>
      </c>
      <c r="P49" s="25">
        <v>3322155.3</v>
      </c>
      <c r="Q49" s="30">
        <f t="shared" si="10"/>
        <v>0.86915217044255766</v>
      </c>
      <c r="S49" s="5" t="s">
        <v>18</v>
      </c>
      <c r="T49" s="9">
        <v>784</v>
      </c>
      <c r="U49" s="9">
        <v>100</v>
      </c>
      <c r="V49" s="25">
        <v>863234.19799999997</v>
      </c>
      <c r="W49" s="25">
        <v>504984.22288299998</v>
      </c>
      <c r="X49" s="25">
        <v>385347.6</v>
      </c>
      <c r="Y49" s="25">
        <v>567161.5</v>
      </c>
      <c r="Z49" s="25">
        <v>679184.85</v>
      </c>
      <c r="AA49" s="25">
        <v>954213.05</v>
      </c>
      <c r="AB49" s="36">
        <v>3822294.2</v>
      </c>
    </row>
    <row r="50" spans="1:28" ht="17.25" thickBot="1" x14ac:dyDescent="0.3">
      <c r="A50" s="21" t="s">
        <v>20</v>
      </c>
      <c r="B50" s="17"/>
      <c r="C50" s="17"/>
      <c r="D50" s="16"/>
      <c r="E50" s="31">
        <f>AVERAGE(E16:E49)</f>
        <v>0.99424085151885344</v>
      </c>
      <c r="F50" s="16"/>
      <c r="G50" s="38">
        <f>AVERAGE(G16:G49)</f>
        <v>0.95862456090597903</v>
      </c>
      <c r="H50" s="16"/>
      <c r="I50" s="34">
        <f>AVERAGE(I16:I49)</f>
        <v>0.99801580566706538</v>
      </c>
      <c r="J50" s="16"/>
      <c r="K50" s="31">
        <f>AVERAGE(K16:K49)</f>
        <v>1.0112643876723013</v>
      </c>
      <c r="L50" s="17"/>
      <c r="M50" s="34">
        <f>AVERAGE(M16:M49)</f>
        <v>0.99956690313634267</v>
      </c>
      <c r="N50" s="16"/>
      <c r="O50" s="31">
        <f>AVERAGE(O16:O49)</f>
        <v>0.98584668473552384</v>
      </c>
      <c r="P50" s="17"/>
      <c r="Q50" s="31">
        <f>AVERAGE(Q16:Q49)</f>
        <v>0.94785547492705902</v>
      </c>
    </row>
    <row r="51" spans="1:28" x14ac:dyDescent="0.25">
      <c r="A51" s="1"/>
      <c r="D51" s="8"/>
      <c r="E51" s="7"/>
      <c r="F51" s="8"/>
      <c r="G51" s="7"/>
      <c r="H51" s="8"/>
      <c r="I51" s="7"/>
      <c r="J51" s="8"/>
      <c r="K51" s="7"/>
      <c r="L51" s="8"/>
      <c r="M51" s="7"/>
      <c r="N51" s="8"/>
      <c r="O51" s="7"/>
      <c r="P51" s="8"/>
      <c r="Q51" s="7"/>
    </row>
  </sheetData>
  <mergeCells count="4">
    <mergeCell ref="C1:E1"/>
    <mergeCell ref="F1:H1"/>
    <mergeCell ref="L1:N1"/>
    <mergeCell ref="O1:Q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 larry</dc:creator>
  <cp:lastModifiedBy>peng larry</cp:lastModifiedBy>
  <dcterms:created xsi:type="dcterms:W3CDTF">2017-04-09T13:57:32Z</dcterms:created>
  <dcterms:modified xsi:type="dcterms:W3CDTF">2017-04-11T08:17:51Z</dcterms:modified>
</cp:coreProperties>
</file>