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CRITOS" sheetId="1" state="visible" r:id="rId2"/>
    <sheet name="ORDEN INSCRITOS" sheetId="2" state="visible" r:id="rId3"/>
    <sheet name="CONFIGURACIÓN" sheetId="3" state="visible" r:id="rId4"/>
  </sheets>
  <definedNames>
    <definedName function="false" hidden="true" localSheetId="0" name="_xlnm._FilterDatabase" vbProcedure="false">INSCRITOS!$A$1:$W$21</definedName>
    <definedName function="false" hidden="false" name="COMIENZO" vbProcedure="false">CONFIGURACIÓN!$E$2</definedName>
    <definedName function="false" hidden="false" name="HTML_1" vbProcedure="false">INSCRITOS!$A$2:$X$15</definedName>
    <definedName function="false" hidden="false" name="HTML_all" vbProcedure="false">INSCRITOS!$A$2:$X$15</definedName>
    <definedName function="false" hidden="false" name="HTML_tables" vbProcedure="false">#REF!</definedName>
    <definedName function="false" hidden="false" name="MAX_INSCRITOS" vbProcedure="false">#REF!</definedName>
    <definedName function="false" hidden="false" name="ORDENCUERPOS" vbProcedure="false">CONFIGURACIÓN!$A$1:$B$6</definedName>
    <definedName function="false" hidden="false" name="ORDENFINAL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<sst xmlns="http://schemas.openxmlformats.org/spreadsheetml/2006/main" count="47" uniqueCount="45">
  <si>
    <t xml:space="preserve">id</t>
  </si>
  <si>
    <t xml:space="preserve">fecha</t>
  </si>
  <si>
    <t xml:space="preserve">nif</t>
  </si>
  <si>
    <t xml:space="preserve">apellidos</t>
  </si>
  <si>
    <t xml:space="preserve">nombre</t>
  </si>
  <si>
    <t xml:space="preserve">correo e.</t>
  </si>
  <si>
    <t xml:space="preserve">teléfono</t>
  </si>
  <si>
    <t xml:space="preserve">cod. centro</t>
  </si>
  <si>
    <t xml:space="preserve">tipo centro</t>
  </si>
  <si>
    <t xml:space="preserve">centro</t>
  </si>
  <si>
    <t xml:space="preserve">loc. centro</t>
  </si>
  <si>
    <t xml:space="preserve">DAT centro</t>
  </si>
  <si>
    <t xml:space="preserve">sit. adtva.</t>
  </si>
  <si>
    <t xml:space="preserve">cuerpo</t>
  </si>
  <si>
    <t xml:space="preserve">enseñanzas</t>
  </si>
  <si>
    <t xml:space="preserve">materias impartidas</t>
  </si>
  <si>
    <t xml:space="preserve">especialidad</t>
  </si>
  <si>
    <t xml:space="preserve">antigüedad</t>
  </si>
  <si>
    <t xml:space="preserve">cargo</t>
  </si>
  <si>
    <t xml:space="preserve">habilitación</t>
  </si>
  <si>
    <t xml:space="preserve">sexo</t>
  </si>
  <si>
    <t xml:space="preserve">admitido</t>
  </si>
  <si>
    <t xml:space="preserve">cancelada</t>
  </si>
  <si>
    <t xml:space="preserve">ORDEN INSCRITO</t>
  </si>
  <si>
    <t xml:space="preserve">LISTADO</t>
  </si>
  <si>
    <t xml:space="preserve">NOMBRE</t>
  </si>
  <si>
    <t xml:space="preserve">APELLIDOS</t>
  </si>
  <si>
    <t xml:space="preserve">BAJA</t>
  </si>
  <si>
    <t xml:space="preserve">PARA LISTADOS</t>
  </si>
  <si>
    <t xml:space="preserve">correo electrónico</t>
  </si>
  <si>
    <t xml:space="preserve">Teléfono</t>
  </si>
  <si>
    <t xml:space="preserve">ORDEN AUX</t>
  </si>
  <si>
    <t xml:space="preserve"> </t>
  </si>
  <si>
    <t xml:space="preserve">CUERPOS</t>
  </si>
  <si>
    <t xml:space="preserve">ORDEN</t>
  </si>
  <si>
    <t xml:space="preserve">NUM_ALUMNOS</t>
  </si>
  <si>
    <t xml:space="preserve">Funcionario interino</t>
  </si>
  <si>
    <t xml:space="preserve">A</t>
  </si>
  <si>
    <t xml:space="preserve">COMIENZO </t>
  </si>
  <si>
    <t xml:space="preserve">Funcionario de carrera</t>
  </si>
  <si>
    <t xml:space="preserve">Contratado laboral (C. Público)</t>
  </si>
  <si>
    <t xml:space="preserve">B</t>
  </si>
  <si>
    <t xml:space="preserve">Integrante en listas de interinidad</t>
  </si>
  <si>
    <t xml:space="preserve">D</t>
  </si>
  <si>
    <t xml:space="preserve">Funcionario en prácticas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</si>
</sst>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72BF4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2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F30" activeCellId="0" sqref="F3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83"/>
    <col collapsed="false" customWidth="false" hidden="false" outlineLevel="0" max="5" min="3" style="0" width="11.52"/>
    <col collapsed="false" customWidth="true" hidden="false" outlineLevel="0" max="6" min="6" style="0" width="33.9"/>
    <col collapsed="false" customWidth="false" hidden="false" outlineLevel="0" max="9" min="7" style="0" width="11.52"/>
    <col collapsed="false" customWidth="true" hidden="false" outlineLevel="0" max="10" min="10" style="0" width="18.56"/>
    <col collapsed="false" customWidth="false" hidden="false" outlineLevel="0" max="12" min="11" style="0" width="11.52"/>
    <col collapsed="false" customWidth="true" hidden="false" outlineLevel="0" max="13" min="13" style="0" width="26.72"/>
    <col collapsed="false" customWidth="true" hidden="false" outlineLevel="0" max="14" min="14" style="0" width="24.6"/>
    <col collapsed="false" customWidth="false" hidden="false" outlineLevel="0" max="16" min="15" style="0" width="11.52"/>
    <col collapsed="false" customWidth="true" hidden="false" outlineLevel="0" max="17" min="17" style="0" width="17.56"/>
    <col collapsed="false" customWidth="false" hidden="false" outlineLevel="0" max="25" min="18" style="0" width="11.52"/>
    <col collapsed="false" customWidth="true" hidden="false" outlineLevel="0" max="26" min="26" style="0" width="22.13"/>
    <col collapsed="false" customWidth="true" hidden="false" outlineLevel="0" max="27" min="27" style="0" width="20.6"/>
    <col collapsed="false" customWidth="true" hidden="false" outlineLevel="0" max="28" min="28" style="0" width="42"/>
    <col collapsed="false" customWidth="false" hidden="false" outlineLevel="0" max="1025" min="29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customFormat="false" ht="12.8" hidden="false" customHeight="false" outlineLevel="0" collapsed="false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8"/>
    </row>
    <row r="3" customFormat="false" ht="12.8" hidden="false" customHeight="false" outlineLevel="0" collapsed="false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3"/>
    </row>
    <row r="4" customFormat="false" ht="12.8" hidden="false" customHeight="false" outlineLevel="0" collapsed="false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2"/>
      <c r="W4" s="13"/>
    </row>
    <row r="5" customFormat="false" ht="12.8" hidden="false" customHeight="false" outlineLevel="0" collapsed="false">
      <c r="A5" s="9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13"/>
    </row>
    <row r="6" customFormat="false" ht="12.8" hidden="false" customHeight="false" outlineLevel="0" collapsed="false">
      <c r="A6" s="9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2"/>
      <c r="W6" s="13"/>
    </row>
    <row r="7" customFormat="false" ht="12.8" hidden="false" customHeight="false" outlineLevel="0" collapsed="false">
      <c r="A7" s="9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/>
      <c r="W7" s="13"/>
    </row>
    <row r="8" customFormat="false" ht="12.8" hidden="false" customHeight="false" outlineLevel="0" collapsed="false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/>
      <c r="W8" s="13"/>
    </row>
    <row r="9" customFormat="false" ht="12.8" hidden="false" customHeight="false" outlineLevel="0" collapsed="false">
      <c r="A9" s="9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13"/>
    </row>
    <row r="10" customFormat="false" ht="12.8" hidden="false" customHeight="false" outlineLevel="0" collapsed="false">
      <c r="A10" s="9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13"/>
    </row>
    <row r="11" customFormat="false" ht="12.8" hidden="false" customHeight="false" outlineLevel="0" collapsed="false">
      <c r="A11" s="9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3"/>
    </row>
    <row r="12" customFormat="false" ht="12.8" hidden="false" customHeight="false" outlineLevel="0" collapsed="false">
      <c r="A12" s="9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/>
      <c r="W12" s="13"/>
    </row>
    <row r="13" customFormat="false" ht="12.8" hidden="false" customHeight="false" outlineLevel="0" collapsed="false">
      <c r="A13" s="9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  <c r="W13" s="13"/>
    </row>
    <row r="14" customFormat="false" ht="12.8" hidden="false" customHeight="false" outlineLevel="0" collapsed="false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13"/>
    </row>
    <row r="15" customFormat="false" ht="12.8" hidden="false" customHeight="false" outlineLevel="0" collapsed="false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13"/>
    </row>
    <row r="16" customFormat="false" ht="12.8" hidden="false" customHeight="false" outlineLevel="0" collapsed="false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13"/>
    </row>
    <row r="17" customFormat="false" ht="12.8" hidden="false" customHeight="false" outlineLevel="0" collapsed="false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13"/>
    </row>
    <row r="18" customFormat="false" ht="12.8" hidden="false" customHeight="false" outlineLevel="0" collapsed="false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13"/>
    </row>
    <row r="19" customFormat="false" ht="12.8" hidden="false" customHeight="false" outlineLevel="0" collapsed="false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3"/>
    </row>
    <row r="20" customFormat="false" ht="12.8" hidden="false" customHeight="false" outlineLevel="0" collapsed="false">
      <c r="A20" s="9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13"/>
    </row>
    <row r="21" customFormat="false" ht="12.8" hidden="false" customHeight="false" outlineLevel="0" collapsed="false">
      <c r="A21" s="9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3"/>
    </row>
    <row r="22" customFormat="false" ht="12.8" hidden="false" customHeight="false" outlineLevel="0" collapsed="false">
      <c r="A22" s="9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3"/>
    </row>
    <row r="23" customFormat="false" ht="12.8" hidden="false" customHeight="false" outlineLevel="0" collapsed="false">
      <c r="A23" s="9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4"/>
      <c r="N23" s="11"/>
      <c r="O23" s="11"/>
      <c r="P23" s="11"/>
      <c r="Q23" s="11"/>
      <c r="R23" s="11"/>
      <c r="S23" s="11"/>
      <c r="T23" s="11"/>
      <c r="U23" s="11"/>
      <c r="V23" s="12"/>
      <c r="W23" s="13"/>
    </row>
    <row r="24" customFormat="false" ht="12.8" hidden="false" customHeight="false" outlineLevel="0" collapsed="false">
      <c r="A24" s="9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13"/>
    </row>
    <row r="25" customFormat="false" ht="12.8" hidden="false" customHeight="false" outlineLevel="0" collapsed="false">
      <c r="A25" s="9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/>
      <c r="W25" s="13"/>
    </row>
    <row r="26" customFormat="false" ht="12.8" hidden="false" customHeight="false" outlineLevel="0" collapsed="false">
      <c r="A26" s="9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13"/>
    </row>
    <row r="27" customFormat="false" ht="12.8" hidden="false" customHeight="false" outlineLevel="0" collapsed="false">
      <c r="A27" s="9"/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13"/>
    </row>
    <row r="28" customFormat="false" ht="12.8" hidden="false" customHeight="false" outlineLevel="0" collapsed="false">
      <c r="A28" s="9"/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3"/>
    </row>
    <row r="29" customFormat="false" ht="12.8" hidden="false" customHeight="false" outlineLevel="0" collapsed="false">
      <c r="A29" s="9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13"/>
    </row>
    <row r="30" customFormat="false" ht="12.8" hidden="false" customHeight="false" outlineLevel="0" collapsed="false">
      <c r="A30" s="9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/>
      <c r="W30" s="13"/>
    </row>
    <row r="31" customFormat="false" ht="12.8" hidden="false" customHeight="false" outlineLevel="0" collapsed="false">
      <c r="A31" s="9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13"/>
    </row>
    <row r="32" customFormat="false" ht="12.8" hidden="false" customHeight="false" outlineLevel="0" collapsed="false">
      <c r="A32" s="9"/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/>
    </row>
  </sheetData>
  <autoFilter ref="A1:W2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9.35"/>
    <col collapsed="false" customWidth="true" hidden="false" outlineLevel="0" max="3" min="2" style="0" width="22.41"/>
    <col collapsed="false" customWidth="true" hidden="false" outlineLevel="0" max="4" min="4" style="0" width="21.03"/>
    <col collapsed="false" customWidth="true" hidden="false" outlineLevel="0" max="6" min="5" style="0" width="42.4"/>
    <col collapsed="false" customWidth="true" hidden="false" outlineLevel="0" max="7" min="7" style="0" width="41.6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</row>
    <row r="2" customFormat="false" ht="12.8" hidden="false" customHeight="false" outlineLevel="0" collapsed="false">
      <c r="A2" s="15" t="n">
        <f aca="false">IF(E2="BAJA","",I2)</f>
        <v>1</v>
      </c>
      <c r="B2" s="0" t="str">
        <f aca="false">IF(I2&lt;=CONFIGURACIÓN!$E$1,"LISTADO ADMITIDOS","LISTA DE ESPERA")</f>
        <v>LISTADO ADMITIDOS</v>
      </c>
      <c r="C2" s="0" t="n">
        <f aca="false">INSCRITOS!E2</f>
        <v>0</v>
      </c>
      <c r="D2" s="0" t="n">
        <f aca="false">INSCRITOS!D2</f>
        <v>0</v>
      </c>
      <c r="E2" s="0" t="s">
        <v>32</v>
      </c>
      <c r="F2" s="16" t="str">
        <f aca="false">UPPER(CONCATENATE(E2," ",A2,".-",C2," ",D2))</f>
        <v>  1.-0 0</v>
      </c>
      <c r="G2" s="0" t="n">
        <f aca="false">INSCRITOS!F2</f>
        <v>0</v>
      </c>
      <c r="H2" s="0" t="n">
        <f aca="false">INSCRITOS!G2</f>
        <v>0</v>
      </c>
      <c r="I2" s="0" t="n">
        <f aca="false">IF(E2="BAJA",0,1)</f>
        <v>1</v>
      </c>
    </row>
    <row r="3" customFormat="false" ht="12.8" hidden="false" customHeight="false" outlineLevel="0" collapsed="false">
      <c r="A3" s="15" t="n">
        <f aca="false">IF(E3="BAJA","",I3)</f>
        <v>2</v>
      </c>
      <c r="B3" s="0" t="str">
        <f aca="false">IF(I3&lt;=CONFIGURACIÓN!$E$1,"LISTADO ADMITIDOS","LISTA DE ESPERA")</f>
        <v>LISTADO ADMITIDOS</v>
      </c>
      <c r="C3" s="0" t="n">
        <f aca="false">INSCRITOS!E3</f>
        <v>0</v>
      </c>
      <c r="D3" s="0" t="n">
        <f aca="false">INSCRITOS!D3</f>
        <v>0</v>
      </c>
      <c r="F3" s="16" t="str">
        <f aca="false">UPPER(CONCATENATE(E3," ",A3,".-",C3," ",D3))</f>
        <v> 2.-0 0</v>
      </c>
      <c r="G3" s="0" t="n">
        <f aca="false">INSCRITOS!F3</f>
        <v>0</v>
      </c>
      <c r="H3" s="0" t="n">
        <f aca="false">INSCRITOS!G3</f>
        <v>0</v>
      </c>
      <c r="I3" s="0" t="n">
        <f aca="false">IF(E3="BAJA",I2,I2+1)</f>
        <v>2</v>
      </c>
    </row>
    <row r="4" customFormat="false" ht="12.8" hidden="false" customHeight="false" outlineLevel="0" collapsed="false">
      <c r="A4" s="15" t="n">
        <f aca="false">IF(E4="BAJA","",I4)</f>
        <v>3</v>
      </c>
      <c r="B4" s="0" t="str">
        <f aca="false">IF(I4&lt;=CONFIGURACIÓN!$E$1,"LISTADO ADMITIDOS","LISTA DE ESPERA")</f>
        <v>LISTADO ADMITIDOS</v>
      </c>
      <c r="C4" s="0" t="n">
        <f aca="false">INSCRITOS!E4</f>
        <v>0</v>
      </c>
      <c r="D4" s="0" t="n">
        <f aca="false">INSCRITOS!D4</f>
        <v>0</v>
      </c>
      <c r="F4" s="16" t="str">
        <f aca="false">UPPER(CONCATENATE(E4," ",A4,".-",C4," ",D4))</f>
        <v> 3.-0 0</v>
      </c>
      <c r="G4" s="0" t="n">
        <f aca="false">INSCRITOS!F4</f>
        <v>0</v>
      </c>
      <c r="H4" s="0" t="n">
        <f aca="false">INSCRITOS!G4</f>
        <v>0</v>
      </c>
      <c r="I4" s="0" t="n">
        <f aca="false">IF(E4="BAJA",I3,I3+1)</f>
        <v>3</v>
      </c>
    </row>
    <row r="5" customFormat="false" ht="12.8" hidden="false" customHeight="false" outlineLevel="0" collapsed="false">
      <c r="A5" s="15" t="n">
        <f aca="false">IF(E5="BAJA","",I5)</f>
        <v>4</v>
      </c>
      <c r="B5" s="0" t="str">
        <f aca="false">IF(I5&lt;=CONFIGURACIÓN!$E$1,"LISTADO ADMITIDOS","LISTA DE ESPERA")</f>
        <v>LISTADO ADMITIDOS</v>
      </c>
      <c r="C5" s="0" t="n">
        <f aca="false">INSCRITOS!E5</f>
        <v>0</v>
      </c>
      <c r="D5" s="0" t="n">
        <f aca="false">INSCRITOS!D5</f>
        <v>0</v>
      </c>
      <c r="F5" s="16" t="str">
        <f aca="false">UPPER(CONCATENATE(E5," ",A5,".-",C5," ",D5))</f>
        <v> 4.-0 0</v>
      </c>
      <c r="G5" s="0" t="n">
        <f aca="false">INSCRITOS!F5</f>
        <v>0</v>
      </c>
      <c r="H5" s="0" t="n">
        <f aca="false">INSCRITOS!G5</f>
        <v>0</v>
      </c>
      <c r="I5" s="0" t="n">
        <f aca="false">IF(E5="BAJA",I4,I4+1)</f>
        <v>4</v>
      </c>
    </row>
    <row r="6" customFormat="false" ht="12.8" hidden="false" customHeight="false" outlineLevel="0" collapsed="false">
      <c r="A6" s="15" t="n">
        <f aca="false">IF(E6="BAJA","",I6)</f>
        <v>5</v>
      </c>
      <c r="B6" s="0" t="str">
        <f aca="false">IF(I6&lt;=CONFIGURACIÓN!$E$1,"LISTADO ADMITIDOS","LISTA DE ESPERA")</f>
        <v>LISTADO ADMITIDOS</v>
      </c>
      <c r="C6" s="0" t="n">
        <f aca="false">INSCRITOS!E6</f>
        <v>0</v>
      </c>
      <c r="D6" s="0" t="n">
        <f aca="false">INSCRITOS!D6</f>
        <v>0</v>
      </c>
      <c r="F6" s="16" t="str">
        <f aca="false">UPPER(CONCATENATE(E6," ",A6,".-",C6," ",D6))</f>
        <v> 5.-0 0</v>
      </c>
      <c r="G6" s="0" t="n">
        <f aca="false">INSCRITOS!F6</f>
        <v>0</v>
      </c>
      <c r="H6" s="0" t="n">
        <f aca="false">INSCRITOS!G6</f>
        <v>0</v>
      </c>
      <c r="I6" s="0" t="n">
        <f aca="false">IF(E6="BAJA",I5,I5+1)</f>
        <v>5</v>
      </c>
    </row>
    <row r="7" customFormat="false" ht="12.8" hidden="false" customHeight="false" outlineLevel="0" collapsed="false">
      <c r="A7" s="15" t="n">
        <f aca="false">IF(E7="BAJA","",I7)</f>
        <v>6</v>
      </c>
      <c r="B7" s="0" t="str">
        <f aca="false">IF(I7&lt;=CONFIGURACIÓN!$E$1,"LISTADO ADMITIDOS","LISTA DE ESPERA")</f>
        <v>LISTADO ADMITIDOS</v>
      </c>
      <c r="C7" s="0" t="n">
        <f aca="false">INSCRITOS!E7</f>
        <v>0</v>
      </c>
      <c r="D7" s="0" t="n">
        <f aca="false">INSCRITOS!D7</f>
        <v>0</v>
      </c>
      <c r="F7" s="16" t="str">
        <f aca="false">UPPER(CONCATENATE(E7," ",A7,".-",C7," ",D7))</f>
        <v> 6.-0 0</v>
      </c>
      <c r="G7" s="0" t="n">
        <f aca="false">INSCRITOS!F7</f>
        <v>0</v>
      </c>
      <c r="H7" s="0" t="n">
        <f aca="false">INSCRITOS!G7</f>
        <v>0</v>
      </c>
      <c r="I7" s="0" t="n">
        <f aca="false">IF(E7="BAJA",I6,I6+1)</f>
        <v>6</v>
      </c>
    </row>
    <row r="8" customFormat="false" ht="12.8" hidden="false" customHeight="false" outlineLevel="0" collapsed="false">
      <c r="A8" s="15" t="n">
        <f aca="false">IF(E8="BAJA","",I8)</f>
        <v>7</v>
      </c>
      <c r="B8" s="0" t="str">
        <f aca="false">IF(I8&lt;=CONFIGURACIÓN!$E$1,"LISTADO ADMITIDOS","LISTA DE ESPERA")</f>
        <v>LISTADO ADMITIDOS</v>
      </c>
      <c r="C8" s="0" t="n">
        <f aca="false">INSCRITOS!E8</f>
        <v>0</v>
      </c>
      <c r="D8" s="0" t="n">
        <f aca="false">INSCRITOS!D8</f>
        <v>0</v>
      </c>
      <c r="F8" s="16" t="str">
        <f aca="false">UPPER(CONCATENATE(E8," ",A8,".-",C8," ",D8))</f>
        <v> 7.-0 0</v>
      </c>
      <c r="G8" s="0" t="n">
        <f aca="false">INSCRITOS!F8</f>
        <v>0</v>
      </c>
      <c r="H8" s="0" t="n">
        <f aca="false">INSCRITOS!G8</f>
        <v>0</v>
      </c>
      <c r="I8" s="0" t="n">
        <f aca="false">IF(E8="BAJA",I7,I7+1)</f>
        <v>7</v>
      </c>
    </row>
    <row r="9" customFormat="false" ht="12.8" hidden="false" customHeight="false" outlineLevel="0" collapsed="false">
      <c r="A9" s="15" t="n">
        <f aca="false">IF(E9="BAJA","",I9)</f>
        <v>8</v>
      </c>
      <c r="B9" s="0" t="str">
        <f aca="false">IF(I9&lt;=CONFIGURACIÓN!$E$1,"LISTADO ADMITIDOS","LISTA DE ESPERA")</f>
        <v>LISTADO ADMITIDOS</v>
      </c>
      <c r="C9" s="0" t="n">
        <f aca="false">INSCRITOS!E9</f>
        <v>0</v>
      </c>
      <c r="D9" s="0" t="n">
        <f aca="false">INSCRITOS!D9</f>
        <v>0</v>
      </c>
      <c r="F9" s="16" t="str">
        <f aca="false">UPPER(CONCATENATE(E9," ",A9,".-",C9," ",D9))</f>
        <v> 8.-0 0</v>
      </c>
      <c r="G9" s="0" t="n">
        <f aca="false">INSCRITOS!F9</f>
        <v>0</v>
      </c>
      <c r="H9" s="0" t="n">
        <f aca="false">INSCRITOS!G9</f>
        <v>0</v>
      </c>
      <c r="I9" s="0" t="n">
        <f aca="false">IF(E9="BAJA",I8,I8+1)</f>
        <v>8</v>
      </c>
    </row>
    <row r="10" customFormat="false" ht="12.8" hidden="false" customHeight="false" outlineLevel="0" collapsed="false">
      <c r="A10" s="15" t="n">
        <f aca="false">IF(E10="BAJA","",I10)</f>
        <v>9</v>
      </c>
      <c r="B10" s="0" t="str">
        <f aca="false">IF(I10&lt;=CONFIGURACIÓN!$E$1,"LISTADO ADMITIDOS","LISTA DE ESPERA")</f>
        <v>LISTADO ADMITIDOS</v>
      </c>
      <c r="C10" s="0" t="n">
        <f aca="false">INSCRITOS!E10</f>
        <v>0</v>
      </c>
      <c r="D10" s="0" t="n">
        <f aca="false">INSCRITOS!D10</f>
        <v>0</v>
      </c>
      <c r="F10" s="16" t="str">
        <f aca="false">UPPER(CONCATENATE(E10," ",A10,".-",C10," ",D10))</f>
        <v> 9.-0 0</v>
      </c>
      <c r="G10" s="0" t="n">
        <f aca="false">INSCRITOS!F10</f>
        <v>0</v>
      </c>
      <c r="H10" s="0" t="n">
        <f aca="false">INSCRITOS!G10</f>
        <v>0</v>
      </c>
      <c r="I10" s="0" t="n">
        <f aca="false">IF(E10="BAJA",I9,I9+1)</f>
        <v>9</v>
      </c>
    </row>
    <row r="11" customFormat="false" ht="12.8" hidden="false" customHeight="false" outlineLevel="0" collapsed="false">
      <c r="A11" s="15" t="n">
        <f aca="false">IF(E11="BAJA","",I11)</f>
        <v>10</v>
      </c>
      <c r="B11" s="0" t="str">
        <f aca="false">IF(I11&lt;=CONFIGURACIÓN!$E$1,"LISTADO ADMITIDOS","LISTA DE ESPERA")</f>
        <v>LISTADO ADMITIDOS</v>
      </c>
      <c r="C11" s="0" t="n">
        <f aca="false">INSCRITOS!E11</f>
        <v>0</v>
      </c>
      <c r="D11" s="0" t="n">
        <f aca="false">INSCRITOS!D11</f>
        <v>0</v>
      </c>
      <c r="F11" s="16" t="str">
        <f aca="false">UPPER(CONCATENATE(E11," ",A11,".-",C11," ",D11))</f>
        <v> 10.-0 0</v>
      </c>
      <c r="G11" s="0" t="n">
        <f aca="false">INSCRITOS!F11</f>
        <v>0</v>
      </c>
      <c r="H11" s="0" t="n">
        <f aca="false">INSCRITOS!G11</f>
        <v>0</v>
      </c>
      <c r="I11" s="0" t="n">
        <f aca="false">IF(E11="BAJA",I10,I10+1)</f>
        <v>10</v>
      </c>
    </row>
    <row r="12" customFormat="false" ht="12.8" hidden="false" customHeight="false" outlineLevel="0" collapsed="false">
      <c r="A12" s="15" t="n">
        <f aca="false">IF(E12="BAJA","",I12)</f>
        <v>11</v>
      </c>
      <c r="B12" s="0" t="str">
        <f aca="false">IF(I12&lt;=CONFIGURACIÓN!$E$1,"LISTADO ADMITIDOS","LISTA DE ESPERA")</f>
        <v>LISTADO ADMITIDOS</v>
      </c>
      <c r="C12" s="0" t="n">
        <f aca="false">INSCRITOS!E12</f>
        <v>0</v>
      </c>
      <c r="D12" s="0" t="n">
        <f aca="false">INSCRITOS!D12</f>
        <v>0</v>
      </c>
      <c r="F12" s="16" t="str">
        <f aca="false">UPPER(CONCATENATE(E12," ",A12,".-",C12," ",D12))</f>
        <v> 11.-0 0</v>
      </c>
      <c r="G12" s="0" t="n">
        <f aca="false">INSCRITOS!F12</f>
        <v>0</v>
      </c>
      <c r="H12" s="0" t="n">
        <f aca="false">INSCRITOS!G12</f>
        <v>0</v>
      </c>
      <c r="I12" s="0" t="n">
        <f aca="false">IF(E12="BAJA",I11,I11+1)</f>
        <v>11</v>
      </c>
    </row>
    <row r="13" customFormat="false" ht="12.8" hidden="false" customHeight="false" outlineLevel="0" collapsed="false">
      <c r="A13" s="15" t="n">
        <f aca="false">IF(E13="BAJA","",I13)</f>
        <v>12</v>
      </c>
      <c r="B13" s="0" t="str">
        <f aca="false">IF(I13&lt;=CONFIGURACIÓN!$E$1,"LISTADO ADMITIDOS","LISTA DE ESPERA")</f>
        <v>LISTADO ADMITIDOS</v>
      </c>
      <c r="C13" s="0" t="n">
        <f aca="false">INSCRITOS!E13</f>
        <v>0</v>
      </c>
      <c r="D13" s="0" t="n">
        <f aca="false">INSCRITOS!D13</f>
        <v>0</v>
      </c>
      <c r="F13" s="16" t="str">
        <f aca="false">UPPER(CONCATENATE(E13," ",A13,".-",C13," ",D13))</f>
        <v> 12.-0 0</v>
      </c>
      <c r="G13" s="0" t="n">
        <f aca="false">INSCRITOS!F13</f>
        <v>0</v>
      </c>
      <c r="H13" s="0" t="n">
        <f aca="false">INSCRITOS!G13</f>
        <v>0</v>
      </c>
      <c r="I13" s="0" t="n">
        <f aca="false">IF(E13="BAJA",I12,I12+1)</f>
        <v>12</v>
      </c>
    </row>
    <row r="14" customFormat="false" ht="12.8" hidden="false" customHeight="false" outlineLevel="0" collapsed="false">
      <c r="A14" s="15" t="n">
        <f aca="false">IF(E14="BAJA","",I14)</f>
        <v>13</v>
      </c>
      <c r="B14" s="0" t="str">
        <f aca="false">IF(I14&lt;=CONFIGURACIÓN!$E$1,"LISTADO ADMITIDOS","LISTA DE ESPERA")</f>
        <v>LISTADO ADMITIDOS</v>
      </c>
      <c r="C14" s="0" t="n">
        <f aca="false">INSCRITOS!E14</f>
        <v>0</v>
      </c>
      <c r="D14" s="0" t="n">
        <f aca="false">INSCRITOS!D14</f>
        <v>0</v>
      </c>
      <c r="F14" s="16" t="str">
        <f aca="false">UPPER(CONCATENATE(E14," ",A14,".-",C14," ",D14))</f>
        <v> 13.-0 0</v>
      </c>
      <c r="G14" s="0" t="n">
        <f aca="false">INSCRITOS!F14</f>
        <v>0</v>
      </c>
      <c r="H14" s="0" t="n">
        <f aca="false">INSCRITOS!G14</f>
        <v>0</v>
      </c>
      <c r="I14" s="0" t="n">
        <f aca="false">IF(E14="BAJA",I13,I13+1)</f>
        <v>13</v>
      </c>
    </row>
    <row r="15" customFormat="false" ht="12.8" hidden="false" customHeight="false" outlineLevel="0" collapsed="false">
      <c r="A15" s="15" t="n">
        <f aca="false">IF(E15="BAJA","",I15)</f>
        <v>14</v>
      </c>
      <c r="B15" s="0" t="str">
        <f aca="false">IF(I15&lt;=CONFIGURACIÓN!$E$1,"LISTADO ADMITIDOS","LISTA DE ESPERA")</f>
        <v>LISTADO ADMITIDOS</v>
      </c>
      <c r="C15" s="0" t="n">
        <f aca="false">INSCRITOS!E15</f>
        <v>0</v>
      </c>
      <c r="D15" s="0" t="n">
        <f aca="false">INSCRITOS!D15</f>
        <v>0</v>
      </c>
      <c r="F15" s="16" t="str">
        <f aca="false">UPPER(CONCATENATE(E15," ",A15,".-",C15," ",D15))</f>
        <v> 14.-0 0</v>
      </c>
      <c r="G15" s="0" t="n">
        <f aca="false">INSCRITOS!F15</f>
        <v>0</v>
      </c>
      <c r="H15" s="0" t="n">
        <f aca="false">INSCRITOS!G15</f>
        <v>0</v>
      </c>
      <c r="I15" s="0" t="n">
        <f aca="false">IF(E15="BAJA",I14,I14+1)</f>
        <v>14</v>
      </c>
    </row>
    <row r="16" customFormat="false" ht="12.8" hidden="false" customHeight="false" outlineLevel="0" collapsed="false">
      <c r="A16" s="15" t="n">
        <f aca="false">IF(E16="BAJA","",I16)</f>
        <v>15</v>
      </c>
      <c r="B16" s="0" t="str">
        <f aca="false">IF(I16&lt;=CONFIGURACIÓN!$E$1,"LISTADO ADMITIDOS","LISTA DE ESPERA")</f>
        <v>LISTADO ADMITIDOS</v>
      </c>
      <c r="C16" s="0" t="n">
        <f aca="false">INSCRITOS!E16</f>
        <v>0</v>
      </c>
      <c r="D16" s="0" t="n">
        <f aca="false">INSCRITOS!D16</f>
        <v>0</v>
      </c>
      <c r="F16" s="16" t="str">
        <f aca="false">UPPER(CONCATENATE(E16," ",A16,".-",C16," ",D16))</f>
        <v> 15.-0 0</v>
      </c>
      <c r="G16" s="0" t="n">
        <f aca="false">INSCRITOS!F16</f>
        <v>0</v>
      </c>
      <c r="H16" s="0" t="n">
        <f aca="false">INSCRITOS!G16</f>
        <v>0</v>
      </c>
      <c r="I16" s="0" t="n">
        <f aca="false">IF(E16="BAJA",I15,I15+1)</f>
        <v>15</v>
      </c>
    </row>
    <row r="17" customFormat="false" ht="12.8" hidden="false" customHeight="false" outlineLevel="0" collapsed="false">
      <c r="A17" s="15" t="n">
        <f aca="false">IF(E17="BAJA","",I17)</f>
        <v>16</v>
      </c>
      <c r="B17" s="0" t="str">
        <f aca="false">IF(I17&lt;=CONFIGURACIÓN!$E$1,"LISTADO ADMITIDOS","LISTA DE ESPERA")</f>
        <v>LISTADO ADMITIDOS</v>
      </c>
      <c r="C17" s="0" t="n">
        <f aca="false">INSCRITOS!E17</f>
        <v>0</v>
      </c>
      <c r="D17" s="0" t="n">
        <f aca="false">INSCRITOS!D17</f>
        <v>0</v>
      </c>
      <c r="F17" s="16" t="str">
        <f aca="false">UPPER(CONCATENATE(E17," ",A17,".-",C17," ",D17))</f>
        <v> 16.-0 0</v>
      </c>
      <c r="G17" s="0" t="n">
        <f aca="false">INSCRITOS!F17</f>
        <v>0</v>
      </c>
      <c r="H17" s="0" t="n">
        <f aca="false">INSCRITOS!G17</f>
        <v>0</v>
      </c>
      <c r="I17" s="0" t="n">
        <f aca="false">IF(E17="BAJA",I16,I16+1)</f>
        <v>16</v>
      </c>
    </row>
    <row r="18" customFormat="false" ht="12.8" hidden="false" customHeight="false" outlineLevel="0" collapsed="false">
      <c r="A18" s="15" t="n">
        <f aca="false">IF(E18="BAJA","",I18)</f>
        <v>17</v>
      </c>
      <c r="B18" s="0" t="str">
        <f aca="false">IF(I18&lt;=CONFIGURACIÓN!$E$1,"LISTADO ADMITIDOS","LISTA DE ESPERA")</f>
        <v>LISTADO ADMITIDOS</v>
      </c>
      <c r="C18" s="0" t="n">
        <f aca="false">INSCRITOS!E18</f>
        <v>0</v>
      </c>
      <c r="D18" s="0" t="n">
        <f aca="false">INSCRITOS!D18</f>
        <v>0</v>
      </c>
      <c r="F18" s="16" t="str">
        <f aca="false">UPPER(CONCATENATE(E18," ",A18,".-",C18," ",D18))</f>
        <v> 17.-0 0</v>
      </c>
      <c r="G18" s="0" t="n">
        <f aca="false">INSCRITOS!F18</f>
        <v>0</v>
      </c>
      <c r="H18" s="0" t="n">
        <f aca="false">INSCRITOS!G18</f>
        <v>0</v>
      </c>
      <c r="I18" s="0" t="n">
        <f aca="false">IF(E18="BAJA",I17,I17+1)</f>
        <v>17</v>
      </c>
    </row>
    <row r="19" s="17" customFormat="true" ht="12.8" hidden="false" customHeight="false" outlineLevel="0" collapsed="false">
      <c r="A19" s="15" t="n">
        <f aca="false">IF(E19="BAJA","",I19)</f>
        <v>18</v>
      </c>
      <c r="B19" s="0" t="str">
        <f aca="false">IF(I19&lt;=CONFIGURACIÓN!$E$1,"LISTADO ADMITIDOS","LISTA DE ESPERA")</f>
        <v>LISTADO ADMITIDOS</v>
      </c>
      <c r="C19" s="0" t="n">
        <f aca="false">INSCRITOS!E19</f>
        <v>0</v>
      </c>
      <c r="D19" s="0" t="n">
        <f aca="false">INSCRITOS!D19</f>
        <v>0</v>
      </c>
      <c r="E19" s="0"/>
      <c r="F19" s="16" t="str">
        <f aca="false">UPPER(CONCATENATE(E19," ",A19,".-",C19," ",D19))</f>
        <v> 18.-0 0</v>
      </c>
      <c r="G19" s="0" t="n">
        <f aca="false">INSCRITOS!F19</f>
        <v>0</v>
      </c>
      <c r="H19" s="0" t="n">
        <f aca="false">INSCRITOS!G19</f>
        <v>0</v>
      </c>
      <c r="I19" s="0" t="n">
        <f aca="false">IF(E19="BAJA",I18,I18+1)</f>
        <v>18</v>
      </c>
      <c r="AMJ19" s="0"/>
    </row>
    <row r="20" customFormat="false" ht="12.8" hidden="false" customHeight="false" outlineLevel="0" collapsed="false">
      <c r="A20" s="15" t="n">
        <f aca="false">IF(E20="BAJA","",I20)</f>
        <v>19</v>
      </c>
      <c r="B20" s="0" t="str">
        <f aca="false">IF(I20&lt;=CONFIGURACIÓN!$E$1,"LISTADO ADMITIDOS","LISTA DE ESPERA")</f>
        <v>LISTA DE ESPERA</v>
      </c>
      <c r="C20" s="0" t="n">
        <f aca="false">INSCRITOS!E20</f>
        <v>0</v>
      </c>
      <c r="D20" s="0" t="n">
        <f aca="false">INSCRITOS!D20</f>
        <v>0</v>
      </c>
      <c r="F20" s="16" t="str">
        <f aca="false">UPPER(CONCATENATE(E20," ",A20,".-",C20," ",D20))</f>
        <v> 19.-0 0</v>
      </c>
      <c r="G20" s="0" t="n">
        <f aca="false">INSCRITOS!F20</f>
        <v>0</v>
      </c>
      <c r="H20" s="0" t="n">
        <f aca="false">INSCRITOS!G20</f>
        <v>0</v>
      </c>
      <c r="I20" s="0" t="n">
        <f aca="false">IF(E20="BAJA",I19,I19+1)</f>
        <v>19</v>
      </c>
    </row>
    <row r="21" customFormat="false" ht="12.8" hidden="false" customHeight="false" outlineLevel="0" collapsed="false">
      <c r="A21" s="15" t="n">
        <f aca="false">IF(E21="BAJA","",I21)</f>
        <v>20</v>
      </c>
      <c r="B21" s="0" t="str">
        <f aca="false">IF(I21&lt;=CONFIGURACIÓN!$E$1,"LISTADO ADMITIDOS","LISTA DE ESPERA")</f>
        <v>LISTA DE ESPERA</v>
      </c>
      <c r="C21" s="0" t="n">
        <f aca="false">INSCRITOS!E21</f>
        <v>0</v>
      </c>
      <c r="D21" s="0" t="n">
        <f aca="false">INSCRITOS!D21</f>
        <v>0</v>
      </c>
      <c r="F21" s="16" t="str">
        <f aca="false">UPPER(CONCATENATE(E21," ",A21,".-",C21," ",D21))</f>
        <v> 20.-0 0</v>
      </c>
      <c r="G21" s="0" t="n">
        <f aca="false">INSCRITOS!F21</f>
        <v>0</v>
      </c>
      <c r="H21" s="0" t="n">
        <f aca="false">INSCRITOS!G21</f>
        <v>0</v>
      </c>
      <c r="I21" s="0" t="n">
        <f aca="false">IF(E21="BAJA",I20,I20+1)</f>
        <v>20</v>
      </c>
    </row>
    <row r="22" customFormat="false" ht="12.8" hidden="false" customHeight="false" outlineLevel="0" collapsed="false">
      <c r="A22" s="15" t="n">
        <f aca="false">IF(E22="BAJA","",I22)</f>
        <v>21</v>
      </c>
      <c r="B22" s="0" t="str">
        <f aca="false">IF(I22&lt;=CONFIGURACIÓN!$E$1,"LISTADO ADMITIDOS","LISTA DE ESPERA")</f>
        <v>LISTA DE ESPERA</v>
      </c>
      <c r="C22" s="0" t="n">
        <f aca="false">INSCRITOS!E22</f>
        <v>0</v>
      </c>
      <c r="D22" s="0" t="n">
        <f aca="false">INSCRITOS!D22</f>
        <v>0</v>
      </c>
      <c r="F22" s="16" t="str">
        <f aca="false">UPPER(CONCATENATE(E22," ",A22,".-",C22," ",D22))</f>
        <v> 21.-0 0</v>
      </c>
      <c r="G22" s="0" t="n">
        <f aca="false">INSCRITOS!F22</f>
        <v>0</v>
      </c>
      <c r="H22" s="0" t="n">
        <f aca="false">INSCRITOS!G22</f>
        <v>0</v>
      </c>
      <c r="I22" s="0" t="n">
        <f aca="false">IF(E22="BAJA",I21,I21+1)</f>
        <v>21</v>
      </c>
    </row>
    <row r="23" customFormat="false" ht="12.8" hidden="false" customHeight="false" outlineLevel="0" collapsed="false">
      <c r="A23" s="15" t="n">
        <f aca="false">IF(E23="BAJA","",I23)</f>
        <v>22</v>
      </c>
      <c r="B23" s="0" t="str">
        <f aca="false">IF(I23&lt;=CONFIGURACIÓN!$E$1,"LISTADO ADMITIDOS","LISTA DE ESPERA")</f>
        <v>LISTA DE ESPERA</v>
      </c>
      <c r="C23" s="0" t="n">
        <f aca="false">INSCRITOS!E23</f>
        <v>0</v>
      </c>
      <c r="D23" s="0" t="n">
        <f aca="false">INSCRITOS!D23</f>
        <v>0</v>
      </c>
      <c r="F23" s="16" t="str">
        <f aca="false">UPPER(CONCATENATE(E23," ",A23,".-",C23," ",D23))</f>
        <v> 22.-0 0</v>
      </c>
      <c r="G23" s="0" t="n">
        <f aca="false">INSCRITOS!F23</f>
        <v>0</v>
      </c>
      <c r="H23" s="0" t="n">
        <f aca="false">INSCRITOS!G23</f>
        <v>0</v>
      </c>
      <c r="I23" s="0" t="n">
        <f aca="false">IF(E23="BAJA",I22,I22+1)</f>
        <v>22</v>
      </c>
    </row>
    <row r="24" customFormat="false" ht="12.8" hidden="false" customHeight="false" outlineLevel="0" collapsed="false">
      <c r="A24" s="15" t="n">
        <f aca="false">IF(E24="BAJA","",I24)</f>
        <v>23</v>
      </c>
      <c r="B24" s="0" t="str">
        <f aca="false">IF(I24&lt;=CONFIGURACIÓN!$E$1,"LISTADO ADMITIDOS","LISTA DE ESPERA")</f>
        <v>LISTA DE ESPERA</v>
      </c>
      <c r="C24" s="0" t="n">
        <f aca="false">INSCRITOS!E24</f>
        <v>0</v>
      </c>
      <c r="D24" s="0" t="n">
        <f aca="false">INSCRITOS!D24</f>
        <v>0</v>
      </c>
      <c r="F24" s="16" t="str">
        <f aca="false">UPPER(CONCATENATE(E24," ",A24,".-",C24," ",D24))</f>
        <v> 23.-0 0</v>
      </c>
      <c r="G24" s="0" t="n">
        <f aca="false">INSCRITOS!F24</f>
        <v>0</v>
      </c>
      <c r="H24" s="0" t="n">
        <f aca="false">INSCRITOS!G24</f>
        <v>0</v>
      </c>
      <c r="I24" s="0" t="n">
        <f aca="false">IF(E24="BAJA",I23,I23+1)</f>
        <v>23</v>
      </c>
    </row>
    <row r="25" customFormat="false" ht="12.8" hidden="false" customHeight="false" outlineLevel="0" collapsed="false">
      <c r="A25" s="15" t="n">
        <f aca="false">IF(E25="BAJA","",I25)</f>
        <v>24</v>
      </c>
      <c r="B25" s="0" t="str">
        <f aca="false">IF(I25&lt;=CONFIGURACIÓN!$E$1,"LISTADO ADMITIDOS","LISTA DE ESPERA")</f>
        <v>LISTA DE ESPERA</v>
      </c>
      <c r="C25" s="0" t="n">
        <f aca="false">INSCRITOS!E25</f>
        <v>0</v>
      </c>
      <c r="D25" s="0" t="n">
        <f aca="false">INSCRITOS!D25</f>
        <v>0</v>
      </c>
      <c r="F25" s="16" t="str">
        <f aca="false">UPPER(CONCATENATE(E25," ",A25,".-",C25," ",D25))</f>
        <v> 24.-0 0</v>
      </c>
      <c r="G25" s="0" t="n">
        <f aca="false">INSCRITOS!F25</f>
        <v>0</v>
      </c>
      <c r="H25" s="0" t="n">
        <f aca="false">INSCRITOS!G25</f>
        <v>0</v>
      </c>
      <c r="I25" s="0" t="n">
        <f aca="false">IF(E25="BAJA",I24,I24+1)</f>
        <v>24</v>
      </c>
    </row>
    <row r="26" customFormat="false" ht="12.8" hidden="false" customHeight="false" outlineLevel="0" collapsed="false">
      <c r="A26" s="15" t="n">
        <f aca="false">IF(E26="BAJA","",I26)</f>
        <v>25</v>
      </c>
      <c r="B26" s="0" t="str">
        <f aca="false">IF(I26&lt;=CONFIGURACIÓN!$E$1,"LISTADO ADMITIDOS","LISTA DE ESPERA")</f>
        <v>LISTA DE ESPERA</v>
      </c>
      <c r="C26" s="0" t="n">
        <f aca="false">INSCRITOS!E26</f>
        <v>0</v>
      </c>
      <c r="D26" s="0" t="n">
        <f aca="false">INSCRITOS!D26</f>
        <v>0</v>
      </c>
      <c r="F26" s="16" t="str">
        <f aca="false">UPPER(CONCATENATE(E26," ",A26,".-",C26," ",D26))</f>
        <v> 25.-0 0</v>
      </c>
      <c r="G26" s="0" t="n">
        <f aca="false">INSCRITOS!F26</f>
        <v>0</v>
      </c>
      <c r="H26" s="0" t="n">
        <f aca="false">INSCRITOS!G26</f>
        <v>0</v>
      </c>
      <c r="I26" s="0" t="n">
        <f aca="false">IF(E26="BAJA",I25,I25+1)</f>
        <v>25</v>
      </c>
    </row>
    <row r="27" customFormat="false" ht="12.8" hidden="false" customHeight="false" outlineLevel="0" collapsed="false">
      <c r="A27" s="15" t="n">
        <f aca="false">IF(E27="BAJA","",I27)</f>
        <v>26</v>
      </c>
      <c r="B27" s="0" t="str">
        <f aca="false">IF(I27&lt;=CONFIGURACIÓN!$E$1,"LISTADO ADMITIDOS","LISTA DE ESPERA")</f>
        <v>LISTA DE ESPERA</v>
      </c>
      <c r="C27" s="0" t="n">
        <f aca="false">INSCRITOS!E27</f>
        <v>0</v>
      </c>
      <c r="D27" s="0" t="n">
        <f aca="false">INSCRITOS!D27</f>
        <v>0</v>
      </c>
      <c r="F27" s="16" t="str">
        <f aca="false">UPPER(CONCATENATE(E27," ",A27,".-",C27," ",D27))</f>
        <v> 26.-0 0</v>
      </c>
      <c r="G27" s="0" t="n">
        <f aca="false">INSCRITOS!F27</f>
        <v>0</v>
      </c>
      <c r="H27" s="0" t="n">
        <f aca="false">INSCRITOS!G27</f>
        <v>0</v>
      </c>
      <c r="I27" s="0" t="n">
        <f aca="false">IF(E27="BAJA",I26,I26+1)</f>
        <v>26</v>
      </c>
    </row>
    <row r="28" customFormat="false" ht="12.8" hidden="false" customHeight="false" outlineLevel="0" collapsed="false">
      <c r="A28" s="15" t="n">
        <f aca="false">IF(E28="BAJA","",I28)</f>
        <v>27</v>
      </c>
      <c r="B28" s="0" t="str">
        <f aca="false">IF(I28&lt;=CONFIGURACIÓN!$E$1,"LISTADO ADMITIDOS","LISTA DE ESPERA")</f>
        <v>LISTA DE ESPERA</v>
      </c>
      <c r="C28" s="0" t="n">
        <f aca="false">INSCRITOS!E28</f>
        <v>0</v>
      </c>
      <c r="D28" s="0" t="n">
        <f aca="false">INSCRITOS!D28</f>
        <v>0</v>
      </c>
      <c r="F28" s="16" t="str">
        <f aca="false">UPPER(CONCATENATE(E28," ",A28,".-",C28," ",D28))</f>
        <v> 27.-0 0</v>
      </c>
      <c r="G28" s="0" t="n">
        <f aca="false">INSCRITOS!F28</f>
        <v>0</v>
      </c>
      <c r="H28" s="0" t="n">
        <f aca="false">INSCRITOS!G28</f>
        <v>0</v>
      </c>
      <c r="I28" s="0" t="n">
        <f aca="false">IF(E28="BAJA",I27,I27+1)</f>
        <v>27</v>
      </c>
    </row>
    <row r="29" customFormat="false" ht="12.8" hidden="false" customHeight="false" outlineLevel="0" collapsed="false">
      <c r="A29" s="15" t="n">
        <f aca="false">IF(E29="BAJA","",I29)</f>
        <v>28</v>
      </c>
      <c r="B29" s="0" t="str">
        <f aca="false">IF(I29&lt;=CONFIGURACIÓN!$E$1,"LISTADO ADMITIDOS","LISTA DE ESPERA")</f>
        <v>LISTA DE ESPERA</v>
      </c>
      <c r="C29" s="0" t="n">
        <f aca="false">INSCRITOS!E29</f>
        <v>0</v>
      </c>
      <c r="D29" s="0" t="n">
        <f aca="false">INSCRITOS!D29</f>
        <v>0</v>
      </c>
      <c r="F29" s="16" t="str">
        <f aca="false">UPPER(CONCATENATE(E29," ",A29,".-",C29," ",D29))</f>
        <v> 28.-0 0</v>
      </c>
      <c r="G29" s="0" t="n">
        <f aca="false">INSCRITOS!F29</f>
        <v>0</v>
      </c>
      <c r="H29" s="0" t="n">
        <f aca="false">INSCRITOS!G29</f>
        <v>0</v>
      </c>
      <c r="I29" s="0" t="n">
        <f aca="false">IF(E29="BAJA",I28,I28+1)</f>
        <v>28</v>
      </c>
    </row>
    <row r="30" customFormat="false" ht="12.8" hidden="false" customHeight="false" outlineLevel="0" collapsed="false">
      <c r="A30" s="15" t="n">
        <f aca="false">IF(E30="BAJA","",I30)</f>
        <v>29</v>
      </c>
      <c r="B30" s="0" t="str">
        <f aca="false">IF(I30&lt;=CONFIGURACIÓN!$E$1,"LISTADO ADMITIDOS","LISTA DE ESPERA")</f>
        <v>LISTA DE ESPERA</v>
      </c>
      <c r="C30" s="0" t="n">
        <f aca="false">INSCRITOS!E30</f>
        <v>0</v>
      </c>
      <c r="D30" s="0" t="n">
        <f aca="false">INSCRITOS!D30</f>
        <v>0</v>
      </c>
      <c r="F30" s="16" t="str">
        <f aca="false">UPPER(CONCATENATE(E30," ",A30,".-",C30," ",D30))</f>
        <v> 29.-0 0</v>
      </c>
      <c r="G30" s="0" t="n">
        <f aca="false">INSCRITOS!F30</f>
        <v>0</v>
      </c>
      <c r="H30" s="0" t="n">
        <f aca="false">INSCRITOS!G30</f>
        <v>0</v>
      </c>
      <c r="I30" s="0" t="n">
        <f aca="false">IF(E30="BAJA",I29,I29+1)</f>
        <v>29</v>
      </c>
    </row>
    <row r="31" customFormat="false" ht="12.8" hidden="false" customHeight="false" outlineLevel="0" collapsed="false">
      <c r="A31" s="15" t="n">
        <f aca="false">IF(E31="BAJA","",I31)</f>
        <v>30</v>
      </c>
      <c r="B31" s="0" t="str">
        <f aca="false">IF(I31&lt;=CONFIGURACIÓN!$E$1,"LISTADO ADMITIDOS","LISTA DE ESPERA")</f>
        <v>LISTA DE ESPERA</v>
      </c>
      <c r="C31" s="0" t="n">
        <f aca="false">INSCRITOS!E31</f>
        <v>0</v>
      </c>
      <c r="D31" s="0" t="n">
        <f aca="false">INSCRITOS!D31</f>
        <v>0</v>
      </c>
      <c r="F31" s="16" t="str">
        <f aca="false">UPPER(CONCATENATE(E31," ",A31,".-",C31," ",D31))</f>
        <v> 30.-0 0</v>
      </c>
      <c r="G31" s="0" t="n">
        <f aca="false">INSCRITOS!F31</f>
        <v>0</v>
      </c>
      <c r="H31" s="0" t="n">
        <f aca="false">INSCRITOS!G31</f>
        <v>0</v>
      </c>
      <c r="I31" s="0" t="n">
        <f aca="false">IF(E31="BAJA",I30,I30+1)</f>
        <v>30</v>
      </c>
    </row>
    <row r="32" customFormat="false" ht="12.8" hidden="false" customHeight="false" outlineLevel="0" collapsed="false">
      <c r="A32" s="15" t="n">
        <f aca="false">IF(E32="BAJA","",I32)</f>
        <v>31</v>
      </c>
      <c r="B32" s="0" t="str">
        <f aca="false">IF(I32&lt;=CONFIGURACIÓN!$E$1,"LISTADO ADMITIDOS","LISTA DE ESPERA")</f>
        <v>LISTA DE ESPERA</v>
      </c>
      <c r="C32" s="0" t="n">
        <f aca="false">INSCRITOS!E32</f>
        <v>0</v>
      </c>
      <c r="D32" s="0" t="n">
        <f aca="false">INSCRITOS!D32</f>
        <v>0</v>
      </c>
      <c r="F32" s="16" t="str">
        <f aca="false">UPPER(CONCATENATE(E32," ",A32,".-",C32," ",D32))</f>
        <v> 31.-0 0</v>
      </c>
      <c r="G32" s="0" t="n">
        <f aca="false">INSCRITOS!F32</f>
        <v>0</v>
      </c>
      <c r="H32" s="0" t="n">
        <f aca="false">INSCRITOS!G32</f>
        <v>0</v>
      </c>
      <c r="I32" s="0" t="n">
        <f aca="false">IF(E32="BAJA",I31,I31+1)</f>
        <v>31</v>
      </c>
    </row>
    <row r="33" customFormat="false" ht="12.8" hidden="false" customHeight="false" outlineLevel="0" collapsed="false">
      <c r="A33" s="15" t="n">
        <f aca="false">IF(E33="BAJA","",I33)</f>
        <v>32</v>
      </c>
      <c r="B33" s="0" t="str">
        <f aca="false">IF(I33&lt;=CONFIGURACIÓN!$E$1,"LISTADO ADMITIDOS","LISTA DE ESPERA")</f>
        <v>LISTA DE ESPERA</v>
      </c>
      <c r="C33" s="0" t="n">
        <f aca="false">INSCRITOS!E33</f>
        <v>0</v>
      </c>
      <c r="D33" s="0" t="n">
        <f aca="false">INSCRITOS!D33</f>
        <v>0</v>
      </c>
      <c r="F33" s="16" t="str">
        <f aca="false">UPPER(CONCATENATE(E33," ",A33,".-",C33," ",D33))</f>
        <v> 32.-0 0</v>
      </c>
      <c r="G33" s="0" t="n">
        <f aca="false">INSCRITOS!F33</f>
        <v>0</v>
      </c>
      <c r="H33" s="0" t="n">
        <f aca="false">INSCRITOS!G33</f>
        <v>0</v>
      </c>
      <c r="I33" s="0" t="n">
        <f aca="false">IF(E33="BAJA",I32,I32+1)</f>
        <v>32</v>
      </c>
    </row>
    <row r="34" customFormat="false" ht="12.8" hidden="false" customHeight="false" outlineLevel="0" collapsed="false">
      <c r="A34" s="15" t="n">
        <f aca="false">IF(E34="BAJA","",I34)</f>
        <v>33</v>
      </c>
      <c r="B34" s="0" t="str">
        <f aca="false">IF(I34&lt;=CONFIGURACIÓN!$E$1,"LISTADO ADMITIDOS","LISTA DE ESPERA")</f>
        <v>LISTA DE ESPERA</v>
      </c>
      <c r="C34" s="0" t="n">
        <f aca="false">INSCRITOS!E34</f>
        <v>0</v>
      </c>
      <c r="D34" s="0" t="n">
        <f aca="false">INSCRITOS!D34</f>
        <v>0</v>
      </c>
      <c r="F34" s="16" t="str">
        <f aca="false">UPPER(CONCATENATE(E34," ",A34,".-",C34," ",D34))</f>
        <v> 33.-0 0</v>
      </c>
      <c r="G34" s="0" t="n">
        <f aca="false">INSCRITOS!F34</f>
        <v>0</v>
      </c>
      <c r="H34" s="0" t="n">
        <f aca="false">INSCRITOS!G34</f>
        <v>0</v>
      </c>
      <c r="I34" s="0" t="n">
        <f aca="false">IF(E34="BAJA",I33,I33+1)</f>
        <v>33</v>
      </c>
    </row>
    <row r="35" customFormat="false" ht="12.8" hidden="false" customHeight="false" outlineLevel="0" collapsed="false">
      <c r="A35" s="15" t="n">
        <f aca="false">IF(E35="BAJA","",I35)</f>
        <v>34</v>
      </c>
      <c r="B35" s="0" t="str">
        <f aca="false">IF(I35&lt;=CONFIGURACIÓN!$E$1,"LISTADO ADMITIDOS","LISTA DE ESPERA")</f>
        <v>LISTA DE ESPERA</v>
      </c>
      <c r="C35" s="0" t="n">
        <f aca="false">INSCRITOS!E35</f>
        <v>0</v>
      </c>
      <c r="D35" s="0" t="n">
        <f aca="false">INSCRITOS!D35</f>
        <v>0</v>
      </c>
      <c r="F35" s="16" t="str">
        <f aca="false">UPPER(CONCATENATE(E35," ",A35,".-",C35," ",D35))</f>
        <v> 34.-0 0</v>
      </c>
      <c r="G35" s="0" t="n">
        <f aca="false">INSCRITOS!F35</f>
        <v>0</v>
      </c>
      <c r="H35" s="0" t="n">
        <f aca="false">INSCRITOS!G35</f>
        <v>0</v>
      </c>
      <c r="I35" s="0" t="n">
        <f aca="false">IF(E35="BAJA",I34,I34+1)</f>
        <v>34</v>
      </c>
    </row>
    <row r="36" customFormat="false" ht="12.8" hidden="false" customHeight="false" outlineLevel="0" collapsed="false">
      <c r="A36" s="15" t="n">
        <f aca="false">IF(E36="BAJA","",I36)</f>
        <v>35</v>
      </c>
      <c r="B36" s="0" t="str">
        <f aca="false">IF(I36&lt;=CONFIGURACIÓN!$E$1,"LISTADO ADMITIDOS","LISTA DE ESPERA")</f>
        <v>LISTA DE ESPERA</v>
      </c>
      <c r="C36" s="0" t="n">
        <f aca="false">INSCRITOS!E36</f>
        <v>0</v>
      </c>
      <c r="D36" s="0" t="n">
        <f aca="false">INSCRITOS!D36</f>
        <v>0</v>
      </c>
      <c r="F36" s="16" t="str">
        <f aca="false">UPPER(CONCATENATE(E36," ",A36,".-",C36," ",D36))</f>
        <v> 35.-0 0</v>
      </c>
      <c r="G36" s="0" t="n">
        <f aca="false">INSCRITOS!F36</f>
        <v>0</v>
      </c>
      <c r="H36" s="0" t="n">
        <f aca="false">INSCRITOS!G36</f>
        <v>0</v>
      </c>
      <c r="I36" s="0" t="n">
        <f aca="false">IF(E36="BAJA",I35,I35+1)</f>
        <v>35</v>
      </c>
    </row>
    <row r="37" customFormat="false" ht="12.8" hidden="false" customHeight="false" outlineLevel="0" collapsed="false">
      <c r="A37" s="15" t="n">
        <f aca="false">IF(E37="BAJA","",I37)</f>
        <v>36</v>
      </c>
      <c r="B37" s="0" t="str">
        <f aca="false">IF(I37&lt;=CONFIGURACIÓN!$E$1,"LISTADO ADMITIDOS","LISTA DE ESPERA")</f>
        <v>LISTA DE ESPERA</v>
      </c>
      <c r="C37" s="0" t="n">
        <f aca="false">INSCRITOS!E37</f>
        <v>0</v>
      </c>
      <c r="D37" s="0" t="n">
        <f aca="false">INSCRITOS!D37</f>
        <v>0</v>
      </c>
      <c r="F37" s="16" t="str">
        <f aca="false">UPPER(CONCATENATE(E37," ",A37,".-",C37," ",D37))</f>
        <v> 36.-0 0</v>
      </c>
      <c r="G37" s="0" t="n">
        <f aca="false">INSCRITOS!F37</f>
        <v>0</v>
      </c>
      <c r="H37" s="0" t="n">
        <f aca="false">INSCRITOS!G37</f>
        <v>0</v>
      </c>
      <c r="I37" s="0" t="n">
        <f aca="false">IF(E37="BAJA",I36,I36+1)</f>
        <v>36</v>
      </c>
    </row>
    <row r="38" customFormat="false" ht="12.8" hidden="false" customHeight="false" outlineLevel="0" collapsed="false">
      <c r="A38" s="15" t="n">
        <f aca="false">IF(E38="BAJA","",I38)</f>
        <v>37</v>
      </c>
      <c r="B38" s="0" t="str">
        <f aca="false">IF(I38&lt;=CONFIGURACIÓN!$E$1,"LISTADO ADMITIDOS","LISTA DE ESPERA")</f>
        <v>LISTA DE ESPERA</v>
      </c>
      <c r="C38" s="0" t="n">
        <f aca="false">INSCRITOS!E38</f>
        <v>0</v>
      </c>
      <c r="D38" s="0" t="n">
        <f aca="false">INSCRITOS!D38</f>
        <v>0</v>
      </c>
      <c r="F38" s="16" t="str">
        <f aca="false">UPPER(CONCATENATE(E38," ",A38,".-",C38," ",D38))</f>
        <v> 37.-0 0</v>
      </c>
      <c r="G38" s="0" t="n">
        <f aca="false">INSCRITOS!F38</f>
        <v>0</v>
      </c>
      <c r="H38" s="0" t="n">
        <f aca="false">INSCRITOS!G38</f>
        <v>0</v>
      </c>
      <c r="I38" s="0" t="n">
        <f aca="false">IF(E38="BAJA",I37,I37+1)</f>
        <v>37</v>
      </c>
    </row>
    <row r="39" customFormat="false" ht="12.8" hidden="false" customHeight="false" outlineLevel="0" collapsed="false">
      <c r="A39" s="15" t="n">
        <f aca="false">IF(E39="BAJA","",I39)</f>
        <v>38</v>
      </c>
      <c r="B39" s="0" t="str">
        <f aca="false">IF(I39&lt;=CONFIGURACIÓN!$E$1,"LISTADO ADMITIDOS","LISTA DE ESPERA")</f>
        <v>LISTA DE ESPERA</v>
      </c>
      <c r="C39" s="0" t="n">
        <f aca="false">INSCRITOS!E39</f>
        <v>0</v>
      </c>
      <c r="D39" s="0" t="n">
        <f aca="false">INSCRITOS!D39</f>
        <v>0</v>
      </c>
      <c r="F39" s="16" t="str">
        <f aca="false">UPPER(CONCATENATE(E39," ",A39,".-",C39," ",D39))</f>
        <v> 38.-0 0</v>
      </c>
      <c r="G39" s="0" t="n">
        <f aca="false">INSCRITOS!F39</f>
        <v>0</v>
      </c>
      <c r="H39" s="0" t="n">
        <f aca="false">INSCRITOS!G39</f>
        <v>0</v>
      </c>
      <c r="I39" s="0" t="n">
        <f aca="false">IF(E39="BAJA",I38,I38+1)</f>
        <v>38</v>
      </c>
    </row>
    <row r="40" customFormat="false" ht="12.8" hidden="false" customHeight="false" outlineLevel="0" collapsed="false">
      <c r="A40" s="15" t="n">
        <f aca="false">IF(E40="BAJA","",I40)</f>
        <v>39</v>
      </c>
      <c r="B40" s="0" t="str">
        <f aca="false">IF(I40&lt;=CONFIGURACIÓN!$E$1,"LISTADO ADMITIDOS","LISTA DE ESPERA")</f>
        <v>LISTA DE ESPERA</v>
      </c>
      <c r="C40" s="0" t="n">
        <f aca="false">INSCRITOS!E40</f>
        <v>0</v>
      </c>
      <c r="D40" s="0" t="n">
        <f aca="false">INSCRITOS!D40</f>
        <v>0</v>
      </c>
      <c r="F40" s="16" t="str">
        <f aca="false">UPPER(CONCATENATE(E40," ",A40,".-",C40," ",D40))</f>
        <v> 39.-0 0</v>
      </c>
      <c r="G40" s="0" t="n">
        <f aca="false">INSCRITOS!F40</f>
        <v>0</v>
      </c>
      <c r="H40" s="0" t="n">
        <f aca="false">INSCRITOS!G40</f>
        <v>0</v>
      </c>
      <c r="I40" s="0" t="n">
        <f aca="false">IF(E40="BAJA",I39,I39+1)</f>
        <v>39</v>
      </c>
    </row>
    <row r="41" customFormat="false" ht="12.8" hidden="false" customHeight="false" outlineLevel="0" collapsed="false">
      <c r="G41" s="0" t="n">
        <f aca="false">INSCRITOS!F41</f>
        <v>0</v>
      </c>
      <c r="H41" s="0" t="n">
        <f aca="false">INSCRITOS!G41</f>
        <v>0</v>
      </c>
      <c r="I41" s="0" t="n">
        <f aca="false">IF(E41="BAJA",I40,I40+1)</f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3" min="2" style="0" width="11.52"/>
    <col collapsed="false" customWidth="true" hidden="false" outlineLevel="0" max="4" min="4" style="0" width="16.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33</v>
      </c>
      <c r="B1" s="0" t="s">
        <v>34</v>
      </c>
      <c r="D1" s="0" t="s">
        <v>35</v>
      </c>
      <c r="E1" s="0" t="n">
        <v>18</v>
      </c>
    </row>
    <row r="2" customFormat="false" ht="12.8" hidden="false" customHeight="false" outlineLevel="0" collapsed="false">
      <c r="A2" s="11" t="s">
        <v>36</v>
      </c>
      <c r="B2" s="0" t="s">
        <v>37</v>
      </c>
      <c r="D2" s="18" t="s">
        <v>38</v>
      </c>
      <c r="E2" s="0" t="n">
        <v>0</v>
      </c>
    </row>
    <row r="3" customFormat="false" ht="12.8" hidden="false" customHeight="false" outlineLevel="0" collapsed="false">
      <c r="A3" s="11" t="s">
        <v>39</v>
      </c>
      <c r="B3" s="0" t="s">
        <v>37</v>
      </c>
      <c r="D3" s="18"/>
    </row>
    <row r="4" customFormat="false" ht="12.8" hidden="false" customHeight="false" outlineLevel="0" collapsed="false">
      <c r="A4" s="6" t="s">
        <v>40</v>
      </c>
      <c r="B4" s="0" t="s">
        <v>41</v>
      </c>
    </row>
    <row r="5" customFormat="false" ht="12.8" hidden="false" customHeight="false" outlineLevel="0" collapsed="false">
      <c r="A5" s="11" t="s">
        <v>42</v>
      </c>
      <c r="B5" s="0" t="s">
        <v>43</v>
      </c>
    </row>
    <row r="6" customFormat="false" ht="12.8" hidden="false" customHeight="false" outlineLevel="0" collapsed="false">
      <c r="A6" s="6" t="s">
        <v>44</v>
      </c>
      <c r="B6" s="0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2021-09-15T14:14:13Z</dcterms:modified>
  <cp:revision>32</cp:revision>
  <dc:subject/>
  <dc:title>Consulta Inscripciones. PIyF.</dc:title>
</cp:coreProperties>
</file>