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IoTWebApiDOCS\Seeds\"/>
    </mc:Choice>
  </mc:AlternateContent>
  <bookViews>
    <workbookView xWindow="0" yWindow="0" windowWidth="19200" windowHeight="11595" activeTab="5"/>
  </bookViews>
  <sheets>
    <sheet name="School" sheetId="1" r:id="rId1"/>
    <sheet name="Room" sheetId="6" r:id="rId2"/>
    <sheet name="Degree" sheetId="4" r:id="rId3"/>
    <sheet name="Course" sheetId="2" r:id="rId4"/>
    <sheet name="Discipline" sheetId="5" r:id="rId5"/>
    <sheet name="CourseDiscipline" sheetId="7" r:id="rId6"/>
    <sheet name="Base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2" i="7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2" i="2"/>
  <c r="M87" i="2" l="1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N159" i="6" l="1"/>
  <c r="J159" i="6"/>
  <c r="N158" i="6"/>
  <c r="J158" i="6"/>
  <c r="N157" i="6"/>
  <c r="J157" i="6"/>
  <c r="N156" i="6"/>
  <c r="J156" i="6"/>
  <c r="N155" i="6"/>
  <c r="J155" i="6"/>
  <c r="N154" i="6"/>
  <c r="J154" i="6"/>
  <c r="N153" i="6"/>
  <c r="J153" i="6"/>
  <c r="N152" i="6"/>
  <c r="J152" i="6"/>
  <c r="N151" i="6"/>
  <c r="J151" i="6"/>
  <c r="N150" i="6"/>
  <c r="J150" i="6"/>
  <c r="N149" i="6"/>
  <c r="J149" i="6"/>
  <c r="N148" i="6"/>
  <c r="J148" i="6"/>
  <c r="N147" i="6"/>
  <c r="J147" i="6"/>
  <c r="N146" i="6"/>
  <c r="J146" i="6"/>
  <c r="N145" i="6"/>
  <c r="J145" i="6"/>
  <c r="N144" i="6"/>
  <c r="J144" i="6"/>
  <c r="N143" i="6"/>
  <c r="J143" i="6"/>
  <c r="N142" i="6"/>
  <c r="J142" i="6"/>
  <c r="N141" i="6"/>
  <c r="J141" i="6"/>
  <c r="N140" i="6"/>
  <c r="J140" i="6"/>
  <c r="N139" i="6"/>
  <c r="J139" i="6"/>
  <c r="N138" i="6"/>
  <c r="J138" i="6"/>
  <c r="N137" i="6"/>
  <c r="J137" i="6"/>
  <c r="N136" i="6"/>
  <c r="J136" i="6"/>
  <c r="N135" i="6"/>
  <c r="J135" i="6"/>
  <c r="N134" i="6"/>
  <c r="J134" i="6"/>
  <c r="N133" i="6"/>
  <c r="J133" i="6"/>
  <c r="N132" i="6"/>
  <c r="J132" i="6"/>
  <c r="N131" i="6"/>
  <c r="J131" i="6"/>
  <c r="N130" i="6"/>
  <c r="J130" i="6"/>
  <c r="N129" i="6"/>
  <c r="J129" i="6"/>
  <c r="N128" i="6"/>
  <c r="J128" i="6"/>
  <c r="N127" i="6"/>
  <c r="J127" i="6"/>
  <c r="N126" i="6"/>
  <c r="J126" i="6"/>
  <c r="N125" i="6"/>
  <c r="J125" i="6"/>
  <c r="N124" i="6"/>
  <c r="J124" i="6"/>
  <c r="N123" i="6"/>
  <c r="J123" i="6"/>
  <c r="N122" i="6"/>
  <c r="J122" i="6"/>
  <c r="N121" i="6"/>
  <c r="J121" i="6"/>
  <c r="N120" i="6"/>
  <c r="J120" i="6"/>
  <c r="N119" i="6"/>
  <c r="J119" i="6"/>
  <c r="N118" i="6"/>
  <c r="J118" i="6"/>
  <c r="N117" i="6"/>
  <c r="J117" i="6"/>
  <c r="N116" i="6"/>
  <c r="J116" i="6"/>
  <c r="N115" i="6"/>
  <c r="J115" i="6"/>
  <c r="N114" i="6"/>
  <c r="J114" i="6"/>
  <c r="N113" i="6"/>
  <c r="J113" i="6"/>
  <c r="N112" i="6"/>
  <c r="J112" i="6"/>
  <c r="N111" i="6"/>
  <c r="J111" i="6"/>
  <c r="N110" i="6"/>
  <c r="J110" i="6"/>
  <c r="N109" i="6"/>
  <c r="J109" i="6"/>
  <c r="N108" i="6"/>
  <c r="J108" i="6"/>
  <c r="N107" i="6"/>
  <c r="J107" i="6"/>
  <c r="N106" i="6"/>
  <c r="J106" i="6"/>
  <c r="N105" i="6"/>
  <c r="J105" i="6"/>
  <c r="J51" i="6"/>
  <c r="N51" i="6"/>
  <c r="J52" i="6"/>
  <c r="N52" i="6"/>
  <c r="J53" i="6"/>
  <c r="N53" i="6"/>
  <c r="J54" i="6"/>
  <c r="N54" i="6"/>
  <c r="J55" i="6"/>
  <c r="N55" i="6"/>
  <c r="J56" i="6"/>
  <c r="N56" i="6"/>
  <c r="J57" i="6"/>
  <c r="N57" i="6"/>
  <c r="J58" i="6"/>
  <c r="N58" i="6"/>
  <c r="J59" i="6"/>
  <c r="N59" i="6"/>
  <c r="J60" i="6"/>
  <c r="N60" i="6"/>
  <c r="J61" i="6"/>
  <c r="N61" i="6"/>
  <c r="J62" i="6"/>
  <c r="N62" i="6"/>
  <c r="J63" i="6"/>
  <c r="N63" i="6"/>
  <c r="J64" i="6"/>
  <c r="N64" i="6"/>
  <c r="J65" i="6"/>
  <c r="N65" i="6"/>
  <c r="J66" i="6"/>
  <c r="N66" i="6"/>
  <c r="J67" i="6"/>
  <c r="N67" i="6"/>
  <c r="J68" i="6"/>
  <c r="N68" i="6"/>
  <c r="J69" i="6"/>
  <c r="N69" i="6"/>
  <c r="J70" i="6"/>
  <c r="N70" i="6"/>
  <c r="J71" i="6"/>
  <c r="N71" i="6"/>
  <c r="J72" i="6"/>
  <c r="N72" i="6"/>
  <c r="J73" i="6"/>
  <c r="N73" i="6"/>
  <c r="J74" i="6"/>
  <c r="N74" i="6"/>
  <c r="J75" i="6"/>
  <c r="N75" i="6"/>
  <c r="J76" i="6"/>
  <c r="N76" i="6"/>
  <c r="J77" i="6"/>
  <c r="N77" i="6"/>
  <c r="J78" i="6"/>
  <c r="N78" i="6"/>
  <c r="J79" i="6"/>
  <c r="N79" i="6"/>
  <c r="J80" i="6"/>
  <c r="N80" i="6"/>
  <c r="J81" i="6"/>
  <c r="N81" i="6"/>
  <c r="J82" i="6"/>
  <c r="N82" i="6"/>
  <c r="J83" i="6"/>
  <c r="N83" i="6"/>
  <c r="J84" i="6"/>
  <c r="N84" i="6"/>
  <c r="J85" i="6"/>
  <c r="N85" i="6"/>
  <c r="J86" i="6"/>
  <c r="N86" i="6"/>
  <c r="J87" i="6"/>
  <c r="N87" i="6"/>
  <c r="J88" i="6"/>
  <c r="N88" i="6"/>
  <c r="J89" i="6"/>
  <c r="N89" i="6"/>
  <c r="J90" i="6"/>
  <c r="N90" i="6"/>
  <c r="J91" i="6"/>
  <c r="N91" i="6"/>
  <c r="J92" i="6"/>
  <c r="N92" i="6"/>
  <c r="J93" i="6"/>
  <c r="N93" i="6"/>
  <c r="J94" i="6"/>
  <c r="N94" i="6"/>
  <c r="J95" i="6"/>
  <c r="N95" i="6"/>
  <c r="J96" i="6"/>
  <c r="N96" i="6"/>
  <c r="J97" i="6"/>
  <c r="N97" i="6"/>
  <c r="J98" i="6"/>
  <c r="N98" i="6"/>
  <c r="J99" i="6"/>
  <c r="N99" i="6"/>
  <c r="J100" i="6"/>
  <c r="N100" i="6"/>
  <c r="J101" i="6"/>
  <c r="N101" i="6"/>
  <c r="J102" i="6"/>
  <c r="N102" i="6"/>
  <c r="J103" i="6"/>
  <c r="N103" i="6"/>
  <c r="J104" i="6"/>
  <c r="N104" i="6"/>
  <c r="J50" i="6"/>
  <c r="N50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P28" i="6" s="1"/>
  <c r="N29" i="6"/>
  <c r="P29" i="6" s="1"/>
  <c r="N30" i="6"/>
  <c r="N31" i="6"/>
  <c r="P31" i="6" s="1"/>
  <c r="N32" i="6"/>
  <c r="P32" i="6" s="1"/>
  <c r="N33" i="6"/>
  <c r="N34" i="6"/>
  <c r="N35" i="6"/>
  <c r="N36" i="6"/>
  <c r="N37" i="6"/>
  <c r="P37" i="6" s="1"/>
  <c r="N38" i="6"/>
  <c r="N39" i="6"/>
  <c r="P39" i="6" s="1"/>
  <c r="N40" i="6"/>
  <c r="N41" i="6"/>
  <c r="P41" i="6" s="1"/>
  <c r="N42" i="6"/>
  <c r="N43" i="6"/>
  <c r="N44" i="6"/>
  <c r="P44" i="6" s="1"/>
  <c r="N45" i="6"/>
  <c r="N46" i="6"/>
  <c r="N47" i="6"/>
  <c r="P47" i="6" s="1"/>
  <c r="N48" i="6"/>
  <c r="P48" i="6" s="1"/>
  <c r="N49" i="6"/>
  <c r="P49" i="6" s="1"/>
  <c r="N2" i="6"/>
  <c r="AH2" i="1"/>
  <c r="P43" i="6" l="1"/>
  <c r="P45" i="6"/>
  <c r="P35" i="6"/>
  <c r="P46" i="6"/>
  <c r="P33" i="6"/>
  <c r="P40" i="6"/>
  <c r="P30" i="6"/>
  <c r="P38" i="6"/>
  <c r="P138" i="6"/>
  <c r="P142" i="6"/>
  <c r="P146" i="6"/>
  <c r="P154" i="6"/>
  <c r="P2" i="6"/>
  <c r="P76" i="6"/>
  <c r="P135" i="6"/>
  <c r="P139" i="6"/>
  <c r="P143" i="6"/>
  <c r="P155" i="6"/>
  <c r="P109" i="6"/>
  <c r="P117" i="6"/>
  <c r="P125" i="6"/>
  <c r="P133" i="6"/>
  <c r="P158" i="6"/>
  <c r="P159" i="6"/>
  <c r="P6" i="6"/>
  <c r="P99" i="6"/>
  <c r="P67" i="6"/>
  <c r="P98" i="6"/>
  <c r="P90" i="6"/>
  <c r="P82" i="6"/>
  <c r="P89" i="6"/>
  <c r="P85" i="6"/>
  <c r="P81" i="6"/>
  <c r="P100" i="6"/>
  <c r="P51" i="6"/>
  <c r="P42" i="6"/>
  <c r="P34" i="6"/>
  <c r="P92" i="6"/>
  <c r="P73" i="6"/>
  <c r="P69" i="6"/>
  <c r="P65" i="6"/>
  <c r="P57" i="6"/>
  <c r="P53" i="6"/>
  <c r="P114" i="6"/>
  <c r="P68" i="6"/>
  <c r="P60" i="6"/>
  <c r="P56" i="6"/>
  <c r="P52" i="6"/>
  <c r="P140" i="6"/>
  <c r="P144" i="6"/>
  <c r="P156" i="6"/>
  <c r="P101" i="6"/>
  <c r="P97" i="6"/>
  <c r="P74" i="6"/>
  <c r="P66" i="6"/>
  <c r="P58" i="6"/>
  <c r="P141" i="6"/>
  <c r="P145" i="6"/>
  <c r="P157" i="6"/>
  <c r="P96" i="6"/>
  <c r="P106" i="6"/>
  <c r="P110" i="6"/>
  <c r="P118" i="6"/>
  <c r="P122" i="6"/>
  <c r="P126" i="6"/>
  <c r="P130" i="6"/>
  <c r="P134" i="6"/>
  <c r="P84" i="6"/>
  <c r="P80" i="6"/>
  <c r="P64" i="6"/>
  <c r="P107" i="6"/>
  <c r="P111" i="6"/>
  <c r="P115" i="6"/>
  <c r="P119" i="6"/>
  <c r="P123" i="6"/>
  <c r="P127" i="6"/>
  <c r="P131" i="6"/>
  <c r="P83" i="6"/>
  <c r="P108" i="6"/>
  <c r="P116" i="6"/>
  <c r="P124" i="6"/>
  <c r="P132" i="6"/>
  <c r="P95" i="6"/>
  <c r="P87" i="6"/>
  <c r="P72" i="6"/>
  <c r="P113" i="6"/>
  <c r="P120" i="6"/>
  <c r="P149" i="6"/>
  <c r="P153" i="6"/>
  <c r="P3" i="6"/>
  <c r="P94" i="6"/>
  <c r="P79" i="6"/>
  <c r="P71" i="6"/>
  <c r="P121" i="6"/>
  <c r="P128" i="6"/>
  <c r="P150" i="6"/>
  <c r="P104" i="6"/>
  <c r="P78" i="6"/>
  <c r="P63" i="6"/>
  <c r="P55" i="6"/>
  <c r="P129" i="6"/>
  <c r="P136" i="6"/>
  <c r="P147" i="6"/>
  <c r="P151" i="6"/>
  <c r="P103" i="6"/>
  <c r="P88" i="6"/>
  <c r="P62" i="6"/>
  <c r="P105" i="6"/>
  <c r="P112" i="6"/>
  <c r="P137" i="6"/>
  <c r="P148" i="6"/>
  <c r="P152" i="6"/>
  <c r="P93" i="6"/>
  <c r="P77" i="6"/>
  <c r="P61" i="6"/>
  <c r="P102" i="6"/>
  <c r="P86" i="6"/>
  <c r="P70" i="6"/>
  <c r="P54" i="6"/>
  <c r="P91" i="6"/>
  <c r="P75" i="6"/>
  <c r="P59" i="6"/>
  <c r="P21" i="6"/>
  <c r="P13" i="6"/>
  <c r="P5" i="6"/>
  <c r="P22" i="6"/>
  <c r="P14" i="6"/>
  <c r="P50" i="6"/>
  <c r="P18" i="6"/>
  <c r="P4" i="6"/>
  <c r="P27" i="6"/>
  <c r="P24" i="6"/>
  <c r="P16" i="6"/>
  <c r="P8" i="6"/>
  <c r="P20" i="6"/>
  <c r="P12" i="6"/>
  <c r="P36" i="6"/>
  <c r="P19" i="6"/>
  <c r="P11" i="6"/>
  <c r="P7" i="6"/>
  <c r="P10" i="6"/>
  <c r="P26" i="6"/>
  <c r="P23" i="6"/>
  <c r="P15" i="6"/>
  <c r="P25" i="6"/>
  <c r="P17" i="6"/>
  <c r="P9" i="6"/>
  <c r="J3" i="4"/>
  <c r="J4" i="4"/>
  <c r="J5" i="4"/>
  <c r="J6" i="4"/>
  <c r="J7" i="4"/>
  <c r="J2" i="4"/>
  <c r="AH2" i="3"/>
  <c r="AH38" i="3"/>
  <c r="AH37" i="3"/>
  <c r="AH36" i="3"/>
  <c r="AH35" i="3"/>
  <c r="AH34" i="3"/>
  <c r="AH33" i="3"/>
  <c r="AH32" i="3"/>
  <c r="AH31" i="3"/>
  <c r="AH30" i="3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H4" i="3"/>
  <c r="AH3" i="3"/>
  <c r="AH38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</calcChain>
</file>

<file path=xl/sharedStrings.xml><?xml version="1.0" encoding="utf-8"?>
<sst xmlns="http://schemas.openxmlformats.org/spreadsheetml/2006/main" count="6195" uniqueCount="477">
  <si>
    <t>name</t>
  </si>
  <si>
    <t>',</t>
  </si>
  <si>
    <t>:'</t>
  </si>
  <si>
    <t>IPT</t>
  </si>
  <si>
    <t>Name</t>
  </si>
  <si>
    <t>country</t>
  </si>
  <si>
    <t>Portugal</t>
  </si>
  <si>
    <t>city</t>
  </si>
  <si>
    <t>Country</t>
  </si>
  <si>
    <t>District</t>
  </si>
  <si>
    <t>')</t>
  </si>
  <si>
    <t>County</t>
  </si>
  <si>
    <t>PostalCode</t>
  </si>
  <si>
    <t>AddressDetails</t>
  </si>
  <si>
    <t>district</t>
  </si>
  <si>
    <t>county</t>
  </si>
  <si>
    <t>postCode</t>
  </si>
  <si>
    <t>addressDetails</t>
  </si>
  <si>
    <t>City</t>
  </si>
  <si>
    <t>Santarém</t>
  </si>
  <si>
    <t>Tomar</t>
  </si>
  <si>
    <t>s</t>
  </si>
  <si>
    <t xml:space="preserve"> = </t>
  </si>
  <si>
    <t>School</t>
  </si>
  <si>
    <t>.create(</t>
  </si>
  <si>
    <t>@</t>
  </si>
  <si>
    <t>Var</t>
  </si>
  <si>
    <t>Type</t>
  </si>
  <si>
    <t>r1</t>
  </si>
  <si>
    <t>r2</t>
  </si>
  <si>
    <t>r3</t>
  </si>
  <si>
    <t>r4</t>
  </si>
  <si>
    <t>degree</t>
  </si>
  <si>
    <t>r5</t>
  </si>
  <si>
    <t>TeSP</t>
  </si>
  <si>
    <t>Licenciatura</t>
  </si>
  <si>
    <t>Mestrado</t>
  </si>
  <si>
    <t>Doutoramento</t>
  </si>
  <si>
    <t>Pós-Graduação</t>
  </si>
  <si>
    <t>Administração de Bases de Dados</t>
  </si>
  <si>
    <t>Animação e Modelação 3D</t>
  </si>
  <si>
    <t>Arte e Técnica do Couro</t>
  </si>
  <si>
    <t>Automação Industrial</t>
  </si>
  <si>
    <t>Construção e Reabilitação</t>
  </si>
  <si>
    <t>Contabilidade e Fiscalidade</t>
  </si>
  <si>
    <t>Contabilidade e Gestão</t>
  </si>
  <si>
    <t>Desenho Tecnológico</t>
  </si>
  <si>
    <t>Desenho e Fabrico de Construções Mecânicas</t>
  </si>
  <si>
    <t>Design Multimédia</t>
  </si>
  <si>
    <t>Gestão Administrativa de Recursos Humanos</t>
  </si>
  <si>
    <t>Gestão Comercial e Vendas</t>
  </si>
  <si>
    <t>Instalações Elétricas e Manutenção Industrial</t>
  </si>
  <si>
    <t>Manutenção de Sistemas Mecatrónicos</t>
  </si>
  <si>
    <t>Produção Artística para a Conservação e Restauro</t>
  </si>
  <si>
    <t>Produção de Atividades para o Turismo Cultural</t>
  </si>
  <si>
    <t>Qualidade Alimentar</t>
  </si>
  <si>
    <t>Qualidade Ambiental</t>
  </si>
  <si>
    <t>Segurança e Proteção Civil</t>
  </si>
  <si>
    <t>Som e Imagem</t>
  </si>
  <si>
    <t>Tecnologia de Bioprocessos</t>
  </si>
  <si>
    <t>Tecnologia e Programação em Sistemas de Informação</t>
  </si>
  <si>
    <t>Tecnologias Tradicionais de Construção e Reabilitação</t>
  </si>
  <si>
    <t>Web e Dispositivos Móveis</t>
  </si>
  <si>
    <t>Escola Superior de Tecnologia de Tomar</t>
  </si>
  <si>
    <t>Escola Superior de Gestão de Tomar</t>
  </si>
  <si>
    <t>Escola Superior de Tecnologia de Abrantes</t>
  </si>
  <si>
    <t>Administração Pública</t>
  </si>
  <si>
    <t>Artes Plásticas - Pintura e Intermédia</t>
  </si>
  <si>
    <t>Auditoria e Fiscalidade</t>
  </si>
  <si>
    <t>Comunicação Social</t>
  </si>
  <si>
    <t>Conservação e Restauro</t>
  </si>
  <si>
    <t>Contabilidade</t>
  </si>
  <si>
    <t>Design e Tecnologia das Artes Gráficas</t>
  </si>
  <si>
    <t>Engenharia Civil (pós-laboral)</t>
  </si>
  <si>
    <t>Engenharia Civil</t>
  </si>
  <si>
    <t>Engenharia Electrotécnica e de Computadores (pós-laboral)</t>
  </si>
  <si>
    <t>Engenharia Electrotécnica e de Computadores</t>
  </si>
  <si>
    <t>Engenharia Informática (pós-laboral)</t>
  </si>
  <si>
    <t>Engenharia Informática</t>
  </si>
  <si>
    <t>Engenharia Mecânica</t>
  </si>
  <si>
    <t>Engenharia Química e Bioquímica</t>
  </si>
  <si>
    <t>Engenharia do Ambiente e Biológica</t>
  </si>
  <si>
    <t>Fotografia</t>
  </si>
  <si>
    <t>Gestão Turística e Cultural</t>
  </si>
  <si>
    <t>Gestão de Empresas (pós-laboral)</t>
  </si>
  <si>
    <t>Gestão de Empresas</t>
  </si>
  <si>
    <t>Gestão de Recursos Humanos e Comportamento Organizacional</t>
  </si>
  <si>
    <t>Gestão do Território</t>
  </si>
  <si>
    <t>Gestão e Administração Bancária (Pós-Laboral)</t>
  </si>
  <si>
    <t>Gestão e Administração de Serviços de Saúde</t>
  </si>
  <si>
    <t>Tecnologias de Informação e Comunicação</t>
  </si>
  <si>
    <t>Video e Cinema Documental</t>
  </si>
  <si>
    <t>Analítica e Inteligência Organizacional</t>
  </si>
  <si>
    <t>Arqueologia Pré-Histórica a Arte Rupestre</t>
  </si>
  <si>
    <t>Auditoria e Análise Financeira</t>
  </si>
  <si>
    <t>Auditoria e Finanças</t>
  </si>
  <si>
    <t>Desenvolvimento de Produtos de Turismo Cultural</t>
  </si>
  <si>
    <t>Design Editorial</t>
  </si>
  <si>
    <t>Engenharia Eletrotécnica - Especialização em Controlo e Eletrónica Industrial</t>
  </si>
  <si>
    <t>Engenharia Informática - Internet das Coisas</t>
  </si>
  <si>
    <t>Engenharia Mecânica - Projecto e Produção Mecânica</t>
  </si>
  <si>
    <t>Gestão de Empresas Familiares e Empreendedorismo</t>
  </si>
  <si>
    <t>Gestão de Recursos de Saúde</t>
  </si>
  <si>
    <t>Informática na Saúde (pós-laboral)</t>
  </si>
  <si>
    <t>Inovação e Desenvolvimento Empreendedor</t>
  </si>
  <si>
    <t>Manutenção de Instalações Técnicas</t>
  </si>
  <si>
    <t>Museus, Património e Sociedade do Conhecimento</t>
  </si>
  <si>
    <t>Produção de Conteúdos Digitais</t>
  </si>
  <si>
    <t>Reabilitação Urbana</t>
  </si>
  <si>
    <t>Sistemas de Informação Geográfica, em Planeamento e Gestão do Território</t>
  </si>
  <si>
    <t>Tecnologia Quimica</t>
  </si>
  <si>
    <t>Técnicas de Arqueologia</t>
  </si>
  <si>
    <t>Executive Master em Gestão de Organizações Sem Fins Lucrativos</t>
  </si>
  <si>
    <t>Executive Master em Gestão para Empreendedores e Executivos</t>
  </si>
  <si>
    <t>Análise e Tratamento Computacional de Dados</t>
  </si>
  <si>
    <t>Arqueologia Subaquática</t>
  </si>
  <si>
    <t>Arqueologia, Gestão e Educação Patrimonial</t>
  </si>
  <si>
    <t>Business Intelligence</t>
  </si>
  <si>
    <t>Gestão de Informação e do Conhecimento</t>
  </si>
  <si>
    <t>Jornalismo de Proximidade</t>
  </si>
  <si>
    <t>Marketing Territorial</t>
  </si>
  <si>
    <t>Produção Industrial</t>
  </si>
  <si>
    <t>Proteção Civil: A Gestão da Comunicação no Risco, nas Emergências e nas Crises</t>
  </si>
  <si>
    <t>Pós-graduação em Novas Tecnologias da Comunicação</t>
  </si>
  <si>
    <t>s1</t>
  </si>
  <si>
    <t>s2</t>
  </si>
  <si>
    <t>s3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</si>
  <si>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</si>
  <si>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</si>
  <si>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</si>
  <si>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</si>
  <si>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</si>
  <si>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</si>
  <si>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</si>
  <si>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</si>
  <si>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</si>
  <si>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</si>
  <si>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</si>
  <si>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</si>
  <si>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</si>
  <si>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</si>
  <si>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</si>
  <si>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</si>
  <si>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</si>
  <si>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</si>
  <si>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</si>
  <si>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</si>
  <si>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</si>
  <si>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</si>
  <si>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</si>
  <si>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</si>
  <si>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</si>
  <si>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</si>
  <si>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</si>
  <si>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</si>
  <si>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</si>
  <si>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</si>
  <si>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</si>
  <si>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</si>
  <si>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</si>
  <si>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</si>
  <si>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</si>
  <si>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</si>
  <si>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</si>
  <si>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</si>
  <si>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</si>
  <si>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</si>
  <si>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</si>
  <si>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</si>
  <si>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</si>
  <si>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</si>
  <si>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</si>
  <si>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</si>
  <si>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</si>
  <si>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</si>
  <si>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Projector</t>
  </si>
  <si>
    <t>projector</t>
  </si>
  <si>
    <t>seats</t>
  </si>
  <si>
    <t>Seats</t>
  </si>
  <si>
    <t>@s1.</t>
  </si>
  <si>
    <t>@s2.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</si>
  <si>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</si>
  <si>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</si>
  <si>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</si>
  <si>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</si>
  <si>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</si>
  <si>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</si>
  <si>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</si>
  <si>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</si>
  <si>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</si>
  <si>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</si>
  <si>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</si>
  <si>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</si>
  <si>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</si>
  <si>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</si>
  <si>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</si>
  <si>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</si>
  <si>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</si>
  <si>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</si>
  <si>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</si>
  <si>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</si>
  <si>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</si>
  <si>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</si>
  <si>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</si>
  <si>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</si>
  <si>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</si>
  <si>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</si>
  <si>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</si>
  <si>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</si>
  <si>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</si>
  <si>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</si>
  <si>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</si>
  <si>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</si>
  <si>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</si>
  <si>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</si>
  <si>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</si>
  <si>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</si>
  <si>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</si>
  <si>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</si>
  <si>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</si>
  <si>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</si>
  <si>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</si>
  <si>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</si>
  <si>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</si>
  <si>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</si>
  <si>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</si>
  <si>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</si>
  <si>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</si>
  <si>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</si>
  <si>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</si>
  <si>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</si>
  <si>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</si>
  <si>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</si>
  <si>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</si>
  <si>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</si>
  <si>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@s3.</t>
  </si>
  <si>
    <t>description</t>
  </si>
  <si>
    <t>rooms</t>
  </si>
  <si>
    <t>Degree</t>
  </si>
  <si>
    <t>:</t>
  </si>
  <si>
    <t>)</t>
  </si>
  <si>
    <t>courses</t>
  </si>
  <si>
    <t>Álgebra</t>
  </si>
  <si>
    <t>Introdução à Programação</t>
  </si>
  <si>
    <t>Introdução à Tecnologia</t>
  </si>
  <si>
    <t>Sistemas Digitais</t>
  </si>
  <si>
    <t>Análise Matemática II</t>
  </si>
  <si>
    <t>Introdução à Electrónica Digital</t>
  </si>
  <si>
    <t>Lógica e Computação</t>
  </si>
  <si>
    <t>Programação Orientada a Objectos</t>
  </si>
  <si>
    <t>Tecnologias da Internet I</t>
  </si>
  <si>
    <t>Análise Matemática I</t>
  </si>
  <si>
    <t>Arquitectura de Computadores I</t>
  </si>
  <si>
    <t>Bases de Dados I</t>
  </si>
  <si>
    <t>Estruturas de Dados e Algoritmos</t>
  </si>
  <si>
    <t>Introdução às Telecomunicações</t>
  </si>
  <si>
    <t>Probabilidades e Estatística</t>
  </si>
  <si>
    <t>Bases de Dados II</t>
  </si>
  <si>
    <t>Microprocessadores</t>
  </si>
  <si>
    <t>Redes de Dados I</t>
  </si>
  <si>
    <t>Sistemas Operativos</t>
  </si>
  <si>
    <t>Tecnologias da Internet II</t>
  </si>
  <si>
    <t>Análise de Sistemas</t>
  </si>
  <si>
    <t>Arquitectura de Computadores II</t>
  </si>
  <si>
    <t>Gestão e Segurança de Redes Informáticas</t>
  </si>
  <si>
    <t>Redes de Dados II</t>
  </si>
  <si>
    <t>Sistemas Distribuídos</t>
  </si>
  <si>
    <t>Empreendedorismo</t>
  </si>
  <si>
    <t>Projecto de Redes</t>
  </si>
  <si>
    <t>Projecto de Sistemas de Informação</t>
  </si>
  <si>
    <t>Projecto Final</t>
  </si>
  <si>
    <t>Sistemas de Informação nas Organizações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</si>
  <si>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</si>
  <si>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</si>
  <si>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</si>
  <si>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</si>
  <si>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</si>
  <si>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</si>
  <si>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</si>
  <si>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</si>
  <si>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</si>
  <si>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</si>
  <si>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</si>
  <si>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</si>
  <si>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</si>
  <si>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</si>
  <si>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</si>
  <si>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</si>
  <si>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</si>
  <si>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</si>
  <si>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</si>
  <si>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</si>
  <si>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</si>
  <si>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</si>
  <si>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</si>
  <si>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</si>
  <si>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</si>
  <si>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</si>
  <si>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</si>
  <si>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</si>
  <si>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</si>
  <si>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</si>
  <si>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</si>
  <si>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</si>
  <si>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</si>
  <si>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</si>
  <si>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</si>
  <si>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</si>
  <si>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</si>
  <si>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</si>
  <si>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</si>
  <si>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</si>
  <si>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</si>
  <si>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</si>
  <si>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</si>
  <si>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</si>
  <si>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</si>
  <si>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</si>
  <si>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</si>
  <si>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</si>
  <si>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</si>
  <si>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</si>
  <si>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</si>
  <si>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</si>
  <si>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</si>
  <si>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</si>
  <si>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</si>
  <si>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</si>
  <si>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</si>
  <si>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</si>
  <si>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</si>
  <si>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</si>
  <si>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</si>
  <si>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</si>
  <si>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</si>
  <si>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</si>
  <si>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</si>
  <si>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</si>
  <si>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</si>
  <si>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</si>
  <si>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</si>
  <si>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</si>
  <si>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</si>
  <si>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</si>
  <si>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</si>
  <si>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</si>
  <si>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</si>
  <si>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</si>
  <si>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</si>
  <si>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</si>
  <si>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</si>
  <si>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</si>
  <si>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</si>
  <si>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</si>
  <si>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</si>
  <si>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</si>
  <si>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</si>
  <si>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</si>
  <si>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discipline1</t>
  </si>
  <si>
    <t>discipline2</t>
  </si>
  <si>
    <t>discipline3</t>
  </si>
  <si>
    <t>discipline4</t>
  </si>
  <si>
    <t>discipline5</t>
  </si>
  <si>
    <t>discipline6</t>
  </si>
  <si>
    <t>discipline7</t>
  </si>
  <si>
    <t>discipline8</t>
  </si>
  <si>
    <t>discipline9</t>
  </si>
  <si>
    <t>discipline10</t>
  </si>
  <si>
    <t>discipline11</t>
  </si>
  <si>
    <t>discipline12</t>
  </si>
  <si>
    <t>discipline13</t>
  </si>
  <si>
    <t>discipline14</t>
  </si>
  <si>
    <t>discipline15</t>
  </si>
  <si>
    <t>discipline16</t>
  </si>
  <si>
    <t>discipline17</t>
  </si>
  <si>
    <t>discipline18</t>
  </si>
  <si>
    <t>discipline19</t>
  </si>
  <si>
    <t>discipline20</t>
  </si>
  <si>
    <t>discipline21</t>
  </si>
  <si>
    <t>discipline22</t>
  </si>
  <si>
    <t>discipline23</t>
  </si>
  <si>
    <t>discipline24</t>
  </si>
  <si>
    <t>discipline25</t>
  </si>
  <si>
    <t>discipline26</t>
  </si>
  <si>
    <t>discipline27</t>
  </si>
  <si>
    <t>discipline28</t>
  </si>
  <si>
    <t>discipline29</t>
  </si>
  <si>
    <t>discipline30</t>
  </si>
  <si>
    <t>discipline31</t>
  </si>
  <si>
    <t>discipline32</t>
  </si>
  <si>
    <t>discipline33</t>
  </si>
  <si>
    <t>discipline34</t>
  </si>
  <si>
    <t>discipline35</t>
  </si>
  <si>
    <t>discipline36</t>
  </si>
  <si>
    <t>discipline37</t>
  </si>
  <si>
    <t>discipline38</t>
  </si>
  <si>
    <t>discipline39</t>
  </si>
  <si>
    <t>discipline40</t>
  </si>
  <si>
    <t>discipline41</t>
  </si>
  <si>
    <t>discipline42</t>
  </si>
  <si>
    <t>discipline43</t>
  </si>
  <si>
    <t>discipline44</t>
  </si>
  <si>
    <t>discipline45</t>
  </si>
  <si>
    <t>discipline46</t>
  </si>
  <si>
    <t>discipline47</t>
  </si>
  <si>
    <t>discipline48</t>
  </si>
  <si>
    <t>discipline49</t>
  </si>
  <si>
    <t>discipline50</t>
  </si>
  <si>
    <t>discipline51</t>
  </si>
  <si>
    <t>discipline52</t>
  </si>
  <si>
    <t>discipline53</t>
  </si>
  <si>
    <t>discipline54</t>
  </si>
  <si>
    <t>discipline55</t>
  </si>
  <si>
    <t>discipline56</t>
  </si>
  <si>
    <t>discipline57</t>
  </si>
  <si>
    <t>discipline58</t>
  </si>
  <si>
    <t>discipline59</t>
  </si>
  <si>
    <t>discipline60</t>
  </si>
  <si>
    <t>discipline61</t>
  </si>
  <si>
    <t>discipline62</t>
  </si>
  <si>
    <t>discipline63</t>
  </si>
  <si>
    <t>discipline64</t>
  </si>
  <si>
    <t>discipline65</t>
  </si>
  <si>
    <t>discipline66</t>
  </si>
  <si>
    <t>discipline67</t>
  </si>
  <si>
    <t>discipline68</t>
  </si>
  <si>
    <t>discipline69</t>
  </si>
  <si>
    <t>discipline70</t>
  </si>
  <si>
    <t>discipline71</t>
  </si>
  <si>
    <t>discipline72</t>
  </si>
  <si>
    <t>discipline73</t>
  </si>
  <si>
    <t>discipline74</t>
  </si>
  <si>
    <t>discipline75</t>
  </si>
  <si>
    <t>discipline76</t>
  </si>
  <si>
    <t>discipline77</t>
  </si>
  <si>
    <t>discipline78</t>
  </si>
  <si>
    <t>discipline79</t>
  </si>
  <si>
    <t>discipline80</t>
  </si>
  <si>
    <t>discipline81</t>
  </si>
  <si>
    <t>discipline82</t>
  </si>
  <si>
    <t>discipline83</t>
  </si>
  <si>
    <t>discipline84</t>
  </si>
  <si>
    <t>discipline85</t>
  </si>
  <si>
    <t>discipline86</t>
  </si>
  <si>
    <t>.disciplines</t>
  </si>
  <si>
    <t>@discipline1</t>
  </si>
  <si>
    <t>@discipline2</t>
  </si>
  <si>
    <t>@discipline3</t>
  </si>
  <si>
    <t>@discipline4</t>
  </si>
  <si>
    <t>@discipline5</t>
  </si>
  <si>
    <t>@discipline6</t>
  </si>
  <si>
    <t>@discipline7</t>
  </si>
  <si>
    <t>@discipline8</t>
  </si>
  <si>
    <t>@discipline9</t>
  </si>
  <si>
    <t>@discipline10</t>
  </si>
  <si>
    <t>@discipline11</t>
  </si>
  <si>
    <t>@discipline12</t>
  </si>
  <si>
    <t>@discipline13</t>
  </si>
  <si>
    <t>@discipline14</t>
  </si>
  <si>
    <t>@discipline15</t>
  </si>
  <si>
    <t>@discipline16</t>
  </si>
  <si>
    <t>@discipline17</t>
  </si>
  <si>
    <t>@discipline18</t>
  </si>
  <si>
    <t>@discipline19</t>
  </si>
  <si>
    <t>@discipline20</t>
  </si>
  <si>
    <t>@discipline21</t>
  </si>
  <si>
    <t>@discipline22</t>
  </si>
  <si>
    <t>@discipline23</t>
  </si>
  <si>
    <t>@discipline24</t>
  </si>
  <si>
    <t>@discipline25</t>
  </si>
  <si>
    <t>@discipline26</t>
  </si>
  <si>
    <t>@discipline27</t>
  </si>
  <si>
    <t>@discipline28</t>
  </si>
  <si>
    <t>@discipline29</t>
  </si>
  <si>
    <t>@discipline30</t>
  </si>
  <si>
    <t>Discipline</t>
  </si>
  <si>
    <t xml:space="preserve"> &lt;&lt;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</si>
</sst>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Font="1"/>
    <xf numFmtId="0" fontId="0" fillId="0" borderId="2" xfId="0" quotePrefix="1" applyBorder="1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3" borderId="0" xfId="0" applyFill="1"/>
    <xf numFmtId="0" fontId="0" fillId="0" borderId="0" xfId="0" quotePrefix="1" applyFont="1"/>
    <xf numFmtId="0" fontId="0" fillId="3" borderId="0" xfId="0" applyFont="1" applyFill="1"/>
    <xf numFmtId="0" fontId="0" fillId="2" borderId="0" xfId="0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opLeftCell="W31" workbookViewId="0">
      <selection activeCell="AG38" sqref="AG36:AG38"/>
    </sheetView>
  </sheetViews>
  <sheetFormatPr defaultRowHeight="15" x14ac:dyDescent="0.25"/>
  <cols>
    <col min="1" max="1" width="3.28515625" bestFit="1" customWidth="1"/>
    <col min="2" max="2" width="4" bestFit="1" customWidth="1"/>
    <col min="3" max="3" width="2.85546875" bestFit="1" customWidth="1"/>
    <col min="4" max="4" width="6.85546875" bestFit="1" customWidth="1"/>
    <col min="5" max="5" width="7.85546875" bestFit="1" customWidth="1"/>
    <col min="6" max="6" width="6" bestFit="1" customWidth="1"/>
    <col min="7" max="7" width="2" bestFit="1" customWidth="1"/>
    <col min="8" max="8" width="39.28515625" bestFit="1" customWidth="1"/>
    <col min="9" max="9" width="2" bestFit="1" customWidth="1"/>
    <col min="10" max="10" width="7.7109375" bestFit="1" customWidth="1"/>
    <col min="11" max="11" width="2" bestFit="1" customWidth="1"/>
    <col min="12" max="12" width="8.42578125" bestFit="1" customWidth="1"/>
    <col min="13" max="13" width="2" bestFit="1" customWidth="1"/>
    <col min="14" max="14" width="7.140625" bestFit="1" customWidth="1"/>
    <col min="15" max="15" width="2" bestFit="1" customWidth="1"/>
    <col min="16" max="16" width="9.42578125" bestFit="1" customWidth="1"/>
    <col min="17" max="17" width="2" bestFit="1" customWidth="1"/>
    <col min="18" max="18" width="4.140625" bestFit="1" customWidth="1"/>
    <col min="19" max="19" width="2" customWidth="1"/>
    <col min="20" max="20" width="7.28515625" bestFit="1" customWidth="1"/>
    <col min="21" max="21" width="2" customWidth="1"/>
    <col min="22" max="22" width="7" bestFit="1" customWidth="1"/>
    <col min="23" max="23" width="2" bestFit="1" customWidth="1"/>
    <col min="24" max="24" width="7.28515625" bestFit="1" customWidth="1"/>
    <col min="25" max="25" width="2" bestFit="1" customWidth="1"/>
    <col min="26" max="26" width="9.42578125" bestFit="1" customWidth="1"/>
    <col min="27" max="27" width="2" bestFit="1" customWidth="1"/>
    <col min="28" max="28" width="11" bestFit="1" customWidth="1"/>
    <col min="29" max="29" width="2" bestFit="1" customWidth="1"/>
    <col min="30" max="30" width="14.140625" bestFit="1" customWidth="1"/>
    <col min="31" max="31" width="2" bestFit="1" customWidth="1"/>
    <col min="32" max="32" width="14.42578125" bestFit="1" customWidth="1"/>
    <col min="33" max="33" width="2.140625" bestFit="1" customWidth="1"/>
    <col min="34" max="34" width="118.28515625" bestFit="1" customWidth="1"/>
    <col min="35" max="35" width="2" bestFit="1" customWidth="1"/>
    <col min="37" max="37" width="2.140625" bestFit="1" customWidth="1"/>
  </cols>
  <sheetData>
    <row r="1" spans="1:37" x14ac:dyDescent="0.25">
      <c r="B1" t="s">
        <v>26</v>
      </c>
      <c r="D1" t="s">
        <v>27</v>
      </c>
      <c r="H1" t="s">
        <v>4</v>
      </c>
      <c r="L1" t="s">
        <v>8</v>
      </c>
      <c r="P1" t="s">
        <v>9</v>
      </c>
      <c r="T1" t="s">
        <v>18</v>
      </c>
      <c r="X1" t="s">
        <v>11</v>
      </c>
      <c r="AB1" t="s">
        <v>12</v>
      </c>
      <c r="AF1" t="s">
        <v>13</v>
      </c>
    </row>
    <row r="2" spans="1:37" x14ac:dyDescent="0.25">
      <c r="A2" s="1" t="s">
        <v>25</v>
      </c>
      <c r="B2" s="5" t="s">
        <v>124</v>
      </c>
      <c r="C2" t="s">
        <v>22</v>
      </c>
      <c r="D2" s="5" t="s">
        <v>23</v>
      </c>
      <c r="E2" s="1" t="s">
        <v>24</v>
      </c>
      <c r="F2" t="s">
        <v>0</v>
      </c>
      <c r="G2" t="s">
        <v>2</v>
      </c>
      <c r="H2" s="5" t="s">
        <v>63</v>
      </c>
      <c r="I2" s="1" t="s">
        <v>1</v>
      </c>
      <c r="J2" t="s">
        <v>5</v>
      </c>
      <c r="K2" t="s">
        <v>2</v>
      </c>
      <c r="L2" s="5" t="s">
        <v>6</v>
      </c>
      <c r="M2" s="1" t="s">
        <v>1</v>
      </c>
      <c r="N2" t="s">
        <v>14</v>
      </c>
      <c r="O2" t="s">
        <v>2</v>
      </c>
      <c r="P2" s="5" t="s">
        <v>19</v>
      </c>
      <c r="Q2" s="1" t="s">
        <v>1</v>
      </c>
      <c r="R2" s="1" t="s">
        <v>7</v>
      </c>
      <c r="S2" t="s">
        <v>2</v>
      </c>
      <c r="T2" s="5" t="s">
        <v>20</v>
      </c>
      <c r="U2" s="1" t="s">
        <v>1</v>
      </c>
      <c r="V2" t="s">
        <v>15</v>
      </c>
      <c r="W2" t="s">
        <v>2</v>
      </c>
      <c r="X2" s="5" t="s">
        <v>20</v>
      </c>
      <c r="Y2" s="1" t="s">
        <v>1</v>
      </c>
      <c r="Z2" t="s">
        <v>16</v>
      </c>
      <c r="AA2" t="s">
        <v>2</v>
      </c>
      <c r="AB2" s="5">
        <v>2300</v>
      </c>
      <c r="AC2" s="1" t="s">
        <v>1</v>
      </c>
      <c r="AD2" t="s">
        <v>17</v>
      </c>
      <c r="AE2" t="s">
        <v>2</v>
      </c>
      <c r="AF2" s="5"/>
      <c r="AG2" s="1" t="s">
        <v>10</v>
      </c>
      <c r="AH2" s="2" t="str">
        <f>IF(ISBLANK(H2),"",CONCATENATE(A2,B2,C2,D2,E2,F2,G2,H2,I2,J2,K2,L2,M2,N2,O2,P2,Q2,R2,S2,T2,U2,V2,W2,X2,Y2,Z2,AA2,AB2,AC2,AD2,AE2,AF2,AG2))</f>
        <v>@s1 = School.create(name:'Escola Superior de Tecnologia de Tomar',country:'Portugal',district:'Santarém',city:'Tomar',county:'Tomar',postCode:'2300',addressDetails:'')</v>
      </c>
      <c r="AK2" s="1"/>
    </row>
    <row r="3" spans="1:37" x14ac:dyDescent="0.25">
      <c r="A3" s="1" t="s">
        <v>25</v>
      </c>
      <c r="B3" s="5" t="s">
        <v>125</v>
      </c>
      <c r="C3" t="s">
        <v>22</v>
      </c>
      <c r="D3" s="5" t="s">
        <v>23</v>
      </c>
      <c r="E3" s="1" t="s">
        <v>24</v>
      </c>
      <c r="F3" t="s">
        <v>0</v>
      </c>
      <c r="G3" t="s">
        <v>2</v>
      </c>
      <c r="H3" s="5" t="s">
        <v>64</v>
      </c>
      <c r="I3" s="1" t="s">
        <v>1</v>
      </c>
      <c r="J3" t="s">
        <v>5</v>
      </c>
      <c r="K3" t="s">
        <v>2</v>
      </c>
      <c r="L3" s="5" t="s">
        <v>6</v>
      </c>
      <c r="M3" s="1" t="s">
        <v>1</v>
      </c>
      <c r="N3" t="s">
        <v>14</v>
      </c>
      <c r="O3" t="s">
        <v>2</v>
      </c>
      <c r="P3" s="5" t="s">
        <v>19</v>
      </c>
      <c r="Q3" s="1" t="s">
        <v>1</v>
      </c>
      <c r="R3" s="1" t="s">
        <v>7</v>
      </c>
      <c r="S3" t="s">
        <v>2</v>
      </c>
      <c r="T3" s="5" t="s">
        <v>20</v>
      </c>
      <c r="U3" s="1" t="s">
        <v>1</v>
      </c>
      <c r="V3" t="s">
        <v>15</v>
      </c>
      <c r="W3" t="s">
        <v>2</v>
      </c>
      <c r="X3" s="5" t="s">
        <v>20</v>
      </c>
      <c r="Y3" s="1" t="s">
        <v>1</v>
      </c>
      <c r="Z3" t="s">
        <v>16</v>
      </c>
      <c r="AA3" t="s">
        <v>2</v>
      </c>
      <c r="AB3" s="5">
        <v>2300</v>
      </c>
      <c r="AC3" s="1" t="s">
        <v>1</v>
      </c>
      <c r="AD3" t="s">
        <v>17</v>
      </c>
      <c r="AE3" t="s">
        <v>2</v>
      </c>
      <c r="AF3" s="5"/>
      <c r="AG3" s="4" t="s">
        <v>10</v>
      </c>
      <c r="AH3" s="2" t="str">
        <f t="shared" ref="AH3:AH37" si="0">IF(ISBLANK(H3),"",CONCATENATE(A3,B3,C3,D3,E3,F3,G3,H3,I3,J3,K3,L3,M3,N3,O3,P3,Q3,R3,S3,T3,U3,V3,W3,X3,Y3,Z3,AA3,AB3,AC3,AD3,AE3,AF3,AG3))</f>
        <v>@s2 = School.create(name:'Escola Superior de Gestão de Tomar',country:'Portugal',district:'Santarém',city:'Tomar',county:'Tomar',postCode:'2300',addressDetails:'')</v>
      </c>
    </row>
    <row r="4" spans="1:37" x14ac:dyDescent="0.25">
      <c r="A4" s="1" t="s">
        <v>25</v>
      </c>
      <c r="B4" s="5" t="s">
        <v>126</v>
      </c>
      <c r="C4" t="s">
        <v>22</v>
      </c>
      <c r="D4" s="5" t="s">
        <v>23</v>
      </c>
      <c r="E4" s="1" t="s">
        <v>24</v>
      </c>
      <c r="F4" t="s">
        <v>0</v>
      </c>
      <c r="G4" t="s">
        <v>2</v>
      </c>
      <c r="H4" s="5" t="s">
        <v>65</v>
      </c>
      <c r="I4" s="1" t="s">
        <v>1</v>
      </c>
      <c r="J4" t="s">
        <v>5</v>
      </c>
      <c r="K4" t="s">
        <v>2</v>
      </c>
      <c r="L4" s="5" t="s">
        <v>6</v>
      </c>
      <c r="M4" s="1" t="s">
        <v>1</v>
      </c>
      <c r="N4" t="s">
        <v>14</v>
      </c>
      <c r="O4" t="s">
        <v>2</v>
      </c>
      <c r="P4" s="5" t="s">
        <v>19</v>
      </c>
      <c r="Q4" s="1" t="s">
        <v>1</v>
      </c>
      <c r="R4" s="1" t="s">
        <v>7</v>
      </c>
      <c r="S4" t="s">
        <v>2</v>
      </c>
      <c r="T4" s="5" t="s">
        <v>20</v>
      </c>
      <c r="U4" s="1" t="s">
        <v>1</v>
      </c>
      <c r="V4" t="s">
        <v>15</v>
      </c>
      <c r="W4" t="s">
        <v>2</v>
      </c>
      <c r="X4" s="5" t="s">
        <v>20</v>
      </c>
      <c r="Y4" s="1" t="s">
        <v>1</v>
      </c>
      <c r="Z4" t="s">
        <v>16</v>
      </c>
      <c r="AA4" t="s">
        <v>2</v>
      </c>
      <c r="AB4" s="5">
        <v>2300</v>
      </c>
      <c r="AC4" s="1" t="s">
        <v>1</v>
      </c>
      <c r="AD4" t="s">
        <v>17</v>
      </c>
      <c r="AE4" t="s">
        <v>2</v>
      </c>
      <c r="AF4" s="5"/>
      <c r="AG4" s="4" t="s">
        <v>10</v>
      </c>
      <c r="AH4" s="2" t="str">
        <f t="shared" si="0"/>
        <v>@s3 = School.create(name:'Escola Superior de Tecnologia de Abrantes',country:'Portugal',district:'Santarém',city:'Tomar',county:'Tomar',postCode:'2300',addressDetails:'')</v>
      </c>
    </row>
    <row r="5" spans="1:37" x14ac:dyDescent="0.25">
      <c r="A5" s="1" t="s">
        <v>25</v>
      </c>
      <c r="B5" s="5" t="s">
        <v>21</v>
      </c>
      <c r="C5" t="s">
        <v>22</v>
      </c>
      <c r="D5" s="5" t="s">
        <v>23</v>
      </c>
      <c r="E5" s="1" t="s">
        <v>24</v>
      </c>
      <c r="F5" t="s">
        <v>0</v>
      </c>
      <c r="G5" t="s">
        <v>2</v>
      </c>
      <c r="H5" s="5"/>
      <c r="I5" s="1" t="s">
        <v>1</v>
      </c>
      <c r="J5" t="s">
        <v>5</v>
      </c>
      <c r="K5" t="s">
        <v>2</v>
      </c>
      <c r="L5" s="5" t="s">
        <v>6</v>
      </c>
      <c r="M5" s="1" t="s">
        <v>1</v>
      </c>
      <c r="N5" t="s">
        <v>14</v>
      </c>
      <c r="O5" t="s">
        <v>2</v>
      </c>
      <c r="P5" s="5" t="s">
        <v>19</v>
      </c>
      <c r="Q5" s="1" t="s">
        <v>1</v>
      </c>
      <c r="R5" s="1" t="s">
        <v>7</v>
      </c>
      <c r="S5" t="s">
        <v>2</v>
      </c>
      <c r="T5" s="5" t="s">
        <v>20</v>
      </c>
      <c r="U5" s="1" t="s">
        <v>1</v>
      </c>
      <c r="V5" t="s">
        <v>15</v>
      </c>
      <c r="W5" t="s">
        <v>2</v>
      </c>
      <c r="X5" s="5" t="s">
        <v>20</v>
      </c>
      <c r="Y5" s="1" t="s">
        <v>1</v>
      </c>
      <c r="Z5" t="s">
        <v>16</v>
      </c>
      <c r="AA5" t="s">
        <v>2</v>
      </c>
      <c r="AB5" s="5">
        <v>2300</v>
      </c>
      <c r="AC5" s="1" t="s">
        <v>1</v>
      </c>
      <c r="AD5" t="s">
        <v>17</v>
      </c>
      <c r="AE5" t="s">
        <v>2</v>
      </c>
      <c r="AF5" s="5"/>
      <c r="AG5" s="4" t="s">
        <v>10</v>
      </c>
      <c r="AH5" s="2" t="str">
        <f t="shared" si="0"/>
        <v/>
      </c>
    </row>
    <row r="6" spans="1:37" x14ac:dyDescent="0.25">
      <c r="A6" s="1" t="s">
        <v>25</v>
      </c>
      <c r="B6" s="5" t="s">
        <v>21</v>
      </c>
      <c r="C6" t="s">
        <v>22</v>
      </c>
      <c r="D6" s="5" t="s">
        <v>23</v>
      </c>
      <c r="E6" s="1" t="s">
        <v>24</v>
      </c>
      <c r="F6" t="s">
        <v>0</v>
      </c>
      <c r="G6" t="s">
        <v>2</v>
      </c>
      <c r="H6" s="5"/>
      <c r="I6" s="1" t="s">
        <v>1</v>
      </c>
      <c r="J6" t="s">
        <v>5</v>
      </c>
      <c r="K6" t="s">
        <v>2</v>
      </c>
      <c r="L6" s="5" t="s">
        <v>6</v>
      </c>
      <c r="M6" s="1" t="s">
        <v>1</v>
      </c>
      <c r="N6" t="s">
        <v>14</v>
      </c>
      <c r="O6" t="s">
        <v>2</v>
      </c>
      <c r="P6" s="5" t="s">
        <v>19</v>
      </c>
      <c r="Q6" s="1" t="s">
        <v>1</v>
      </c>
      <c r="R6" s="1" t="s">
        <v>7</v>
      </c>
      <c r="S6" t="s">
        <v>2</v>
      </c>
      <c r="T6" s="5" t="s">
        <v>20</v>
      </c>
      <c r="U6" s="1" t="s">
        <v>1</v>
      </c>
      <c r="V6" t="s">
        <v>15</v>
      </c>
      <c r="W6" t="s">
        <v>2</v>
      </c>
      <c r="X6" s="5" t="s">
        <v>20</v>
      </c>
      <c r="Y6" s="1" t="s">
        <v>1</v>
      </c>
      <c r="Z6" t="s">
        <v>16</v>
      </c>
      <c r="AA6" t="s">
        <v>2</v>
      </c>
      <c r="AB6" s="5">
        <v>2300</v>
      </c>
      <c r="AC6" s="1" t="s">
        <v>1</v>
      </c>
      <c r="AD6" t="s">
        <v>17</v>
      </c>
      <c r="AE6" t="s">
        <v>2</v>
      </c>
      <c r="AF6" s="5"/>
      <c r="AG6" s="4" t="s">
        <v>10</v>
      </c>
      <c r="AH6" s="2" t="str">
        <f t="shared" si="0"/>
        <v/>
      </c>
    </row>
    <row r="7" spans="1:37" x14ac:dyDescent="0.25">
      <c r="A7" s="1" t="s">
        <v>25</v>
      </c>
      <c r="B7" s="5" t="s">
        <v>21</v>
      </c>
      <c r="C7" t="s">
        <v>22</v>
      </c>
      <c r="D7" s="5" t="s">
        <v>23</v>
      </c>
      <c r="E7" s="1" t="s">
        <v>24</v>
      </c>
      <c r="F7" t="s">
        <v>0</v>
      </c>
      <c r="G7" t="s">
        <v>2</v>
      </c>
      <c r="H7" s="5"/>
      <c r="I7" s="1" t="s">
        <v>1</v>
      </c>
      <c r="J7" t="s">
        <v>5</v>
      </c>
      <c r="K7" t="s">
        <v>2</v>
      </c>
      <c r="L7" s="5" t="s">
        <v>6</v>
      </c>
      <c r="M7" s="1" t="s">
        <v>1</v>
      </c>
      <c r="N7" t="s">
        <v>14</v>
      </c>
      <c r="O7" t="s">
        <v>2</v>
      </c>
      <c r="P7" s="5" t="s">
        <v>19</v>
      </c>
      <c r="Q7" s="1" t="s">
        <v>1</v>
      </c>
      <c r="R7" s="1" t="s">
        <v>7</v>
      </c>
      <c r="S7" t="s">
        <v>2</v>
      </c>
      <c r="T7" s="5" t="s">
        <v>20</v>
      </c>
      <c r="U7" s="1" t="s">
        <v>1</v>
      </c>
      <c r="V7" t="s">
        <v>15</v>
      </c>
      <c r="W7" t="s">
        <v>2</v>
      </c>
      <c r="X7" s="5" t="s">
        <v>20</v>
      </c>
      <c r="Y7" s="1" t="s">
        <v>1</v>
      </c>
      <c r="Z7" t="s">
        <v>16</v>
      </c>
      <c r="AA7" t="s">
        <v>2</v>
      </c>
      <c r="AB7" s="5">
        <v>2300</v>
      </c>
      <c r="AC7" s="1" t="s">
        <v>1</v>
      </c>
      <c r="AD7" t="s">
        <v>17</v>
      </c>
      <c r="AE7" t="s">
        <v>2</v>
      </c>
      <c r="AF7" s="5"/>
      <c r="AG7" s="4" t="s">
        <v>10</v>
      </c>
      <c r="AH7" s="2" t="str">
        <f t="shared" si="0"/>
        <v/>
      </c>
    </row>
    <row r="8" spans="1:37" x14ac:dyDescent="0.25">
      <c r="A8" s="1" t="s">
        <v>25</v>
      </c>
      <c r="B8" s="5" t="s">
        <v>21</v>
      </c>
      <c r="C8" t="s">
        <v>22</v>
      </c>
      <c r="D8" s="5" t="s">
        <v>23</v>
      </c>
      <c r="E8" s="1" t="s">
        <v>24</v>
      </c>
      <c r="F8" t="s">
        <v>0</v>
      </c>
      <c r="G8" t="s">
        <v>2</v>
      </c>
      <c r="H8" s="5"/>
      <c r="I8" s="1" t="s">
        <v>1</v>
      </c>
      <c r="J8" t="s">
        <v>5</v>
      </c>
      <c r="K8" t="s">
        <v>2</v>
      </c>
      <c r="L8" s="5" t="s">
        <v>6</v>
      </c>
      <c r="M8" s="1" t="s">
        <v>1</v>
      </c>
      <c r="N8" t="s">
        <v>14</v>
      </c>
      <c r="O8" t="s">
        <v>2</v>
      </c>
      <c r="P8" s="5" t="s">
        <v>19</v>
      </c>
      <c r="Q8" s="1" t="s">
        <v>1</v>
      </c>
      <c r="R8" s="1" t="s">
        <v>7</v>
      </c>
      <c r="S8" t="s">
        <v>2</v>
      </c>
      <c r="T8" s="5" t="s">
        <v>20</v>
      </c>
      <c r="U8" s="1" t="s">
        <v>1</v>
      </c>
      <c r="V8" t="s">
        <v>15</v>
      </c>
      <c r="W8" t="s">
        <v>2</v>
      </c>
      <c r="X8" s="5" t="s">
        <v>20</v>
      </c>
      <c r="Y8" s="1" t="s">
        <v>1</v>
      </c>
      <c r="Z8" t="s">
        <v>16</v>
      </c>
      <c r="AA8" t="s">
        <v>2</v>
      </c>
      <c r="AB8" s="5">
        <v>2300</v>
      </c>
      <c r="AC8" s="1" t="s">
        <v>1</v>
      </c>
      <c r="AD8" t="s">
        <v>17</v>
      </c>
      <c r="AE8" t="s">
        <v>2</v>
      </c>
      <c r="AF8" s="5"/>
      <c r="AG8" s="4" t="s">
        <v>10</v>
      </c>
      <c r="AH8" s="2" t="str">
        <f t="shared" si="0"/>
        <v/>
      </c>
    </row>
    <row r="9" spans="1:37" x14ac:dyDescent="0.25">
      <c r="A9" s="1" t="s">
        <v>25</v>
      </c>
      <c r="B9" s="5" t="s">
        <v>21</v>
      </c>
      <c r="C9" t="s">
        <v>22</v>
      </c>
      <c r="D9" s="5" t="s">
        <v>23</v>
      </c>
      <c r="E9" s="1" t="s">
        <v>24</v>
      </c>
      <c r="F9" t="s">
        <v>0</v>
      </c>
      <c r="G9" t="s">
        <v>2</v>
      </c>
      <c r="H9" s="5"/>
      <c r="I9" s="1" t="s">
        <v>1</v>
      </c>
      <c r="J9" t="s">
        <v>5</v>
      </c>
      <c r="K9" t="s">
        <v>2</v>
      </c>
      <c r="L9" s="5" t="s">
        <v>6</v>
      </c>
      <c r="M9" s="1" t="s">
        <v>1</v>
      </c>
      <c r="N9" s="3" t="s">
        <v>14</v>
      </c>
      <c r="O9" t="s">
        <v>2</v>
      </c>
      <c r="P9" s="5" t="s">
        <v>19</v>
      </c>
      <c r="Q9" s="1" t="s">
        <v>1</v>
      </c>
      <c r="R9" s="1" t="s">
        <v>7</v>
      </c>
      <c r="S9" t="s">
        <v>2</v>
      </c>
      <c r="T9" s="5" t="s">
        <v>20</v>
      </c>
      <c r="U9" s="1" t="s">
        <v>1</v>
      </c>
      <c r="V9" t="s">
        <v>15</v>
      </c>
      <c r="W9" t="s">
        <v>2</v>
      </c>
      <c r="X9" s="5" t="s">
        <v>20</v>
      </c>
      <c r="Y9" s="1" t="s">
        <v>1</v>
      </c>
      <c r="Z9" t="s">
        <v>16</v>
      </c>
      <c r="AA9" t="s">
        <v>2</v>
      </c>
      <c r="AB9" s="5">
        <v>2300</v>
      </c>
      <c r="AC9" s="1" t="s">
        <v>1</v>
      </c>
      <c r="AD9" t="s">
        <v>17</v>
      </c>
      <c r="AE9" t="s">
        <v>2</v>
      </c>
      <c r="AF9" s="5"/>
      <c r="AG9" s="4" t="s">
        <v>10</v>
      </c>
      <c r="AH9" s="2" t="str">
        <f t="shared" si="0"/>
        <v/>
      </c>
    </row>
    <row r="10" spans="1:37" x14ac:dyDescent="0.25">
      <c r="A10" s="1" t="s">
        <v>25</v>
      </c>
      <c r="B10" s="5" t="s">
        <v>21</v>
      </c>
      <c r="C10" t="s">
        <v>22</v>
      </c>
      <c r="D10" s="5" t="s">
        <v>23</v>
      </c>
      <c r="E10" s="1" t="s">
        <v>24</v>
      </c>
      <c r="F10" t="s">
        <v>0</v>
      </c>
      <c r="G10" t="s">
        <v>2</v>
      </c>
      <c r="H10" s="5"/>
      <c r="I10" s="1" t="s">
        <v>1</v>
      </c>
      <c r="J10" t="s">
        <v>5</v>
      </c>
      <c r="K10" t="s">
        <v>2</v>
      </c>
      <c r="L10" s="5" t="s">
        <v>6</v>
      </c>
      <c r="M10" s="1" t="s">
        <v>1</v>
      </c>
      <c r="N10" t="s">
        <v>14</v>
      </c>
      <c r="O10" t="s">
        <v>2</v>
      </c>
      <c r="P10" s="5" t="s">
        <v>19</v>
      </c>
      <c r="Q10" s="1" t="s">
        <v>1</v>
      </c>
      <c r="R10" s="1" t="s">
        <v>7</v>
      </c>
      <c r="S10" t="s">
        <v>2</v>
      </c>
      <c r="T10" s="5" t="s">
        <v>20</v>
      </c>
      <c r="U10" s="1" t="s">
        <v>1</v>
      </c>
      <c r="V10" t="s">
        <v>15</v>
      </c>
      <c r="W10" t="s">
        <v>2</v>
      </c>
      <c r="X10" s="5" t="s">
        <v>20</v>
      </c>
      <c r="Y10" s="1" t="s">
        <v>1</v>
      </c>
      <c r="Z10" t="s">
        <v>16</v>
      </c>
      <c r="AA10" t="s">
        <v>2</v>
      </c>
      <c r="AB10" s="5">
        <v>2300</v>
      </c>
      <c r="AC10" s="1" t="s">
        <v>1</v>
      </c>
      <c r="AD10" t="s">
        <v>17</v>
      </c>
      <c r="AE10" t="s">
        <v>2</v>
      </c>
      <c r="AF10" s="5"/>
      <c r="AG10" s="4" t="s">
        <v>10</v>
      </c>
      <c r="AH10" s="2" t="str">
        <f t="shared" si="0"/>
        <v/>
      </c>
    </row>
    <row r="11" spans="1:37" x14ac:dyDescent="0.25">
      <c r="A11" s="1" t="s">
        <v>25</v>
      </c>
      <c r="B11" s="5" t="s">
        <v>21</v>
      </c>
      <c r="C11" t="s">
        <v>22</v>
      </c>
      <c r="D11" s="5" t="s">
        <v>23</v>
      </c>
      <c r="E11" s="1" t="s">
        <v>24</v>
      </c>
      <c r="F11" t="s">
        <v>0</v>
      </c>
      <c r="G11" t="s">
        <v>2</v>
      </c>
      <c r="H11" s="5"/>
      <c r="I11" s="1" t="s">
        <v>1</v>
      </c>
      <c r="J11" t="s">
        <v>5</v>
      </c>
      <c r="K11" t="s">
        <v>2</v>
      </c>
      <c r="L11" s="5" t="s">
        <v>6</v>
      </c>
      <c r="M11" s="1" t="s">
        <v>1</v>
      </c>
      <c r="N11" t="s">
        <v>14</v>
      </c>
      <c r="O11" t="s">
        <v>2</v>
      </c>
      <c r="P11" s="5" t="s">
        <v>19</v>
      </c>
      <c r="Q11" s="1" t="s">
        <v>1</v>
      </c>
      <c r="R11" s="1" t="s">
        <v>7</v>
      </c>
      <c r="S11" t="s">
        <v>2</v>
      </c>
      <c r="T11" s="5" t="s">
        <v>20</v>
      </c>
      <c r="U11" s="1" t="s">
        <v>1</v>
      </c>
      <c r="V11" t="s">
        <v>15</v>
      </c>
      <c r="W11" t="s">
        <v>2</v>
      </c>
      <c r="X11" s="5" t="s">
        <v>20</v>
      </c>
      <c r="Y11" s="1" t="s">
        <v>1</v>
      </c>
      <c r="Z11" t="s">
        <v>16</v>
      </c>
      <c r="AA11" t="s">
        <v>2</v>
      </c>
      <c r="AB11" s="5">
        <v>2300</v>
      </c>
      <c r="AC11" s="1" t="s">
        <v>1</v>
      </c>
      <c r="AD11" t="s">
        <v>17</v>
      </c>
      <c r="AE11" t="s">
        <v>2</v>
      </c>
      <c r="AF11" s="5"/>
      <c r="AG11" s="4" t="s">
        <v>10</v>
      </c>
      <c r="AH11" s="2" t="str">
        <f t="shared" si="0"/>
        <v/>
      </c>
    </row>
    <row r="12" spans="1:37" x14ac:dyDescent="0.25">
      <c r="A12" s="1" t="s">
        <v>25</v>
      </c>
      <c r="B12" s="5" t="s">
        <v>21</v>
      </c>
      <c r="C12" t="s">
        <v>22</v>
      </c>
      <c r="D12" s="5" t="s">
        <v>23</v>
      </c>
      <c r="E12" s="1" t="s">
        <v>24</v>
      </c>
      <c r="F12" t="s">
        <v>0</v>
      </c>
      <c r="G12" t="s">
        <v>2</v>
      </c>
      <c r="H12" s="5"/>
      <c r="I12" s="1" t="s">
        <v>1</v>
      </c>
      <c r="J12" t="s">
        <v>5</v>
      </c>
      <c r="K12" t="s">
        <v>2</v>
      </c>
      <c r="L12" s="5" t="s">
        <v>6</v>
      </c>
      <c r="M12" s="1" t="s">
        <v>1</v>
      </c>
      <c r="N12" t="s">
        <v>14</v>
      </c>
      <c r="O12" t="s">
        <v>2</v>
      </c>
      <c r="P12" s="5" t="s">
        <v>19</v>
      </c>
      <c r="Q12" s="1" t="s">
        <v>1</v>
      </c>
      <c r="R12" s="1" t="s">
        <v>7</v>
      </c>
      <c r="S12" t="s">
        <v>2</v>
      </c>
      <c r="T12" s="5" t="s">
        <v>20</v>
      </c>
      <c r="U12" s="1" t="s">
        <v>1</v>
      </c>
      <c r="V12" t="s">
        <v>15</v>
      </c>
      <c r="W12" t="s">
        <v>2</v>
      </c>
      <c r="X12" s="5" t="s">
        <v>20</v>
      </c>
      <c r="Y12" s="1" t="s">
        <v>1</v>
      </c>
      <c r="Z12" t="s">
        <v>16</v>
      </c>
      <c r="AA12" t="s">
        <v>2</v>
      </c>
      <c r="AB12" s="5">
        <v>2300</v>
      </c>
      <c r="AC12" s="1" t="s">
        <v>1</v>
      </c>
      <c r="AD12" t="s">
        <v>17</v>
      </c>
      <c r="AE12" t="s">
        <v>2</v>
      </c>
      <c r="AF12" s="5"/>
      <c r="AG12" s="4" t="s">
        <v>10</v>
      </c>
      <c r="AH12" s="2" t="str">
        <f t="shared" si="0"/>
        <v/>
      </c>
    </row>
    <row r="13" spans="1:37" x14ac:dyDescent="0.25">
      <c r="A13" s="1" t="s">
        <v>25</v>
      </c>
      <c r="B13" s="5" t="s">
        <v>21</v>
      </c>
      <c r="C13" t="s">
        <v>22</v>
      </c>
      <c r="D13" s="5" t="s">
        <v>23</v>
      </c>
      <c r="E13" s="1" t="s">
        <v>24</v>
      </c>
      <c r="F13" t="s">
        <v>0</v>
      </c>
      <c r="G13" t="s">
        <v>2</v>
      </c>
      <c r="H13" s="5"/>
      <c r="I13" s="1" t="s">
        <v>1</v>
      </c>
      <c r="J13" t="s">
        <v>5</v>
      </c>
      <c r="K13" t="s">
        <v>2</v>
      </c>
      <c r="L13" s="5" t="s">
        <v>6</v>
      </c>
      <c r="M13" s="1" t="s">
        <v>1</v>
      </c>
      <c r="N13" t="s">
        <v>14</v>
      </c>
      <c r="O13" t="s">
        <v>2</v>
      </c>
      <c r="P13" s="5" t="s">
        <v>19</v>
      </c>
      <c r="Q13" s="1" t="s">
        <v>1</v>
      </c>
      <c r="R13" s="1" t="s">
        <v>7</v>
      </c>
      <c r="S13" t="s">
        <v>2</v>
      </c>
      <c r="T13" s="5" t="s">
        <v>20</v>
      </c>
      <c r="U13" s="1" t="s">
        <v>1</v>
      </c>
      <c r="V13" t="s">
        <v>15</v>
      </c>
      <c r="W13" t="s">
        <v>2</v>
      </c>
      <c r="X13" s="5" t="s">
        <v>20</v>
      </c>
      <c r="Y13" s="1" t="s">
        <v>1</v>
      </c>
      <c r="Z13" t="s">
        <v>16</v>
      </c>
      <c r="AA13" t="s">
        <v>2</v>
      </c>
      <c r="AB13" s="5">
        <v>2300</v>
      </c>
      <c r="AC13" s="1" t="s">
        <v>1</v>
      </c>
      <c r="AD13" t="s">
        <v>17</v>
      </c>
      <c r="AE13" t="s">
        <v>2</v>
      </c>
      <c r="AF13" s="5"/>
      <c r="AG13" s="4" t="s">
        <v>10</v>
      </c>
      <c r="AH13" s="2" t="str">
        <f t="shared" si="0"/>
        <v/>
      </c>
    </row>
    <row r="14" spans="1:37" x14ac:dyDescent="0.25">
      <c r="A14" s="1" t="s">
        <v>25</v>
      </c>
      <c r="B14" s="5" t="s">
        <v>21</v>
      </c>
      <c r="C14" t="s">
        <v>22</v>
      </c>
      <c r="D14" s="5" t="s">
        <v>23</v>
      </c>
      <c r="E14" s="1" t="s">
        <v>24</v>
      </c>
      <c r="F14" t="s">
        <v>0</v>
      </c>
      <c r="G14" t="s">
        <v>2</v>
      </c>
      <c r="H14" s="5"/>
      <c r="I14" s="1" t="s">
        <v>1</v>
      </c>
      <c r="J14" t="s">
        <v>5</v>
      </c>
      <c r="K14" t="s">
        <v>2</v>
      </c>
      <c r="L14" s="5" t="s">
        <v>6</v>
      </c>
      <c r="M14" s="1" t="s">
        <v>1</v>
      </c>
      <c r="N14" t="s">
        <v>14</v>
      </c>
      <c r="O14" t="s">
        <v>2</v>
      </c>
      <c r="P14" s="5" t="s">
        <v>19</v>
      </c>
      <c r="Q14" s="1" t="s">
        <v>1</v>
      </c>
      <c r="R14" s="1" t="s">
        <v>7</v>
      </c>
      <c r="S14" t="s">
        <v>2</v>
      </c>
      <c r="T14" s="5" t="s">
        <v>20</v>
      </c>
      <c r="U14" s="1" t="s">
        <v>1</v>
      </c>
      <c r="V14" t="s">
        <v>15</v>
      </c>
      <c r="W14" t="s">
        <v>2</v>
      </c>
      <c r="X14" s="5" t="s">
        <v>20</v>
      </c>
      <c r="Y14" s="1" t="s">
        <v>1</v>
      </c>
      <c r="Z14" t="s">
        <v>16</v>
      </c>
      <c r="AA14" t="s">
        <v>2</v>
      </c>
      <c r="AB14" s="5">
        <v>2300</v>
      </c>
      <c r="AC14" s="1" t="s">
        <v>1</v>
      </c>
      <c r="AD14" t="s">
        <v>17</v>
      </c>
      <c r="AE14" t="s">
        <v>2</v>
      </c>
      <c r="AF14" s="5"/>
      <c r="AG14" s="4" t="s">
        <v>10</v>
      </c>
      <c r="AH14" s="2" t="str">
        <f t="shared" si="0"/>
        <v/>
      </c>
    </row>
    <row r="15" spans="1:37" x14ac:dyDescent="0.25">
      <c r="A15" s="1" t="s">
        <v>25</v>
      </c>
      <c r="B15" s="5" t="s">
        <v>21</v>
      </c>
      <c r="C15" t="s">
        <v>22</v>
      </c>
      <c r="D15" s="5" t="s">
        <v>23</v>
      </c>
      <c r="E15" s="1" t="s">
        <v>24</v>
      </c>
      <c r="F15" t="s">
        <v>0</v>
      </c>
      <c r="G15" t="s">
        <v>2</v>
      </c>
      <c r="H15" s="5"/>
      <c r="I15" s="1" t="s">
        <v>1</v>
      </c>
      <c r="J15" t="s">
        <v>5</v>
      </c>
      <c r="K15" t="s">
        <v>2</v>
      </c>
      <c r="L15" s="5" t="s">
        <v>6</v>
      </c>
      <c r="M15" s="1" t="s">
        <v>1</v>
      </c>
      <c r="N15" t="s">
        <v>14</v>
      </c>
      <c r="O15" t="s">
        <v>2</v>
      </c>
      <c r="P15" s="5" t="s">
        <v>19</v>
      </c>
      <c r="Q15" s="1" t="s">
        <v>1</v>
      </c>
      <c r="R15" s="1" t="s">
        <v>7</v>
      </c>
      <c r="S15" t="s">
        <v>2</v>
      </c>
      <c r="T15" s="5" t="s">
        <v>20</v>
      </c>
      <c r="U15" s="1" t="s">
        <v>1</v>
      </c>
      <c r="V15" t="s">
        <v>15</v>
      </c>
      <c r="W15" t="s">
        <v>2</v>
      </c>
      <c r="X15" s="5" t="s">
        <v>20</v>
      </c>
      <c r="Y15" s="1" t="s">
        <v>1</v>
      </c>
      <c r="Z15" t="s">
        <v>16</v>
      </c>
      <c r="AA15" t="s">
        <v>2</v>
      </c>
      <c r="AB15" s="5">
        <v>2300</v>
      </c>
      <c r="AC15" s="1" t="s">
        <v>1</v>
      </c>
      <c r="AD15" t="s">
        <v>17</v>
      </c>
      <c r="AE15" t="s">
        <v>2</v>
      </c>
      <c r="AF15" s="5"/>
      <c r="AG15" s="4" t="s">
        <v>10</v>
      </c>
      <c r="AH15" s="2" t="str">
        <f t="shared" si="0"/>
        <v/>
      </c>
    </row>
    <row r="16" spans="1:37" x14ac:dyDescent="0.25">
      <c r="A16" s="1" t="s">
        <v>25</v>
      </c>
      <c r="B16" s="5" t="s">
        <v>21</v>
      </c>
      <c r="C16" t="s">
        <v>22</v>
      </c>
      <c r="D16" s="5" t="s">
        <v>23</v>
      </c>
      <c r="E16" s="1" t="s">
        <v>24</v>
      </c>
      <c r="F16" t="s">
        <v>0</v>
      </c>
      <c r="G16" t="s">
        <v>2</v>
      </c>
      <c r="H16" s="5"/>
      <c r="I16" s="1" t="s">
        <v>1</v>
      </c>
      <c r="J16" t="s">
        <v>5</v>
      </c>
      <c r="K16" t="s">
        <v>2</v>
      </c>
      <c r="L16" s="5" t="s">
        <v>6</v>
      </c>
      <c r="M16" s="1" t="s">
        <v>1</v>
      </c>
      <c r="N16" t="s">
        <v>14</v>
      </c>
      <c r="O16" t="s">
        <v>2</v>
      </c>
      <c r="P16" s="5" t="s">
        <v>19</v>
      </c>
      <c r="Q16" s="1" t="s">
        <v>1</v>
      </c>
      <c r="R16" s="1" t="s">
        <v>7</v>
      </c>
      <c r="S16" t="s">
        <v>2</v>
      </c>
      <c r="T16" s="5" t="s">
        <v>20</v>
      </c>
      <c r="U16" s="1" t="s">
        <v>1</v>
      </c>
      <c r="V16" t="s">
        <v>15</v>
      </c>
      <c r="W16" t="s">
        <v>2</v>
      </c>
      <c r="X16" s="5" t="s">
        <v>20</v>
      </c>
      <c r="Y16" s="1" t="s">
        <v>1</v>
      </c>
      <c r="Z16" t="s">
        <v>16</v>
      </c>
      <c r="AA16" t="s">
        <v>2</v>
      </c>
      <c r="AB16" s="5">
        <v>2300</v>
      </c>
      <c r="AC16" s="1" t="s">
        <v>1</v>
      </c>
      <c r="AD16" t="s">
        <v>17</v>
      </c>
      <c r="AE16" t="s">
        <v>2</v>
      </c>
      <c r="AF16" s="5"/>
      <c r="AG16" s="4" t="s">
        <v>10</v>
      </c>
      <c r="AH16" s="2" t="str">
        <f t="shared" si="0"/>
        <v/>
      </c>
    </row>
    <row r="17" spans="1:34" x14ac:dyDescent="0.25">
      <c r="A17" s="1" t="s">
        <v>25</v>
      </c>
      <c r="B17" s="5" t="s">
        <v>21</v>
      </c>
      <c r="C17" t="s">
        <v>22</v>
      </c>
      <c r="D17" s="5" t="s">
        <v>23</v>
      </c>
      <c r="E17" s="1" t="s">
        <v>24</v>
      </c>
      <c r="F17" t="s">
        <v>0</v>
      </c>
      <c r="G17" t="s">
        <v>2</v>
      </c>
      <c r="H17" s="5"/>
      <c r="I17" s="1" t="s">
        <v>1</v>
      </c>
      <c r="J17" t="s">
        <v>5</v>
      </c>
      <c r="K17" t="s">
        <v>2</v>
      </c>
      <c r="L17" s="5" t="s">
        <v>6</v>
      </c>
      <c r="M17" s="1" t="s">
        <v>1</v>
      </c>
      <c r="N17" t="s">
        <v>14</v>
      </c>
      <c r="O17" t="s">
        <v>2</v>
      </c>
      <c r="P17" s="5" t="s">
        <v>19</v>
      </c>
      <c r="Q17" s="1" t="s">
        <v>1</v>
      </c>
      <c r="R17" s="1" t="s">
        <v>7</v>
      </c>
      <c r="S17" t="s">
        <v>2</v>
      </c>
      <c r="T17" s="5" t="s">
        <v>20</v>
      </c>
      <c r="U17" s="1" t="s">
        <v>1</v>
      </c>
      <c r="V17" t="s">
        <v>15</v>
      </c>
      <c r="W17" t="s">
        <v>2</v>
      </c>
      <c r="X17" s="5" t="s">
        <v>20</v>
      </c>
      <c r="Y17" s="1" t="s">
        <v>1</v>
      </c>
      <c r="Z17" t="s">
        <v>16</v>
      </c>
      <c r="AA17" t="s">
        <v>2</v>
      </c>
      <c r="AB17" s="5">
        <v>2300</v>
      </c>
      <c r="AC17" s="1" t="s">
        <v>1</v>
      </c>
      <c r="AD17" t="s">
        <v>17</v>
      </c>
      <c r="AE17" t="s">
        <v>2</v>
      </c>
      <c r="AF17" s="5"/>
      <c r="AG17" s="4" t="s">
        <v>10</v>
      </c>
      <c r="AH17" s="2" t="str">
        <f t="shared" si="0"/>
        <v/>
      </c>
    </row>
    <row r="18" spans="1:34" x14ac:dyDescent="0.25">
      <c r="A18" s="1" t="s">
        <v>25</v>
      </c>
      <c r="B18" s="5" t="s">
        <v>21</v>
      </c>
      <c r="C18" t="s">
        <v>22</v>
      </c>
      <c r="D18" s="5" t="s">
        <v>23</v>
      </c>
      <c r="E18" s="1" t="s">
        <v>24</v>
      </c>
      <c r="F18" t="s">
        <v>0</v>
      </c>
      <c r="G18" t="s">
        <v>2</v>
      </c>
      <c r="H18" s="5"/>
      <c r="I18" s="1" t="s">
        <v>1</v>
      </c>
      <c r="J18" t="s">
        <v>5</v>
      </c>
      <c r="K18" t="s">
        <v>2</v>
      </c>
      <c r="L18" s="5" t="s">
        <v>6</v>
      </c>
      <c r="M18" s="1" t="s">
        <v>1</v>
      </c>
      <c r="N18" t="s">
        <v>14</v>
      </c>
      <c r="O18" t="s">
        <v>2</v>
      </c>
      <c r="P18" s="5" t="s">
        <v>19</v>
      </c>
      <c r="Q18" s="1" t="s">
        <v>1</v>
      </c>
      <c r="R18" s="1" t="s">
        <v>7</v>
      </c>
      <c r="S18" t="s">
        <v>2</v>
      </c>
      <c r="T18" s="5" t="s">
        <v>20</v>
      </c>
      <c r="U18" s="1" t="s">
        <v>1</v>
      </c>
      <c r="V18" t="s">
        <v>15</v>
      </c>
      <c r="W18" t="s">
        <v>2</v>
      </c>
      <c r="X18" s="5" t="s">
        <v>20</v>
      </c>
      <c r="Y18" s="1" t="s">
        <v>1</v>
      </c>
      <c r="Z18" t="s">
        <v>16</v>
      </c>
      <c r="AA18" t="s">
        <v>2</v>
      </c>
      <c r="AB18" s="5">
        <v>2300</v>
      </c>
      <c r="AC18" s="1" t="s">
        <v>1</v>
      </c>
      <c r="AD18" t="s">
        <v>17</v>
      </c>
      <c r="AE18" t="s">
        <v>2</v>
      </c>
      <c r="AF18" s="5"/>
      <c r="AG18" s="4" t="s">
        <v>10</v>
      </c>
      <c r="AH18" s="2" t="str">
        <f t="shared" si="0"/>
        <v/>
      </c>
    </row>
    <row r="19" spans="1:34" x14ac:dyDescent="0.25">
      <c r="A19" s="1" t="s">
        <v>25</v>
      </c>
      <c r="B19" s="5" t="s">
        <v>21</v>
      </c>
      <c r="C19" t="s">
        <v>22</v>
      </c>
      <c r="D19" s="5" t="s">
        <v>23</v>
      </c>
      <c r="E19" s="1" t="s">
        <v>24</v>
      </c>
      <c r="F19" t="s">
        <v>0</v>
      </c>
      <c r="G19" t="s">
        <v>2</v>
      </c>
      <c r="H19" s="5"/>
      <c r="I19" s="1" t="s">
        <v>1</v>
      </c>
      <c r="J19" t="s">
        <v>5</v>
      </c>
      <c r="K19" t="s">
        <v>2</v>
      </c>
      <c r="L19" s="5" t="s">
        <v>6</v>
      </c>
      <c r="M19" s="1" t="s">
        <v>1</v>
      </c>
      <c r="N19" t="s">
        <v>14</v>
      </c>
      <c r="O19" t="s">
        <v>2</v>
      </c>
      <c r="P19" s="5" t="s">
        <v>19</v>
      </c>
      <c r="Q19" s="1" t="s">
        <v>1</v>
      </c>
      <c r="R19" s="1" t="s">
        <v>7</v>
      </c>
      <c r="S19" t="s">
        <v>2</v>
      </c>
      <c r="T19" s="5" t="s">
        <v>20</v>
      </c>
      <c r="U19" s="1" t="s">
        <v>1</v>
      </c>
      <c r="V19" t="s">
        <v>15</v>
      </c>
      <c r="W19" t="s">
        <v>2</v>
      </c>
      <c r="X19" s="5" t="s">
        <v>20</v>
      </c>
      <c r="Y19" s="1" t="s">
        <v>1</v>
      </c>
      <c r="Z19" t="s">
        <v>16</v>
      </c>
      <c r="AA19" t="s">
        <v>2</v>
      </c>
      <c r="AB19" s="5">
        <v>2300</v>
      </c>
      <c r="AC19" s="1" t="s">
        <v>1</v>
      </c>
      <c r="AD19" t="s">
        <v>17</v>
      </c>
      <c r="AE19" t="s">
        <v>2</v>
      </c>
      <c r="AF19" s="5"/>
      <c r="AG19" s="4" t="s">
        <v>10</v>
      </c>
      <c r="AH19" s="2" t="str">
        <f t="shared" si="0"/>
        <v/>
      </c>
    </row>
    <row r="20" spans="1:34" x14ac:dyDescent="0.25">
      <c r="A20" s="1" t="s">
        <v>25</v>
      </c>
      <c r="B20" s="5" t="s">
        <v>21</v>
      </c>
      <c r="C20" t="s">
        <v>22</v>
      </c>
      <c r="D20" s="5" t="s">
        <v>23</v>
      </c>
      <c r="E20" s="1" t="s">
        <v>24</v>
      </c>
      <c r="F20" t="s">
        <v>0</v>
      </c>
      <c r="G20" t="s">
        <v>2</v>
      </c>
      <c r="H20" s="5"/>
      <c r="I20" s="1" t="s">
        <v>1</v>
      </c>
      <c r="J20" t="s">
        <v>5</v>
      </c>
      <c r="K20" t="s">
        <v>2</v>
      </c>
      <c r="L20" s="5" t="s">
        <v>6</v>
      </c>
      <c r="M20" s="1" t="s">
        <v>1</v>
      </c>
      <c r="N20" t="s">
        <v>14</v>
      </c>
      <c r="O20" t="s">
        <v>2</v>
      </c>
      <c r="P20" s="5" t="s">
        <v>19</v>
      </c>
      <c r="Q20" s="1" t="s">
        <v>1</v>
      </c>
      <c r="R20" s="1" t="s">
        <v>7</v>
      </c>
      <c r="S20" t="s">
        <v>2</v>
      </c>
      <c r="T20" s="5" t="s">
        <v>20</v>
      </c>
      <c r="U20" s="1" t="s">
        <v>1</v>
      </c>
      <c r="V20" t="s">
        <v>15</v>
      </c>
      <c r="W20" t="s">
        <v>2</v>
      </c>
      <c r="X20" s="5" t="s">
        <v>20</v>
      </c>
      <c r="Y20" s="1" t="s">
        <v>1</v>
      </c>
      <c r="Z20" t="s">
        <v>16</v>
      </c>
      <c r="AA20" t="s">
        <v>2</v>
      </c>
      <c r="AB20" s="5">
        <v>2300</v>
      </c>
      <c r="AC20" s="1" t="s">
        <v>1</v>
      </c>
      <c r="AD20" t="s">
        <v>17</v>
      </c>
      <c r="AE20" t="s">
        <v>2</v>
      </c>
      <c r="AF20" s="5"/>
      <c r="AG20" s="4" t="s">
        <v>10</v>
      </c>
      <c r="AH20" s="2" t="str">
        <f t="shared" si="0"/>
        <v/>
      </c>
    </row>
    <row r="21" spans="1:34" x14ac:dyDescent="0.25">
      <c r="A21" s="1" t="s">
        <v>25</v>
      </c>
      <c r="B21" s="5" t="s">
        <v>21</v>
      </c>
      <c r="C21" t="s">
        <v>22</v>
      </c>
      <c r="D21" s="5" t="s">
        <v>23</v>
      </c>
      <c r="E21" s="1" t="s">
        <v>24</v>
      </c>
      <c r="F21" t="s">
        <v>0</v>
      </c>
      <c r="G21" t="s">
        <v>2</v>
      </c>
      <c r="H21" s="5"/>
      <c r="I21" s="1" t="s">
        <v>1</v>
      </c>
      <c r="J21" t="s">
        <v>5</v>
      </c>
      <c r="K21" t="s">
        <v>2</v>
      </c>
      <c r="L21" s="5" t="s">
        <v>6</v>
      </c>
      <c r="M21" s="1" t="s">
        <v>1</v>
      </c>
      <c r="N21" t="s">
        <v>14</v>
      </c>
      <c r="O21" t="s">
        <v>2</v>
      </c>
      <c r="P21" s="5" t="s">
        <v>19</v>
      </c>
      <c r="Q21" s="1" t="s">
        <v>1</v>
      </c>
      <c r="R21" s="1" t="s">
        <v>7</v>
      </c>
      <c r="S21" t="s">
        <v>2</v>
      </c>
      <c r="T21" s="5" t="s">
        <v>20</v>
      </c>
      <c r="U21" s="1" t="s">
        <v>1</v>
      </c>
      <c r="V21" t="s">
        <v>15</v>
      </c>
      <c r="W21" t="s">
        <v>2</v>
      </c>
      <c r="X21" s="5" t="s">
        <v>20</v>
      </c>
      <c r="Y21" s="1" t="s">
        <v>1</v>
      </c>
      <c r="Z21" t="s">
        <v>16</v>
      </c>
      <c r="AA21" t="s">
        <v>2</v>
      </c>
      <c r="AB21" s="5">
        <v>2300</v>
      </c>
      <c r="AC21" s="1" t="s">
        <v>1</v>
      </c>
      <c r="AD21" t="s">
        <v>17</v>
      </c>
      <c r="AE21" t="s">
        <v>2</v>
      </c>
      <c r="AF21" s="5"/>
      <c r="AG21" s="4" t="s">
        <v>10</v>
      </c>
      <c r="AH21" s="2" t="str">
        <f t="shared" si="0"/>
        <v/>
      </c>
    </row>
    <row r="22" spans="1:34" x14ac:dyDescent="0.25">
      <c r="A22" s="1" t="s">
        <v>25</v>
      </c>
      <c r="B22" s="5" t="s">
        <v>21</v>
      </c>
      <c r="C22" t="s">
        <v>22</v>
      </c>
      <c r="D22" s="5" t="s">
        <v>23</v>
      </c>
      <c r="E22" s="1" t="s">
        <v>24</v>
      </c>
      <c r="F22" t="s">
        <v>0</v>
      </c>
      <c r="G22" t="s">
        <v>2</v>
      </c>
      <c r="H22" s="5"/>
      <c r="I22" s="1" t="s">
        <v>1</v>
      </c>
      <c r="J22" t="s">
        <v>5</v>
      </c>
      <c r="K22" t="s">
        <v>2</v>
      </c>
      <c r="L22" s="5" t="s">
        <v>6</v>
      </c>
      <c r="M22" s="1" t="s">
        <v>1</v>
      </c>
      <c r="N22" t="s">
        <v>14</v>
      </c>
      <c r="O22" t="s">
        <v>2</v>
      </c>
      <c r="P22" s="5" t="s">
        <v>19</v>
      </c>
      <c r="Q22" s="1" t="s">
        <v>1</v>
      </c>
      <c r="R22" s="1" t="s">
        <v>7</v>
      </c>
      <c r="S22" t="s">
        <v>2</v>
      </c>
      <c r="T22" s="5" t="s">
        <v>20</v>
      </c>
      <c r="U22" s="1" t="s">
        <v>1</v>
      </c>
      <c r="V22" t="s">
        <v>15</v>
      </c>
      <c r="W22" t="s">
        <v>2</v>
      </c>
      <c r="X22" s="5" t="s">
        <v>20</v>
      </c>
      <c r="Y22" s="1" t="s">
        <v>1</v>
      </c>
      <c r="Z22" t="s">
        <v>16</v>
      </c>
      <c r="AA22" t="s">
        <v>2</v>
      </c>
      <c r="AB22" s="5">
        <v>2300</v>
      </c>
      <c r="AC22" s="1" t="s">
        <v>1</v>
      </c>
      <c r="AD22" t="s">
        <v>17</v>
      </c>
      <c r="AE22" t="s">
        <v>2</v>
      </c>
      <c r="AF22" s="5"/>
      <c r="AG22" s="4" t="s">
        <v>10</v>
      </c>
      <c r="AH22" s="2" t="str">
        <f t="shared" si="0"/>
        <v/>
      </c>
    </row>
    <row r="23" spans="1:34" x14ac:dyDescent="0.25">
      <c r="A23" s="1" t="s">
        <v>25</v>
      </c>
      <c r="B23" s="5" t="s">
        <v>21</v>
      </c>
      <c r="C23" t="s">
        <v>22</v>
      </c>
      <c r="D23" s="5" t="s">
        <v>23</v>
      </c>
      <c r="E23" s="1" t="s">
        <v>24</v>
      </c>
      <c r="F23" t="s">
        <v>0</v>
      </c>
      <c r="G23" t="s">
        <v>2</v>
      </c>
      <c r="H23" s="5"/>
      <c r="I23" s="1" t="s">
        <v>1</v>
      </c>
      <c r="J23" t="s">
        <v>5</v>
      </c>
      <c r="K23" t="s">
        <v>2</v>
      </c>
      <c r="L23" s="5" t="s">
        <v>6</v>
      </c>
      <c r="M23" s="1" t="s">
        <v>1</v>
      </c>
      <c r="N23" t="s">
        <v>14</v>
      </c>
      <c r="O23" t="s">
        <v>2</v>
      </c>
      <c r="P23" s="5" t="s">
        <v>19</v>
      </c>
      <c r="Q23" s="1" t="s">
        <v>1</v>
      </c>
      <c r="R23" s="1" t="s">
        <v>7</v>
      </c>
      <c r="S23" t="s">
        <v>2</v>
      </c>
      <c r="T23" s="5" t="s">
        <v>20</v>
      </c>
      <c r="U23" s="1" t="s">
        <v>1</v>
      </c>
      <c r="V23" t="s">
        <v>15</v>
      </c>
      <c r="W23" t="s">
        <v>2</v>
      </c>
      <c r="X23" s="5" t="s">
        <v>20</v>
      </c>
      <c r="Y23" s="1" t="s">
        <v>1</v>
      </c>
      <c r="Z23" t="s">
        <v>16</v>
      </c>
      <c r="AA23" t="s">
        <v>2</v>
      </c>
      <c r="AB23" s="5">
        <v>2300</v>
      </c>
      <c r="AC23" s="1" t="s">
        <v>1</v>
      </c>
      <c r="AD23" t="s">
        <v>17</v>
      </c>
      <c r="AE23" t="s">
        <v>2</v>
      </c>
      <c r="AF23" s="5"/>
      <c r="AG23" s="4" t="s">
        <v>10</v>
      </c>
      <c r="AH23" s="2" t="str">
        <f>IF(ISBLANK(H23),"",CONCATENATE(A23,B23,C23,D23,E23,F23,G23,H23,I23,J23,K23,L23,M23,N23,O23,P23,Q23,R23,S23,T23,U23,V23,W23,X23,Y23,Z23,AA23,AB23,AC23,AD23,AE23,AF23,AG23))</f>
        <v/>
      </c>
    </row>
    <row r="24" spans="1:34" x14ac:dyDescent="0.25">
      <c r="A24" s="1" t="s">
        <v>25</v>
      </c>
      <c r="B24" s="5" t="s">
        <v>21</v>
      </c>
      <c r="C24" t="s">
        <v>22</v>
      </c>
      <c r="D24" s="5" t="s">
        <v>23</v>
      </c>
      <c r="E24" s="1" t="s">
        <v>24</v>
      </c>
      <c r="F24" t="s">
        <v>0</v>
      </c>
      <c r="G24" t="s">
        <v>2</v>
      </c>
      <c r="H24" s="5"/>
      <c r="I24" s="1" t="s">
        <v>1</v>
      </c>
      <c r="J24" t="s">
        <v>5</v>
      </c>
      <c r="K24" t="s">
        <v>2</v>
      </c>
      <c r="L24" s="5" t="s">
        <v>6</v>
      </c>
      <c r="M24" s="1" t="s">
        <v>1</v>
      </c>
      <c r="N24" t="s">
        <v>14</v>
      </c>
      <c r="O24" t="s">
        <v>2</v>
      </c>
      <c r="P24" s="5" t="s">
        <v>19</v>
      </c>
      <c r="Q24" s="1" t="s">
        <v>1</v>
      </c>
      <c r="R24" s="1" t="s">
        <v>7</v>
      </c>
      <c r="S24" t="s">
        <v>2</v>
      </c>
      <c r="T24" s="5" t="s">
        <v>20</v>
      </c>
      <c r="U24" s="1" t="s">
        <v>1</v>
      </c>
      <c r="V24" t="s">
        <v>15</v>
      </c>
      <c r="W24" t="s">
        <v>2</v>
      </c>
      <c r="X24" s="5" t="s">
        <v>20</v>
      </c>
      <c r="Y24" s="1" t="s">
        <v>1</v>
      </c>
      <c r="Z24" t="s">
        <v>16</v>
      </c>
      <c r="AA24" t="s">
        <v>2</v>
      </c>
      <c r="AB24" s="5">
        <v>2300</v>
      </c>
      <c r="AC24" s="1" t="s">
        <v>1</v>
      </c>
      <c r="AD24" t="s">
        <v>17</v>
      </c>
      <c r="AE24" t="s">
        <v>2</v>
      </c>
      <c r="AF24" s="5"/>
      <c r="AG24" s="4" t="s">
        <v>10</v>
      </c>
      <c r="AH24" s="2" t="str">
        <f t="shared" si="0"/>
        <v/>
      </c>
    </row>
    <row r="25" spans="1:34" x14ac:dyDescent="0.25">
      <c r="A25" s="1" t="s">
        <v>25</v>
      </c>
      <c r="B25" s="5" t="s">
        <v>21</v>
      </c>
      <c r="C25" t="s">
        <v>22</v>
      </c>
      <c r="D25" s="5" t="s">
        <v>23</v>
      </c>
      <c r="E25" s="1" t="s">
        <v>24</v>
      </c>
      <c r="F25" t="s">
        <v>0</v>
      </c>
      <c r="G25" t="s">
        <v>2</v>
      </c>
      <c r="H25" s="5"/>
      <c r="I25" s="1" t="s">
        <v>1</v>
      </c>
      <c r="J25" t="s">
        <v>5</v>
      </c>
      <c r="K25" t="s">
        <v>2</v>
      </c>
      <c r="L25" s="5" t="s">
        <v>6</v>
      </c>
      <c r="M25" s="1" t="s">
        <v>1</v>
      </c>
      <c r="N25" t="s">
        <v>14</v>
      </c>
      <c r="O25" t="s">
        <v>2</v>
      </c>
      <c r="P25" s="5" t="s">
        <v>19</v>
      </c>
      <c r="Q25" s="1" t="s">
        <v>1</v>
      </c>
      <c r="R25" s="1" t="s">
        <v>7</v>
      </c>
      <c r="S25" t="s">
        <v>2</v>
      </c>
      <c r="T25" s="5" t="s">
        <v>20</v>
      </c>
      <c r="U25" s="1" t="s">
        <v>1</v>
      </c>
      <c r="V25" t="s">
        <v>15</v>
      </c>
      <c r="W25" t="s">
        <v>2</v>
      </c>
      <c r="X25" s="5" t="s">
        <v>20</v>
      </c>
      <c r="Y25" s="1" t="s">
        <v>1</v>
      </c>
      <c r="Z25" t="s">
        <v>16</v>
      </c>
      <c r="AA25" t="s">
        <v>2</v>
      </c>
      <c r="AB25" s="5">
        <v>2300</v>
      </c>
      <c r="AC25" s="1" t="s">
        <v>1</v>
      </c>
      <c r="AD25" t="s">
        <v>17</v>
      </c>
      <c r="AE25" t="s">
        <v>2</v>
      </c>
      <c r="AF25" s="5"/>
      <c r="AG25" s="4" t="s">
        <v>10</v>
      </c>
      <c r="AH25" s="2" t="str">
        <f t="shared" si="0"/>
        <v/>
      </c>
    </row>
    <row r="26" spans="1:34" x14ac:dyDescent="0.25">
      <c r="A26" s="1" t="s">
        <v>25</v>
      </c>
      <c r="B26" s="5" t="s">
        <v>21</v>
      </c>
      <c r="C26" t="s">
        <v>22</v>
      </c>
      <c r="D26" s="5" t="s">
        <v>23</v>
      </c>
      <c r="E26" s="1" t="s">
        <v>24</v>
      </c>
      <c r="F26" t="s">
        <v>0</v>
      </c>
      <c r="G26" t="s">
        <v>2</v>
      </c>
      <c r="H26" s="5"/>
      <c r="I26" s="1" t="s">
        <v>1</v>
      </c>
      <c r="J26" t="s">
        <v>5</v>
      </c>
      <c r="K26" t="s">
        <v>2</v>
      </c>
      <c r="L26" s="5" t="s">
        <v>6</v>
      </c>
      <c r="M26" s="1" t="s">
        <v>1</v>
      </c>
      <c r="N26" t="s">
        <v>14</v>
      </c>
      <c r="O26" t="s">
        <v>2</v>
      </c>
      <c r="P26" s="5" t="s">
        <v>19</v>
      </c>
      <c r="Q26" s="1" t="s">
        <v>1</v>
      </c>
      <c r="R26" s="1" t="s">
        <v>7</v>
      </c>
      <c r="S26" t="s">
        <v>2</v>
      </c>
      <c r="T26" s="5" t="s">
        <v>20</v>
      </c>
      <c r="U26" s="1" t="s">
        <v>1</v>
      </c>
      <c r="V26" t="s">
        <v>15</v>
      </c>
      <c r="W26" t="s">
        <v>2</v>
      </c>
      <c r="X26" s="5" t="s">
        <v>20</v>
      </c>
      <c r="Y26" s="1" t="s">
        <v>1</v>
      </c>
      <c r="Z26" t="s">
        <v>16</v>
      </c>
      <c r="AA26" t="s">
        <v>2</v>
      </c>
      <c r="AB26" s="5">
        <v>2300</v>
      </c>
      <c r="AC26" s="1" t="s">
        <v>1</v>
      </c>
      <c r="AD26" t="s">
        <v>17</v>
      </c>
      <c r="AE26" t="s">
        <v>2</v>
      </c>
      <c r="AF26" s="5"/>
      <c r="AG26" s="4" t="s">
        <v>10</v>
      </c>
      <c r="AH26" s="2" t="str">
        <f t="shared" si="0"/>
        <v/>
      </c>
    </row>
    <row r="27" spans="1:34" x14ac:dyDescent="0.25">
      <c r="A27" s="1" t="s">
        <v>25</v>
      </c>
      <c r="B27" s="5" t="s">
        <v>21</v>
      </c>
      <c r="C27" t="s">
        <v>22</v>
      </c>
      <c r="D27" s="5" t="s">
        <v>23</v>
      </c>
      <c r="E27" s="1" t="s">
        <v>24</v>
      </c>
      <c r="F27" t="s">
        <v>0</v>
      </c>
      <c r="G27" t="s">
        <v>2</v>
      </c>
      <c r="H27" s="5"/>
      <c r="I27" s="1" t="s">
        <v>1</v>
      </c>
      <c r="J27" t="s">
        <v>5</v>
      </c>
      <c r="K27" t="s">
        <v>2</v>
      </c>
      <c r="L27" s="5" t="s">
        <v>6</v>
      </c>
      <c r="M27" s="1" t="s">
        <v>1</v>
      </c>
      <c r="N27" t="s">
        <v>14</v>
      </c>
      <c r="O27" t="s">
        <v>2</v>
      </c>
      <c r="P27" s="5" t="s">
        <v>19</v>
      </c>
      <c r="Q27" s="1" t="s">
        <v>1</v>
      </c>
      <c r="R27" s="1" t="s">
        <v>7</v>
      </c>
      <c r="S27" t="s">
        <v>2</v>
      </c>
      <c r="T27" s="5" t="s">
        <v>20</v>
      </c>
      <c r="U27" s="1" t="s">
        <v>1</v>
      </c>
      <c r="V27" t="s">
        <v>15</v>
      </c>
      <c r="W27" t="s">
        <v>2</v>
      </c>
      <c r="X27" s="5" t="s">
        <v>20</v>
      </c>
      <c r="Y27" s="1" t="s">
        <v>1</v>
      </c>
      <c r="Z27" t="s">
        <v>16</v>
      </c>
      <c r="AA27" t="s">
        <v>2</v>
      </c>
      <c r="AB27" s="5">
        <v>2300</v>
      </c>
      <c r="AC27" s="1" t="s">
        <v>1</v>
      </c>
      <c r="AD27" t="s">
        <v>17</v>
      </c>
      <c r="AE27" t="s">
        <v>2</v>
      </c>
      <c r="AF27" s="5"/>
      <c r="AG27" s="4" t="s">
        <v>10</v>
      </c>
      <c r="AH27" s="2" t="str">
        <f t="shared" si="0"/>
        <v/>
      </c>
    </row>
    <row r="28" spans="1:34" x14ac:dyDescent="0.25">
      <c r="A28" s="1" t="s">
        <v>25</v>
      </c>
      <c r="B28" s="5" t="s">
        <v>21</v>
      </c>
      <c r="C28" t="s">
        <v>22</v>
      </c>
      <c r="D28" s="5" t="s">
        <v>23</v>
      </c>
      <c r="E28" s="1" t="s">
        <v>24</v>
      </c>
      <c r="F28" t="s">
        <v>0</v>
      </c>
      <c r="G28" t="s">
        <v>2</v>
      </c>
      <c r="H28" s="5"/>
      <c r="I28" s="1" t="s">
        <v>1</v>
      </c>
      <c r="J28" t="s">
        <v>5</v>
      </c>
      <c r="K28" t="s">
        <v>2</v>
      </c>
      <c r="L28" s="5" t="s">
        <v>6</v>
      </c>
      <c r="M28" s="1" t="s">
        <v>1</v>
      </c>
      <c r="N28" t="s">
        <v>14</v>
      </c>
      <c r="O28" t="s">
        <v>2</v>
      </c>
      <c r="P28" s="5" t="s">
        <v>19</v>
      </c>
      <c r="Q28" s="1" t="s">
        <v>1</v>
      </c>
      <c r="R28" s="1" t="s">
        <v>7</v>
      </c>
      <c r="S28" t="s">
        <v>2</v>
      </c>
      <c r="T28" s="5" t="s">
        <v>20</v>
      </c>
      <c r="U28" s="1" t="s">
        <v>1</v>
      </c>
      <c r="V28" t="s">
        <v>15</v>
      </c>
      <c r="W28" t="s">
        <v>2</v>
      </c>
      <c r="X28" s="5" t="s">
        <v>20</v>
      </c>
      <c r="Y28" s="1" t="s">
        <v>1</v>
      </c>
      <c r="Z28" t="s">
        <v>16</v>
      </c>
      <c r="AA28" t="s">
        <v>2</v>
      </c>
      <c r="AB28" s="5">
        <v>2300</v>
      </c>
      <c r="AC28" s="1" t="s">
        <v>1</v>
      </c>
      <c r="AD28" t="s">
        <v>17</v>
      </c>
      <c r="AE28" t="s">
        <v>2</v>
      </c>
      <c r="AF28" s="5"/>
      <c r="AG28" s="4" t="s">
        <v>10</v>
      </c>
      <c r="AH28" s="2" t="str">
        <f t="shared" si="0"/>
        <v/>
      </c>
    </row>
    <row r="29" spans="1:34" x14ac:dyDescent="0.25">
      <c r="A29" s="1" t="s">
        <v>25</v>
      </c>
      <c r="B29" s="5" t="s">
        <v>21</v>
      </c>
      <c r="C29" t="s">
        <v>22</v>
      </c>
      <c r="D29" s="5" t="s">
        <v>23</v>
      </c>
      <c r="E29" s="1" t="s">
        <v>24</v>
      </c>
      <c r="F29" t="s">
        <v>0</v>
      </c>
      <c r="G29" t="s">
        <v>2</v>
      </c>
      <c r="H29" s="5"/>
      <c r="I29" s="1" t="s">
        <v>1</v>
      </c>
      <c r="J29" t="s">
        <v>5</v>
      </c>
      <c r="K29" t="s">
        <v>2</v>
      </c>
      <c r="L29" s="5" t="s">
        <v>6</v>
      </c>
      <c r="M29" s="1" t="s">
        <v>1</v>
      </c>
      <c r="N29" t="s">
        <v>14</v>
      </c>
      <c r="O29" t="s">
        <v>2</v>
      </c>
      <c r="P29" s="5" t="s">
        <v>19</v>
      </c>
      <c r="Q29" s="1" t="s">
        <v>1</v>
      </c>
      <c r="R29" s="1" t="s">
        <v>7</v>
      </c>
      <c r="S29" t="s">
        <v>2</v>
      </c>
      <c r="T29" s="5" t="s">
        <v>20</v>
      </c>
      <c r="U29" s="1" t="s">
        <v>1</v>
      </c>
      <c r="V29" t="s">
        <v>15</v>
      </c>
      <c r="W29" t="s">
        <v>2</v>
      </c>
      <c r="X29" s="5" t="s">
        <v>20</v>
      </c>
      <c r="Y29" s="1" t="s">
        <v>1</v>
      </c>
      <c r="Z29" t="s">
        <v>16</v>
      </c>
      <c r="AA29" t="s">
        <v>2</v>
      </c>
      <c r="AB29" s="5">
        <v>2300</v>
      </c>
      <c r="AC29" s="1" t="s">
        <v>1</v>
      </c>
      <c r="AD29" t="s">
        <v>17</v>
      </c>
      <c r="AE29" t="s">
        <v>2</v>
      </c>
      <c r="AF29" s="5"/>
      <c r="AG29" s="4" t="s">
        <v>10</v>
      </c>
      <c r="AH29" s="2" t="str">
        <f t="shared" si="0"/>
        <v/>
      </c>
    </row>
    <row r="30" spans="1:34" x14ac:dyDescent="0.25">
      <c r="A30" s="1" t="s">
        <v>25</v>
      </c>
      <c r="B30" s="5" t="s">
        <v>21</v>
      </c>
      <c r="C30" t="s">
        <v>22</v>
      </c>
      <c r="D30" s="5" t="s">
        <v>23</v>
      </c>
      <c r="E30" s="1" t="s">
        <v>24</v>
      </c>
      <c r="F30" t="s">
        <v>0</v>
      </c>
      <c r="G30" t="s">
        <v>2</v>
      </c>
      <c r="H30" s="5"/>
      <c r="I30" s="1" t="s">
        <v>1</v>
      </c>
      <c r="J30" t="s">
        <v>5</v>
      </c>
      <c r="K30" t="s">
        <v>2</v>
      </c>
      <c r="L30" s="5" t="s">
        <v>6</v>
      </c>
      <c r="M30" s="1" t="s">
        <v>1</v>
      </c>
      <c r="N30" t="s">
        <v>14</v>
      </c>
      <c r="O30" t="s">
        <v>2</v>
      </c>
      <c r="P30" s="5" t="s">
        <v>19</v>
      </c>
      <c r="Q30" s="1" t="s">
        <v>1</v>
      </c>
      <c r="R30" s="1" t="s">
        <v>7</v>
      </c>
      <c r="S30" t="s">
        <v>2</v>
      </c>
      <c r="T30" s="5" t="s">
        <v>20</v>
      </c>
      <c r="U30" s="1" t="s">
        <v>1</v>
      </c>
      <c r="V30" t="s">
        <v>15</v>
      </c>
      <c r="W30" t="s">
        <v>2</v>
      </c>
      <c r="X30" s="5" t="s">
        <v>20</v>
      </c>
      <c r="Y30" s="1" t="s">
        <v>1</v>
      </c>
      <c r="Z30" t="s">
        <v>16</v>
      </c>
      <c r="AA30" t="s">
        <v>2</v>
      </c>
      <c r="AB30" s="5">
        <v>2300</v>
      </c>
      <c r="AC30" s="1" t="s">
        <v>1</v>
      </c>
      <c r="AD30" t="s">
        <v>17</v>
      </c>
      <c r="AE30" t="s">
        <v>2</v>
      </c>
      <c r="AF30" s="5"/>
      <c r="AG30" s="4" t="s">
        <v>10</v>
      </c>
      <c r="AH30" s="2" t="str">
        <f t="shared" si="0"/>
        <v/>
      </c>
    </row>
    <row r="31" spans="1:34" x14ac:dyDescent="0.25">
      <c r="A31" s="1" t="s">
        <v>25</v>
      </c>
      <c r="B31" s="5" t="s">
        <v>21</v>
      </c>
      <c r="C31" t="s">
        <v>22</v>
      </c>
      <c r="D31" s="5" t="s">
        <v>23</v>
      </c>
      <c r="E31" s="1" t="s">
        <v>24</v>
      </c>
      <c r="F31" t="s">
        <v>0</v>
      </c>
      <c r="G31" t="s">
        <v>2</v>
      </c>
      <c r="H31" s="5"/>
      <c r="I31" s="1" t="s">
        <v>1</v>
      </c>
      <c r="J31" t="s">
        <v>5</v>
      </c>
      <c r="K31" t="s">
        <v>2</v>
      </c>
      <c r="L31" s="5" t="s">
        <v>6</v>
      </c>
      <c r="M31" s="1" t="s">
        <v>1</v>
      </c>
      <c r="N31" t="s">
        <v>14</v>
      </c>
      <c r="O31" t="s">
        <v>2</v>
      </c>
      <c r="P31" s="5" t="s">
        <v>19</v>
      </c>
      <c r="Q31" s="1" t="s">
        <v>1</v>
      </c>
      <c r="R31" s="1" t="s">
        <v>7</v>
      </c>
      <c r="S31" t="s">
        <v>2</v>
      </c>
      <c r="T31" s="5" t="s">
        <v>20</v>
      </c>
      <c r="U31" s="1" t="s">
        <v>1</v>
      </c>
      <c r="V31" t="s">
        <v>15</v>
      </c>
      <c r="W31" t="s">
        <v>2</v>
      </c>
      <c r="X31" s="5" t="s">
        <v>20</v>
      </c>
      <c r="Y31" s="1" t="s">
        <v>1</v>
      </c>
      <c r="Z31" t="s">
        <v>16</v>
      </c>
      <c r="AA31" t="s">
        <v>2</v>
      </c>
      <c r="AB31" s="5">
        <v>2300</v>
      </c>
      <c r="AC31" s="1" t="s">
        <v>1</v>
      </c>
      <c r="AD31" t="s">
        <v>17</v>
      </c>
      <c r="AE31" t="s">
        <v>2</v>
      </c>
      <c r="AF31" s="5"/>
      <c r="AG31" s="4" t="s">
        <v>10</v>
      </c>
      <c r="AH31" s="2" t="str">
        <f t="shared" si="0"/>
        <v/>
      </c>
    </row>
    <row r="32" spans="1:34" x14ac:dyDescent="0.25">
      <c r="A32" s="1" t="s">
        <v>25</v>
      </c>
      <c r="B32" s="5" t="s">
        <v>21</v>
      </c>
      <c r="C32" t="s">
        <v>22</v>
      </c>
      <c r="D32" s="5" t="s">
        <v>23</v>
      </c>
      <c r="E32" s="1" t="s">
        <v>24</v>
      </c>
      <c r="F32" t="s">
        <v>0</v>
      </c>
      <c r="G32" t="s">
        <v>2</v>
      </c>
      <c r="H32" s="5"/>
      <c r="I32" s="1" t="s">
        <v>1</v>
      </c>
      <c r="J32" t="s">
        <v>5</v>
      </c>
      <c r="K32" t="s">
        <v>2</v>
      </c>
      <c r="L32" s="5" t="s">
        <v>6</v>
      </c>
      <c r="M32" s="1" t="s">
        <v>1</v>
      </c>
      <c r="N32" t="s">
        <v>14</v>
      </c>
      <c r="O32" t="s">
        <v>2</v>
      </c>
      <c r="P32" s="5" t="s">
        <v>19</v>
      </c>
      <c r="Q32" s="1" t="s">
        <v>1</v>
      </c>
      <c r="R32" s="1" t="s">
        <v>7</v>
      </c>
      <c r="S32" t="s">
        <v>2</v>
      </c>
      <c r="T32" s="5" t="s">
        <v>20</v>
      </c>
      <c r="U32" s="1" t="s">
        <v>1</v>
      </c>
      <c r="V32" t="s">
        <v>15</v>
      </c>
      <c r="W32" t="s">
        <v>2</v>
      </c>
      <c r="X32" s="5" t="s">
        <v>20</v>
      </c>
      <c r="Y32" s="1" t="s">
        <v>1</v>
      </c>
      <c r="Z32" t="s">
        <v>16</v>
      </c>
      <c r="AA32" t="s">
        <v>2</v>
      </c>
      <c r="AB32" s="5">
        <v>2300</v>
      </c>
      <c r="AC32" s="1" t="s">
        <v>1</v>
      </c>
      <c r="AD32" t="s">
        <v>17</v>
      </c>
      <c r="AE32" t="s">
        <v>2</v>
      </c>
      <c r="AF32" s="5"/>
      <c r="AG32" s="4" t="s">
        <v>10</v>
      </c>
      <c r="AH32" s="2" t="str">
        <f t="shared" si="0"/>
        <v/>
      </c>
    </row>
    <row r="33" spans="1:34" x14ac:dyDescent="0.25">
      <c r="A33" s="1" t="s">
        <v>25</v>
      </c>
      <c r="B33" s="5" t="s">
        <v>21</v>
      </c>
      <c r="C33" t="s">
        <v>22</v>
      </c>
      <c r="D33" s="5" t="s">
        <v>23</v>
      </c>
      <c r="E33" s="1" t="s">
        <v>24</v>
      </c>
      <c r="F33" t="s">
        <v>0</v>
      </c>
      <c r="G33" t="s">
        <v>2</v>
      </c>
      <c r="H33" s="5"/>
      <c r="I33" s="1" t="s">
        <v>1</v>
      </c>
      <c r="J33" t="s">
        <v>5</v>
      </c>
      <c r="K33" t="s">
        <v>2</v>
      </c>
      <c r="L33" s="5" t="s">
        <v>6</v>
      </c>
      <c r="M33" s="1" t="s">
        <v>1</v>
      </c>
      <c r="N33" t="s">
        <v>14</v>
      </c>
      <c r="O33" t="s">
        <v>2</v>
      </c>
      <c r="P33" s="5" t="s">
        <v>19</v>
      </c>
      <c r="Q33" s="1" t="s">
        <v>1</v>
      </c>
      <c r="R33" s="1" t="s">
        <v>7</v>
      </c>
      <c r="S33" t="s">
        <v>2</v>
      </c>
      <c r="T33" s="5" t="s">
        <v>20</v>
      </c>
      <c r="U33" s="1" t="s">
        <v>1</v>
      </c>
      <c r="V33" t="s">
        <v>15</v>
      </c>
      <c r="W33" t="s">
        <v>2</v>
      </c>
      <c r="X33" s="5" t="s">
        <v>20</v>
      </c>
      <c r="Y33" s="1" t="s">
        <v>1</v>
      </c>
      <c r="Z33" t="s">
        <v>16</v>
      </c>
      <c r="AA33" t="s">
        <v>2</v>
      </c>
      <c r="AB33" s="5">
        <v>2300</v>
      </c>
      <c r="AC33" s="1" t="s">
        <v>1</v>
      </c>
      <c r="AD33" t="s">
        <v>17</v>
      </c>
      <c r="AE33" t="s">
        <v>2</v>
      </c>
      <c r="AF33" s="5"/>
      <c r="AG33" s="4" t="s">
        <v>10</v>
      </c>
      <c r="AH33" s="2" t="str">
        <f t="shared" si="0"/>
        <v/>
      </c>
    </row>
    <row r="34" spans="1:34" x14ac:dyDescent="0.25">
      <c r="A34" s="1" t="s">
        <v>25</v>
      </c>
      <c r="B34" s="5" t="s">
        <v>21</v>
      </c>
      <c r="C34" t="s">
        <v>22</v>
      </c>
      <c r="D34" s="5" t="s">
        <v>23</v>
      </c>
      <c r="E34" s="1" t="s">
        <v>24</v>
      </c>
      <c r="F34" t="s">
        <v>0</v>
      </c>
      <c r="G34" t="s">
        <v>2</v>
      </c>
      <c r="H34" s="5"/>
      <c r="I34" s="1" t="s">
        <v>1</v>
      </c>
      <c r="J34" t="s">
        <v>5</v>
      </c>
      <c r="K34" t="s">
        <v>2</v>
      </c>
      <c r="L34" s="5" t="s">
        <v>6</v>
      </c>
      <c r="M34" s="1" t="s">
        <v>1</v>
      </c>
      <c r="N34" t="s">
        <v>14</v>
      </c>
      <c r="O34" t="s">
        <v>2</v>
      </c>
      <c r="P34" s="5" t="s">
        <v>19</v>
      </c>
      <c r="Q34" s="1" t="s">
        <v>1</v>
      </c>
      <c r="R34" s="1" t="s">
        <v>7</v>
      </c>
      <c r="S34" t="s">
        <v>2</v>
      </c>
      <c r="T34" s="5" t="s">
        <v>20</v>
      </c>
      <c r="U34" s="1" t="s">
        <v>1</v>
      </c>
      <c r="V34" t="s">
        <v>15</v>
      </c>
      <c r="W34" t="s">
        <v>2</v>
      </c>
      <c r="X34" s="5" t="s">
        <v>20</v>
      </c>
      <c r="Y34" s="1" t="s">
        <v>1</v>
      </c>
      <c r="Z34" t="s">
        <v>16</v>
      </c>
      <c r="AA34" t="s">
        <v>2</v>
      </c>
      <c r="AB34" s="5">
        <v>2300</v>
      </c>
      <c r="AC34" s="1" t="s">
        <v>1</v>
      </c>
      <c r="AD34" t="s">
        <v>17</v>
      </c>
      <c r="AE34" t="s">
        <v>2</v>
      </c>
      <c r="AF34" s="5"/>
      <c r="AG34" s="4" t="s">
        <v>10</v>
      </c>
      <c r="AH34" s="2" t="str">
        <f t="shared" si="0"/>
        <v/>
      </c>
    </row>
    <row r="35" spans="1:34" x14ac:dyDescent="0.25">
      <c r="A35" s="1" t="s">
        <v>25</v>
      </c>
      <c r="B35" s="5" t="s">
        <v>21</v>
      </c>
      <c r="C35" t="s">
        <v>22</v>
      </c>
      <c r="D35" s="5" t="s">
        <v>23</v>
      </c>
      <c r="E35" s="1" t="s">
        <v>24</v>
      </c>
      <c r="F35" t="s">
        <v>0</v>
      </c>
      <c r="G35" t="s">
        <v>2</v>
      </c>
      <c r="H35" s="5"/>
      <c r="I35" s="1" t="s">
        <v>1</v>
      </c>
      <c r="J35" t="s">
        <v>5</v>
      </c>
      <c r="K35" t="s">
        <v>2</v>
      </c>
      <c r="L35" s="5" t="s">
        <v>6</v>
      </c>
      <c r="M35" s="1" t="s">
        <v>1</v>
      </c>
      <c r="N35" t="s">
        <v>14</v>
      </c>
      <c r="O35" t="s">
        <v>2</v>
      </c>
      <c r="P35" s="5" t="s">
        <v>19</v>
      </c>
      <c r="Q35" s="1" t="s">
        <v>1</v>
      </c>
      <c r="R35" s="1" t="s">
        <v>7</v>
      </c>
      <c r="S35" t="s">
        <v>2</v>
      </c>
      <c r="T35" s="5" t="s">
        <v>20</v>
      </c>
      <c r="U35" s="1" t="s">
        <v>1</v>
      </c>
      <c r="V35" t="s">
        <v>15</v>
      </c>
      <c r="W35" t="s">
        <v>2</v>
      </c>
      <c r="X35" s="5" t="s">
        <v>20</v>
      </c>
      <c r="Y35" s="1" t="s">
        <v>1</v>
      </c>
      <c r="Z35" t="s">
        <v>16</v>
      </c>
      <c r="AA35" t="s">
        <v>2</v>
      </c>
      <c r="AB35" s="5">
        <v>2300</v>
      </c>
      <c r="AC35" s="1" t="s">
        <v>1</v>
      </c>
      <c r="AD35" t="s">
        <v>17</v>
      </c>
      <c r="AE35" t="s">
        <v>2</v>
      </c>
      <c r="AF35" s="5"/>
      <c r="AG35" s="4" t="s">
        <v>10</v>
      </c>
      <c r="AH35" s="2" t="str">
        <f t="shared" si="0"/>
        <v/>
      </c>
    </row>
    <row r="36" spans="1:34" x14ac:dyDescent="0.25">
      <c r="A36" s="1" t="s">
        <v>25</v>
      </c>
      <c r="B36" s="5" t="s">
        <v>21</v>
      </c>
      <c r="C36" t="s">
        <v>22</v>
      </c>
      <c r="D36" s="5" t="s">
        <v>23</v>
      </c>
      <c r="E36" s="1" t="s">
        <v>24</v>
      </c>
      <c r="F36" t="s">
        <v>0</v>
      </c>
      <c r="G36" t="s">
        <v>2</v>
      </c>
      <c r="H36" s="5"/>
      <c r="I36" s="1" t="s">
        <v>1</v>
      </c>
      <c r="J36" t="s">
        <v>5</v>
      </c>
      <c r="K36" t="s">
        <v>2</v>
      </c>
      <c r="L36" s="5" t="s">
        <v>6</v>
      </c>
      <c r="M36" s="1" t="s">
        <v>1</v>
      </c>
      <c r="N36" t="s">
        <v>14</v>
      </c>
      <c r="O36" t="s">
        <v>2</v>
      </c>
      <c r="P36" s="5" t="s">
        <v>19</v>
      </c>
      <c r="Q36" s="1" t="s">
        <v>1</v>
      </c>
      <c r="R36" s="1" t="s">
        <v>7</v>
      </c>
      <c r="S36" t="s">
        <v>2</v>
      </c>
      <c r="T36" s="5" t="s">
        <v>20</v>
      </c>
      <c r="U36" s="1" t="s">
        <v>1</v>
      </c>
      <c r="V36" t="s">
        <v>15</v>
      </c>
      <c r="W36" t="s">
        <v>2</v>
      </c>
      <c r="X36" s="5" t="s">
        <v>20</v>
      </c>
      <c r="Y36" s="1" t="s">
        <v>1</v>
      </c>
      <c r="Z36" t="s">
        <v>16</v>
      </c>
      <c r="AA36" t="s">
        <v>2</v>
      </c>
      <c r="AB36" s="5">
        <v>2300</v>
      </c>
      <c r="AC36" s="1" t="s">
        <v>1</v>
      </c>
      <c r="AD36" t="s">
        <v>17</v>
      </c>
      <c r="AE36" t="s">
        <v>2</v>
      </c>
      <c r="AF36" s="5"/>
      <c r="AG36" s="4" t="s">
        <v>10</v>
      </c>
      <c r="AH36" s="2" t="str">
        <f t="shared" si="0"/>
        <v/>
      </c>
    </row>
    <row r="37" spans="1:34" x14ac:dyDescent="0.25">
      <c r="A37" s="1" t="s">
        <v>25</v>
      </c>
      <c r="B37" s="5" t="s">
        <v>21</v>
      </c>
      <c r="C37" t="s">
        <v>22</v>
      </c>
      <c r="D37" s="5" t="s">
        <v>23</v>
      </c>
      <c r="E37" s="1" t="s">
        <v>24</v>
      </c>
      <c r="F37" t="s">
        <v>0</v>
      </c>
      <c r="G37" t="s">
        <v>2</v>
      </c>
      <c r="H37" s="5"/>
      <c r="I37" s="1" t="s">
        <v>1</v>
      </c>
      <c r="J37" t="s">
        <v>5</v>
      </c>
      <c r="K37" t="s">
        <v>2</v>
      </c>
      <c r="L37" s="5" t="s">
        <v>6</v>
      </c>
      <c r="M37" s="1" t="s">
        <v>1</v>
      </c>
      <c r="N37" t="s">
        <v>14</v>
      </c>
      <c r="O37" t="s">
        <v>2</v>
      </c>
      <c r="P37" s="5" t="s">
        <v>19</v>
      </c>
      <c r="Q37" s="1" t="s">
        <v>1</v>
      </c>
      <c r="R37" s="1" t="s">
        <v>7</v>
      </c>
      <c r="S37" t="s">
        <v>2</v>
      </c>
      <c r="T37" s="5" t="s">
        <v>20</v>
      </c>
      <c r="U37" s="1" t="s">
        <v>1</v>
      </c>
      <c r="V37" t="s">
        <v>15</v>
      </c>
      <c r="W37" t="s">
        <v>2</v>
      </c>
      <c r="X37" s="5" t="s">
        <v>20</v>
      </c>
      <c r="Y37" s="1" t="s">
        <v>1</v>
      </c>
      <c r="Z37" t="s">
        <v>16</v>
      </c>
      <c r="AA37" t="s">
        <v>2</v>
      </c>
      <c r="AB37" s="5">
        <v>2300</v>
      </c>
      <c r="AC37" s="1" t="s">
        <v>1</v>
      </c>
      <c r="AD37" t="s">
        <v>17</v>
      </c>
      <c r="AE37" t="s">
        <v>2</v>
      </c>
      <c r="AF37" s="5"/>
      <c r="AG37" s="4" t="s">
        <v>10</v>
      </c>
      <c r="AH37" s="2" t="str">
        <f t="shared" si="0"/>
        <v/>
      </c>
    </row>
    <row r="38" spans="1:34" x14ac:dyDescent="0.25">
      <c r="A38" s="1" t="s">
        <v>25</v>
      </c>
      <c r="B38" s="5" t="s">
        <v>21</v>
      </c>
      <c r="C38" t="s">
        <v>22</v>
      </c>
      <c r="D38" s="5" t="s">
        <v>23</v>
      </c>
      <c r="E38" s="1" t="s">
        <v>24</v>
      </c>
      <c r="F38" t="s">
        <v>0</v>
      </c>
      <c r="G38" t="s">
        <v>2</v>
      </c>
      <c r="H38" s="5"/>
      <c r="I38" s="1" t="s">
        <v>1</v>
      </c>
      <c r="J38" t="s">
        <v>5</v>
      </c>
      <c r="K38" t="s">
        <v>2</v>
      </c>
      <c r="L38" s="5" t="s">
        <v>6</v>
      </c>
      <c r="M38" s="1" t="s">
        <v>1</v>
      </c>
      <c r="N38" t="s">
        <v>14</v>
      </c>
      <c r="O38" t="s">
        <v>2</v>
      </c>
      <c r="P38" s="5" t="s">
        <v>19</v>
      </c>
      <c r="Q38" s="1" t="s">
        <v>1</v>
      </c>
      <c r="R38" s="1" t="s">
        <v>7</v>
      </c>
      <c r="S38" t="s">
        <v>2</v>
      </c>
      <c r="T38" s="5" t="s">
        <v>20</v>
      </c>
      <c r="U38" s="1" t="s">
        <v>1</v>
      </c>
      <c r="V38" t="s">
        <v>15</v>
      </c>
      <c r="W38" t="s">
        <v>2</v>
      </c>
      <c r="X38" s="5" t="s">
        <v>20</v>
      </c>
      <c r="Y38" s="1" t="s">
        <v>1</v>
      </c>
      <c r="Z38" t="s">
        <v>16</v>
      </c>
      <c r="AA38" t="s">
        <v>2</v>
      </c>
      <c r="AB38" s="5">
        <v>2300</v>
      </c>
      <c r="AC38" s="1" t="s">
        <v>1</v>
      </c>
      <c r="AD38" t="s">
        <v>17</v>
      </c>
      <c r="AE38" t="s">
        <v>2</v>
      </c>
      <c r="AF38" s="5"/>
      <c r="AG38" s="4" t="s">
        <v>10</v>
      </c>
      <c r="AH38" s="2" t="str">
        <f>IF(ISBLANK(H38),"",CONCATENATE(A38,B38,C38,D38,E38,F38,G38,H38,I38,J38,K38,L38,M38,N38,O38,P38,Q38,R38,S38,T38,U38,V38,W38,X38,Y38,Z38,AA38,AB38,AC38,AD38,AE38,AF38,AG38))</f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opLeftCell="A112" workbookViewId="0">
      <selection activeCell="P2" sqref="P2:P159"/>
    </sheetView>
  </sheetViews>
  <sheetFormatPr defaultRowHeight="15" x14ac:dyDescent="0.25"/>
  <cols>
    <col min="1" max="1" width="5.140625" bestFit="1" customWidth="1"/>
    <col min="2" max="2" width="6.140625" bestFit="1" customWidth="1"/>
    <col min="3" max="3" width="7.85546875" bestFit="1" customWidth="1"/>
    <col min="4" max="4" width="11" bestFit="1" customWidth="1"/>
    <col min="5" max="5" width="2" bestFit="1" customWidth="1"/>
    <col min="6" max="6" width="6.28515625" bestFit="1" customWidth="1"/>
    <col min="7" max="7" width="2" bestFit="1" customWidth="1"/>
    <col min="9" max="9" width="2" bestFit="1" customWidth="1"/>
    <col min="11" max="11" width="2" bestFit="1" customWidth="1"/>
    <col min="12" max="12" width="5.5703125" bestFit="1" customWidth="1"/>
    <col min="13" max="13" width="2" bestFit="1" customWidth="1"/>
    <col min="14" max="14" width="6.28515625" bestFit="1" customWidth="1"/>
    <col min="15" max="15" width="2.140625" bestFit="1" customWidth="1"/>
    <col min="16" max="16" width="52.42578125" bestFit="1" customWidth="1"/>
  </cols>
  <sheetData>
    <row r="1" spans="1:17" x14ac:dyDescent="0.25">
      <c r="B1" t="s">
        <v>27</v>
      </c>
      <c r="F1" t="s">
        <v>4</v>
      </c>
      <c r="J1" t="s">
        <v>175</v>
      </c>
      <c r="N1" t="s">
        <v>178</v>
      </c>
    </row>
    <row r="2" spans="1:17" x14ac:dyDescent="0.25">
      <c r="A2" s="1" t="s">
        <v>179</v>
      </c>
      <c r="B2" s="7" t="s">
        <v>237</v>
      </c>
      <c r="C2" s="1" t="s">
        <v>24</v>
      </c>
      <c r="D2" t="s">
        <v>236</v>
      </c>
      <c r="E2" t="s">
        <v>2</v>
      </c>
      <c r="F2" s="8" t="s">
        <v>127</v>
      </c>
      <c r="G2" s="1" t="s">
        <v>1</v>
      </c>
      <c r="H2" t="s">
        <v>176</v>
      </c>
      <c r="I2" t="s">
        <v>2</v>
      </c>
      <c r="J2" s="5" t="str">
        <f ca="1">IF(RAND()&lt;0.5,"True","False")</f>
        <v>True</v>
      </c>
      <c r="K2" s="1" t="s">
        <v>1</v>
      </c>
      <c r="L2" t="s">
        <v>177</v>
      </c>
      <c r="M2" t="s">
        <v>2</v>
      </c>
      <c r="N2" s="8">
        <f ca="1">RANDBETWEEN(15,30)</f>
        <v>19</v>
      </c>
      <c r="O2" s="4" t="s">
        <v>10</v>
      </c>
      <c r="P2" t="str">
        <f ca="1">IF(ISBLANK(F2),"",CONCATENATE(A2,B2,C2,D2,E2,F2,G2,H2,I2,J2,K2,L2,M2,N2,O2))</f>
        <v>@s1.rooms.create(description:'A100',projector:'True',seats:'19')</v>
      </c>
    </row>
    <row r="3" spans="1:17" x14ac:dyDescent="0.25">
      <c r="A3" s="1" t="s">
        <v>179</v>
      </c>
      <c r="B3" s="7" t="s">
        <v>237</v>
      </c>
      <c r="C3" s="1" t="s">
        <v>24</v>
      </c>
      <c r="D3" t="s">
        <v>236</v>
      </c>
      <c r="E3" t="s">
        <v>2</v>
      </c>
      <c r="F3" s="8" t="s">
        <v>128</v>
      </c>
      <c r="G3" s="1" t="s">
        <v>1</v>
      </c>
      <c r="H3" t="s">
        <v>176</v>
      </c>
      <c r="I3" t="s">
        <v>2</v>
      </c>
      <c r="J3" s="5" t="str">
        <f t="shared" ref="J3:J65" ca="1" si="0">IF(RAND()&lt;0.5,"True","False")</f>
        <v>True</v>
      </c>
      <c r="K3" s="1" t="s">
        <v>1</v>
      </c>
      <c r="L3" t="s">
        <v>177</v>
      </c>
      <c r="M3" t="s">
        <v>2</v>
      </c>
      <c r="N3" s="8">
        <f t="shared" ref="N3:N65" ca="1" si="1">RANDBETWEEN(15,30)</f>
        <v>24</v>
      </c>
      <c r="O3" s="4" t="s">
        <v>10</v>
      </c>
      <c r="P3" t="str">
        <f t="shared" ref="P3:P49" ca="1" si="2">IF(ISBLANK(F3),"",CONCATENATE(A3,B3,C3,D3,E3,F3,G3,H3,I3,J3,K3,L3,M3,N3,O3))</f>
        <v>@s1.rooms.create(description:'A101',projector:'True',seats:'24')</v>
      </c>
    </row>
    <row r="4" spans="1:17" x14ac:dyDescent="0.25">
      <c r="A4" s="1" t="s">
        <v>179</v>
      </c>
      <c r="B4" s="7" t="s">
        <v>237</v>
      </c>
      <c r="C4" s="1" t="s">
        <v>24</v>
      </c>
      <c r="D4" t="s">
        <v>236</v>
      </c>
      <c r="E4" t="s">
        <v>2</v>
      </c>
      <c r="F4" s="8" t="s">
        <v>129</v>
      </c>
      <c r="G4" s="1" t="s">
        <v>1</v>
      </c>
      <c r="H4" t="s">
        <v>176</v>
      </c>
      <c r="I4" t="s">
        <v>2</v>
      </c>
      <c r="J4" s="5" t="str">
        <f t="shared" ca="1" si="0"/>
        <v>False</v>
      </c>
      <c r="K4" s="1" t="s">
        <v>1</v>
      </c>
      <c r="L4" t="s">
        <v>177</v>
      </c>
      <c r="M4" t="s">
        <v>2</v>
      </c>
      <c r="N4" s="8">
        <f t="shared" ca="1" si="1"/>
        <v>16</v>
      </c>
      <c r="O4" s="4" t="s">
        <v>10</v>
      </c>
      <c r="P4" t="str">
        <f t="shared" ca="1" si="2"/>
        <v>@s1.rooms.create(description:'A102',projector:'False',seats:'16')</v>
      </c>
    </row>
    <row r="5" spans="1:17" x14ac:dyDescent="0.25">
      <c r="A5" s="1" t="s">
        <v>179</v>
      </c>
      <c r="B5" s="7" t="s">
        <v>237</v>
      </c>
      <c r="C5" s="1" t="s">
        <v>24</v>
      </c>
      <c r="D5" t="s">
        <v>236</v>
      </c>
      <c r="E5" t="s">
        <v>2</v>
      </c>
      <c r="F5" s="8" t="s">
        <v>130</v>
      </c>
      <c r="G5" s="1" t="s">
        <v>1</v>
      </c>
      <c r="H5" t="s">
        <v>176</v>
      </c>
      <c r="I5" t="s">
        <v>2</v>
      </c>
      <c r="J5" s="5" t="str">
        <f t="shared" ca="1" si="0"/>
        <v>True</v>
      </c>
      <c r="K5" s="1" t="s">
        <v>1</v>
      </c>
      <c r="L5" t="s">
        <v>177</v>
      </c>
      <c r="M5" t="s">
        <v>2</v>
      </c>
      <c r="N5" s="8">
        <f t="shared" ca="1" si="1"/>
        <v>26</v>
      </c>
      <c r="O5" s="4" t="s">
        <v>10</v>
      </c>
      <c r="P5" t="str">
        <f t="shared" ca="1" si="2"/>
        <v>@s1.rooms.create(description:'A103',projector:'True',seats:'26')</v>
      </c>
    </row>
    <row r="6" spans="1:17" x14ac:dyDescent="0.25">
      <c r="A6" s="1" t="s">
        <v>179</v>
      </c>
      <c r="B6" s="7" t="s">
        <v>237</v>
      </c>
      <c r="C6" s="1" t="s">
        <v>24</v>
      </c>
      <c r="D6" t="s">
        <v>236</v>
      </c>
      <c r="E6" t="s">
        <v>2</v>
      </c>
      <c r="F6" s="8" t="s">
        <v>131</v>
      </c>
      <c r="G6" s="1" t="s">
        <v>1</v>
      </c>
      <c r="H6" t="s">
        <v>176</v>
      </c>
      <c r="I6" t="s">
        <v>2</v>
      </c>
      <c r="J6" s="5" t="str">
        <f t="shared" ca="1" si="0"/>
        <v>True</v>
      </c>
      <c r="K6" s="1" t="s">
        <v>1</v>
      </c>
      <c r="L6" t="s">
        <v>177</v>
      </c>
      <c r="M6" t="s">
        <v>2</v>
      </c>
      <c r="N6" s="8">
        <f t="shared" ca="1" si="1"/>
        <v>16</v>
      </c>
      <c r="O6" s="4" t="s">
        <v>10</v>
      </c>
      <c r="P6" t="str">
        <f t="shared" ca="1" si="2"/>
        <v>@s1.rooms.create(description:'A104',projector:'True',seats:'16')</v>
      </c>
    </row>
    <row r="7" spans="1:17" x14ac:dyDescent="0.25">
      <c r="A7" s="1" t="s">
        <v>179</v>
      </c>
      <c r="B7" s="7" t="s">
        <v>237</v>
      </c>
      <c r="C7" s="1" t="s">
        <v>24</v>
      </c>
      <c r="D7" s="3" t="s">
        <v>236</v>
      </c>
      <c r="E7" t="s">
        <v>2</v>
      </c>
      <c r="F7" s="8" t="s">
        <v>132</v>
      </c>
      <c r="G7" s="1" t="s">
        <v>1</v>
      </c>
      <c r="H7" t="s">
        <v>176</v>
      </c>
      <c r="I7" t="s">
        <v>2</v>
      </c>
      <c r="J7" s="5" t="str">
        <f t="shared" ca="1" si="0"/>
        <v>False</v>
      </c>
      <c r="K7" s="1" t="s">
        <v>1</v>
      </c>
      <c r="L7" t="s">
        <v>177</v>
      </c>
      <c r="M7" t="s">
        <v>2</v>
      </c>
      <c r="N7" s="8">
        <f t="shared" ca="1" si="1"/>
        <v>27</v>
      </c>
      <c r="O7" s="4" t="s">
        <v>10</v>
      </c>
      <c r="P7" t="str">
        <f t="shared" ca="1" si="2"/>
        <v>@s1.rooms.create(description:'A105',projector:'False',seats:'27')</v>
      </c>
    </row>
    <row r="8" spans="1:17" x14ac:dyDescent="0.25">
      <c r="A8" s="1" t="s">
        <v>179</v>
      </c>
      <c r="B8" s="7" t="s">
        <v>237</v>
      </c>
      <c r="C8" s="1" t="s">
        <v>24</v>
      </c>
      <c r="D8" t="s">
        <v>236</v>
      </c>
      <c r="E8" t="s">
        <v>2</v>
      </c>
      <c r="F8" s="8" t="s">
        <v>133</v>
      </c>
      <c r="G8" s="1" t="s">
        <v>1</v>
      </c>
      <c r="H8" t="s">
        <v>176</v>
      </c>
      <c r="I8" t="s">
        <v>2</v>
      </c>
      <c r="J8" s="5" t="str">
        <f t="shared" ca="1" si="0"/>
        <v>True</v>
      </c>
      <c r="K8" s="1" t="s">
        <v>1</v>
      </c>
      <c r="L8" t="s">
        <v>177</v>
      </c>
      <c r="M8" t="s">
        <v>2</v>
      </c>
      <c r="N8" s="8">
        <f t="shared" ca="1" si="1"/>
        <v>28</v>
      </c>
      <c r="O8" s="4" t="s">
        <v>10</v>
      </c>
      <c r="P8" t="str">
        <f t="shared" ca="1" si="2"/>
        <v>@s1.rooms.create(description:'A106',projector:'True',seats:'28')</v>
      </c>
    </row>
    <row r="9" spans="1:17" x14ac:dyDescent="0.25">
      <c r="A9" s="1" t="s">
        <v>179</v>
      </c>
      <c r="B9" s="7" t="s">
        <v>237</v>
      </c>
      <c r="C9" s="1" t="s">
        <v>24</v>
      </c>
      <c r="D9" t="s">
        <v>236</v>
      </c>
      <c r="E9" t="s">
        <v>2</v>
      </c>
      <c r="F9" s="8" t="s">
        <v>134</v>
      </c>
      <c r="G9" s="1" t="s">
        <v>1</v>
      </c>
      <c r="H9" t="s">
        <v>176</v>
      </c>
      <c r="I9" t="s">
        <v>2</v>
      </c>
      <c r="J9" s="5" t="str">
        <f t="shared" ca="1" si="0"/>
        <v>True</v>
      </c>
      <c r="K9" s="1" t="s">
        <v>1</v>
      </c>
      <c r="L9" t="s">
        <v>177</v>
      </c>
      <c r="M9" t="s">
        <v>2</v>
      </c>
      <c r="N9" s="8">
        <f t="shared" ca="1" si="1"/>
        <v>22</v>
      </c>
      <c r="O9" s="4" t="s">
        <v>10</v>
      </c>
      <c r="P9" t="str">
        <f t="shared" ca="1" si="2"/>
        <v>@s1.rooms.create(description:'A107',projector:'True',seats:'22')</v>
      </c>
    </row>
    <row r="10" spans="1:17" x14ac:dyDescent="0.25">
      <c r="A10" s="1" t="s">
        <v>179</v>
      </c>
      <c r="B10" s="7" t="s">
        <v>237</v>
      </c>
      <c r="C10" s="1" t="s">
        <v>24</v>
      </c>
      <c r="D10" t="s">
        <v>236</v>
      </c>
      <c r="E10" t="s">
        <v>2</v>
      </c>
      <c r="F10" s="8" t="s">
        <v>135</v>
      </c>
      <c r="G10" s="1" t="s">
        <v>1</v>
      </c>
      <c r="H10" t="s">
        <v>176</v>
      </c>
      <c r="I10" t="s">
        <v>2</v>
      </c>
      <c r="J10" s="5" t="str">
        <f t="shared" ca="1" si="0"/>
        <v>False</v>
      </c>
      <c r="K10" s="1" t="s">
        <v>1</v>
      </c>
      <c r="L10" t="s">
        <v>177</v>
      </c>
      <c r="M10" t="s">
        <v>2</v>
      </c>
      <c r="N10" s="8">
        <f t="shared" ca="1" si="1"/>
        <v>15</v>
      </c>
      <c r="O10" s="4" t="s">
        <v>10</v>
      </c>
      <c r="P10" t="str">
        <f t="shared" ca="1" si="2"/>
        <v>@s1.rooms.create(description:'A108',projector:'False',seats:'15')</v>
      </c>
    </row>
    <row r="11" spans="1:17" x14ac:dyDescent="0.25">
      <c r="A11" s="1" t="s">
        <v>179</v>
      </c>
      <c r="B11" s="7" t="s">
        <v>237</v>
      </c>
      <c r="C11" s="1" t="s">
        <v>24</v>
      </c>
      <c r="D11" t="s">
        <v>236</v>
      </c>
      <c r="E11" t="s">
        <v>2</v>
      </c>
      <c r="F11" s="8" t="s">
        <v>136</v>
      </c>
      <c r="G11" s="1" t="s">
        <v>1</v>
      </c>
      <c r="H11" t="s">
        <v>176</v>
      </c>
      <c r="I11" t="s">
        <v>2</v>
      </c>
      <c r="J11" s="5" t="str">
        <f t="shared" ca="1" si="0"/>
        <v>False</v>
      </c>
      <c r="K11" s="1" t="s">
        <v>1</v>
      </c>
      <c r="L11" t="s">
        <v>177</v>
      </c>
      <c r="M11" t="s">
        <v>2</v>
      </c>
      <c r="N11" s="8">
        <f t="shared" ca="1" si="1"/>
        <v>28</v>
      </c>
      <c r="O11" s="4" t="s">
        <v>10</v>
      </c>
      <c r="P11" t="str">
        <f t="shared" ca="1" si="2"/>
        <v>@s1.rooms.create(description:'A109',projector:'False',seats:'28')</v>
      </c>
    </row>
    <row r="12" spans="1:17" x14ac:dyDescent="0.25">
      <c r="A12" s="1" t="s">
        <v>179</v>
      </c>
      <c r="B12" s="7" t="s">
        <v>237</v>
      </c>
      <c r="C12" s="1" t="s">
        <v>24</v>
      </c>
      <c r="D12" t="s">
        <v>236</v>
      </c>
      <c r="E12" t="s">
        <v>2</v>
      </c>
      <c r="F12" s="8" t="s">
        <v>137</v>
      </c>
      <c r="G12" s="1" t="s">
        <v>1</v>
      </c>
      <c r="H12" t="s">
        <v>176</v>
      </c>
      <c r="I12" t="s">
        <v>2</v>
      </c>
      <c r="J12" s="5" t="str">
        <f t="shared" ca="1" si="0"/>
        <v>True</v>
      </c>
      <c r="K12" s="1" t="s">
        <v>1</v>
      </c>
      <c r="L12" t="s">
        <v>177</v>
      </c>
      <c r="M12" t="s">
        <v>2</v>
      </c>
      <c r="N12" s="8">
        <f t="shared" ca="1" si="1"/>
        <v>24</v>
      </c>
      <c r="O12" s="4" t="s">
        <v>10</v>
      </c>
      <c r="P12" t="str">
        <f t="shared" ca="1" si="2"/>
        <v>@s1.rooms.create(description:'A110',projector:'True',seats:'24')</v>
      </c>
    </row>
    <row r="13" spans="1:17" x14ac:dyDescent="0.25">
      <c r="A13" s="1" t="s">
        <v>179</v>
      </c>
      <c r="B13" s="7" t="s">
        <v>237</v>
      </c>
      <c r="C13" s="1" t="s">
        <v>24</v>
      </c>
      <c r="D13" t="s">
        <v>236</v>
      </c>
      <c r="E13" t="s">
        <v>2</v>
      </c>
      <c r="F13" s="8" t="s">
        <v>138</v>
      </c>
      <c r="G13" s="1" t="s">
        <v>1</v>
      </c>
      <c r="H13" t="s">
        <v>176</v>
      </c>
      <c r="I13" t="s">
        <v>2</v>
      </c>
      <c r="J13" s="5" t="str">
        <f t="shared" ca="1" si="0"/>
        <v>True</v>
      </c>
      <c r="K13" s="1" t="s">
        <v>1</v>
      </c>
      <c r="L13" t="s">
        <v>177</v>
      </c>
      <c r="M13" t="s">
        <v>2</v>
      </c>
      <c r="N13" s="8">
        <f t="shared" ca="1" si="1"/>
        <v>22</v>
      </c>
      <c r="O13" s="4" t="s">
        <v>10</v>
      </c>
      <c r="P13" t="str">
        <f t="shared" ca="1" si="2"/>
        <v>@s1.rooms.create(description:'A111',projector:'True',seats:'22')</v>
      </c>
    </row>
    <row r="14" spans="1:17" x14ac:dyDescent="0.25">
      <c r="A14" s="1" t="s">
        <v>179</v>
      </c>
      <c r="B14" s="7" t="s">
        <v>237</v>
      </c>
      <c r="C14" s="1" t="s">
        <v>24</v>
      </c>
      <c r="D14" t="s">
        <v>236</v>
      </c>
      <c r="E14" t="s">
        <v>2</v>
      </c>
      <c r="F14" s="8" t="s">
        <v>139</v>
      </c>
      <c r="G14" s="1" t="s">
        <v>1</v>
      </c>
      <c r="H14" t="s">
        <v>176</v>
      </c>
      <c r="I14" t="s">
        <v>2</v>
      </c>
      <c r="J14" s="5" t="str">
        <f t="shared" ca="1" si="0"/>
        <v>True</v>
      </c>
      <c r="K14" s="1" t="s">
        <v>1</v>
      </c>
      <c r="L14" t="s">
        <v>177</v>
      </c>
      <c r="M14" t="s">
        <v>2</v>
      </c>
      <c r="N14" s="8">
        <f t="shared" ca="1" si="1"/>
        <v>28</v>
      </c>
      <c r="O14" s="4" t="s">
        <v>10</v>
      </c>
      <c r="P14" t="str">
        <f t="shared" ca="1" si="2"/>
        <v>@s1.rooms.create(description:'A112',projector:'True',seats:'28')</v>
      </c>
      <c r="Q14" s="6"/>
    </row>
    <row r="15" spans="1:17" x14ac:dyDescent="0.25">
      <c r="A15" s="1" t="s">
        <v>179</v>
      </c>
      <c r="B15" s="7" t="s">
        <v>237</v>
      </c>
      <c r="C15" s="1" t="s">
        <v>24</v>
      </c>
      <c r="D15" t="s">
        <v>236</v>
      </c>
      <c r="E15" t="s">
        <v>2</v>
      </c>
      <c r="F15" s="8" t="s">
        <v>140</v>
      </c>
      <c r="G15" s="1" t="s">
        <v>1</v>
      </c>
      <c r="H15" t="s">
        <v>176</v>
      </c>
      <c r="I15" t="s">
        <v>2</v>
      </c>
      <c r="J15" s="5" t="str">
        <f t="shared" ca="1" si="0"/>
        <v>False</v>
      </c>
      <c r="K15" s="1" t="s">
        <v>1</v>
      </c>
      <c r="L15" t="s">
        <v>177</v>
      </c>
      <c r="M15" t="s">
        <v>2</v>
      </c>
      <c r="N15" s="8">
        <f t="shared" ca="1" si="1"/>
        <v>27</v>
      </c>
      <c r="O15" s="4" t="s">
        <v>10</v>
      </c>
      <c r="P15" t="str">
        <f t="shared" ca="1" si="2"/>
        <v>@s1.rooms.create(description:'A113',projector:'False',seats:'27')</v>
      </c>
    </row>
    <row r="16" spans="1:17" x14ac:dyDescent="0.25">
      <c r="A16" s="1" t="s">
        <v>179</v>
      </c>
      <c r="B16" s="7" t="s">
        <v>237</v>
      </c>
      <c r="C16" s="1" t="s">
        <v>24</v>
      </c>
      <c r="D16" t="s">
        <v>236</v>
      </c>
      <c r="E16" t="s">
        <v>2</v>
      </c>
      <c r="F16" s="8" t="s">
        <v>141</v>
      </c>
      <c r="G16" s="1" t="s">
        <v>1</v>
      </c>
      <c r="H16" t="s">
        <v>176</v>
      </c>
      <c r="I16" t="s">
        <v>2</v>
      </c>
      <c r="J16" s="5" t="str">
        <f t="shared" ca="1" si="0"/>
        <v>True</v>
      </c>
      <c r="K16" s="1" t="s">
        <v>1</v>
      </c>
      <c r="L16" t="s">
        <v>177</v>
      </c>
      <c r="M16" t="s">
        <v>2</v>
      </c>
      <c r="N16" s="8">
        <f t="shared" ca="1" si="1"/>
        <v>27</v>
      </c>
      <c r="O16" s="4" t="s">
        <v>10</v>
      </c>
      <c r="P16" t="str">
        <f t="shared" ca="1" si="2"/>
        <v>@s1.rooms.create(description:'A114',projector:'True',seats:'27')</v>
      </c>
    </row>
    <row r="17" spans="1:16" x14ac:dyDescent="0.25">
      <c r="A17" s="1" t="s">
        <v>179</v>
      </c>
      <c r="B17" s="7" t="s">
        <v>237</v>
      </c>
      <c r="C17" s="1" t="s">
        <v>24</v>
      </c>
      <c r="D17" t="s">
        <v>236</v>
      </c>
      <c r="E17" t="s">
        <v>2</v>
      </c>
      <c r="F17" s="8" t="s">
        <v>142</v>
      </c>
      <c r="G17" s="1" t="s">
        <v>1</v>
      </c>
      <c r="H17" t="s">
        <v>176</v>
      </c>
      <c r="I17" t="s">
        <v>2</v>
      </c>
      <c r="J17" s="5" t="str">
        <f t="shared" ca="1" si="0"/>
        <v>True</v>
      </c>
      <c r="K17" s="1" t="s">
        <v>1</v>
      </c>
      <c r="L17" t="s">
        <v>177</v>
      </c>
      <c r="M17" t="s">
        <v>2</v>
      </c>
      <c r="N17" s="8">
        <f t="shared" ca="1" si="1"/>
        <v>19</v>
      </c>
      <c r="O17" s="4" t="s">
        <v>10</v>
      </c>
      <c r="P17" t="str">
        <f t="shared" ca="1" si="2"/>
        <v>@s1.rooms.create(description:'A115',projector:'True',seats:'19')</v>
      </c>
    </row>
    <row r="18" spans="1:16" x14ac:dyDescent="0.25">
      <c r="A18" s="1" t="s">
        <v>179</v>
      </c>
      <c r="B18" s="7" t="s">
        <v>237</v>
      </c>
      <c r="C18" s="1" t="s">
        <v>24</v>
      </c>
      <c r="D18" t="s">
        <v>236</v>
      </c>
      <c r="E18" t="s">
        <v>2</v>
      </c>
      <c r="F18" s="8" t="s">
        <v>143</v>
      </c>
      <c r="G18" s="1" t="s">
        <v>1</v>
      </c>
      <c r="H18" t="s">
        <v>176</v>
      </c>
      <c r="I18" t="s">
        <v>2</v>
      </c>
      <c r="J18" s="5" t="str">
        <f t="shared" ca="1" si="0"/>
        <v>True</v>
      </c>
      <c r="K18" s="1" t="s">
        <v>1</v>
      </c>
      <c r="L18" t="s">
        <v>177</v>
      </c>
      <c r="M18" t="s">
        <v>2</v>
      </c>
      <c r="N18" s="8">
        <f t="shared" ca="1" si="1"/>
        <v>25</v>
      </c>
      <c r="O18" s="4" t="s">
        <v>10</v>
      </c>
      <c r="P18" t="str">
        <f t="shared" ca="1" si="2"/>
        <v>@s1.rooms.create(description:'A116',projector:'True',seats:'25')</v>
      </c>
    </row>
    <row r="19" spans="1:16" x14ac:dyDescent="0.25">
      <c r="A19" s="1" t="s">
        <v>179</v>
      </c>
      <c r="B19" s="7" t="s">
        <v>237</v>
      </c>
      <c r="C19" s="1" t="s">
        <v>24</v>
      </c>
      <c r="D19" t="s">
        <v>236</v>
      </c>
      <c r="E19" t="s">
        <v>2</v>
      </c>
      <c r="F19" s="8" t="s">
        <v>144</v>
      </c>
      <c r="G19" s="1" t="s">
        <v>1</v>
      </c>
      <c r="H19" t="s">
        <v>176</v>
      </c>
      <c r="I19" t="s">
        <v>2</v>
      </c>
      <c r="J19" s="5" t="str">
        <f t="shared" ca="1" si="0"/>
        <v>False</v>
      </c>
      <c r="K19" s="1" t="s">
        <v>1</v>
      </c>
      <c r="L19" t="s">
        <v>177</v>
      </c>
      <c r="M19" t="s">
        <v>2</v>
      </c>
      <c r="N19" s="8">
        <f t="shared" ca="1" si="1"/>
        <v>24</v>
      </c>
      <c r="O19" s="4" t="s">
        <v>10</v>
      </c>
      <c r="P19" t="str">
        <f t="shared" ca="1" si="2"/>
        <v>@s1.rooms.create(description:'A117',projector:'False',seats:'24')</v>
      </c>
    </row>
    <row r="20" spans="1:16" x14ac:dyDescent="0.25">
      <c r="A20" s="1" t="s">
        <v>179</v>
      </c>
      <c r="B20" s="7" t="s">
        <v>237</v>
      </c>
      <c r="C20" s="1" t="s">
        <v>24</v>
      </c>
      <c r="D20" t="s">
        <v>236</v>
      </c>
      <c r="E20" t="s">
        <v>2</v>
      </c>
      <c r="F20" s="8" t="s">
        <v>145</v>
      </c>
      <c r="G20" s="1" t="s">
        <v>1</v>
      </c>
      <c r="H20" t="s">
        <v>176</v>
      </c>
      <c r="I20" t="s">
        <v>2</v>
      </c>
      <c r="J20" s="5" t="str">
        <f t="shared" ca="1" si="0"/>
        <v>False</v>
      </c>
      <c r="K20" s="1" t="s">
        <v>1</v>
      </c>
      <c r="L20" t="s">
        <v>177</v>
      </c>
      <c r="M20" t="s">
        <v>2</v>
      </c>
      <c r="N20" s="8">
        <f t="shared" ca="1" si="1"/>
        <v>30</v>
      </c>
      <c r="O20" s="4" t="s">
        <v>10</v>
      </c>
      <c r="P20" t="str">
        <f t="shared" ca="1" si="2"/>
        <v>@s1.rooms.create(description:'A118',projector:'False',seats:'30')</v>
      </c>
    </row>
    <row r="21" spans="1:16" x14ac:dyDescent="0.25">
      <c r="A21" s="1" t="s">
        <v>179</v>
      </c>
      <c r="B21" s="7" t="s">
        <v>237</v>
      </c>
      <c r="C21" s="1" t="s">
        <v>24</v>
      </c>
      <c r="D21" t="s">
        <v>236</v>
      </c>
      <c r="E21" t="s">
        <v>2</v>
      </c>
      <c r="F21" s="8" t="s">
        <v>146</v>
      </c>
      <c r="G21" s="1" t="s">
        <v>1</v>
      </c>
      <c r="H21" t="s">
        <v>176</v>
      </c>
      <c r="I21" t="s">
        <v>2</v>
      </c>
      <c r="J21" s="5" t="str">
        <f t="shared" ca="1" si="0"/>
        <v>True</v>
      </c>
      <c r="K21" s="1" t="s">
        <v>1</v>
      </c>
      <c r="L21" t="s">
        <v>177</v>
      </c>
      <c r="M21" t="s">
        <v>2</v>
      </c>
      <c r="N21" s="8">
        <f t="shared" ca="1" si="1"/>
        <v>22</v>
      </c>
      <c r="O21" s="4" t="s">
        <v>10</v>
      </c>
      <c r="P21" t="str">
        <f t="shared" ca="1" si="2"/>
        <v>@s1.rooms.create(description:'A119',projector:'True',seats:'22')</v>
      </c>
    </row>
    <row r="22" spans="1:16" x14ac:dyDescent="0.25">
      <c r="A22" s="1" t="s">
        <v>179</v>
      </c>
      <c r="B22" s="7" t="s">
        <v>237</v>
      </c>
      <c r="C22" s="1" t="s">
        <v>24</v>
      </c>
      <c r="D22" t="s">
        <v>236</v>
      </c>
      <c r="E22" t="s">
        <v>2</v>
      </c>
      <c r="F22" s="8" t="s">
        <v>147</v>
      </c>
      <c r="G22" s="1" t="s">
        <v>1</v>
      </c>
      <c r="H22" t="s">
        <v>176</v>
      </c>
      <c r="I22" t="s">
        <v>2</v>
      </c>
      <c r="J22" s="5" t="str">
        <f t="shared" ca="1" si="0"/>
        <v>True</v>
      </c>
      <c r="K22" s="1" t="s">
        <v>1</v>
      </c>
      <c r="L22" t="s">
        <v>177</v>
      </c>
      <c r="M22" t="s">
        <v>2</v>
      </c>
      <c r="N22" s="8">
        <f t="shared" ca="1" si="1"/>
        <v>29</v>
      </c>
      <c r="O22" s="4" t="s">
        <v>10</v>
      </c>
      <c r="P22" t="str">
        <f t="shared" ca="1" si="2"/>
        <v>@s1.rooms.create(description:'A120',projector:'True',seats:'29')</v>
      </c>
    </row>
    <row r="23" spans="1:16" x14ac:dyDescent="0.25">
      <c r="A23" s="1" t="s">
        <v>179</v>
      </c>
      <c r="B23" s="7" t="s">
        <v>237</v>
      </c>
      <c r="C23" s="1" t="s">
        <v>24</v>
      </c>
      <c r="D23" t="s">
        <v>236</v>
      </c>
      <c r="E23" t="s">
        <v>2</v>
      </c>
      <c r="F23" s="8" t="s">
        <v>148</v>
      </c>
      <c r="G23" s="1" t="s">
        <v>1</v>
      </c>
      <c r="H23" t="s">
        <v>176</v>
      </c>
      <c r="I23" t="s">
        <v>2</v>
      </c>
      <c r="J23" s="5" t="str">
        <f t="shared" ca="1" si="0"/>
        <v>False</v>
      </c>
      <c r="K23" s="1" t="s">
        <v>1</v>
      </c>
      <c r="L23" t="s">
        <v>177</v>
      </c>
      <c r="M23" t="s">
        <v>2</v>
      </c>
      <c r="N23" s="8">
        <f t="shared" ca="1" si="1"/>
        <v>23</v>
      </c>
      <c r="O23" s="4" t="s">
        <v>10</v>
      </c>
      <c r="P23" t="str">
        <f t="shared" ca="1" si="2"/>
        <v>@s1.rooms.create(description:'A121',projector:'False',seats:'23')</v>
      </c>
    </row>
    <row r="24" spans="1:16" x14ac:dyDescent="0.25">
      <c r="A24" s="1" t="s">
        <v>179</v>
      </c>
      <c r="B24" s="7" t="s">
        <v>237</v>
      </c>
      <c r="C24" s="1" t="s">
        <v>24</v>
      </c>
      <c r="D24" t="s">
        <v>236</v>
      </c>
      <c r="E24" t="s">
        <v>2</v>
      </c>
      <c r="F24" s="8" t="s">
        <v>149</v>
      </c>
      <c r="G24" s="1" t="s">
        <v>1</v>
      </c>
      <c r="H24" t="s">
        <v>176</v>
      </c>
      <c r="I24" t="s">
        <v>2</v>
      </c>
      <c r="J24" s="5" t="str">
        <f t="shared" ca="1" si="0"/>
        <v>True</v>
      </c>
      <c r="K24" s="1" t="s">
        <v>1</v>
      </c>
      <c r="L24" t="s">
        <v>177</v>
      </c>
      <c r="M24" t="s">
        <v>2</v>
      </c>
      <c r="N24" s="8">
        <f t="shared" ca="1" si="1"/>
        <v>24</v>
      </c>
      <c r="O24" s="4" t="s">
        <v>10</v>
      </c>
      <c r="P24" t="str">
        <f t="shared" ca="1" si="2"/>
        <v>@s1.rooms.create(description:'A122',projector:'True',seats:'24')</v>
      </c>
    </row>
    <row r="25" spans="1:16" x14ac:dyDescent="0.25">
      <c r="A25" s="1" t="s">
        <v>179</v>
      </c>
      <c r="B25" s="7" t="s">
        <v>237</v>
      </c>
      <c r="C25" s="1" t="s">
        <v>24</v>
      </c>
      <c r="D25" t="s">
        <v>236</v>
      </c>
      <c r="E25" t="s">
        <v>2</v>
      </c>
      <c r="F25" s="8" t="s">
        <v>150</v>
      </c>
      <c r="G25" s="1" t="s">
        <v>1</v>
      </c>
      <c r="H25" t="s">
        <v>176</v>
      </c>
      <c r="I25" t="s">
        <v>2</v>
      </c>
      <c r="J25" s="5" t="str">
        <f t="shared" ca="1" si="0"/>
        <v>False</v>
      </c>
      <c r="K25" s="1" t="s">
        <v>1</v>
      </c>
      <c r="L25" t="s">
        <v>177</v>
      </c>
      <c r="M25" t="s">
        <v>2</v>
      </c>
      <c r="N25" s="8">
        <f t="shared" ca="1" si="1"/>
        <v>26</v>
      </c>
      <c r="O25" s="4" t="s">
        <v>10</v>
      </c>
      <c r="P25" t="str">
        <f t="shared" ca="1" si="2"/>
        <v>@s1.rooms.create(description:'A123',projector:'False',seats:'26')</v>
      </c>
    </row>
    <row r="26" spans="1:16" x14ac:dyDescent="0.25">
      <c r="A26" s="1" t="s">
        <v>179</v>
      </c>
      <c r="B26" s="7" t="s">
        <v>237</v>
      </c>
      <c r="C26" s="1" t="s">
        <v>24</v>
      </c>
      <c r="D26" t="s">
        <v>236</v>
      </c>
      <c r="E26" t="s">
        <v>2</v>
      </c>
      <c r="F26" s="8" t="s">
        <v>151</v>
      </c>
      <c r="G26" s="1" t="s">
        <v>1</v>
      </c>
      <c r="H26" t="s">
        <v>176</v>
      </c>
      <c r="I26" t="s">
        <v>2</v>
      </c>
      <c r="J26" s="5" t="str">
        <f t="shared" ca="1" si="0"/>
        <v>False</v>
      </c>
      <c r="K26" s="1" t="s">
        <v>1</v>
      </c>
      <c r="L26" t="s">
        <v>177</v>
      </c>
      <c r="M26" t="s">
        <v>2</v>
      </c>
      <c r="N26" s="8">
        <f t="shared" ca="1" si="1"/>
        <v>30</v>
      </c>
      <c r="O26" s="4" t="s">
        <v>10</v>
      </c>
      <c r="P26" t="str">
        <f t="shared" ca="1" si="2"/>
        <v>@s1.rooms.create(description:'A124',projector:'False',seats:'30')</v>
      </c>
    </row>
    <row r="27" spans="1:16" x14ac:dyDescent="0.25">
      <c r="A27" s="1" t="s">
        <v>179</v>
      </c>
      <c r="B27" s="7" t="s">
        <v>237</v>
      </c>
      <c r="C27" s="1" t="s">
        <v>24</v>
      </c>
      <c r="D27" t="s">
        <v>236</v>
      </c>
      <c r="E27" t="s">
        <v>2</v>
      </c>
      <c r="F27" s="8" t="s">
        <v>152</v>
      </c>
      <c r="G27" s="1" t="s">
        <v>1</v>
      </c>
      <c r="H27" t="s">
        <v>176</v>
      </c>
      <c r="I27" t="s">
        <v>2</v>
      </c>
      <c r="J27" s="5" t="str">
        <f t="shared" ca="1" si="0"/>
        <v>False</v>
      </c>
      <c r="K27" s="1" t="s">
        <v>1</v>
      </c>
      <c r="L27" t="s">
        <v>177</v>
      </c>
      <c r="M27" t="s">
        <v>2</v>
      </c>
      <c r="N27" s="8">
        <f t="shared" ca="1" si="1"/>
        <v>29</v>
      </c>
      <c r="O27" s="4" t="s">
        <v>10</v>
      </c>
      <c r="P27" t="str">
        <f t="shared" ca="1" si="2"/>
        <v>@s1.rooms.create(description:'A125',projector:'False',seats:'29')</v>
      </c>
    </row>
    <row r="28" spans="1:16" x14ac:dyDescent="0.25">
      <c r="A28" s="1" t="s">
        <v>179</v>
      </c>
      <c r="B28" s="7" t="s">
        <v>237</v>
      </c>
      <c r="C28" s="1" t="s">
        <v>24</v>
      </c>
      <c r="D28" t="s">
        <v>236</v>
      </c>
      <c r="E28" t="s">
        <v>2</v>
      </c>
      <c r="F28" s="8" t="s">
        <v>153</v>
      </c>
      <c r="G28" s="1" t="s">
        <v>1</v>
      </c>
      <c r="H28" t="s">
        <v>176</v>
      </c>
      <c r="I28" t="s">
        <v>2</v>
      </c>
      <c r="J28" s="5" t="str">
        <f t="shared" ca="1" si="0"/>
        <v>False</v>
      </c>
      <c r="K28" s="1" t="s">
        <v>1</v>
      </c>
      <c r="L28" t="s">
        <v>177</v>
      </c>
      <c r="M28" t="s">
        <v>2</v>
      </c>
      <c r="N28" s="8">
        <f t="shared" ca="1" si="1"/>
        <v>25</v>
      </c>
      <c r="O28" s="4" t="s">
        <v>10</v>
      </c>
      <c r="P28" t="str">
        <f t="shared" ca="1" si="2"/>
        <v>@s1.rooms.create(description:'A126',projector:'False',seats:'25')</v>
      </c>
    </row>
    <row r="29" spans="1:16" x14ac:dyDescent="0.25">
      <c r="A29" s="1" t="s">
        <v>179</v>
      </c>
      <c r="B29" s="7" t="s">
        <v>237</v>
      </c>
      <c r="C29" s="1" t="s">
        <v>24</v>
      </c>
      <c r="D29" t="s">
        <v>236</v>
      </c>
      <c r="E29" t="s">
        <v>2</v>
      </c>
      <c r="F29" s="8" t="s">
        <v>154</v>
      </c>
      <c r="G29" s="1" t="s">
        <v>1</v>
      </c>
      <c r="H29" t="s">
        <v>176</v>
      </c>
      <c r="I29" t="s">
        <v>2</v>
      </c>
      <c r="J29" s="5" t="str">
        <f t="shared" ca="1" si="0"/>
        <v>False</v>
      </c>
      <c r="K29" s="1" t="s">
        <v>1</v>
      </c>
      <c r="L29" t="s">
        <v>177</v>
      </c>
      <c r="M29" t="s">
        <v>2</v>
      </c>
      <c r="N29" s="8">
        <f t="shared" ca="1" si="1"/>
        <v>24</v>
      </c>
      <c r="O29" s="4" t="s">
        <v>10</v>
      </c>
      <c r="P29" t="str">
        <f t="shared" ca="1" si="2"/>
        <v>@s1.rooms.create(description:'A127',projector:'False',seats:'24')</v>
      </c>
    </row>
    <row r="30" spans="1:16" x14ac:dyDescent="0.25">
      <c r="A30" s="1" t="s">
        <v>179</v>
      </c>
      <c r="B30" s="7" t="s">
        <v>237</v>
      </c>
      <c r="C30" s="1" t="s">
        <v>24</v>
      </c>
      <c r="D30" t="s">
        <v>236</v>
      </c>
      <c r="E30" t="s">
        <v>2</v>
      </c>
      <c r="F30" s="8" t="s">
        <v>155</v>
      </c>
      <c r="G30" s="1" t="s">
        <v>1</v>
      </c>
      <c r="H30" t="s">
        <v>176</v>
      </c>
      <c r="I30" t="s">
        <v>2</v>
      </c>
      <c r="J30" s="5" t="str">
        <f t="shared" ca="1" si="0"/>
        <v>False</v>
      </c>
      <c r="K30" s="1" t="s">
        <v>1</v>
      </c>
      <c r="L30" t="s">
        <v>177</v>
      </c>
      <c r="M30" t="s">
        <v>2</v>
      </c>
      <c r="N30" s="8">
        <f t="shared" ca="1" si="1"/>
        <v>29</v>
      </c>
      <c r="O30" s="4" t="s">
        <v>10</v>
      </c>
      <c r="P30" t="str">
        <f t="shared" ca="1" si="2"/>
        <v>@s1.rooms.create(description:'A128',projector:'False',seats:'29')</v>
      </c>
    </row>
    <row r="31" spans="1:16" x14ac:dyDescent="0.25">
      <c r="A31" s="1" t="s">
        <v>179</v>
      </c>
      <c r="B31" s="7" t="s">
        <v>237</v>
      </c>
      <c r="C31" s="1" t="s">
        <v>24</v>
      </c>
      <c r="D31" t="s">
        <v>236</v>
      </c>
      <c r="E31" t="s">
        <v>2</v>
      </c>
      <c r="F31" s="8" t="s">
        <v>156</v>
      </c>
      <c r="G31" s="1" t="s">
        <v>1</v>
      </c>
      <c r="H31" t="s">
        <v>176</v>
      </c>
      <c r="I31" t="s">
        <v>2</v>
      </c>
      <c r="J31" s="5" t="str">
        <f t="shared" ca="1" si="0"/>
        <v>False</v>
      </c>
      <c r="K31" s="1" t="s">
        <v>1</v>
      </c>
      <c r="L31" t="s">
        <v>177</v>
      </c>
      <c r="M31" t="s">
        <v>2</v>
      </c>
      <c r="N31" s="8">
        <f t="shared" ca="1" si="1"/>
        <v>19</v>
      </c>
      <c r="O31" s="4" t="s">
        <v>10</v>
      </c>
      <c r="P31" t="str">
        <f t="shared" ca="1" si="2"/>
        <v>@s1.rooms.create(description:'A129',projector:'False',seats:'19')</v>
      </c>
    </row>
    <row r="32" spans="1:16" x14ac:dyDescent="0.25">
      <c r="A32" s="1" t="s">
        <v>179</v>
      </c>
      <c r="B32" s="7" t="s">
        <v>237</v>
      </c>
      <c r="C32" s="1" t="s">
        <v>24</v>
      </c>
      <c r="D32" t="s">
        <v>236</v>
      </c>
      <c r="E32" t="s">
        <v>2</v>
      </c>
      <c r="F32" s="8" t="s">
        <v>157</v>
      </c>
      <c r="G32" s="1" t="s">
        <v>1</v>
      </c>
      <c r="H32" t="s">
        <v>176</v>
      </c>
      <c r="I32" t="s">
        <v>2</v>
      </c>
      <c r="J32" s="5" t="str">
        <f t="shared" ca="1" si="0"/>
        <v>True</v>
      </c>
      <c r="K32" s="1" t="s">
        <v>1</v>
      </c>
      <c r="L32" t="s">
        <v>177</v>
      </c>
      <c r="M32" t="s">
        <v>2</v>
      </c>
      <c r="N32" s="8">
        <f t="shared" ca="1" si="1"/>
        <v>20</v>
      </c>
      <c r="O32" s="4" t="s">
        <v>10</v>
      </c>
      <c r="P32" t="str">
        <f t="shared" ca="1" si="2"/>
        <v>@s1.rooms.create(description:'A130',projector:'True',seats:'20')</v>
      </c>
    </row>
    <row r="33" spans="1:16" x14ac:dyDescent="0.25">
      <c r="A33" s="1" t="s">
        <v>179</v>
      </c>
      <c r="B33" s="7" t="s">
        <v>237</v>
      </c>
      <c r="C33" s="1" t="s">
        <v>24</v>
      </c>
      <c r="D33" t="s">
        <v>236</v>
      </c>
      <c r="E33" t="s">
        <v>2</v>
      </c>
      <c r="F33" s="8" t="s">
        <v>158</v>
      </c>
      <c r="G33" s="1" t="s">
        <v>1</v>
      </c>
      <c r="H33" t="s">
        <v>176</v>
      </c>
      <c r="I33" t="s">
        <v>2</v>
      </c>
      <c r="J33" s="5" t="str">
        <f t="shared" ca="1" si="0"/>
        <v>True</v>
      </c>
      <c r="K33" s="1" t="s">
        <v>1</v>
      </c>
      <c r="L33" t="s">
        <v>177</v>
      </c>
      <c r="M33" t="s">
        <v>2</v>
      </c>
      <c r="N33" s="8">
        <f t="shared" ca="1" si="1"/>
        <v>25</v>
      </c>
      <c r="O33" s="4" t="s">
        <v>10</v>
      </c>
      <c r="P33" t="str">
        <f t="shared" ca="1" si="2"/>
        <v>@s1.rooms.create(description:'A131',projector:'True',seats:'25')</v>
      </c>
    </row>
    <row r="34" spans="1:16" x14ac:dyDescent="0.25">
      <c r="A34" s="1" t="s">
        <v>179</v>
      </c>
      <c r="B34" s="7" t="s">
        <v>237</v>
      </c>
      <c r="C34" s="1" t="s">
        <v>24</v>
      </c>
      <c r="D34" t="s">
        <v>236</v>
      </c>
      <c r="E34" t="s">
        <v>2</v>
      </c>
      <c r="F34" s="8" t="s">
        <v>159</v>
      </c>
      <c r="G34" s="1" t="s">
        <v>1</v>
      </c>
      <c r="H34" t="s">
        <v>176</v>
      </c>
      <c r="I34" t="s">
        <v>2</v>
      </c>
      <c r="J34" s="5" t="str">
        <f t="shared" ca="1" si="0"/>
        <v>False</v>
      </c>
      <c r="K34" s="1" t="s">
        <v>1</v>
      </c>
      <c r="L34" t="s">
        <v>177</v>
      </c>
      <c r="M34" t="s">
        <v>2</v>
      </c>
      <c r="N34" s="8">
        <f t="shared" ca="1" si="1"/>
        <v>17</v>
      </c>
      <c r="O34" s="4" t="s">
        <v>10</v>
      </c>
      <c r="P34" t="str">
        <f t="shared" ca="1" si="2"/>
        <v>@s1.rooms.create(description:'A132',projector:'False',seats:'17')</v>
      </c>
    </row>
    <row r="35" spans="1:16" x14ac:dyDescent="0.25">
      <c r="A35" s="1" t="s">
        <v>179</v>
      </c>
      <c r="B35" s="7" t="s">
        <v>237</v>
      </c>
      <c r="C35" s="1" t="s">
        <v>24</v>
      </c>
      <c r="D35" t="s">
        <v>236</v>
      </c>
      <c r="E35" t="s">
        <v>2</v>
      </c>
      <c r="F35" s="8" t="s">
        <v>160</v>
      </c>
      <c r="G35" s="1" t="s">
        <v>1</v>
      </c>
      <c r="H35" t="s">
        <v>176</v>
      </c>
      <c r="I35" t="s">
        <v>2</v>
      </c>
      <c r="J35" s="5" t="str">
        <f t="shared" ca="1" si="0"/>
        <v>False</v>
      </c>
      <c r="K35" s="1" t="s">
        <v>1</v>
      </c>
      <c r="L35" t="s">
        <v>177</v>
      </c>
      <c r="M35" t="s">
        <v>2</v>
      </c>
      <c r="N35" s="8">
        <f t="shared" ca="1" si="1"/>
        <v>17</v>
      </c>
      <c r="O35" s="4" t="s">
        <v>10</v>
      </c>
      <c r="P35" t="str">
        <f t="shared" ca="1" si="2"/>
        <v>@s1.rooms.create(description:'A133',projector:'False',seats:'17')</v>
      </c>
    </row>
    <row r="36" spans="1:16" x14ac:dyDescent="0.25">
      <c r="A36" s="1" t="s">
        <v>179</v>
      </c>
      <c r="B36" s="7" t="s">
        <v>237</v>
      </c>
      <c r="C36" s="1" t="s">
        <v>24</v>
      </c>
      <c r="D36" t="s">
        <v>236</v>
      </c>
      <c r="E36" t="s">
        <v>2</v>
      </c>
      <c r="F36" s="8" t="s">
        <v>161</v>
      </c>
      <c r="G36" s="1" t="s">
        <v>1</v>
      </c>
      <c r="H36" t="s">
        <v>176</v>
      </c>
      <c r="I36" t="s">
        <v>2</v>
      </c>
      <c r="J36" s="5" t="str">
        <f t="shared" ca="1" si="0"/>
        <v>False</v>
      </c>
      <c r="K36" s="1" t="s">
        <v>1</v>
      </c>
      <c r="L36" t="s">
        <v>177</v>
      </c>
      <c r="M36" t="s">
        <v>2</v>
      </c>
      <c r="N36" s="8">
        <f t="shared" ca="1" si="1"/>
        <v>19</v>
      </c>
      <c r="O36" s="4" t="s">
        <v>10</v>
      </c>
      <c r="P36" t="str">
        <f t="shared" ca="1" si="2"/>
        <v>@s1.rooms.create(description:'A134',projector:'False',seats:'19')</v>
      </c>
    </row>
    <row r="37" spans="1:16" x14ac:dyDescent="0.25">
      <c r="A37" s="1" t="s">
        <v>179</v>
      </c>
      <c r="B37" s="7" t="s">
        <v>237</v>
      </c>
      <c r="C37" s="1" t="s">
        <v>24</v>
      </c>
      <c r="D37" t="s">
        <v>236</v>
      </c>
      <c r="E37" t="s">
        <v>2</v>
      </c>
      <c r="F37" s="8" t="s">
        <v>162</v>
      </c>
      <c r="G37" s="1" t="s">
        <v>1</v>
      </c>
      <c r="H37" t="s">
        <v>176</v>
      </c>
      <c r="I37" t="s">
        <v>2</v>
      </c>
      <c r="J37" s="5" t="str">
        <f t="shared" ca="1" si="0"/>
        <v>False</v>
      </c>
      <c r="K37" s="1" t="s">
        <v>1</v>
      </c>
      <c r="L37" t="s">
        <v>177</v>
      </c>
      <c r="M37" t="s">
        <v>2</v>
      </c>
      <c r="N37" s="8">
        <f t="shared" ca="1" si="1"/>
        <v>16</v>
      </c>
      <c r="O37" s="4" t="s">
        <v>10</v>
      </c>
      <c r="P37" t="str">
        <f t="shared" ca="1" si="2"/>
        <v>@s1.rooms.create(description:'A135',projector:'False',seats:'16')</v>
      </c>
    </row>
    <row r="38" spans="1:16" x14ac:dyDescent="0.25">
      <c r="A38" s="1" t="s">
        <v>179</v>
      </c>
      <c r="B38" s="7" t="s">
        <v>237</v>
      </c>
      <c r="C38" s="1" t="s">
        <v>24</v>
      </c>
      <c r="D38" t="s">
        <v>236</v>
      </c>
      <c r="E38" t="s">
        <v>2</v>
      </c>
      <c r="F38" s="8" t="s">
        <v>163</v>
      </c>
      <c r="G38" s="1" t="s">
        <v>1</v>
      </c>
      <c r="H38" t="s">
        <v>176</v>
      </c>
      <c r="I38" t="s">
        <v>2</v>
      </c>
      <c r="J38" s="5" t="str">
        <f t="shared" ca="1" si="0"/>
        <v>True</v>
      </c>
      <c r="K38" s="1" t="s">
        <v>1</v>
      </c>
      <c r="L38" t="s">
        <v>177</v>
      </c>
      <c r="M38" t="s">
        <v>2</v>
      </c>
      <c r="N38" s="8">
        <f t="shared" ca="1" si="1"/>
        <v>21</v>
      </c>
      <c r="O38" s="4" t="s">
        <v>10</v>
      </c>
      <c r="P38" t="str">
        <f t="shared" ca="1" si="2"/>
        <v>@s1.rooms.create(description:'A136',projector:'True',seats:'21')</v>
      </c>
    </row>
    <row r="39" spans="1:16" x14ac:dyDescent="0.25">
      <c r="A39" s="1" t="s">
        <v>179</v>
      </c>
      <c r="B39" s="7" t="s">
        <v>237</v>
      </c>
      <c r="C39" s="1" t="s">
        <v>24</v>
      </c>
      <c r="D39" t="s">
        <v>236</v>
      </c>
      <c r="E39" t="s">
        <v>2</v>
      </c>
      <c r="F39" s="8" t="s">
        <v>164</v>
      </c>
      <c r="G39" s="1" t="s">
        <v>1</v>
      </c>
      <c r="H39" t="s">
        <v>176</v>
      </c>
      <c r="I39" t="s">
        <v>2</v>
      </c>
      <c r="J39" s="5" t="str">
        <f t="shared" ca="1" si="0"/>
        <v>True</v>
      </c>
      <c r="K39" s="1" t="s">
        <v>1</v>
      </c>
      <c r="L39" t="s">
        <v>177</v>
      </c>
      <c r="M39" t="s">
        <v>2</v>
      </c>
      <c r="N39" s="8">
        <f t="shared" ca="1" si="1"/>
        <v>27</v>
      </c>
      <c r="O39" s="4" t="s">
        <v>10</v>
      </c>
      <c r="P39" t="str">
        <f t="shared" ca="1" si="2"/>
        <v>@s1.rooms.create(description:'A137',projector:'True',seats:'27')</v>
      </c>
    </row>
    <row r="40" spans="1:16" x14ac:dyDescent="0.25">
      <c r="A40" s="1" t="s">
        <v>179</v>
      </c>
      <c r="B40" s="7" t="s">
        <v>237</v>
      </c>
      <c r="C40" s="1" t="s">
        <v>24</v>
      </c>
      <c r="D40" t="s">
        <v>236</v>
      </c>
      <c r="E40" t="s">
        <v>2</v>
      </c>
      <c r="F40" s="8" t="s">
        <v>165</v>
      </c>
      <c r="G40" s="1" t="s">
        <v>1</v>
      </c>
      <c r="H40" t="s">
        <v>176</v>
      </c>
      <c r="I40" t="s">
        <v>2</v>
      </c>
      <c r="J40" s="5" t="str">
        <f t="shared" ca="1" si="0"/>
        <v>False</v>
      </c>
      <c r="K40" s="1" t="s">
        <v>1</v>
      </c>
      <c r="L40" t="s">
        <v>177</v>
      </c>
      <c r="M40" t="s">
        <v>2</v>
      </c>
      <c r="N40" s="8">
        <f t="shared" ca="1" si="1"/>
        <v>30</v>
      </c>
      <c r="O40" s="4" t="s">
        <v>10</v>
      </c>
      <c r="P40" t="str">
        <f t="shared" ca="1" si="2"/>
        <v>@s1.rooms.create(description:'A138',projector:'False',seats:'30')</v>
      </c>
    </row>
    <row r="41" spans="1:16" x14ac:dyDescent="0.25">
      <c r="A41" s="1" t="s">
        <v>179</v>
      </c>
      <c r="B41" s="7" t="s">
        <v>237</v>
      </c>
      <c r="C41" s="1" t="s">
        <v>24</v>
      </c>
      <c r="D41" t="s">
        <v>236</v>
      </c>
      <c r="E41" t="s">
        <v>2</v>
      </c>
      <c r="F41" s="8" t="s">
        <v>166</v>
      </c>
      <c r="G41" s="1" t="s">
        <v>1</v>
      </c>
      <c r="H41" t="s">
        <v>176</v>
      </c>
      <c r="I41" t="s">
        <v>2</v>
      </c>
      <c r="J41" s="5" t="str">
        <f t="shared" ca="1" si="0"/>
        <v>False</v>
      </c>
      <c r="K41" s="1" t="s">
        <v>1</v>
      </c>
      <c r="L41" t="s">
        <v>177</v>
      </c>
      <c r="M41" t="s">
        <v>2</v>
      </c>
      <c r="N41" s="8">
        <f t="shared" ca="1" si="1"/>
        <v>27</v>
      </c>
      <c r="O41" s="4" t="s">
        <v>10</v>
      </c>
      <c r="P41" t="str">
        <f t="shared" ca="1" si="2"/>
        <v>@s1.rooms.create(description:'A139',projector:'False',seats:'27')</v>
      </c>
    </row>
    <row r="42" spans="1:16" x14ac:dyDescent="0.25">
      <c r="A42" s="1" t="s">
        <v>179</v>
      </c>
      <c r="B42" s="7" t="s">
        <v>237</v>
      </c>
      <c r="C42" s="1" t="s">
        <v>24</v>
      </c>
      <c r="D42" t="s">
        <v>236</v>
      </c>
      <c r="E42" t="s">
        <v>2</v>
      </c>
      <c r="F42" s="8" t="s">
        <v>167</v>
      </c>
      <c r="G42" s="1" t="s">
        <v>1</v>
      </c>
      <c r="H42" t="s">
        <v>176</v>
      </c>
      <c r="I42" t="s">
        <v>2</v>
      </c>
      <c r="J42" s="5" t="str">
        <f t="shared" ca="1" si="0"/>
        <v>False</v>
      </c>
      <c r="K42" s="1" t="s">
        <v>1</v>
      </c>
      <c r="L42" t="s">
        <v>177</v>
      </c>
      <c r="M42" t="s">
        <v>2</v>
      </c>
      <c r="N42" s="8">
        <f t="shared" ca="1" si="1"/>
        <v>20</v>
      </c>
      <c r="O42" s="4" t="s">
        <v>10</v>
      </c>
      <c r="P42" t="str">
        <f t="shared" ca="1" si="2"/>
        <v>@s1.rooms.create(description:'A140',projector:'False',seats:'20')</v>
      </c>
    </row>
    <row r="43" spans="1:16" x14ac:dyDescent="0.25">
      <c r="A43" s="1" t="s">
        <v>179</v>
      </c>
      <c r="B43" s="7" t="s">
        <v>237</v>
      </c>
      <c r="C43" s="1" t="s">
        <v>24</v>
      </c>
      <c r="D43" t="s">
        <v>236</v>
      </c>
      <c r="E43" t="s">
        <v>2</v>
      </c>
      <c r="F43" s="8" t="s">
        <v>168</v>
      </c>
      <c r="G43" s="1" t="s">
        <v>1</v>
      </c>
      <c r="H43" t="s">
        <v>176</v>
      </c>
      <c r="I43" t="s">
        <v>2</v>
      </c>
      <c r="J43" s="5" t="str">
        <f t="shared" ca="1" si="0"/>
        <v>True</v>
      </c>
      <c r="K43" s="1" t="s">
        <v>1</v>
      </c>
      <c r="L43" t="s">
        <v>177</v>
      </c>
      <c r="M43" t="s">
        <v>2</v>
      </c>
      <c r="N43" s="8">
        <f t="shared" ca="1" si="1"/>
        <v>28</v>
      </c>
      <c r="O43" s="4" t="s">
        <v>10</v>
      </c>
      <c r="P43" t="str">
        <f t="shared" ca="1" si="2"/>
        <v>@s1.rooms.create(description:'A141',projector:'True',seats:'28')</v>
      </c>
    </row>
    <row r="44" spans="1:16" x14ac:dyDescent="0.25">
      <c r="A44" s="1" t="s">
        <v>179</v>
      </c>
      <c r="B44" s="7" t="s">
        <v>237</v>
      </c>
      <c r="C44" s="1" t="s">
        <v>24</v>
      </c>
      <c r="D44" t="s">
        <v>236</v>
      </c>
      <c r="E44" t="s">
        <v>2</v>
      </c>
      <c r="F44" s="8" t="s">
        <v>169</v>
      </c>
      <c r="G44" s="1" t="s">
        <v>1</v>
      </c>
      <c r="H44" t="s">
        <v>176</v>
      </c>
      <c r="I44" t="s">
        <v>2</v>
      </c>
      <c r="J44" s="5" t="str">
        <f t="shared" ca="1" si="0"/>
        <v>True</v>
      </c>
      <c r="K44" s="1" t="s">
        <v>1</v>
      </c>
      <c r="L44" t="s">
        <v>177</v>
      </c>
      <c r="M44" t="s">
        <v>2</v>
      </c>
      <c r="N44" s="8">
        <f t="shared" ca="1" si="1"/>
        <v>26</v>
      </c>
      <c r="O44" s="4" t="s">
        <v>10</v>
      </c>
      <c r="P44" t="str">
        <f t="shared" ca="1" si="2"/>
        <v>@s1.rooms.create(description:'A142',projector:'True',seats:'26')</v>
      </c>
    </row>
    <row r="45" spans="1:16" x14ac:dyDescent="0.25">
      <c r="A45" s="1" t="s">
        <v>179</v>
      </c>
      <c r="B45" s="7" t="s">
        <v>237</v>
      </c>
      <c r="C45" s="1" t="s">
        <v>24</v>
      </c>
      <c r="D45" t="s">
        <v>236</v>
      </c>
      <c r="E45" t="s">
        <v>2</v>
      </c>
      <c r="F45" s="8" t="s">
        <v>170</v>
      </c>
      <c r="G45" s="1" t="s">
        <v>1</v>
      </c>
      <c r="H45" t="s">
        <v>176</v>
      </c>
      <c r="I45" t="s">
        <v>2</v>
      </c>
      <c r="J45" s="5" t="str">
        <f t="shared" ca="1" si="0"/>
        <v>False</v>
      </c>
      <c r="K45" s="1" t="s">
        <v>1</v>
      </c>
      <c r="L45" t="s">
        <v>177</v>
      </c>
      <c r="M45" t="s">
        <v>2</v>
      </c>
      <c r="N45" s="8">
        <f t="shared" ca="1" si="1"/>
        <v>19</v>
      </c>
      <c r="O45" s="4" t="s">
        <v>10</v>
      </c>
      <c r="P45" t="str">
        <f t="shared" ca="1" si="2"/>
        <v>@s1.rooms.create(description:'A143',projector:'False',seats:'19')</v>
      </c>
    </row>
    <row r="46" spans="1:16" x14ac:dyDescent="0.25">
      <c r="A46" s="1" t="s">
        <v>179</v>
      </c>
      <c r="B46" s="7" t="s">
        <v>237</v>
      </c>
      <c r="C46" s="1" t="s">
        <v>24</v>
      </c>
      <c r="D46" t="s">
        <v>236</v>
      </c>
      <c r="E46" t="s">
        <v>2</v>
      </c>
      <c r="F46" s="8" t="s">
        <v>171</v>
      </c>
      <c r="G46" s="1" t="s">
        <v>1</v>
      </c>
      <c r="H46" t="s">
        <v>176</v>
      </c>
      <c r="I46" t="s">
        <v>2</v>
      </c>
      <c r="J46" s="5" t="str">
        <f t="shared" ca="1" si="0"/>
        <v>False</v>
      </c>
      <c r="K46" s="1" t="s">
        <v>1</v>
      </c>
      <c r="L46" t="s">
        <v>177</v>
      </c>
      <c r="M46" t="s">
        <v>2</v>
      </c>
      <c r="N46" s="8">
        <f t="shared" ca="1" si="1"/>
        <v>20</v>
      </c>
      <c r="O46" s="4" t="s">
        <v>10</v>
      </c>
      <c r="P46" t="str">
        <f t="shared" ca="1" si="2"/>
        <v>@s1.rooms.create(description:'A144',projector:'False',seats:'20')</v>
      </c>
    </row>
    <row r="47" spans="1:16" x14ac:dyDescent="0.25">
      <c r="A47" s="1" t="s">
        <v>179</v>
      </c>
      <c r="B47" s="7" t="s">
        <v>237</v>
      </c>
      <c r="C47" s="1" t="s">
        <v>24</v>
      </c>
      <c r="D47" t="s">
        <v>236</v>
      </c>
      <c r="E47" t="s">
        <v>2</v>
      </c>
      <c r="F47" s="8" t="s">
        <v>172</v>
      </c>
      <c r="G47" s="1" t="s">
        <v>1</v>
      </c>
      <c r="H47" t="s">
        <v>176</v>
      </c>
      <c r="I47" t="s">
        <v>2</v>
      </c>
      <c r="J47" s="5" t="str">
        <f t="shared" ca="1" si="0"/>
        <v>True</v>
      </c>
      <c r="K47" s="1" t="s">
        <v>1</v>
      </c>
      <c r="L47" t="s">
        <v>177</v>
      </c>
      <c r="M47" t="s">
        <v>2</v>
      </c>
      <c r="N47" s="8">
        <f t="shared" ca="1" si="1"/>
        <v>15</v>
      </c>
      <c r="O47" s="4" t="s">
        <v>10</v>
      </c>
      <c r="P47" t="str">
        <f t="shared" ca="1" si="2"/>
        <v>@s1.rooms.create(description:'A145',projector:'True',seats:'15')</v>
      </c>
    </row>
    <row r="48" spans="1:16" x14ac:dyDescent="0.25">
      <c r="A48" s="1" t="s">
        <v>179</v>
      </c>
      <c r="B48" s="7" t="s">
        <v>237</v>
      </c>
      <c r="C48" s="1" t="s">
        <v>24</v>
      </c>
      <c r="D48" t="s">
        <v>236</v>
      </c>
      <c r="E48" t="s">
        <v>2</v>
      </c>
      <c r="F48" s="8" t="s">
        <v>173</v>
      </c>
      <c r="G48" s="1" t="s">
        <v>1</v>
      </c>
      <c r="H48" t="s">
        <v>176</v>
      </c>
      <c r="I48" t="s">
        <v>2</v>
      </c>
      <c r="J48" s="5" t="str">
        <f t="shared" ca="1" si="0"/>
        <v>True</v>
      </c>
      <c r="K48" s="1" t="s">
        <v>1</v>
      </c>
      <c r="L48" t="s">
        <v>177</v>
      </c>
      <c r="M48" t="s">
        <v>2</v>
      </c>
      <c r="N48" s="8">
        <f t="shared" ca="1" si="1"/>
        <v>24</v>
      </c>
      <c r="O48" s="4" t="s">
        <v>10</v>
      </c>
      <c r="P48" t="str">
        <f t="shared" ca="1" si="2"/>
        <v>@s1.rooms.create(description:'A146',projector:'True',seats:'24')</v>
      </c>
    </row>
    <row r="49" spans="1:16" x14ac:dyDescent="0.25">
      <c r="A49" s="1" t="s">
        <v>179</v>
      </c>
      <c r="B49" s="7" t="s">
        <v>237</v>
      </c>
      <c r="C49" s="1" t="s">
        <v>24</v>
      </c>
      <c r="D49" t="s">
        <v>236</v>
      </c>
      <c r="E49" t="s">
        <v>2</v>
      </c>
      <c r="F49" s="8" t="s">
        <v>174</v>
      </c>
      <c r="G49" s="1" t="s">
        <v>1</v>
      </c>
      <c r="H49" t="s">
        <v>176</v>
      </c>
      <c r="I49" t="s">
        <v>2</v>
      </c>
      <c r="J49" s="5" t="str">
        <f t="shared" ca="1" si="0"/>
        <v>False</v>
      </c>
      <c r="K49" s="1" t="s">
        <v>1</v>
      </c>
      <c r="L49" t="s">
        <v>177</v>
      </c>
      <c r="M49" t="s">
        <v>2</v>
      </c>
      <c r="N49" s="8">
        <f t="shared" ca="1" si="1"/>
        <v>30</v>
      </c>
      <c r="O49" s="4" t="s">
        <v>10</v>
      </c>
      <c r="P49" t="str">
        <f t="shared" ca="1" si="2"/>
        <v>@s1.rooms.create(description:'A147',projector:'False',seats:'30')</v>
      </c>
    </row>
    <row r="50" spans="1:16" x14ac:dyDescent="0.25">
      <c r="A50" s="1" t="s">
        <v>180</v>
      </c>
      <c r="B50" s="7" t="s">
        <v>237</v>
      </c>
      <c r="C50" s="1" t="s">
        <v>24</v>
      </c>
      <c r="D50" t="s">
        <v>236</v>
      </c>
      <c r="E50" t="s">
        <v>2</v>
      </c>
      <c r="F50" s="8" t="s">
        <v>174</v>
      </c>
      <c r="G50" s="1" t="s">
        <v>1</v>
      </c>
      <c r="H50" t="s">
        <v>176</v>
      </c>
      <c r="I50" t="s">
        <v>2</v>
      </c>
      <c r="J50" s="5" t="str">
        <f t="shared" ca="1" si="0"/>
        <v>False</v>
      </c>
      <c r="K50" s="1" t="s">
        <v>1</v>
      </c>
      <c r="L50" t="s">
        <v>177</v>
      </c>
      <c r="M50" t="s">
        <v>2</v>
      </c>
      <c r="N50" s="8">
        <f t="shared" ca="1" si="1"/>
        <v>28</v>
      </c>
      <c r="O50" s="4" t="s">
        <v>10</v>
      </c>
      <c r="P50" t="str">
        <f t="shared" ref="P50" ca="1" si="3">IF(ISBLANK(F50),"",CONCATENATE(A50,B50,C50,D50,E50,F50,G50,H50,I50,J50,K50,L50,M50,N50,O50))</f>
        <v>@s2.rooms.create(description:'A147',projector:'False',seats:'28')</v>
      </c>
    </row>
    <row r="51" spans="1:16" x14ac:dyDescent="0.25">
      <c r="A51" s="1" t="s">
        <v>180</v>
      </c>
      <c r="B51" s="7" t="s">
        <v>237</v>
      </c>
      <c r="C51" s="1" t="s">
        <v>24</v>
      </c>
      <c r="D51" t="s">
        <v>236</v>
      </c>
      <c r="E51" t="s">
        <v>2</v>
      </c>
      <c r="F51" s="8" t="s">
        <v>181</v>
      </c>
      <c r="G51" s="1" t="s">
        <v>1</v>
      </c>
      <c r="H51" t="s">
        <v>176</v>
      </c>
      <c r="I51" t="s">
        <v>2</v>
      </c>
      <c r="J51" s="5" t="str">
        <f t="shared" ca="1" si="0"/>
        <v>True</v>
      </c>
      <c r="K51" s="1" t="s">
        <v>1</v>
      </c>
      <c r="L51" t="s">
        <v>177</v>
      </c>
      <c r="M51" t="s">
        <v>2</v>
      </c>
      <c r="N51" s="8">
        <f t="shared" ca="1" si="1"/>
        <v>25</v>
      </c>
      <c r="O51" s="4" t="s">
        <v>10</v>
      </c>
      <c r="P51" t="str">
        <f t="shared" ref="P51:P104" ca="1" si="4">IF(ISBLANK(F51),"",CONCATENATE(A51,B51,C51,D51,E51,F51,G51,H51,I51,J51,K51,L51,M51,N51,O51))</f>
        <v>@s2.rooms.create(description:'A148',projector:'True',seats:'25')</v>
      </c>
    </row>
    <row r="52" spans="1:16" x14ac:dyDescent="0.25">
      <c r="A52" s="1" t="s">
        <v>180</v>
      </c>
      <c r="B52" s="7" t="s">
        <v>237</v>
      </c>
      <c r="C52" s="1" t="s">
        <v>24</v>
      </c>
      <c r="D52" t="s">
        <v>236</v>
      </c>
      <c r="E52" t="s">
        <v>2</v>
      </c>
      <c r="F52" s="8" t="s">
        <v>182</v>
      </c>
      <c r="G52" s="1" t="s">
        <v>1</v>
      </c>
      <c r="H52" t="s">
        <v>176</v>
      </c>
      <c r="I52" t="s">
        <v>2</v>
      </c>
      <c r="J52" s="5" t="str">
        <f t="shared" ca="1" si="0"/>
        <v>True</v>
      </c>
      <c r="K52" s="1" t="s">
        <v>1</v>
      </c>
      <c r="L52" t="s">
        <v>177</v>
      </c>
      <c r="M52" t="s">
        <v>2</v>
      </c>
      <c r="N52" s="8">
        <f t="shared" ca="1" si="1"/>
        <v>22</v>
      </c>
      <c r="O52" s="4" t="s">
        <v>10</v>
      </c>
      <c r="P52" t="str">
        <f t="shared" ca="1" si="4"/>
        <v>@s2.rooms.create(description:'A149',projector:'True',seats:'22')</v>
      </c>
    </row>
    <row r="53" spans="1:16" x14ac:dyDescent="0.25">
      <c r="A53" s="1" t="s">
        <v>180</v>
      </c>
      <c r="B53" s="7" t="s">
        <v>237</v>
      </c>
      <c r="C53" s="1" t="s">
        <v>24</v>
      </c>
      <c r="D53" t="s">
        <v>236</v>
      </c>
      <c r="E53" t="s">
        <v>2</v>
      </c>
      <c r="F53" s="8" t="s">
        <v>183</v>
      </c>
      <c r="G53" s="1" t="s">
        <v>1</v>
      </c>
      <c r="H53" t="s">
        <v>176</v>
      </c>
      <c r="I53" t="s">
        <v>2</v>
      </c>
      <c r="J53" s="5" t="str">
        <f t="shared" ca="1" si="0"/>
        <v>True</v>
      </c>
      <c r="K53" s="1" t="s">
        <v>1</v>
      </c>
      <c r="L53" t="s">
        <v>177</v>
      </c>
      <c r="M53" t="s">
        <v>2</v>
      </c>
      <c r="N53" s="8">
        <f t="shared" ca="1" si="1"/>
        <v>25</v>
      </c>
      <c r="O53" s="4" t="s">
        <v>10</v>
      </c>
      <c r="P53" t="str">
        <f t="shared" ca="1" si="4"/>
        <v>@s2.rooms.create(description:'A150',projector:'True',seats:'25')</v>
      </c>
    </row>
    <row r="54" spans="1:16" x14ac:dyDescent="0.25">
      <c r="A54" s="1" t="s">
        <v>180</v>
      </c>
      <c r="B54" s="7" t="s">
        <v>237</v>
      </c>
      <c r="C54" s="1" t="s">
        <v>24</v>
      </c>
      <c r="D54" t="s">
        <v>236</v>
      </c>
      <c r="E54" t="s">
        <v>2</v>
      </c>
      <c r="F54" s="8" t="s">
        <v>184</v>
      </c>
      <c r="G54" s="1" t="s">
        <v>1</v>
      </c>
      <c r="H54" t="s">
        <v>176</v>
      </c>
      <c r="I54" t="s">
        <v>2</v>
      </c>
      <c r="J54" s="5" t="str">
        <f t="shared" ca="1" si="0"/>
        <v>False</v>
      </c>
      <c r="K54" s="1" t="s">
        <v>1</v>
      </c>
      <c r="L54" t="s">
        <v>177</v>
      </c>
      <c r="M54" t="s">
        <v>2</v>
      </c>
      <c r="N54" s="8">
        <f t="shared" ca="1" si="1"/>
        <v>24</v>
      </c>
      <c r="O54" s="4" t="s">
        <v>10</v>
      </c>
      <c r="P54" t="str">
        <f t="shared" ca="1" si="4"/>
        <v>@s2.rooms.create(description:'A151',projector:'False',seats:'24')</v>
      </c>
    </row>
    <row r="55" spans="1:16" x14ac:dyDescent="0.25">
      <c r="A55" s="1" t="s">
        <v>180</v>
      </c>
      <c r="B55" s="7" t="s">
        <v>237</v>
      </c>
      <c r="C55" s="1" t="s">
        <v>24</v>
      </c>
      <c r="D55" t="s">
        <v>236</v>
      </c>
      <c r="E55" t="s">
        <v>2</v>
      </c>
      <c r="F55" s="8" t="s">
        <v>185</v>
      </c>
      <c r="G55" s="1" t="s">
        <v>1</v>
      </c>
      <c r="H55" t="s">
        <v>176</v>
      </c>
      <c r="I55" t="s">
        <v>2</v>
      </c>
      <c r="J55" s="5" t="str">
        <f t="shared" ca="1" si="0"/>
        <v>False</v>
      </c>
      <c r="K55" s="1" t="s">
        <v>1</v>
      </c>
      <c r="L55" t="s">
        <v>177</v>
      </c>
      <c r="M55" t="s">
        <v>2</v>
      </c>
      <c r="N55" s="8">
        <f t="shared" ca="1" si="1"/>
        <v>21</v>
      </c>
      <c r="O55" s="4" t="s">
        <v>10</v>
      </c>
      <c r="P55" t="str">
        <f t="shared" ca="1" si="4"/>
        <v>@s2.rooms.create(description:'A152',projector:'False',seats:'21')</v>
      </c>
    </row>
    <row r="56" spans="1:16" x14ac:dyDescent="0.25">
      <c r="A56" s="1" t="s">
        <v>180</v>
      </c>
      <c r="B56" s="7" t="s">
        <v>237</v>
      </c>
      <c r="C56" s="1" t="s">
        <v>24</v>
      </c>
      <c r="D56" t="s">
        <v>236</v>
      </c>
      <c r="E56" t="s">
        <v>2</v>
      </c>
      <c r="F56" s="8" t="s">
        <v>186</v>
      </c>
      <c r="G56" s="1" t="s">
        <v>1</v>
      </c>
      <c r="H56" t="s">
        <v>176</v>
      </c>
      <c r="I56" t="s">
        <v>2</v>
      </c>
      <c r="J56" s="5" t="str">
        <f t="shared" ca="1" si="0"/>
        <v>False</v>
      </c>
      <c r="K56" s="1" t="s">
        <v>1</v>
      </c>
      <c r="L56" t="s">
        <v>177</v>
      </c>
      <c r="M56" t="s">
        <v>2</v>
      </c>
      <c r="N56" s="8">
        <f t="shared" ca="1" si="1"/>
        <v>30</v>
      </c>
      <c r="O56" s="4" t="s">
        <v>10</v>
      </c>
      <c r="P56" t="str">
        <f t="shared" ca="1" si="4"/>
        <v>@s2.rooms.create(description:'A153',projector:'False',seats:'30')</v>
      </c>
    </row>
    <row r="57" spans="1:16" x14ac:dyDescent="0.25">
      <c r="A57" s="1" t="s">
        <v>180</v>
      </c>
      <c r="B57" s="7" t="s">
        <v>237</v>
      </c>
      <c r="C57" s="1" t="s">
        <v>24</v>
      </c>
      <c r="D57" t="s">
        <v>236</v>
      </c>
      <c r="E57" t="s">
        <v>2</v>
      </c>
      <c r="F57" s="8" t="s">
        <v>187</v>
      </c>
      <c r="G57" s="1" t="s">
        <v>1</v>
      </c>
      <c r="H57" t="s">
        <v>176</v>
      </c>
      <c r="I57" t="s">
        <v>2</v>
      </c>
      <c r="J57" s="5" t="str">
        <f t="shared" ca="1" si="0"/>
        <v>True</v>
      </c>
      <c r="K57" s="1" t="s">
        <v>1</v>
      </c>
      <c r="L57" t="s">
        <v>177</v>
      </c>
      <c r="M57" t="s">
        <v>2</v>
      </c>
      <c r="N57" s="8">
        <f t="shared" ca="1" si="1"/>
        <v>24</v>
      </c>
      <c r="O57" s="4" t="s">
        <v>10</v>
      </c>
      <c r="P57" t="str">
        <f t="shared" ca="1" si="4"/>
        <v>@s2.rooms.create(description:'A154',projector:'True',seats:'24')</v>
      </c>
    </row>
    <row r="58" spans="1:16" x14ac:dyDescent="0.25">
      <c r="A58" s="1" t="s">
        <v>180</v>
      </c>
      <c r="B58" s="7" t="s">
        <v>237</v>
      </c>
      <c r="C58" s="1" t="s">
        <v>24</v>
      </c>
      <c r="D58" t="s">
        <v>236</v>
      </c>
      <c r="E58" t="s">
        <v>2</v>
      </c>
      <c r="F58" s="8" t="s">
        <v>188</v>
      </c>
      <c r="G58" s="1" t="s">
        <v>1</v>
      </c>
      <c r="H58" t="s">
        <v>176</v>
      </c>
      <c r="I58" t="s">
        <v>2</v>
      </c>
      <c r="J58" s="5" t="str">
        <f t="shared" ca="1" si="0"/>
        <v>True</v>
      </c>
      <c r="K58" s="1" t="s">
        <v>1</v>
      </c>
      <c r="L58" t="s">
        <v>177</v>
      </c>
      <c r="M58" t="s">
        <v>2</v>
      </c>
      <c r="N58" s="8">
        <f t="shared" ca="1" si="1"/>
        <v>20</v>
      </c>
      <c r="O58" s="4" t="s">
        <v>10</v>
      </c>
      <c r="P58" t="str">
        <f t="shared" ca="1" si="4"/>
        <v>@s2.rooms.create(description:'A155',projector:'True',seats:'20')</v>
      </c>
    </row>
    <row r="59" spans="1:16" x14ac:dyDescent="0.25">
      <c r="A59" s="1" t="s">
        <v>180</v>
      </c>
      <c r="B59" s="7" t="s">
        <v>237</v>
      </c>
      <c r="C59" s="1" t="s">
        <v>24</v>
      </c>
      <c r="D59" t="s">
        <v>236</v>
      </c>
      <c r="E59" t="s">
        <v>2</v>
      </c>
      <c r="F59" s="8" t="s">
        <v>189</v>
      </c>
      <c r="G59" s="1" t="s">
        <v>1</v>
      </c>
      <c r="H59" t="s">
        <v>176</v>
      </c>
      <c r="I59" t="s">
        <v>2</v>
      </c>
      <c r="J59" s="5" t="str">
        <f t="shared" ca="1" si="0"/>
        <v>True</v>
      </c>
      <c r="K59" s="1" t="s">
        <v>1</v>
      </c>
      <c r="L59" t="s">
        <v>177</v>
      </c>
      <c r="M59" t="s">
        <v>2</v>
      </c>
      <c r="N59" s="8">
        <f t="shared" ca="1" si="1"/>
        <v>18</v>
      </c>
      <c r="O59" s="4" t="s">
        <v>10</v>
      </c>
      <c r="P59" t="str">
        <f t="shared" ca="1" si="4"/>
        <v>@s2.rooms.create(description:'A156',projector:'True',seats:'18')</v>
      </c>
    </row>
    <row r="60" spans="1:16" x14ac:dyDescent="0.25">
      <c r="A60" s="1" t="s">
        <v>180</v>
      </c>
      <c r="B60" s="7" t="s">
        <v>237</v>
      </c>
      <c r="C60" s="1" t="s">
        <v>24</v>
      </c>
      <c r="D60" t="s">
        <v>236</v>
      </c>
      <c r="E60" t="s">
        <v>2</v>
      </c>
      <c r="F60" s="8" t="s">
        <v>190</v>
      </c>
      <c r="G60" s="1" t="s">
        <v>1</v>
      </c>
      <c r="H60" t="s">
        <v>176</v>
      </c>
      <c r="I60" t="s">
        <v>2</v>
      </c>
      <c r="J60" s="5" t="str">
        <f t="shared" ca="1" si="0"/>
        <v>False</v>
      </c>
      <c r="K60" s="1" t="s">
        <v>1</v>
      </c>
      <c r="L60" t="s">
        <v>177</v>
      </c>
      <c r="M60" t="s">
        <v>2</v>
      </c>
      <c r="N60" s="8">
        <f t="shared" ca="1" si="1"/>
        <v>26</v>
      </c>
      <c r="O60" s="4" t="s">
        <v>10</v>
      </c>
      <c r="P60" t="str">
        <f t="shared" ca="1" si="4"/>
        <v>@s2.rooms.create(description:'A157',projector:'False',seats:'26')</v>
      </c>
    </row>
    <row r="61" spans="1:16" x14ac:dyDescent="0.25">
      <c r="A61" s="1" t="s">
        <v>180</v>
      </c>
      <c r="B61" s="7" t="s">
        <v>237</v>
      </c>
      <c r="C61" s="1" t="s">
        <v>24</v>
      </c>
      <c r="D61" t="s">
        <v>236</v>
      </c>
      <c r="E61" t="s">
        <v>2</v>
      </c>
      <c r="F61" s="8" t="s">
        <v>191</v>
      </c>
      <c r="G61" s="1" t="s">
        <v>1</v>
      </c>
      <c r="H61" t="s">
        <v>176</v>
      </c>
      <c r="I61" t="s">
        <v>2</v>
      </c>
      <c r="J61" s="5" t="str">
        <f t="shared" ca="1" si="0"/>
        <v>False</v>
      </c>
      <c r="K61" s="1" t="s">
        <v>1</v>
      </c>
      <c r="L61" t="s">
        <v>177</v>
      </c>
      <c r="M61" t="s">
        <v>2</v>
      </c>
      <c r="N61" s="8">
        <f t="shared" ca="1" si="1"/>
        <v>24</v>
      </c>
      <c r="O61" s="4" t="s">
        <v>10</v>
      </c>
      <c r="P61" t="str">
        <f t="shared" ca="1" si="4"/>
        <v>@s2.rooms.create(description:'A158',projector:'False',seats:'24')</v>
      </c>
    </row>
    <row r="62" spans="1:16" x14ac:dyDescent="0.25">
      <c r="A62" s="1" t="s">
        <v>180</v>
      </c>
      <c r="B62" s="7" t="s">
        <v>237</v>
      </c>
      <c r="C62" s="1" t="s">
        <v>24</v>
      </c>
      <c r="D62" t="s">
        <v>236</v>
      </c>
      <c r="E62" t="s">
        <v>2</v>
      </c>
      <c r="F62" s="8" t="s">
        <v>192</v>
      </c>
      <c r="G62" s="1" t="s">
        <v>1</v>
      </c>
      <c r="H62" t="s">
        <v>176</v>
      </c>
      <c r="I62" t="s">
        <v>2</v>
      </c>
      <c r="J62" s="5" t="str">
        <f t="shared" ca="1" si="0"/>
        <v>False</v>
      </c>
      <c r="K62" s="1" t="s">
        <v>1</v>
      </c>
      <c r="L62" t="s">
        <v>177</v>
      </c>
      <c r="M62" t="s">
        <v>2</v>
      </c>
      <c r="N62" s="8">
        <f t="shared" ca="1" si="1"/>
        <v>15</v>
      </c>
      <c r="O62" s="4" t="s">
        <v>10</v>
      </c>
      <c r="P62" t="str">
        <f t="shared" ca="1" si="4"/>
        <v>@s2.rooms.create(description:'A159',projector:'False',seats:'15')</v>
      </c>
    </row>
    <row r="63" spans="1:16" x14ac:dyDescent="0.25">
      <c r="A63" s="1" t="s">
        <v>180</v>
      </c>
      <c r="B63" s="7" t="s">
        <v>237</v>
      </c>
      <c r="C63" s="1" t="s">
        <v>24</v>
      </c>
      <c r="D63" t="s">
        <v>236</v>
      </c>
      <c r="E63" t="s">
        <v>2</v>
      </c>
      <c r="F63" s="8" t="s">
        <v>193</v>
      </c>
      <c r="G63" s="1" t="s">
        <v>1</v>
      </c>
      <c r="H63" t="s">
        <v>176</v>
      </c>
      <c r="I63" t="s">
        <v>2</v>
      </c>
      <c r="J63" s="5" t="str">
        <f t="shared" ca="1" si="0"/>
        <v>True</v>
      </c>
      <c r="K63" s="1" t="s">
        <v>1</v>
      </c>
      <c r="L63" t="s">
        <v>177</v>
      </c>
      <c r="M63" t="s">
        <v>2</v>
      </c>
      <c r="N63" s="8">
        <f t="shared" ca="1" si="1"/>
        <v>20</v>
      </c>
      <c r="O63" s="4" t="s">
        <v>10</v>
      </c>
      <c r="P63" t="str">
        <f t="shared" ca="1" si="4"/>
        <v>@s2.rooms.create(description:'A160',projector:'True',seats:'20')</v>
      </c>
    </row>
    <row r="64" spans="1:16" x14ac:dyDescent="0.25">
      <c r="A64" s="1" t="s">
        <v>180</v>
      </c>
      <c r="B64" s="7" t="s">
        <v>237</v>
      </c>
      <c r="C64" s="1" t="s">
        <v>24</v>
      </c>
      <c r="D64" t="s">
        <v>236</v>
      </c>
      <c r="E64" t="s">
        <v>2</v>
      </c>
      <c r="F64" s="8" t="s">
        <v>194</v>
      </c>
      <c r="G64" s="1" t="s">
        <v>1</v>
      </c>
      <c r="H64" t="s">
        <v>176</v>
      </c>
      <c r="I64" t="s">
        <v>2</v>
      </c>
      <c r="J64" s="5" t="str">
        <f t="shared" ca="1" si="0"/>
        <v>False</v>
      </c>
      <c r="K64" s="1" t="s">
        <v>1</v>
      </c>
      <c r="L64" t="s">
        <v>177</v>
      </c>
      <c r="M64" t="s">
        <v>2</v>
      </c>
      <c r="N64" s="8">
        <f t="shared" ca="1" si="1"/>
        <v>24</v>
      </c>
      <c r="O64" s="4" t="s">
        <v>10</v>
      </c>
      <c r="P64" t="str">
        <f t="shared" ca="1" si="4"/>
        <v>@s2.rooms.create(description:'A161',projector:'False',seats:'24')</v>
      </c>
    </row>
    <row r="65" spans="1:16" x14ac:dyDescent="0.25">
      <c r="A65" s="1" t="s">
        <v>180</v>
      </c>
      <c r="B65" s="7" t="s">
        <v>237</v>
      </c>
      <c r="C65" s="1" t="s">
        <v>24</v>
      </c>
      <c r="D65" t="s">
        <v>236</v>
      </c>
      <c r="E65" t="s">
        <v>2</v>
      </c>
      <c r="F65" s="8" t="s">
        <v>195</v>
      </c>
      <c r="G65" s="1" t="s">
        <v>1</v>
      </c>
      <c r="H65" t="s">
        <v>176</v>
      </c>
      <c r="I65" t="s">
        <v>2</v>
      </c>
      <c r="J65" s="5" t="str">
        <f t="shared" ca="1" si="0"/>
        <v>True</v>
      </c>
      <c r="K65" s="1" t="s">
        <v>1</v>
      </c>
      <c r="L65" t="s">
        <v>177</v>
      </c>
      <c r="M65" t="s">
        <v>2</v>
      </c>
      <c r="N65" s="8">
        <f t="shared" ca="1" si="1"/>
        <v>16</v>
      </c>
      <c r="O65" s="4" t="s">
        <v>10</v>
      </c>
      <c r="P65" t="str">
        <f t="shared" ca="1" si="4"/>
        <v>@s2.rooms.create(description:'A162',projector:'True',seats:'16')</v>
      </c>
    </row>
    <row r="66" spans="1:16" x14ac:dyDescent="0.25">
      <c r="A66" s="1" t="s">
        <v>180</v>
      </c>
      <c r="B66" s="7" t="s">
        <v>237</v>
      </c>
      <c r="C66" s="1" t="s">
        <v>24</v>
      </c>
      <c r="D66" t="s">
        <v>236</v>
      </c>
      <c r="E66" t="s">
        <v>2</v>
      </c>
      <c r="F66" s="8" t="s">
        <v>196</v>
      </c>
      <c r="G66" s="1" t="s">
        <v>1</v>
      </c>
      <c r="H66" t="s">
        <v>176</v>
      </c>
      <c r="I66" t="s">
        <v>2</v>
      </c>
      <c r="J66" s="5" t="str">
        <f t="shared" ref="J66:J104" ca="1" si="5">IF(RAND()&lt;0.5,"True","False")</f>
        <v>True</v>
      </c>
      <c r="K66" s="1" t="s">
        <v>1</v>
      </c>
      <c r="L66" t="s">
        <v>177</v>
      </c>
      <c r="M66" t="s">
        <v>2</v>
      </c>
      <c r="N66" s="8">
        <f t="shared" ref="N66:N104" ca="1" si="6">RANDBETWEEN(15,30)</f>
        <v>17</v>
      </c>
      <c r="O66" s="4" t="s">
        <v>10</v>
      </c>
      <c r="P66" t="str">
        <f t="shared" ca="1" si="4"/>
        <v>@s2.rooms.create(description:'A163',projector:'True',seats:'17')</v>
      </c>
    </row>
    <row r="67" spans="1:16" x14ac:dyDescent="0.25">
      <c r="A67" s="1" t="s">
        <v>180</v>
      </c>
      <c r="B67" s="7" t="s">
        <v>237</v>
      </c>
      <c r="C67" s="1" t="s">
        <v>24</v>
      </c>
      <c r="D67" t="s">
        <v>236</v>
      </c>
      <c r="E67" t="s">
        <v>2</v>
      </c>
      <c r="F67" s="8" t="s">
        <v>197</v>
      </c>
      <c r="G67" s="1" t="s">
        <v>1</v>
      </c>
      <c r="H67" t="s">
        <v>176</v>
      </c>
      <c r="I67" t="s">
        <v>2</v>
      </c>
      <c r="J67" s="5" t="str">
        <f t="shared" ca="1" si="5"/>
        <v>True</v>
      </c>
      <c r="K67" s="1" t="s">
        <v>1</v>
      </c>
      <c r="L67" t="s">
        <v>177</v>
      </c>
      <c r="M67" t="s">
        <v>2</v>
      </c>
      <c r="N67" s="8">
        <f t="shared" ca="1" si="6"/>
        <v>30</v>
      </c>
      <c r="O67" s="4" t="s">
        <v>10</v>
      </c>
      <c r="P67" t="str">
        <f t="shared" ca="1" si="4"/>
        <v>@s2.rooms.create(description:'A164',projector:'True',seats:'30')</v>
      </c>
    </row>
    <row r="68" spans="1:16" x14ac:dyDescent="0.25">
      <c r="A68" s="1" t="s">
        <v>180</v>
      </c>
      <c r="B68" s="7" t="s">
        <v>237</v>
      </c>
      <c r="C68" s="1" t="s">
        <v>24</v>
      </c>
      <c r="D68" t="s">
        <v>236</v>
      </c>
      <c r="E68" t="s">
        <v>2</v>
      </c>
      <c r="F68" s="8" t="s">
        <v>198</v>
      </c>
      <c r="G68" s="1" t="s">
        <v>1</v>
      </c>
      <c r="H68" t="s">
        <v>176</v>
      </c>
      <c r="I68" t="s">
        <v>2</v>
      </c>
      <c r="J68" s="5" t="str">
        <f t="shared" ca="1" si="5"/>
        <v>False</v>
      </c>
      <c r="K68" s="1" t="s">
        <v>1</v>
      </c>
      <c r="L68" t="s">
        <v>177</v>
      </c>
      <c r="M68" t="s">
        <v>2</v>
      </c>
      <c r="N68" s="8">
        <f t="shared" ca="1" si="6"/>
        <v>30</v>
      </c>
      <c r="O68" s="4" t="s">
        <v>10</v>
      </c>
      <c r="P68" t="str">
        <f t="shared" ca="1" si="4"/>
        <v>@s2.rooms.create(description:'A165',projector:'False',seats:'30')</v>
      </c>
    </row>
    <row r="69" spans="1:16" x14ac:dyDescent="0.25">
      <c r="A69" s="1" t="s">
        <v>180</v>
      </c>
      <c r="B69" s="7" t="s">
        <v>237</v>
      </c>
      <c r="C69" s="1" t="s">
        <v>24</v>
      </c>
      <c r="D69" t="s">
        <v>236</v>
      </c>
      <c r="E69" t="s">
        <v>2</v>
      </c>
      <c r="F69" s="8" t="s">
        <v>199</v>
      </c>
      <c r="G69" s="1" t="s">
        <v>1</v>
      </c>
      <c r="H69" t="s">
        <v>176</v>
      </c>
      <c r="I69" t="s">
        <v>2</v>
      </c>
      <c r="J69" s="5" t="str">
        <f t="shared" ca="1" si="5"/>
        <v>True</v>
      </c>
      <c r="K69" s="1" t="s">
        <v>1</v>
      </c>
      <c r="L69" t="s">
        <v>177</v>
      </c>
      <c r="M69" t="s">
        <v>2</v>
      </c>
      <c r="N69" s="8">
        <f t="shared" ca="1" si="6"/>
        <v>24</v>
      </c>
      <c r="O69" s="4" t="s">
        <v>10</v>
      </c>
      <c r="P69" t="str">
        <f t="shared" ca="1" si="4"/>
        <v>@s2.rooms.create(description:'A166',projector:'True',seats:'24')</v>
      </c>
    </row>
    <row r="70" spans="1:16" x14ac:dyDescent="0.25">
      <c r="A70" s="1" t="s">
        <v>180</v>
      </c>
      <c r="B70" s="7" t="s">
        <v>237</v>
      </c>
      <c r="C70" s="1" t="s">
        <v>24</v>
      </c>
      <c r="D70" t="s">
        <v>236</v>
      </c>
      <c r="E70" t="s">
        <v>2</v>
      </c>
      <c r="F70" s="8" t="s">
        <v>200</v>
      </c>
      <c r="G70" s="1" t="s">
        <v>1</v>
      </c>
      <c r="H70" t="s">
        <v>176</v>
      </c>
      <c r="I70" t="s">
        <v>2</v>
      </c>
      <c r="J70" s="5" t="str">
        <f t="shared" ca="1" si="5"/>
        <v>False</v>
      </c>
      <c r="K70" s="1" t="s">
        <v>1</v>
      </c>
      <c r="L70" t="s">
        <v>177</v>
      </c>
      <c r="M70" t="s">
        <v>2</v>
      </c>
      <c r="N70" s="8">
        <f t="shared" ca="1" si="6"/>
        <v>23</v>
      </c>
      <c r="O70" s="4" t="s">
        <v>10</v>
      </c>
      <c r="P70" t="str">
        <f t="shared" ca="1" si="4"/>
        <v>@s2.rooms.create(description:'A167',projector:'False',seats:'23')</v>
      </c>
    </row>
    <row r="71" spans="1:16" x14ac:dyDescent="0.25">
      <c r="A71" s="1" t="s">
        <v>180</v>
      </c>
      <c r="B71" s="7" t="s">
        <v>237</v>
      </c>
      <c r="C71" s="1" t="s">
        <v>24</v>
      </c>
      <c r="D71" t="s">
        <v>236</v>
      </c>
      <c r="E71" t="s">
        <v>2</v>
      </c>
      <c r="F71" s="8" t="s">
        <v>201</v>
      </c>
      <c r="G71" s="1" t="s">
        <v>1</v>
      </c>
      <c r="H71" t="s">
        <v>176</v>
      </c>
      <c r="I71" t="s">
        <v>2</v>
      </c>
      <c r="J71" s="5" t="str">
        <f t="shared" ca="1" si="5"/>
        <v>False</v>
      </c>
      <c r="K71" s="1" t="s">
        <v>1</v>
      </c>
      <c r="L71" t="s">
        <v>177</v>
      </c>
      <c r="M71" t="s">
        <v>2</v>
      </c>
      <c r="N71" s="8">
        <f t="shared" ca="1" si="6"/>
        <v>16</v>
      </c>
      <c r="O71" s="4" t="s">
        <v>10</v>
      </c>
      <c r="P71" t="str">
        <f t="shared" ca="1" si="4"/>
        <v>@s2.rooms.create(description:'A168',projector:'False',seats:'16')</v>
      </c>
    </row>
    <row r="72" spans="1:16" x14ac:dyDescent="0.25">
      <c r="A72" s="1" t="s">
        <v>180</v>
      </c>
      <c r="B72" s="7" t="s">
        <v>237</v>
      </c>
      <c r="C72" s="1" t="s">
        <v>24</v>
      </c>
      <c r="D72" t="s">
        <v>236</v>
      </c>
      <c r="E72" t="s">
        <v>2</v>
      </c>
      <c r="F72" s="8" t="s">
        <v>202</v>
      </c>
      <c r="G72" s="1" t="s">
        <v>1</v>
      </c>
      <c r="H72" t="s">
        <v>176</v>
      </c>
      <c r="I72" t="s">
        <v>2</v>
      </c>
      <c r="J72" s="5" t="str">
        <f t="shared" ca="1" si="5"/>
        <v>True</v>
      </c>
      <c r="K72" s="1" t="s">
        <v>1</v>
      </c>
      <c r="L72" t="s">
        <v>177</v>
      </c>
      <c r="M72" t="s">
        <v>2</v>
      </c>
      <c r="N72" s="8">
        <f t="shared" ca="1" si="6"/>
        <v>22</v>
      </c>
      <c r="O72" s="4" t="s">
        <v>10</v>
      </c>
      <c r="P72" t="str">
        <f t="shared" ca="1" si="4"/>
        <v>@s2.rooms.create(description:'A169',projector:'True',seats:'22')</v>
      </c>
    </row>
    <row r="73" spans="1:16" x14ac:dyDescent="0.25">
      <c r="A73" s="1" t="s">
        <v>180</v>
      </c>
      <c r="B73" s="7" t="s">
        <v>237</v>
      </c>
      <c r="C73" s="1" t="s">
        <v>24</v>
      </c>
      <c r="D73" t="s">
        <v>236</v>
      </c>
      <c r="E73" t="s">
        <v>2</v>
      </c>
      <c r="F73" s="8" t="s">
        <v>203</v>
      </c>
      <c r="G73" s="1" t="s">
        <v>1</v>
      </c>
      <c r="H73" t="s">
        <v>176</v>
      </c>
      <c r="I73" t="s">
        <v>2</v>
      </c>
      <c r="J73" s="5" t="str">
        <f t="shared" ca="1" si="5"/>
        <v>False</v>
      </c>
      <c r="K73" s="1" t="s">
        <v>1</v>
      </c>
      <c r="L73" t="s">
        <v>177</v>
      </c>
      <c r="M73" t="s">
        <v>2</v>
      </c>
      <c r="N73" s="8">
        <f t="shared" ca="1" si="6"/>
        <v>18</v>
      </c>
      <c r="O73" s="4" t="s">
        <v>10</v>
      </c>
      <c r="P73" t="str">
        <f t="shared" ca="1" si="4"/>
        <v>@s2.rooms.create(description:'A170',projector:'False',seats:'18')</v>
      </c>
    </row>
    <row r="74" spans="1:16" x14ac:dyDescent="0.25">
      <c r="A74" s="1" t="s">
        <v>180</v>
      </c>
      <c r="B74" s="7" t="s">
        <v>237</v>
      </c>
      <c r="C74" s="1" t="s">
        <v>24</v>
      </c>
      <c r="D74" t="s">
        <v>236</v>
      </c>
      <c r="E74" t="s">
        <v>2</v>
      </c>
      <c r="F74" s="8" t="s">
        <v>204</v>
      </c>
      <c r="G74" s="1" t="s">
        <v>1</v>
      </c>
      <c r="H74" t="s">
        <v>176</v>
      </c>
      <c r="I74" t="s">
        <v>2</v>
      </c>
      <c r="J74" s="5" t="str">
        <f t="shared" ca="1" si="5"/>
        <v>False</v>
      </c>
      <c r="K74" s="1" t="s">
        <v>1</v>
      </c>
      <c r="L74" t="s">
        <v>177</v>
      </c>
      <c r="M74" t="s">
        <v>2</v>
      </c>
      <c r="N74" s="8">
        <f t="shared" ca="1" si="6"/>
        <v>24</v>
      </c>
      <c r="O74" s="4" t="s">
        <v>10</v>
      </c>
      <c r="P74" t="str">
        <f t="shared" ca="1" si="4"/>
        <v>@s2.rooms.create(description:'A171',projector:'False',seats:'24')</v>
      </c>
    </row>
    <row r="75" spans="1:16" x14ac:dyDescent="0.25">
      <c r="A75" s="1" t="s">
        <v>180</v>
      </c>
      <c r="B75" s="7" t="s">
        <v>237</v>
      </c>
      <c r="C75" s="1" t="s">
        <v>24</v>
      </c>
      <c r="D75" t="s">
        <v>236</v>
      </c>
      <c r="E75" t="s">
        <v>2</v>
      </c>
      <c r="F75" s="8" t="s">
        <v>205</v>
      </c>
      <c r="G75" s="1" t="s">
        <v>1</v>
      </c>
      <c r="H75" t="s">
        <v>176</v>
      </c>
      <c r="I75" t="s">
        <v>2</v>
      </c>
      <c r="J75" s="5" t="str">
        <f t="shared" ca="1" si="5"/>
        <v>False</v>
      </c>
      <c r="K75" s="1" t="s">
        <v>1</v>
      </c>
      <c r="L75" t="s">
        <v>177</v>
      </c>
      <c r="M75" t="s">
        <v>2</v>
      </c>
      <c r="N75" s="8">
        <f t="shared" ca="1" si="6"/>
        <v>15</v>
      </c>
      <c r="O75" s="4" t="s">
        <v>10</v>
      </c>
      <c r="P75" t="str">
        <f t="shared" ca="1" si="4"/>
        <v>@s2.rooms.create(description:'A172',projector:'False',seats:'15')</v>
      </c>
    </row>
    <row r="76" spans="1:16" x14ac:dyDescent="0.25">
      <c r="A76" s="1" t="s">
        <v>180</v>
      </c>
      <c r="B76" s="7" t="s">
        <v>237</v>
      </c>
      <c r="C76" s="1" t="s">
        <v>24</v>
      </c>
      <c r="D76" t="s">
        <v>236</v>
      </c>
      <c r="E76" t="s">
        <v>2</v>
      </c>
      <c r="F76" s="8" t="s">
        <v>206</v>
      </c>
      <c r="G76" s="1" t="s">
        <v>1</v>
      </c>
      <c r="H76" t="s">
        <v>176</v>
      </c>
      <c r="I76" t="s">
        <v>2</v>
      </c>
      <c r="J76" s="5" t="str">
        <f t="shared" ca="1" si="5"/>
        <v>True</v>
      </c>
      <c r="K76" s="1" t="s">
        <v>1</v>
      </c>
      <c r="L76" t="s">
        <v>177</v>
      </c>
      <c r="M76" t="s">
        <v>2</v>
      </c>
      <c r="N76" s="8">
        <f t="shared" ca="1" si="6"/>
        <v>18</v>
      </c>
      <c r="O76" s="4" t="s">
        <v>10</v>
      </c>
      <c r="P76" t="str">
        <f t="shared" ca="1" si="4"/>
        <v>@s2.rooms.create(description:'A173',projector:'True',seats:'18')</v>
      </c>
    </row>
    <row r="77" spans="1:16" x14ac:dyDescent="0.25">
      <c r="A77" s="1" t="s">
        <v>180</v>
      </c>
      <c r="B77" s="7" t="s">
        <v>237</v>
      </c>
      <c r="C77" s="1" t="s">
        <v>24</v>
      </c>
      <c r="D77" t="s">
        <v>236</v>
      </c>
      <c r="E77" t="s">
        <v>2</v>
      </c>
      <c r="F77" s="8" t="s">
        <v>207</v>
      </c>
      <c r="G77" s="1" t="s">
        <v>1</v>
      </c>
      <c r="H77" t="s">
        <v>176</v>
      </c>
      <c r="I77" t="s">
        <v>2</v>
      </c>
      <c r="J77" s="5" t="str">
        <f t="shared" ca="1" si="5"/>
        <v>False</v>
      </c>
      <c r="K77" s="1" t="s">
        <v>1</v>
      </c>
      <c r="L77" t="s">
        <v>177</v>
      </c>
      <c r="M77" t="s">
        <v>2</v>
      </c>
      <c r="N77" s="8">
        <f t="shared" ca="1" si="6"/>
        <v>15</v>
      </c>
      <c r="O77" s="4" t="s">
        <v>10</v>
      </c>
      <c r="P77" t="str">
        <f t="shared" ca="1" si="4"/>
        <v>@s2.rooms.create(description:'A174',projector:'False',seats:'15')</v>
      </c>
    </row>
    <row r="78" spans="1:16" x14ac:dyDescent="0.25">
      <c r="A78" s="1" t="s">
        <v>180</v>
      </c>
      <c r="B78" s="7" t="s">
        <v>237</v>
      </c>
      <c r="C78" s="1" t="s">
        <v>24</v>
      </c>
      <c r="D78" t="s">
        <v>236</v>
      </c>
      <c r="E78" t="s">
        <v>2</v>
      </c>
      <c r="F78" s="8" t="s">
        <v>208</v>
      </c>
      <c r="G78" s="1" t="s">
        <v>1</v>
      </c>
      <c r="H78" t="s">
        <v>176</v>
      </c>
      <c r="I78" t="s">
        <v>2</v>
      </c>
      <c r="J78" s="5" t="str">
        <f t="shared" ca="1" si="5"/>
        <v>False</v>
      </c>
      <c r="K78" s="1" t="s">
        <v>1</v>
      </c>
      <c r="L78" t="s">
        <v>177</v>
      </c>
      <c r="M78" t="s">
        <v>2</v>
      </c>
      <c r="N78" s="8">
        <f t="shared" ca="1" si="6"/>
        <v>16</v>
      </c>
      <c r="O78" s="4" t="s">
        <v>10</v>
      </c>
      <c r="P78" t="str">
        <f t="shared" ca="1" si="4"/>
        <v>@s2.rooms.create(description:'A175',projector:'False',seats:'16')</v>
      </c>
    </row>
    <row r="79" spans="1:16" x14ac:dyDescent="0.25">
      <c r="A79" s="1" t="s">
        <v>180</v>
      </c>
      <c r="B79" s="7" t="s">
        <v>237</v>
      </c>
      <c r="C79" s="1" t="s">
        <v>24</v>
      </c>
      <c r="D79" t="s">
        <v>236</v>
      </c>
      <c r="E79" t="s">
        <v>2</v>
      </c>
      <c r="F79" s="8" t="s">
        <v>209</v>
      </c>
      <c r="G79" s="1" t="s">
        <v>1</v>
      </c>
      <c r="H79" t="s">
        <v>176</v>
      </c>
      <c r="I79" t="s">
        <v>2</v>
      </c>
      <c r="J79" s="5" t="str">
        <f t="shared" ca="1" si="5"/>
        <v>True</v>
      </c>
      <c r="K79" s="1" t="s">
        <v>1</v>
      </c>
      <c r="L79" t="s">
        <v>177</v>
      </c>
      <c r="M79" t="s">
        <v>2</v>
      </c>
      <c r="N79" s="8">
        <f t="shared" ca="1" si="6"/>
        <v>30</v>
      </c>
      <c r="O79" s="4" t="s">
        <v>10</v>
      </c>
      <c r="P79" t="str">
        <f t="shared" ca="1" si="4"/>
        <v>@s2.rooms.create(description:'A176',projector:'True',seats:'30')</v>
      </c>
    </row>
    <row r="80" spans="1:16" x14ac:dyDescent="0.25">
      <c r="A80" s="1" t="s">
        <v>180</v>
      </c>
      <c r="B80" s="7" t="s">
        <v>237</v>
      </c>
      <c r="C80" s="1" t="s">
        <v>24</v>
      </c>
      <c r="D80" t="s">
        <v>236</v>
      </c>
      <c r="E80" t="s">
        <v>2</v>
      </c>
      <c r="F80" s="8" t="s">
        <v>210</v>
      </c>
      <c r="G80" s="1" t="s">
        <v>1</v>
      </c>
      <c r="H80" t="s">
        <v>176</v>
      </c>
      <c r="I80" t="s">
        <v>2</v>
      </c>
      <c r="J80" s="5" t="str">
        <f t="shared" ca="1" si="5"/>
        <v>False</v>
      </c>
      <c r="K80" s="1" t="s">
        <v>1</v>
      </c>
      <c r="L80" t="s">
        <v>177</v>
      </c>
      <c r="M80" t="s">
        <v>2</v>
      </c>
      <c r="N80" s="8">
        <f t="shared" ca="1" si="6"/>
        <v>15</v>
      </c>
      <c r="O80" s="4" t="s">
        <v>10</v>
      </c>
      <c r="P80" t="str">
        <f t="shared" ca="1" si="4"/>
        <v>@s2.rooms.create(description:'A177',projector:'False',seats:'15')</v>
      </c>
    </row>
    <row r="81" spans="1:16" x14ac:dyDescent="0.25">
      <c r="A81" s="1" t="s">
        <v>180</v>
      </c>
      <c r="B81" s="7" t="s">
        <v>237</v>
      </c>
      <c r="C81" s="1" t="s">
        <v>24</v>
      </c>
      <c r="D81" t="s">
        <v>236</v>
      </c>
      <c r="E81" t="s">
        <v>2</v>
      </c>
      <c r="F81" s="8" t="s">
        <v>211</v>
      </c>
      <c r="G81" s="1" t="s">
        <v>1</v>
      </c>
      <c r="H81" t="s">
        <v>176</v>
      </c>
      <c r="I81" t="s">
        <v>2</v>
      </c>
      <c r="J81" s="5" t="str">
        <f t="shared" ca="1" si="5"/>
        <v>False</v>
      </c>
      <c r="K81" s="1" t="s">
        <v>1</v>
      </c>
      <c r="L81" t="s">
        <v>177</v>
      </c>
      <c r="M81" t="s">
        <v>2</v>
      </c>
      <c r="N81" s="8">
        <f t="shared" ca="1" si="6"/>
        <v>17</v>
      </c>
      <c r="O81" s="4" t="s">
        <v>10</v>
      </c>
      <c r="P81" t="str">
        <f t="shared" ca="1" si="4"/>
        <v>@s2.rooms.create(description:'A178',projector:'False',seats:'17')</v>
      </c>
    </row>
    <row r="82" spans="1:16" x14ac:dyDescent="0.25">
      <c r="A82" s="1" t="s">
        <v>180</v>
      </c>
      <c r="B82" s="7" t="s">
        <v>237</v>
      </c>
      <c r="C82" s="1" t="s">
        <v>24</v>
      </c>
      <c r="D82" t="s">
        <v>236</v>
      </c>
      <c r="E82" t="s">
        <v>2</v>
      </c>
      <c r="F82" s="8" t="s">
        <v>212</v>
      </c>
      <c r="G82" s="1" t="s">
        <v>1</v>
      </c>
      <c r="H82" t="s">
        <v>176</v>
      </c>
      <c r="I82" t="s">
        <v>2</v>
      </c>
      <c r="J82" s="5" t="str">
        <f t="shared" ca="1" si="5"/>
        <v>True</v>
      </c>
      <c r="K82" s="1" t="s">
        <v>1</v>
      </c>
      <c r="L82" t="s">
        <v>177</v>
      </c>
      <c r="M82" t="s">
        <v>2</v>
      </c>
      <c r="N82" s="8">
        <f t="shared" ca="1" si="6"/>
        <v>18</v>
      </c>
      <c r="O82" s="4" t="s">
        <v>10</v>
      </c>
      <c r="P82" t="str">
        <f t="shared" ca="1" si="4"/>
        <v>@s2.rooms.create(description:'A179',projector:'True',seats:'18')</v>
      </c>
    </row>
    <row r="83" spans="1:16" x14ac:dyDescent="0.25">
      <c r="A83" s="1" t="s">
        <v>180</v>
      </c>
      <c r="B83" s="7" t="s">
        <v>237</v>
      </c>
      <c r="C83" s="1" t="s">
        <v>24</v>
      </c>
      <c r="D83" t="s">
        <v>236</v>
      </c>
      <c r="E83" t="s">
        <v>2</v>
      </c>
      <c r="F83" s="8" t="s">
        <v>213</v>
      </c>
      <c r="G83" s="1" t="s">
        <v>1</v>
      </c>
      <c r="H83" t="s">
        <v>176</v>
      </c>
      <c r="I83" t="s">
        <v>2</v>
      </c>
      <c r="J83" s="5" t="str">
        <f t="shared" ca="1" si="5"/>
        <v>True</v>
      </c>
      <c r="K83" s="1" t="s">
        <v>1</v>
      </c>
      <c r="L83" t="s">
        <v>177</v>
      </c>
      <c r="M83" t="s">
        <v>2</v>
      </c>
      <c r="N83" s="8">
        <f t="shared" ca="1" si="6"/>
        <v>21</v>
      </c>
      <c r="O83" s="4" t="s">
        <v>10</v>
      </c>
      <c r="P83" t="str">
        <f t="shared" ca="1" si="4"/>
        <v>@s2.rooms.create(description:'A180',projector:'True',seats:'21')</v>
      </c>
    </row>
    <row r="84" spans="1:16" x14ac:dyDescent="0.25">
      <c r="A84" s="1" t="s">
        <v>180</v>
      </c>
      <c r="B84" s="7" t="s">
        <v>237</v>
      </c>
      <c r="C84" s="1" t="s">
        <v>24</v>
      </c>
      <c r="D84" t="s">
        <v>236</v>
      </c>
      <c r="E84" t="s">
        <v>2</v>
      </c>
      <c r="F84" s="8" t="s">
        <v>214</v>
      </c>
      <c r="G84" s="1" t="s">
        <v>1</v>
      </c>
      <c r="H84" t="s">
        <v>176</v>
      </c>
      <c r="I84" t="s">
        <v>2</v>
      </c>
      <c r="J84" s="5" t="str">
        <f t="shared" ca="1" si="5"/>
        <v>False</v>
      </c>
      <c r="K84" s="1" t="s">
        <v>1</v>
      </c>
      <c r="L84" t="s">
        <v>177</v>
      </c>
      <c r="M84" t="s">
        <v>2</v>
      </c>
      <c r="N84" s="8">
        <f t="shared" ca="1" si="6"/>
        <v>17</v>
      </c>
      <c r="O84" s="4" t="s">
        <v>10</v>
      </c>
      <c r="P84" t="str">
        <f t="shared" ca="1" si="4"/>
        <v>@s2.rooms.create(description:'A181',projector:'False',seats:'17')</v>
      </c>
    </row>
    <row r="85" spans="1:16" x14ac:dyDescent="0.25">
      <c r="A85" s="1" t="s">
        <v>180</v>
      </c>
      <c r="B85" s="7" t="s">
        <v>237</v>
      </c>
      <c r="C85" s="1" t="s">
        <v>24</v>
      </c>
      <c r="D85" t="s">
        <v>236</v>
      </c>
      <c r="E85" t="s">
        <v>2</v>
      </c>
      <c r="F85" s="8" t="s">
        <v>215</v>
      </c>
      <c r="G85" s="1" t="s">
        <v>1</v>
      </c>
      <c r="H85" t="s">
        <v>176</v>
      </c>
      <c r="I85" t="s">
        <v>2</v>
      </c>
      <c r="J85" s="5" t="str">
        <f t="shared" ca="1" si="5"/>
        <v>False</v>
      </c>
      <c r="K85" s="1" t="s">
        <v>1</v>
      </c>
      <c r="L85" t="s">
        <v>177</v>
      </c>
      <c r="M85" t="s">
        <v>2</v>
      </c>
      <c r="N85" s="8">
        <f t="shared" ca="1" si="6"/>
        <v>18</v>
      </c>
      <c r="O85" s="4" t="s">
        <v>10</v>
      </c>
      <c r="P85" t="str">
        <f t="shared" ca="1" si="4"/>
        <v>@s2.rooms.create(description:'A182',projector:'False',seats:'18')</v>
      </c>
    </row>
    <row r="86" spans="1:16" x14ac:dyDescent="0.25">
      <c r="A86" s="1" t="s">
        <v>180</v>
      </c>
      <c r="B86" s="7" t="s">
        <v>237</v>
      </c>
      <c r="C86" s="1" t="s">
        <v>24</v>
      </c>
      <c r="D86" t="s">
        <v>236</v>
      </c>
      <c r="E86" t="s">
        <v>2</v>
      </c>
      <c r="F86" s="8" t="s">
        <v>216</v>
      </c>
      <c r="G86" s="1" t="s">
        <v>1</v>
      </c>
      <c r="H86" t="s">
        <v>176</v>
      </c>
      <c r="I86" t="s">
        <v>2</v>
      </c>
      <c r="J86" s="5" t="str">
        <f t="shared" ca="1" si="5"/>
        <v>False</v>
      </c>
      <c r="K86" s="1" t="s">
        <v>1</v>
      </c>
      <c r="L86" t="s">
        <v>177</v>
      </c>
      <c r="M86" t="s">
        <v>2</v>
      </c>
      <c r="N86" s="8">
        <f t="shared" ca="1" si="6"/>
        <v>27</v>
      </c>
      <c r="O86" s="4" t="s">
        <v>10</v>
      </c>
      <c r="P86" t="str">
        <f t="shared" ca="1" si="4"/>
        <v>@s2.rooms.create(description:'A183',projector:'False',seats:'27')</v>
      </c>
    </row>
    <row r="87" spans="1:16" x14ac:dyDescent="0.25">
      <c r="A87" s="1" t="s">
        <v>180</v>
      </c>
      <c r="B87" s="7" t="s">
        <v>237</v>
      </c>
      <c r="C87" s="1" t="s">
        <v>24</v>
      </c>
      <c r="D87" t="s">
        <v>236</v>
      </c>
      <c r="E87" t="s">
        <v>2</v>
      </c>
      <c r="F87" s="8" t="s">
        <v>217</v>
      </c>
      <c r="G87" s="1" t="s">
        <v>1</v>
      </c>
      <c r="H87" t="s">
        <v>176</v>
      </c>
      <c r="I87" t="s">
        <v>2</v>
      </c>
      <c r="J87" s="5" t="str">
        <f t="shared" ca="1" si="5"/>
        <v>True</v>
      </c>
      <c r="K87" s="1" t="s">
        <v>1</v>
      </c>
      <c r="L87" t="s">
        <v>177</v>
      </c>
      <c r="M87" t="s">
        <v>2</v>
      </c>
      <c r="N87" s="8">
        <f t="shared" ca="1" si="6"/>
        <v>22</v>
      </c>
      <c r="O87" s="4" t="s">
        <v>10</v>
      </c>
      <c r="P87" t="str">
        <f t="shared" ca="1" si="4"/>
        <v>@s2.rooms.create(description:'A184',projector:'True',seats:'22')</v>
      </c>
    </row>
    <row r="88" spans="1:16" x14ac:dyDescent="0.25">
      <c r="A88" s="1" t="s">
        <v>180</v>
      </c>
      <c r="B88" s="7" t="s">
        <v>237</v>
      </c>
      <c r="C88" s="1" t="s">
        <v>24</v>
      </c>
      <c r="D88" t="s">
        <v>236</v>
      </c>
      <c r="E88" t="s">
        <v>2</v>
      </c>
      <c r="F88" s="8" t="s">
        <v>218</v>
      </c>
      <c r="G88" s="1" t="s">
        <v>1</v>
      </c>
      <c r="H88" t="s">
        <v>176</v>
      </c>
      <c r="I88" t="s">
        <v>2</v>
      </c>
      <c r="J88" s="5" t="str">
        <f t="shared" ca="1" si="5"/>
        <v>False</v>
      </c>
      <c r="K88" s="1" t="s">
        <v>1</v>
      </c>
      <c r="L88" t="s">
        <v>177</v>
      </c>
      <c r="M88" t="s">
        <v>2</v>
      </c>
      <c r="N88" s="8">
        <f t="shared" ca="1" si="6"/>
        <v>29</v>
      </c>
      <c r="O88" s="4" t="s">
        <v>10</v>
      </c>
      <c r="P88" t="str">
        <f t="shared" ca="1" si="4"/>
        <v>@s2.rooms.create(description:'A185',projector:'False',seats:'29')</v>
      </c>
    </row>
    <row r="89" spans="1:16" x14ac:dyDescent="0.25">
      <c r="A89" s="1" t="s">
        <v>180</v>
      </c>
      <c r="B89" s="7" t="s">
        <v>237</v>
      </c>
      <c r="C89" s="1" t="s">
        <v>24</v>
      </c>
      <c r="D89" t="s">
        <v>236</v>
      </c>
      <c r="E89" t="s">
        <v>2</v>
      </c>
      <c r="F89" s="8" t="s">
        <v>219</v>
      </c>
      <c r="G89" s="1" t="s">
        <v>1</v>
      </c>
      <c r="H89" t="s">
        <v>176</v>
      </c>
      <c r="I89" t="s">
        <v>2</v>
      </c>
      <c r="J89" s="5" t="str">
        <f t="shared" ca="1" si="5"/>
        <v>True</v>
      </c>
      <c r="K89" s="1" t="s">
        <v>1</v>
      </c>
      <c r="L89" t="s">
        <v>177</v>
      </c>
      <c r="M89" t="s">
        <v>2</v>
      </c>
      <c r="N89" s="8">
        <f t="shared" ca="1" si="6"/>
        <v>18</v>
      </c>
      <c r="O89" s="4" t="s">
        <v>10</v>
      </c>
      <c r="P89" t="str">
        <f t="shared" ca="1" si="4"/>
        <v>@s2.rooms.create(description:'A186',projector:'True',seats:'18')</v>
      </c>
    </row>
    <row r="90" spans="1:16" x14ac:dyDescent="0.25">
      <c r="A90" s="1" t="s">
        <v>180</v>
      </c>
      <c r="B90" s="7" t="s">
        <v>237</v>
      </c>
      <c r="C90" s="1" t="s">
        <v>24</v>
      </c>
      <c r="D90" t="s">
        <v>236</v>
      </c>
      <c r="E90" t="s">
        <v>2</v>
      </c>
      <c r="F90" s="8" t="s">
        <v>220</v>
      </c>
      <c r="G90" s="1" t="s">
        <v>1</v>
      </c>
      <c r="H90" t="s">
        <v>176</v>
      </c>
      <c r="I90" t="s">
        <v>2</v>
      </c>
      <c r="J90" s="5" t="str">
        <f t="shared" ca="1" si="5"/>
        <v>True</v>
      </c>
      <c r="K90" s="1" t="s">
        <v>1</v>
      </c>
      <c r="L90" t="s">
        <v>177</v>
      </c>
      <c r="M90" t="s">
        <v>2</v>
      </c>
      <c r="N90" s="8">
        <f t="shared" ca="1" si="6"/>
        <v>22</v>
      </c>
      <c r="O90" s="4" t="s">
        <v>10</v>
      </c>
      <c r="P90" t="str">
        <f t="shared" ca="1" si="4"/>
        <v>@s2.rooms.create(description:'A187',projector:'True',seats:'22')</v>
      </c>
    </row>
    <row r="91" spans="1:16" x14ac:dyDescent="0.25">
      <c r="A91" s="1" t="s">
        <v>180</v>
      </c>
      <c r="B91" s="7" t="s">
        <v>237</v>
      </c>
      <c r="C91" s="1" t="s">
        <v>24</v>
      </c>
      <c r="D91" t="s">
        <v>236</v>
      </c>
      <c r="E91" t="s">
        <v>2</v>
      </c>
      <c r="F91" s="8" t="s">
        <v>221</v>
      </c>
      <c r="G91" s="1" t="s">
        <v>1</v>
      </c>
      <c r="H91" t="s">
        <v>176</v>
      </c>
      <c r="I91" t="s">
        <v>2</v>
      </c>
      <c r="J91" s="5" t="str">
        <f t="shared" ca="1" si="5"/>
        <v>True</v>
      </c>
      <c r="K91" s="1" t="s">
        <v>1</v>
      </c>
      <c r="L91" t="s">
        <v>177</v>
      </c>
      <c r="M91" t="s">
        <v>2</v>
      </c>
      <c r="N91" s="8">
        <f t="shared" ca="1" si="6"/>
        <v>30</v>
      </c>
      <c r="O91" s="4" t="s">
        <v>10</v>
      </c>
      <c r="P91" t="str">
        <f t="shared" ca="1" si="4"/>
        <v>@s2.rooms.create(description:'A188',projector:'True',seats:'30')</v>
      </c>
    </row>
    <row r="92" spans="1:16" x14ac:dyDescent="0.25">
      <c r="A92" s="1" t="s">
        <v>180</v>
      </c>
      <c r="B92" s="7" t="s">
        <v>237</v>
      </c>
      <c r="C92" s="1" t="s">
        <v>24</v>
      </c>
      <c r="D92" t="s">
        <v>236</v>
      </c>
      <c r="E92" t="s">
        <v>2</v>
      </c>
      <c r="F92" s="8" t="s">
        <v>222</v>
      </c>
      <c r="G92" s="1" t="s">
        <v>1</v>
      </c>
      <c r="H92" t="s">
        <v>176</v>
      </c>
      <c r="I92" t="s">
        <v>2</v>
      </c>
      <c r="J92" s="5" t="str">
        <f t="shared" ca="1" si="5"/>
        <v>True</v>
      </c>
      <c r="K92" s="1" t="s">
        <v>1</v>
      </c>
      <c r="L92" t="s">
        <v>177</v>
      </c>
      <c r="M92" t="s">
        <v>2</v>
      </c>
      <c r="N92" s="8">
        <f t="shared" ca="1" si="6"/>
        <v>29</v>
      </c>
      <c r="O92" s="4" t="s">
        <v>10</v>
      </c>
      <c r="P92" t="str">
        <f t="shared" ca="1" si="4"/>
        <v>@s2.rooms.create(description:'A189',projector:'True',seats:'29')</v>
      </c>
    </row>
    <row r="93" spans="1:16" x14ac:dyDescent="0.25">
      <c r="A93" s="1" t="s">
        <v>180</v>
      </c>
      <c r="B93" s="7" t="s">
        <v>237</v>
      </c>
      <c r="C93" s="1" t="s">
        <v>24</v>
      </c>
      <c r="D93" t="s">
        <v>236</v>
      </c>
      <c r="E93" t="s">
        <v>2</v>
      </c>
      <c r="F93" s="8" t="s">
        <v>223</v>
      </c>
      <c r="G93" s="1" t="s">
        <v>1</v>
      </c>
      <c r="H93" t="s">
        <v>176</v>
      </c>
      <c r="I93" t="s">
        <v>2</v>
      </c>
      <c r="J93" s="5" t="str">
        <f t="shared" ca="1" si="5"/>
        <v>True</v>
      </c>
      <c r="K93" s="1" t="s">
        <v>1</v>
      </c>
      <c r="L93" t="s">
        <v>177</v>
      </c>
      <c r="M93" t="s">
        <v>2</v>
      </c>
      <c r="N93" s="8">
        <f t="shared" ca="1" si="6"/>
        <v>25</v>
      </c>
      <c r="O93" s="4" t="s">
        <v>10</v>
      </c>
      <c r="P93" t="str">
        <f t="shared" ca="1" si="4"/>
        <v>@s2.rooms.create(description:'A190',projector:'True',seats:'25')</v>
      </c>
    </row>
    <row r="94" spans="1:16" x14ac:dyDescent="0.25">
      <c r="A94" s="1" t="s">
        <v>180</v>
      </c>
      <c r="B94" s="7" t="s">
        <v>237</v>
      </c>
      <c r="C94" s="1" t="s">
        <v>24</v>
      </c>
      <c r="D94" t="s">
        <v>236</v>
      </c>
      <c r="E94" t="s">
        <v>2</v>
      </c>
      <c r="F94" s="8" t="s">
        <v>224</v>
      </c>
      <c r="G94" s="1" t="s">
        <v>1</v>
      </c>
      <c r="H94" t="s">
        <v>176</v>
      </c>
      <c r="I94" t="s">
        <v>2</v>
      </c>
      <c r="J94" s="5" t="str">
        <f t="shared" ca="1" si="5"/>
        <v>True</v>
      </c>
      <c r="K94" s="1" t="s">
        <v>1</v>
      </c>
      <c r="L94" t="s">
        <v>177</v>
      </c>
      <c r="M94" t="s">
        <v>2</v>
      </c>
      <c r="N94" s="8">
        <f t="shared" ca="1" si="6"/>
        <v>19</v>
      </c>
      <c r="O94" s="4" t="s">
        <v>10</v>
      </c>
      <c r="P94" t="str">
        <f t="shared" ca="1" si="4"/>
        <v>@s2.rooms.create(description:'A191',projector:'True',seats:'19')</v>
      </c>
    </row>
    <row r="95" spans="1:16" x14ac:dyDescent="0.25">
      <c r="A95" s="1" t="s">
        <v>180</v>
      </c>
      <c r="B95" s="7" t="s">
        <v>237</v>
      </c>
      <c r="C95" s="1" t="s">
        <v>24</v>
      </c>
      <c r="D95" t="s">
        <v>236</v>
      </c>
      <c r="E95" t="s">
        <v>2</v>
      </c>
      <c r="F95" s="8" t="s">
        <v>225</v>
      </c>
      <c r="G95" s="1" t="s">
        <v>1</v>
      </c>
      <c r="H95" t="s">
        <v>176</v>
      </c>
      <c r="I95" t="s">
        <v>2</v>
      </c>
      <c r="J95" s="5" t="str">
        <f t="shared" ca="1" si="5"/>
        <v>False</v>
      </c>
      <c r="K95" s="1" t="s">
        <v>1</v>
      </c>
      <c r="L95" t="s">
        <v>177</v>
      </c>
      <c r="M95" t="s">
        <v>2</v>
      </c>
      <c r="N95" s="8">
        <f t="shared" ca="1" si="6"/>
        <v>28</v>
      </c>
      <c r="O95" s="4" t="s">
        <v>10</v>
      </c>
      <c r="P95" t="str">
        <f t="shared" ca="1" si="4"/>
        <v>@s2.rooms.create(description:'A192',projector:'False',seats:'28')</v>
      </c>
    </row>
    <row r="96" spans="1:16" x14ac:dyDescent="0.25">
      <c r="A96" s="1" t="s">
        <v>180</v>
      </c>
      <c r="B96" s="7" t="s">
        <v>237</v>
      </c>
      <c r="C96" s="1" t="s">
        <v>24</v>
      </c>
      <c r="D96" t="s">
        <v>236</v>
      </c>
      <c r="E96" t="s">
        <v>2</v>
      </c>
      <c r="F96" s="8" t="s">
        <v>226</v>
      </c>
      <c r="G96" s="1" t="s">
        <v>1</v>
      </c>
      <c r="H96" t="s">
        <v>176</v>
      </c>
      <c r="I96" t="s">
        <v>2</v>
      </c>
      <c r="J96" s="5" t="str">
        <f t="shared" ca="1" si="5"/>
        <v>True</v>
      </c>
      <c r="K96" s="1" t="s">
        <v>1</v>
      </c>
      <c r="L96" t="s">
        <v>177</v>
      </c>
      <c r="M96" t="s">
        <v>2</v>
      </c>
      <c r="N96" s="8">
        <f t="shared" ca="1" si="6"/>
        <v>28</v>
      </c>
      <c r="O96" s="4" t="s">
        <v>10</v>
      </c>
      <c r="P96" t="str">
        <f t="shared" ca="1" si="4"/>
        <v>@s2.rooms.create(description:'A193',projector:'True',seats:'28')</v>
      </c>
    </row>
    <row r="97" spans="1:16" x14ac:dyDescent="0.25">
      <c r="A97" s="1" t="s">
        <v>180</v>
      </c>
      <c r="B97" s="7" t="s">
        <v>237</v>
      </c>
      <c r="C97" s="1" t="s">
        <v>24</v>
      </c>
      <c r="D97" t="s">
        <v>236</v>
      </c>
      <c r="E97" t="s">
        <v>2</v>
      </c>
      <c r="F97" s="8" t="s">
        <v>227</v>
      </c>
      <c r="G97" s="1" t="s">
        <v>1</v>
      </c>
      <c r="H97" t="s">
        <v>176</v>
      </c>
      <c r="I97" t="s">
        <v>2</v>
      </c>
      <c r="J97" s="5" t="str">
        <f t="shared" ca="1" si="5"/>
        <v>False</v>
      </c>
      <c r="K97" s="1" t="s">
        <v>1</v>
      </c>
      <c r="L97" t="s">
        <v>177</v>
      </c>
      <c r="M97" t="s">
        <v>2</v>
      </c>
      <c r="N97" s="8">
        <f t="shared" ca="1" si="6"/>
        <v>21</v>
      </c>
      <c r="O97" s="4" t="s">
        <v>10</v>
      </c>
      <c r="P97" t="str">
        <f t="shared" ca="1" si="4"/>
        <v>@s2.rooms.create(description:'A194',projector:'False',seats:'21')</v>
      </c>
    </row>
    <row r="98" spans="1:16" x14ac:dyDescent="0.25">
      <c r="A98" s="1" t="s">
        <v>180</v>
      </c>
      <c r="B98" s="7" t="s">
        <v>237</v>
      </c>
      <c r="C98" s="1" t="s">
        <v>24</v>
      </c>
      <c r="D98" t="s">
        <v>236</v>
      </c>
      <c r="E98" t="s">
        <v>2</v>
      </c>
      <c r="F98" s="8" t="s">
        <v>228</v>
      </c>
      <c r="G98" s="1" t="s">
        <v>1</v>
      </c>
      <c r="H98" t="s">
        <v>176</v>
      </c>
      <c r="I98" t="s">
        <v>2</v>
      </c>
      <c r="J98" s="5" t="str">
        <f t="shared" ca="1" si="5"/>
        <v>False</v>
      </c>
      <c r="K98" s="1" t="s">
        <v>1</v>
      </c>
      <c r="L98" t="s">
        <v>177</v>
      </c>
      <c r="M98" t="s">
        <v>2</v>
      </c>
      <c r="N98" s="8">
        <f t="shared" ca="1" si="6"/>
        <v>23</v>
      </c>
      <c r="O98" s="4" t="s">
        <v>10</v>
      </c>
      <c r="P98" t="str">
        <f t="shared" ca="1" si="4"/>
        <v>@s2.rooms.create(description:'A195',projector:'False',seats:'23')</v>
      </c>
    </row>
    <row r="99" spans="1:16" x14ac:dyDescent="0.25">
      <c r="A99" s="1" t="s">
        <v>180</v>
      </c>
      <c r="B99" s="7" t="s">
        <v>237</v>
      </c>
      <c r="C99" s="1" t="s">
        <v>24</v>
      </c>
      <c r="D99" t="s">
        <v>236</v>
      </c>
      <c r="E99" t="s">
        <v>2</v>
      </c>
      <c r="F99" s="8" t="s">
        <v>229</v>
      </c>
      <c r="G99" s="1" t="s">
        <v>1</v>
      </c>
      <c r="H99" t="s">
        <v>176</v>
      </c>
      <c r="I99" t="s">
        <v>2</v>
      </c>
      <c r="J99" s="5" t="str">
        <f t="shared" ca="1" si="5"/>
        <v>True</v>
      </c>
      <c r="K99" s="1" t="s">
        <v>1</v>
      </c>
      <c r="L99" t="s">
        <v>177</v>
      </c>
      <c r="M99" t="s">
        <v>2</v>
      </c>
      <c r="N99" s="8">
        <f t="shared" ca="1" si="6"/>
        <v>29</v>
      </c>
      <c r="O99" s="4" t="s">
        <v>10</v>
      </c>
      <c r="P99" t="str">
        <f t="shared" ca="1" si="4"/>
        <v>@s2.rooms.create(description:'A196',projector:'True',seats:'29')</v>
      </c>
    </row>
    <row r="100" spans="1:16" x14ac:dyDescent="0.25">
      <c r="A100" s="1" t="s">
        <v>180</v>
      </c>
      <c r="B100" s="7" t="s">
        <v>237</v>
      </c>
      <c r="C100" s="1" t="s">
        <v>24</v>
      </c>
      <c r="D100" t="s">
        <v>236</v>
      </c>
      <c r="E100" t="s">
        <v>2</v>
      </c>
      <c r="F100" s="10" t="s">
        <v>230</v>
      </c>
      <c r="G100" s="1" t="s">
        <v>1</v>
      </c>
      <c r="H100" t="s">
        <v>176</v>
      </c>
      <c r="I100" t="s">
        <v>2</v>
      </c>
      <c r="J100" s="5" t="str">
        <f t="shared" ca="1" si="5"/>
        <v>True</v>
      </c>
      <c r="K100" s="1" t="s">
        <v>1</v>
      </c>
      <c r="L100" t="s">
        <v>177</v>
      </c>
      <c r="M100" t="s">
        <v>2</v>
      </c>
      <c r="N100" s="8">
        <f t="shared" ca="1" si="6"/>
        <v>15</v>
      </c>
      <c r="O100" s="4" t="s">
        <v>10</v>
      </c>
      <c r="P100" t="str">
        <f t="shared" ca="1" si="4"/>
        <v>@s2.rooms.create(description:'A197',projector:'True',seats:'15')</v>
      </c>
    </row>
    <row r="101" spans="1:16" x14ac:dyDescent="0.25">
      <c r="A101" s="1" t="s">
        <v>180</v>
      </c>
      <c r="B101" s="7" t="s">
        <v>237</v>
      </c>
      <c r="C101" s="1" t="s">
        <v>24</v>
      </c>
      <c r="D101" t="s">
        <v>236</v>
      </c>
      <c r="E101" t="s">
        <v>2</v>
      </c>
      <c r="F101" s="8" t="s">
        <v>231</v>
      </c>
      <c r="G101" s="1" t="s">
        <v>1</v>
      </c>
      <c r="H101" t="s">
        <v>176</v>
      </c>
      <c r="I101" t="s">
        <v>2</v>
      </c>
      <c r="J101" s="5" t="str">
        <f t="shared" ca="1" si="5"/>
        <v>False</v>
      </c>
      <c r="K101" s="1" t="s">
        <v>1</v>
      </c>
      <c r="L101" t="s">
        <v>177</v>
      </c>
      <c r="M101" t="s">
        <v>2</v>
      </c>
      <c r="N101" s="8">
        <f t="shared" ca="1" si="6"/>
        <v>23</v>
      </c>
      <c r="O101" s="4" t="s">
        <v>10</v>
      </c>
      <c r="P101" t="str">
        <f t="shared" ca="1" si="4"/>
        <v>@s2.rooms.create(description:'A198',projector:'False',seats:'23')</v>
      </c>
    </row>
    <row r="102" spans="1:16" x14ac:dyDescent="0.25">
      <c r="A102" s="1" t="s">
        <v>180</v>
      </c>
      <c r="B102" s="7" t="s">
        <v>237</v>
      </c>
      <c r="C102" s="1" t="s">
        <v>24</v>
      </c>
      <c r="D102" t="s">
        <v>236</v>
      </c>
      <c r="E102" t="s">
        <v>2</v>
      </c>
      <c r="F102" s="8" t="s">
        <v>232</v>
      </c>
      <c r="G102" s="1" t="s">
        <v>1</v>
      </c>
      <c r="H102" t="s">
        <v>176</v>
      </c>
      <c r="I102" t="s">
        <v>2</v>
      </c>
      <c r="J102" s="5" t="str">
        <f t="shared" ca="1" si="5"/>
        <v>False</v>
      </c>
      <c r="K102" s="1" t="s">
        <v>1</v>
      </c>
      <c r="L102" t="s">
        <v>177</v>
      </c>
      <c r="M102" t="s">
        <v>2</v>
      </c>
      <c r="N102" s="8">
        <f t="shared" ca="1" si="6"/>
        <v>17</v>
      </c>
      <c r="O102" s="4" t="s">
        <v>10</v>
      </c>
      <c r="P102" t="str">
        <f t="shared" ca="1" si="4"/>
        <v>@s2.rooms.create(description:'A199',projector:'False',seats:'17')</v>
      </c>
    </row>
    <row r="103" spans="1:16" x14ac:dyDescent="0.25">
      <c r="A103" s="1" t="s">
        <v>180</v>
      </c>
      <c r="B103" s="7" t="s">
        <v>237</v>
      </c>
      <c r="C103" s="1" t="s">
        <v>24</v>
      </c>
      <c r="D103" t="s">
        <v>236</v>
      </c>
      <c r="E103" t="s">
        <v>2</v>
      </c>
      <c r="F103" s="8" t="s">
        <v>233</v>
      </c>
      <c r="G103" s="1" t="s">
        <v>1</v>
      </c>
      <c r="H103" t="s">
        <v>176</v>
      </c>
      <c r="I103" t="s">
        <v>2</v>
      </c>
      <c r="J103" s="5" t="str">
        <f t="shared" ca="1" si="5"/>
        <v>True</v>
      </c>
      <c r="K103" s="1" t="s">
        <v>1</v>
      </c>
      <c r="L103" t="s">
        <v>177</v>
      </c>
      <c r="M103" t="s">
        <v>2</v>
      </c>
      <c r="N103" s="8">
        <f t="shared" ca="1" si="6"/>
        <v>29</v>
      </c>
      <c r="O103" s="4" t="s">
        <v>10</v>
      </c>
      <c r="P103" t="str">
        <f t="shared" ca="1" si="4"/>
        <v>@s2.rooms.create(description:'A200',projector:'True',seats:'29')</v>
      </c>
    </row>
    <row r="104" spans="1:16" x14ac:dyDescent="0.25">
      <c r="A104" s="1" t="s">
        <v>180</v>
      </c>
      <c r="B104" s="7" t="s">
        <v>237</v>
      </c>
      <c r="C104" s="1" t="s">
        <v>24</v>
      </c>
      <c r="D104" t="s">
        <v>236</v>
      </c>
      <c r="E104" t="s">
        <v>2</v>
      </c>
      <c r="F104" s="8" t="s">
        <v>234</v>
      </c>
      <c r="G104" s="1" t="s">
        <v>1</v>
      </c>
      <c r="H104" t="s">
        <v>176</v>
      </c>
      <c r="I104" t="s">
        <v>2</v>
      </c>
      <c r="J104" s="5" t="str">
        <f t="shared" ca="1" si="5"/>
        <v>True</v>
      </c>
      <c r="K104" s="1" t="s">
        <v>1</v>
      </c>
      <c r="L104" t="s">
        <v>177</v>
      </c>
      <c r="M104" t="s">
        <v>2</v>
      </c>
      <c r="N104" s="8">
        <f t="shared" ca="1" si="6"/>
        <v>27</v>
      </c>
      <c r="O104" s="4" t="s">
        <v>10</v>
      </c>
      <c r="P104" t="str">
        <f t="shared" ca="1" si="4"/>
        <v>@s2.rooms.create(description:'A201',projector:'True',seats:'27')</v>
      </c>
    </row>
    <row r="105" spans="1:16" x14ac:dyDescent="0.25">
      <c r="A105" s="9" t="s">
        <v>235</v>
      </c>
      <c r="B105" s="7" t="s">
        <v>237</v>
      </c>
      <c r="C105" s="1" t="s">
        <v>24</v>
      </c>
      <c r="D105" t="s">
        <v>236</v>
      </c>
      <c r="E105" t="s">
        <v>2</v>
      </c>
      <c r="F105" s="8" t="s">
        <v>174</v>
      </c>
      <c r="G105" s="1" t="s">
        <v>1</v>
      </c>
      <c r="H105" t="s">
        <v>176</v>
      </c>
      <c r="I105" t="s">
        <v>2</v>
      </c>
      <c r="J105" s="5" t="str">
        <f t="shared" ref="J105:J159" ca="1" si="7">IF(RAND()&lt;0.5,"True","False")</f>
        <v>False</v>
      </c>
      <c r="K105" s="1" t="s">
        <v>1</v>
      </c>
      <c r="L105" t="s">
        <v>177</v>
      </c>
      <c r="M105" t="s">
        <v>2</v>
      </c>
      <c r="N105" s="8">
        <f t="shared" ref="N105:N159" ca="1" si="8">RANDBETWEEN(15,30)</f>
        <v>23</v>
      </c>
      <c r="O105" s="4" t="s">
        <v>10</v>
      </c>
      <c r="P105" t="str">
        <f t="shared" ref="P105:P159" ca="1" si="9">IF(ISBLANK(F105),"",CONCATENATE(A105,B105,C105,D105,E105,F105,G105,H105,I105,J105,K105,L105,M105,N105,O105))</f>
        <v>@s3.rooms.create(description:'A147',projector:'False',seats:'23')</v>
      </c>
    </row>
    <row r="106" spans="1:16" x14ac:dyDescent="0.25">
      <c r="A106" s="9" t="s">
        <v>235</v>
      </c>
      <c r="B106" s="7" t="s">
        <v>237</v>
      </c>
      <c r="C106" s="1" t="s">
        <v>24</v>
      </c>
      <c r="D106" t="s">
        <v>236</v>
      </c>
      <c r="E106" t="s">
        <v>2</v>
      </c>
      <c r="F106" s="8" t="s">
        <v>181</v>
      </c>
      <c r="G106" s="1" t="s">
        <v>1</v>
      </c>
      <c r="H106" t="s">
        <v>176</v>
      </c>
      <c r="I106" t="s">
        <v>2</v>
      </c>
      <c r="J106" s="5" t="str">
        <f t="shared" ca="1" si="7"/>
        <v>True</v>
      </c>
      <c r="K106" s="1" t="s">
        <v>1</v>
      </c>
      <c r="L106" t="s">
        <v>177</v>
      </c>
      <c r="M106" t="s">
        <v>2</v>
      </c>
      <c r="N106" s="8">
        <f t="shared" ca="1" si="8"/>
        <v>21</v>
      </c>
      <c r="O106" s="4" t="s">
        <v>10</v>
      </c>
      <c r="P106" t="str">
        <f t="shared" ca="1" si="9"/>
        <v>@s3.rooms.create(description:'A148',projector:'True',seats:'21')</v>
      </c>
    </row>
    <row r="107" spans="1:16" x14ac:dyDescent="0.25">
      <c r="A107" s="9" t="s">
        <v>235</v>
      </c>
      <c r="B107" s="7" t="s">
        <v>237</v>
      </c>
      <c r="C107" s="1" t="s">
        <v>24</v>
      </c>
      <c r="D107" t="s">
        <v>236</v>
      </c>
      <c r="E107" t="s">
        <v>2</v>
      </c>
      <c r="F107" s="8" t="s">
        <v>182</v>
      </c>
      <c r="G107" s="1" t="s">
        <v>1</v>
      </c>
      <c r="H107" t="s">
        <v>176</v>
      </c>
      <c r="I107" t="s">
        <v>2</v>
      </c>
      <c r="J107" s="5" t="str">
        <f t="shared" ca="1" si="7"/>
        <v>True</v>
      </c>
      <c r="K107" s="1" t="s">
        <v>1</v>
      </c>
      <c r="L107" t="s">
        <v>177</v>
      </c>
      <c r="M107" t="s">
        <v>2</v>
      </c>
      <c r="N107" s="8">
        <f t="shared" ca="1" si="8"/>
        <v>20</v>
      </c>
      <c r="O107" s="4" t="s">
        <v>10</v>
      </c>
      <c r="P107" t="str">
        <f t="shared" ca="1" si="9"/>
        <v>@s3.rooms.create(description:'A149',projector:'True',seats:'20')</v>
      </c>
    </row>
    <row r="108" spans="1:16" x14ac:dyDescent="0.25">
      <c r="A108" s="9" t="s">
        <v>235</v>
      </c>
      <c r="B108" s="7" t="s">
        <v>237</v>
      </c>
      <c r="C108" s="1" t="s">
        <v>24</v>
      </c>
      <c r="D108" t="s">
        <v>236</v>
      </c>
      <c r="E108" t="s">
        <v>2</v>
      </c>
      <c r="F108" s="8" t="s">
        <v>183</v>
      </c>
      <c r="G108" s="1" t="s">
        <v>1</v>
      </c>
      <c r="H108" t="s">
        <v>176</v>
      </c>
      <c r="I108" t="s">
        <v>2</v>
      </c>
      <c r="J108" s="5" t="str">
        <f t="shared" ca="1" si="7"/>
        <v>True</v>
      </c>
      <c r="K108" s="1" t="s">
        <v>1</v>
      </c>
      <c r="L108" t="s">
        <v>177</v>
      </c>
      <c r="M108" t="s">
        <v>2</v>
      </c>
      <c r="N108" s="8">
        <f t="shared" ca="1" si="8"/>
        <v>26</v>
      </c>
      <c r="O108" s="4" t="s">
        <v>10</v>
      </c>
      <c r="P108" t="str">
        <f t="shared" ca="1" si="9"/>
        <v>@s3.rooms.create(description:'A150',projector:'True',seats:'26')</v>
      </c>
    </row>
    <row r="109" spans="1:16" x14ac:dyDescent="0.25">
      <c r="A109" s="9" t="s">
        <v>235</v>
      </c>
      <c r="B109" s="7" t="s">
        <v>237</v>
      </c>
      <c r="C109" s="1" t="s">
        <v>24</v>
      </c>
      <c r="D109" t="s">
        <v>236</v>
      </c>
      <c r="E109" t="s">
        <v>2</v>
      </c>
      <c r="F109" s="8" t="s">
        <v>184</v>
      </c>
      <c r="G109" s="1" t="s">
        <v>1</v>
      </c>
      <c r="H109" t="s">
        <v>176</v>
      </c>
      <c r="I109" t="s">
        <v>2</v>
      </c>
      <c r="J109" s="5" t="str">
        <f t="shared" ca="1" si="7"/>
        <v>False</v>
      </c>
      <c r="K109" s="1" t="s">
        <v>1</v>
      </c>
      <c r="L109" t="s">
        <v>177</v>
      </c>
      <c r="M109" t="s">
        <v>2</v>
      </c>
      <c r="N109" s="8">
        <f t="shared" ca="1" si="8"/>
        <v>28</v>
      </c>
      <c r="O109" s="4" t="s">
        <v>10</v>
      </c>
      <c r="P109" t="str">
        <f t="shared" ca="1" si="9"/>
        <v>@s3.rooms.create(description:'A151',projector:'False',seats:'28')</v>
      </c>
    </row>
    <row r="110" spans="1:16" x14ac:dyDescent="0.25">
      <c r="A110" s="9" t="s">
        <v>235</v>
      </c>
      <c r="B110" s="7" t="s">
        <v>237</v>
      </c>
      <c r="C110" s="1" t="s">
        <v>24</v>
      </c>
      <c r="D110" t="s">
        <v>236</v>
      </c>
      <c r="E110" t="s">
        <v>2</v>
      </c>
      <c r="F110" s="8" t="s">
        <v>185</v>
      </c>
      <c r="G110" s="1" t="s">
        <v>1</v>
      </c>
      <c r="H110" t="s">
        <v>176</v>
      </c>
      <c r="I110" t="s">
        <v>2</v>
      </c>
      <c r="J110" s="5" t="str">
        <f t="shared" ca="1" si="7"/>
        <v>True</v>
      </c>
      <c r="K110" s="1" t="s">
        <v>1</v>
      </c>
      <c r="L110" t="s">
        <v>177</v>
      </c>
      <c r="M110" t="s">
        <v>2</v>
      </c>
      <c r="N110" s="8">
        <f t="shared" ca="1" si="8"/>
        <v>22</v>
      </c>
      <c r="O110" s="4" t="s">
        <v>10</v>
      </c>
      <c r="P110" t="str">
        <f t="shared" ca="1" si="9"/>
        <v>@s3.rooms.create(description:'A152',projector:'True',seats:'22')</v>
      </c>
    </row>
    <row r="111" spans="1:16" x14ac:dyDescent="0.25">
      <c r="A111" s="9" t="s">
        <v>235</v>
      </c>
      <c r="B111" s="7" t="s">
        <v>237</v>
      </c>
      <c r="C111" s="1" t="s">
        <v>24</v>
      </c>
      <c r="D111" t="s">
        <v>236</v>
      </c>
      <c r="E111" t="s">
        <v>2</v>
      </c>
      <c r="F111" s="8" t="s">
        <v>186</v>
      </c>
      <c r="G111" s="1" t="s">
        <v>1</v>
      </c>
      <c r="H111" t="s">
        <v>176</v>
      </c>
      <c r="I111" t="s">
        <v>2</v>
      </c>
      <c r="J111" s="5" t="str">
        <f t="shared" ca="1" si="7"/>
        <v>True</v>
      </c>
      <c r="K111" s="1" t="s">
        <v>1</v>
      </c>
      <c r="L111" t="s">
        <v>177</v>
      </c>
      <c r="M111" t="s">
        <v>2</v>
      </c>
      <c r="N111" s="8">
        <f t="shared" ca="1" si="8"/>
        <v>20</v>
      </c>
      <c r="O111" s="4" t="s">
        <v>10</v>
      </c>
      <c r="P111" t="str">
        <f t="shared" ca="1" si="9"/>
        <v>@s3.rooms.create(description:'A153',projector:'True',seats:'20')</v>
      </c>
    </row>
    <row r="112" spans="1:16" x14ac:dyDescent="0.25">
      <c r="A112" s="9" t="s">
        <v>235</v>
      </c>
      <c r="B112" s="7" t="s">
        <v>237</v>
      </c>
      <c r="C112" s="1" t="s">
        <v>24</v>
      </c>
      <c r="D112" t="s">
        <v>236</v>
      </c>
      <c r="E112" t="s">
        <v>2</v>
      </c>
      <c r="F112" s="8" t="s">
        <v>187</v>
      </c>
      <c r="G112" s="1" t="s">
        <v>1</v>
      </c>
      <c r="H112" t="s">
        <v>176</v>
      </c>
      <c r="I112" t="s">
        <v>2</v>
      </c>
      <c r="J112" s="5" t="str">
        <f t="shared" ca="1" si="7"/>
        <v>False</v>
      </c>
      <c r="K112" s="1" t="s">
        <v>1</v>
      </c>
      <c r="L112" t="s">
        <v>177</v>
      </c>
      <c r="M112" t="s">
        <v>2</v>
      </c>
      <c r="N112" s="8">
        <f t="shared" ca="1" si="8"/>
        <v>21</v>
      </c>
      <c r="O112" s="4" t="s">
        <v>10</v>
      </c>
      <c r="P112" t="str">
        <f t="shared" ca="1" si="9"/>
        <v>@s3.rooms.create(description:'A154',projector:'False',seats:'21')</v>
      </c>
    </row>
    <row r="113" spans="1:16" x14ac:dyDescent="0.25">
      <c r="A113" s="9" t="s">
        <v>235</v>
      </c>
      <c r="B113" s="7" t="s">
        <v>237</v>
      </c>
      <c r="C113" s="1" t="s">
        <v>24</v>
      </c>
      <c r="D113" t="s">
        <v>236</v>
      </c>
      <c r="E113" t="s">
        <v>2</v>
      </c>
      <c r="F113" s="8" t="s">
        <v>188</v>
      </c>
      <c r="G113" s="1" t="s">
        <v>1</v>
      </c>
      <c r="H113" t="s">
        <v>176</v>
      </c>
      <c r="I113" t="s">
        <v>2</v>
      </c>
      <c r="J113" s="5" t="str">
        <f t="shared" ca="1" si="7"/>
        <v>True</v>
      </c>
      <c r="K113" s="1" t="s">
        <v>1</v>
      </c>
      <c r="L113" t="s">
        <v>177</v>
      </c>
      <c r="M113" t="s">
        <v>2</v>
      </c>
      <c r="N113" s="8">
        <f t="shared" ca="1" si="8"/>
        <v>18</v>
      </c>
      <c r="O113" s="4" t="s">
        <v>10</v>
      </c>
      <c r="P113" t="str">
        <f t="shared" ca="1" si="9"/>
        <v>@s3.rooms.create(description:'A155',projector:'True',seats:'18')</v>
      </c>
    </row>
    <row r="114" spans="1:16" x14ac:dyDescent="0.25">
      <c r="A114" s="9" t="s">
        <v>235</v>
      </c>
      <c r="B114" s="7" t="s">
        <v>237</v>
      </c>
      <c r="C114" s="1" t="s">
        <v>24</v>
      </c>
      <c r="D114" t="s">
        <v>236</v>
      </c>
      <c r="E114" t="s">
        <v>2</v>
      </c>
      <c r="F114" s="8" t="s">
        <v>189</v>
      </c>
      <c r="G114" s="1" t="s">
        <v>1</v>
      </c>
      <c r="H114" t="s">
        <v>176</v>
      </c>
      <c r="I114" t="s">
        <v>2</v>
      </c>
      <c r="J114" s="5" t="str">
        <f t="shared" ca="1" si="7"/>
        <v>True</v>
      </c>
      <c r="K114" s="1" t="s">
        <v>1</v>
      </c>
      <c r="L114" t="s">
        <v>177</v>
      </c>
      <c r="M114" t="s">
        <v>2</v>
      </c>
      <c r="N114" s="8">
        <f t="shared" ca="1" si="8"/>
        <v>28</v>
      </c>
      <c r="O114" s="4" t="s">
        <v>10</v>
      </c>
      <c r="P114" t="str">
        <f t="shared" ca="1" si="9"/>
        <v>@s3.rooms.create(description:'A156',projector:'True',seats:'28')</v>
      </c>
    </row>
    <row r="115" spans="1:16" x14ac:dyDescent="0.25">
      <c r="A115" s="9" t="s">
        <v>235</v>
      </c>
      <c r="B115" s="7" t="s">
        <v>237</v>
      </c>
      <c r="C115" s="1" t="s">
        <v>24</v>
      </c>
      <c r="D115" t="s">
        <v>236</v>
      </c>
      <c r="E115" t="s">
        <v>2</v>
      </c>
      <c r="F115" s="8" t="s">
        <v>190</v>
      </c>
      <c r="G115" s="1" t="s">
        <v>1</v>
      </c>
      <c r="H115" t="s">
        <v>176</v>
      </c>
      <c r="I115" t="s">
        <v>2</v>
      </c>
      <c r="J115" s="5" t="str">
        <f t="shared" ca="1" si="7"/>
        <v>False</v>
      </c>
      <c r="K115" s="1" t="s">
        <v>1</v>
      </c>
      <c r="L115" t="s">
        <v>177</v>
      </c>
      <c r="M115" t="s">
        <v>2</v>
      </c>
      <c r="N115" s="8">
        <f t="shared" ca="1" si="8"/>
        <v>21</v>
      </c>
      <c r="O115" s="4" t="s">
        <v>10</v>
      </c>
      <c r="P115" t="str">
        <f t="shared" ca="1" si="9"/>
        <v>@s3.rooms.create(description:'A157',projector:'False',seats:'21')</v>
      </c>
    </row>
    <row r="116" spans="1:16" x14ac:dyDescent="0.25">
      <c r="A116" s="9" t="s">
        <v>235</v>
      </c>
      <c r="B116" s="7" t="s">
        <v>237</v>
      </c>
      <c r="C116" s="1" t="s">
        <v>24</v>
      </c>
      <c r="D116" t="s">
        <v>236</v>
      </c>
      <c r="E116" t="s">
        <v>2</v>
      </c>
      <c r="F116" s="8" t="s">
        <v>191</v>
      </c>
      <c r="G116" s="1" t="s">
        <v>1</v>
      </c>
      <c r="H116" t="s">
        <v>176</v>
      </c>
      <c r="I116" t="s">
        <v>2</v>
      </c>
      <c r="J116" s="5" t="str">
        <f t="shared" ca="1" si="7"/>
        <v>False</v>
      </c>
      <c r="K116" s="1" t="s">
        <v>1</v>
      </c>
      <c r="L116" t="s">
        <v>177</v>
      </c>
      <c r="M116" t="s">
        <v>2</v>
      </c>
      <c r="N116" s="8">
        <f t="shared" ca="1" si="8"/>
        <v>17</v>
      </c>
      <c r="O116" s="4" t="s">
        <v>10</v>
      </c>
      <c r="P116" t="str">
        <f t="shared" ca="1" si="9"/>
        <v>@s3.rooms.create(description:'A158',projector:'False',seats:'17')</v>
      </c>
    </row>
    <row r="117" spans="1:16" x14ac:dyDescent="0.25">
      <c r="A117" s="9" t="s">
        <v>235</v>
      </c>
      <c r="B117" s="7" t="s">
        <v>237</v>
      </c>
      <c r="C117" s="1" t="s">
        <v>24</v>
      </c>
      <c r="D117" t="s">
        <v>236</v>
      </c>
      <c r="E117" t="s">
        <v>2</v>
      </c>
      <c r="F117" s="8" t="s">
        <v>192</v>
      </c>
      <c r="G117" s="1" t="s">
        <v>1</v>
      </c>
      <c r="H117" t="s">
        <v>176</v>
      </c>
      <c r="I117" t="s">
        <v>2</v>
      </c>
      <c r="J117" s="5" t="str">
        <f t="shared" ca="1" si="7"/>
        <v>False</v>
      </c>
      <c r="K117" s="1" t="s">
        <v>1</v>
      </c>
      <c r="L117" t="s">
        <v>177</v>
      </c>
      <c r="M117" t="s">
        <v>2</v>
      </c>
      <c r="N117" s="8">
        <f t="shared" ca="1" si="8"/>
        <v>17</v>
      </c>
      <c r="O117" s="4" t="s">
        <v>10</v>
      </c>
      <c r="P117" t="str">
        <f t="shared" ca="1" si="9"/>
        <v>@s3.rooms.create(description:'A159',projector:'False',seats:'17')</v>
      </c>
    </row>
    <row r="118" spans="1:16" x14ac:dyDescent="0.25">
      <c r="A118" s="9" t="s">
        <v>235</v>
      </c>
      <c r="B118" s="7" t="s">
        <v>237</v>
      </c>
      <c r="C118" s="1" t="s">
        <v>24</v>
      </c>
      <c r="D118" t="s">
        <v>236</v>
      </c>
      <c r="E118" t="s">
        <v>2</v>
      </c>
      <c r="F118" s="8" t="s">
        <v>193</v>
      </c>
      <c r="G118" s="1" t="s">
        <v>1</v>
      </c>
      <c r="H118" t="s">
        <v>176</v>
      </c>
      <c r="I118" t="s">
        <v>2</v>
      </c>
      <c r="J118" s="5" t="str">
        <f t="shared" ca="1" si="7"/>
        <v>False</v>
      </c>
      <c r="K118" s="1" t="s">
        <v>1</v>
      </c>
      <c r="L118" t="s">
        <v>177</v>
      </c>
      <c r="M118" t="s">
        <v>2</v>
      </c>
      <c r="N118" s="8">
        <f t="shared" ca="1" si="8"/>
        <v>15</v>
      </c>
      <c r="O118" s="4" t="s">
        <v>10</v>
      </c>
      <c r="P118" t="str">
        <f t="shared" ca="1" si="9"/>
        <v>@s3.rooms.create(description:'A160',projector:'False',seats:'15')</v>
      </c>
    </row>
    <row r="119" spans="1:16" x14ac:dyDescent="0.25">
      <c r="A119" s="9" t="s">
        <v>235</v>
      </c>
      <c r="B119" s="7" t="s">
        <v>237</v>
      </c>
      <c r="C119" s="1" t="s">
        <v>24</v>
      </c>
      <c r="D119" t="s">
        <v>236</v>
      </c>
      <c r="E119" t="s">
        <v>2</v>
      </c>
      <c r="F119" s="8" t="s">
        <v>194</v>
      </c>
      <c r="G119" s="1" t="s">
        <v>1</v>
      </c>
      <c r="H119" t="s">
        <v>176</v>
      </c>
      <c r="I119" t="s">
        <v>2</v>
      </c>
      <c r="J119" s="5" t="str">
        <f t="shared" ca="1" si="7"/>
        <v>False</v>
      </c>
      <c r="K119" s="1" t="s">
        <v>1</v>
      </c>
      <c r="L119" t="s">
        <v>177</v>
      </c>
      <c r="M119" t="s">
        <v>2</v>
      </c>
      <c r="N119" s="8">
        <f t="shared" ca="1" si="8"/>
        <v>16</v>
      </c>
      <c r="O119" s="4" t="s">
        <v>10</v>
      </c>
      <c r="P119" t="str">
        <f t="shared" ca="1" si="9"/>
        <v>@s3.rooms.create(description:'A161',projector:'False',seats:'16')</v>
      </c>
    </row>
    <row r="120" spans="1:16" x14ac:dyDescent="0.25">
      <c r="A120" s="9" t="s">
        <v>235</v>
      </c>
      <c r="B120" s="7" t="s">
        <v>237</v>
      </c>
      <c r="C120" s="1" t="s">
        <v>24</v>
      </c>
      <c r="D120" t="s">
        <v>236</v>
      </c>
      <c r="E120" t="s">
        <v>2</v>
      </c>
      <c r="F120" s="8" t="s">
        <v>195</v>
      </c>
      <c r="G120" s="1" t="s">
        <v>1</v>
      </c>
      <c r="H120" t="s">
        <v>176</v>
      </c>
      <c r="I120" t="s">
        <v>2</v>
      </c>
      <c r="J120" s="5" t="str">
        <f t="shared" ca="1" si="7"/>
        <v>False</v>
      </c>
      <c r="K120" s="1" t="s">
        <v>1</v>
      </c>
      <c r="L120" t="s">
        <v>177</v>
      </c>
      <c r="M120" t="s">
        <v>2</v>
      </c>
      <c r="N120" s="8">
        <f t="shared" ca="1" si="8"/>
        <v>28</v>
      </c>
      <c r="O120" s="4" t="s">
        <v>10</v>
      </c>
      <c r="P120" t="str">
        <f t="shared" ca="1" si="9"/>
        <v>@s3.rooms.create(description:'A162',projector:'False',seats:'28')</v>
      </c>
    </row>
    <row r="121" spans="1:16" x14ac:dyDescent="0.25">
      <c r="A121" s="9" t="s">
        <v>235</v>
      </c>
      <c r="B121" s="7" t="s">
        <v>237</v>
      </c>
      <c r="C121" s="1" t="s">
        <v>24</v>
      </c>
      <c r="D121" t="s">
        <v>236</v>
      </c>
      <c r="E121" t="s">
        <v>2</v>
      </c>
      <c r="F121" s="8" t="s">
        <v>196</v>
      </c>
      <c r="G121" s="1" t="s">
        <v>1</v>
      </c>
      <c r="H121" t="s">
        <v>176</v>
      </c>
      <c r="I121" t="s">
        <v>2</v>
      </c>
      <c r="J121" s="5" t="str">
        <f t="shared" ca="1" si="7"/>
        <v>True</v>
      </c>
      <c r="K121" s="1" t="s">
        <v>1</v>
      </c>
      <c r="L121" t="s">
        <v>177</v>
      </c>
      <c r="M121" t="s">
        <v>2</v>
      </c>
      <c r="N121" s="8">
        <f t="shared" ca="1" si="8"/>
        <v>28</v>
      </c>
      <c r="O121" s="4" t="s">
        <v>10</v>
      </c>
      <c r="P121" t="str">
        <f t="shared" ca="1" si="9"/>
        <v>@s3.rooms.create(description:'A163',projector:'True',seats:'28')</v>
      </c>
    </row>
    <row r="122" spans="1:16" x14ac:dyDescent="0.25">
      <c r="A122" s="9" t="s">
        <v>235</v>
      </c>
      <c r="B122" s="7" t="s">
        <v>237</v>
      </c>
      <c r="C122" s="1" t="s">
        <v>24</v>
      </c>
      <c r="D122" t="s">
        <v>236</v>
      </c>
      <c r="E122" t="s">
        <v>2</v>
      </c>
      <c r="F122" s="8" t="s">
        <v>197</v>
      </c>
      <c r="G122" s="1" t="s">
        <v>1</v>
      </c>
      <c r="H122" t="s">
        <v>176</v>
      </c>
      <c r="I122" t="s">
        <v>2</v>
      </c>
      <c r="J122" s="5" t="str">
        <f t="shared" ca="1" si="7"/>
        <v>False</v>
      </c>
      <c r="K122" s="1" t="s">
        <v>1</v>
      </c>
      <c r="L122" t="s">
        <v>177</v>
      </c>
      <c r="M122" t="s">
        <v>2</v>
      </c>
      <c r="N122" s="8">
        <f t="shared" ca="1" si="8"/>
        <v>22</v>
      </c>
      <c r="O122" s="4" t="s">
        <v>10</v>
      </c>
      <c r="P122" t="str">
        <f t="shared" ca="1" si="9"/>
        <v>@s3.rooms.create(description:'A164',projector:'False',seats:'22')</v>
      </c>
    </row>
    <row r="123" spans="1:16" x14ac:dyDescent="0.25">
      <c r="A123" s="9" t="s">
        <v>235</v>
      </c>
      <c r="B123" s="7" t="s">
        <v>237</v>
      </c>
      <c r="C123" s="1" t="s">
        <v>24</v>
      </c>
      <c r="D123" t="s">
        <v>236</v>
      </c>
      <c r="E123" t="s">
        <v>2</v>
      </c>
      <c r="F123" s="8" t="s">
        <v>198</v>
      </c>
      <c r="G123" s="1" t="s">
        <v>1</v>
      </c>
      <c r="H123" t="s">
        <v>176</v>
      </c>
      <c r="I123" t="s">
        <v>2</v>
      </c>
      <c r="J123" s="5" t="str">
        <f t="shared" ca="1" si="7"/>
        <v>True</v>
      </c>
      <c r="K123" s="1" t="s">
        <v>1</v>
      </c>
      <c r="L123" t="s">
        <v>177</v>
      </c>
      <c r="M123" t="s">
        <v>2</v>
      </c>
      <c r="N123" s="8">
        <f t="shared" ca="1" si="8"/>
        <v>15</v>
      </c>
      <c r="O123" s="4" t="s">
        <v>10</v>
      </c>
      <c r="P123" t="str">
        <f t="shared" ca="1" si="9"/>
        <v>@s3.rooms.create(description:'A165',projector:'True',seats:'15')</v>
      </c>
    </row>
    <row r="124" spans="1:16" x14ac:dyDescent="0.25">
      <c r="A124" s="9" t="s">
        <v>235</v>
      </c>
      <c r="B124" s="7" t="s">
        <v>237</v>
      </c>
      <c r="C124" s="1" t="s">
        <v>24</v>
      </c>
      <c r="D124" t="s">
        <v>236</v>
      </c>
      <c r="E124" t="s">
        <v>2</v>
      </c>
      <c r="F124" s="8" t="s">
        <v>199</v>
      </c>
      <c r="G124" s="1" t="s">
        <v>1</v>
      </c>
      <c r="H124" t="s">
        <v>176</v>
      </c>
      <c r="I124" t="s">
        <v>2</v>
      </c>
      <c r="J124" s="5" t="str">
        <f t="shared" ca="1" si="7"/>
        <v>True</v>
      </c>
      <c r="K124" s="1" t="s">
        <v>1</v>
      </c>
      <c r="L124" t="s">
        <v>177</v>
      </c>
      <c r="M124" t="s">
        <v>2</v>
      </c>
      <c r="N124" s="8">
        <f t="shared" ca="1" si="8"/>
        <v>17</v>
      </c>
      <c r="O124" s="4" t="s">
        <v>10</v>
      </c>
      <c r="P124" t="str">
        <f t="shared" ca="1" si="9"/>
        <v>@s3.rooms.create(description:'A166',projector:'True',seats:'17')</v>
      </c>
    </row>
    <row r="125" spans="1:16" x14ac:dyDescent="0.25">
      <c r="A125" s="9" t="s">
        <v>235</v>
      </c>
      <c r="B125" s="7" t="s">
        <v>237</v>
      </c>
      <c r="C125" s="1" t="s">
        <v>24</v>
      </c>
      <c r="D125" t="s">
        <v>236</v>
      </c>
      <c r="E125" t="s">
        <v>2</v>
      </c>
      <c r="F125" s="8" t="s">
        <v>200</v>
      </c>
      <c r="G125" s="1" t="s">
        <v>1</v>
      </c>
      <c r="H125" t="s">
        <v>176</v>
      </c>
      <c r="I125" t="s">
        <v>2</v>
      </c>
      <c r="J125" s="5" t="str">
        <f t="shared" ca="1" si="7"/>
        <v>True</v>
      </c>
      <c r="K125" s="1" t="s">
        <v>1</v>
      </c>
      <c r="L125" t="s">
        <v>177</v>
      </c>
      <c r="M125" t="s">
        <v>2</v>
      </c>
      <c r="N125" s="8">
        <f t="shared" ca="1" si="8"/>
        <v>26</v>
      </c>
      <c r="O125" s="4" t="s">
        <v>10</v>
      </c>
      <c r="P125" t="str">
        <f t="shared" ca="1" si="9"/>
        <v>@s3.rooms.create(description:'A167',projector:'True',seats:'26')</v>
      </c>
    </row>
    <row r="126" spans="1:16" x14ac:dyDescent="0.25">
      <c r="A126" s="9" t="s">
        <v>235</v>
      </c>
      <c r="B126" s="7" t="s">
        <v>237</v>
      </c>
      <c r="C126" s="1" t="s">
        <v>24</v>
      </c>
      <c r="D126" t="s">
        <v>236</v>
      </c>
      <c r="E126" t="s">
        <v>2</v>
      </c>
      <c r="F126" s="8" t="s">
        <v>201</v>
      </c>
      <c r="G126" s="1" t="s">
        <v>1</v>
      </c>
      <c r="H126" t="s">
        <v>176</v>
      </c>
      <c r="I126" t="s">
        <v>2</v>
      </c>
      <c r="J126" s="5" t="str">
        <f t="shared" ca="1" si="7"/>
        <v>False</v>
      </c>
      <c r="K126" s="1" t="s">
        <v>1</v>
      </c>
      <c r="L126" t="s">
        <v>177</v>
      </c>
      <c r="M126" t="s">
        <v>2</v>
      </c>
      <c r="N126" s="8">
        <f t="shared" ca="1" si="8"/>
        <v>15</v>
      </c>
      <c r="O126" s="4" t="s">
        <v>10</v>
      </c>
      <c r="P126" t="str">
        <f t="shared" ca="1" si="9"/>
        <v>@s3.rooms.create(description:'A168',projector:'False',seats:'15')</v>
      </c>
    </row>
    <row r="127" spans="1:16" x14ac:dyDescent="0.25">
      <c r="A127" s="9" t="s">
        <v>235</v>
      </c>
      <c r="B127" s="7" t="s">
        <v>237</v>
      </c>
      <c r="C127" s="1" t="s">
        <v>24</v>
      </c>
      <c r="D127" t="s">
        <v>236</v>
      </c>
      <c r="E127" t="s">
        <v>2</v>
      </c>
      <c r="F127" s="8" t="s">
        <v>202</v>
      </c>
      <c r="G127" s="1" t="s">
        <v>1</v>
      </c>
      <c r="H127" t="s">
        <v>176</v>
      </c>
      <c r="I127" t="s">
        <v>2</v>
      </c>
      <c r="J127" s="5" t="str">
        <f t="shared" ca="1" si="7"/>
        <v>True</v>
      </c>
      <c r="K127" s="1" t="s">
        <v>1</v>
      </c>
      <c r="L127" t="s">
        <v>177</v>
      </c>
      <c r="M127" t="s">
        <v>2</v>
      </c>
      <c r="N127" s="8">
        <f t="shared" ca="1" si="8"/>
        <v>30</v>
      </c>
      <c r="O127" s="4" t="s">
        <v>10</v>
      </c>
      <c r="P127" t="str">
        <f t="shared" ca="1" si="9"/>
        <v>@s3.rooms.create(description:'A169',projector:'True',seats:'30')</v>
      </c>
    </row>
    <row r="128" spans="1:16" x14ac:dyDescent="0.25">
      <c r="A128" s="9" t="s">
        <v>235</v>
      </c>
      <c r="B128" s="7" t="s">
        <v>237</v>
      </c>
      <c r="C128" s="1" t="s">
        <v>24</v>
      </c>
      <c r="D128" t="s">
        <v>236</v>
      </c>
      <c r="E128" t="s">
        <v>2</v>
      </c>
      <c r="F128" s="8" t="s">
        <v>203</v>
      </c>
      <c r="G128" s="1" t="s">
        <v>1</v>
      </c>
      <c r="H128" t="s">
        <v>176</v>
      </c>
      <c r="I128" t="s">
        <v>2</v>
      </c>
      <c r="J128" s="5" t="str">
        <f t="shared" ca="1" si="7"/>
        <v>True</v>
      </c>
      <c r="K128" s="1" t="s">
        <v>1</v>
      </c>
      <c r="L128" t="s">
        <v>177</v>
      </c>
      <c r="M128" t="s">
        <v>2</v>
      </c>
      <c r="N128" s="8">
        <f t="shared" ca="1" si="8"/>
        <v>22</v>
      </c>
      <c r="O128" s="4" t="s">
        <v>10</v>
      </c>
      <c r="P128" t="str">
        <f t="shared" ca="1" si="9"/>
        <v>@s3.rooms.create(description:'A170',projector:'True',seats:'22')</v>
      </c>
    </row>
    <row r="129" spans="1:16" x14ac:dyDescent="0.25">
      <c r="A129" s="9" t="s">
        <v>235</v>
      </c>
      <c r="B129" s="7" t="s">
        <v>237</v>
      </c>
      <c r="C129" s="1" t="s">
        <v>24</v>
      </c>
      <c r="D129" t="s">
        <v>236</v>
      </c>
      <c r="E129" t="s">
        <v>2</v>
      </c>
      <c r="F129" s="8" t="s">
        <v>204</v>
      </c>
      <c r="G129" s="1" t="s">
        <v>1</v>
      </c>
      <c r="H129" t="s">
        <v>176</v>
      </c>
      <c r="I129" t="s">
        <v>2</v>
      </c>
      <c r="J129" s="5" t="str">
        <f t="shared" ca="1" si="7"/>
        <v>False</v>
      </c>
      <c r="K129" s="1" t="s">
        <v>1</v>
      </c>
      <c r="L129" t="s">
        <v>177</v>
      </c>
      <c r="M129" t="s">
        <v>2</v>
      </c>
      <c r="N129" s="8">
        <f t="shared" ca="1" si="8"/>
        <v>18</v>
      </c>
      <c r="O129" s="4" t="s">
        <v>10</v>
      </c>
      <c r="P129" t="str">
        <f t="shared" ca="1" si="9"/>
        <v>@s3.rooms.create(description:'A171',projector:'False',seats:'18')</v>
      </c>
    </row>
    <row r="130" spans="1:16" x14ac:dyDescent="0.25">
      <c r="A130" s="9" t="s">
        <v>235</v>
      </c>
      <c r="B130" s="7" t="s">
        <v>237</v>
      </c>
      <c r="C130" s="1" t="s">
        <v>24</v>
      </c>
      <c r="D130" t="s">
        <v>236</v>
      </c>
      <c r="E130" t="s">
        <v>2</v>
      </c>
      <c r="F130" s="8" t="s">
        <v>205</v>
      </c>
      <c r="G130" s="1" t="s">
        <v>1</v>
      </c>
      <c r="H130" t="s">
        <v>176</v>
      </c>
      <c r="I130" t="s">
        <v>2</v>
      </c>
      <c r="J130" s="5" t="str">
        <f t="shared" ca="1" si="7"/>
        <v>False</v>
      </c>
      <c r="K130" s="1" t="s">
        <v>1</v>
      </c>
      <c r="L130" t="s">
        <v>177</v>
      </c>
      <c r="M130" t="s">
        <v>2</v>
      </c>
      <c r="N130" s="8">
        <f t="shared" ca="1" si="8"/>
        <v>19</v>
      </c>
      <c r="O130" s="4" t="s">
        <v>10</v>
      </c>
      <c r="P130" t="str">
        <f t="shared" ca="1" si="9"/>
        <v>@s3.rooms.create(description:'A172',projector:'False',seats:'19')</v>
      </c>
    </row>
    <row r="131" spans="1:16" x14ac:dyDescent="0.25">
      <c r="A131" s="9" t="s">
        <v>235</v>
      </c>
      <c r="B131" s="7" t="s">
        <v>237</v>
      </c>
      <c r="C131" s="1" t="s">
        <v>24</v>
      </c>
      <c r="D131" t="s">
        <v>236</v>
      </c>
      <c r="E131" t="s">
        <v>2</v>
      </c>
      <c r="F131" s="8" t="s">
        <v>206</v>
      </c>
      <c r="G131" s="1" t="s">
        <v>1</v>
      </c>
      <c r="H131" t="s">
        <v>176</v>
      </c>
      <c r="I131" t="s">
        <v>2</v>
      </c>
      <c r="J131" s="5" t="str">
        <f t="shared" ca="1" si="7"/>
        <v>False</v>
      </c>
      <c r="K131" s="1" t="s">
        <v>1</v>
      </c>
      <c r="L131" t="s">
        <v>177</v>
      </c>
      <c r="M131" t="s">
        <v>2</v>
      </c>
      <c r="N131" s="8">
        <f t="shared" ca="1" si="8"/>
        <v>22</v>
      </c>
      <c r="O131" s="4" t="s">
        <v>10</v>
      </c>
      <c r="P131" t="str">
        <f t="shared" ca="1" si="9"/>
        <v>@s3.rooms.create(description:'A173',projector:'False',seats:'22')</v>
      </c>
    </row>
    <row r="132" spans="1:16" x14ac:dyDescent="0.25">
      <c r="A132" s="9" t="s">
        <v>235</v>
      </c>
      <c r="B132" s="7" t="s">
        <v>237</v>
      </c>
      <c r="C132" s="1" t="s">
        <v>24</v>
      </c>
      <c r="D132" t="s">
        <v>236</v>
      </c>
      <c r="E132" t="s">
        <v>2</v>
      </c>
      <c r="F132" s="8" t="s">
        <v>207</v>
      </c>
      <c r="G132" s="1" t="s">
        <v>1</v>
      </c>
      <c r="H132" t="s">
        <v>176</v>
      </c>
      <c r="I132" t="s">
        <v>2</v>
      </c>
      <c r="J132" s="5" t="str">
        <f t="shared" ca="1" si="7"/>
        <v>False</v>
      </c>
      <c r="K132" s="1" t="s">
        <v>1</v>
      </c>
      <c r="L132" t="s">
        <v>177</v>
      </c>
      <c r="M132" t="s">
        <v>2</v>
      </c>
      <c r="N132" s="8">
        <f t="shared" ca="1" si="8"/>
        <v>17</v>
      </c>
      <c r="O132" s="4" t="s">
        <v>10</v>
      </c>
      <c r="P132" t="str">
        <f t="shared" ca="1" si="9"/>
        <v>@s3.rooms.create(description:'A174',projector:'False',seats:'17')</v>
      </c>
    </row>
    <row r="133" spans="1:16" x14ac:dyDescent="0.25">
      <c r="A133" s="9" t="s">
        <v>235</v>
      </c>
      <c r="B133" s="7" t="s">
        <v>237</v>
      </c>
      <c r="C133" s="1" t="s">
        <v>24</v>
      </c>
      <c r="D133" t="s">
        <v>236</v>
      </c>
      <c r="E133" t="s">
        <v>2</v>
      </c>
      <c r="F133" s="8" t="s">
        <v>208</v>
      </c>
      <c r="G133" s="1" t="s">
        <v>1</v>
      </c>
      <c r="H133" t="s">
        <v>176</v>
      </c>
      <c r="I133" t="s">
        <v>2</v>
      </c>
      <c r="J133" s="5" t="str">
        <f t="shared" ca="1" si="7"/>
        <v>False</v>
      </c>
      <c r="K133" s="1" t="s">
        <v>1</v>
      </c>
      <c r="L133" t="s">
        <v>177</v>
      </c>
      <c r="M133" t="s">
        <v>2</v>
      </c>
      <c r="N133" s="8">
        <f t="shared" ca="1" si="8"/>
        <v>18</v>
      </c>
      <c r="O133" s="4" t="s">
        <v>10</v>
      </c>
      <c r="P133" t="str">
        <f t="shared" ca="1" si="9"/>
        <v>@s3.rooms.create(description:'A175',projector:'False',seats:'18')</v>
      </c>
    </row>
    <row r="134" spans="1:16" x14ac:dyDescent="0.25">
      <c r="A134" s="9" t="s">
        <v>235</v>
      </c>
      <c r="B134" s="7" t="s">
        <v>237</v>
      </c>
      <c r="C134" s="1" t="s">
        <v>24</v>
      </c>
      <c r="D134" t="s">
        <v>236</v>
      </c>
      <c r="E134" t="s">
        <v>2</v>
      </c>
      <c r="F134" s="8" t="s">
        <v>209</v>
      </c>
      <c r="G134" s="1" t="s">
        <v>1</v>
      </c>
      <c r="H134" t="s">
        <v>176</v>
      </c>
      <c r="I134" t="s">
        <v>2</v>
      </c>
      <c r="J134" s="5" t="str">
        <f t="shared" ca="1" si="7"/>
        <v>False</v>
      </c>
      <c r="K134" s="1" t="s">
        <v>1</v>
      </c>
      <c r="L134" t="s">
        <v>177</v>
      </c>
      <c r="M134" t="s">
        <v>2</v>
      </c>
      <c r="N134" s="8">
        <f t="shared" ca="1" si="8"/>
        <v>29</v>
      </c>
      <c r="O134" s="4" t="s">
        <v>10</v>
      </c>
      <c r="P134" t="str">
        <f t="shared" ca="1" si="9"/>
        <v>@s3.rooms.create(description:'A176',projector:'False',seats:'29')</v>
      </c>
    </row>
    <row r="135" spans="1:16" x14ac:dyDescent="0.25">
      <c r="A135" s="9" t="s">
        <v>235</v>
      </c>
      <c r="B135" s="7" t="s">
        <v>237</v>
      </c>
      <c r="C135" s="1" t="s">
        <v>24</v>
      </c>
      <c r="D135" t="s">
        <v>236</v>
      </c>
      <c r="E135" t="s">
        <v>2</v>
      </c>
      <c r="F135" s="8" t="s">
        <v>210</v>
      </c>
      <c r="G135" s="1" t="s">
        <v>1</v>
      </c>
      <c r="H135" t="s">
        <v>176</v>
      </c>
      <c r="I135" t="s">
        <v>2</v>
      </c>
      <c r="J135" s="5" t="str">
        <f t="shared" ca="1" si="7"/>
        <v>True</v>
      </c>
      <c r="K135" s="1" t="s">
        <v>1</v>
      </c>
      <c r="L135" t="s">
        <v>177</v>
      </c>
      <c r="M135" t="s">
        <v>2</v>
      </c>
      <c r="N135" s="8">
        <f t="shared" ca="1" si="8"/>
        <v>16</v>
      </c>
      <c r="O135" s="4" t="s">
        <v>10</v>
      </c>
      <c r="P135" t="str">
        <f t="shared" ca="1" si="9"/>
        <v>@s3.rooms.create(description:'A177',projector:'True',seats:'16')</v>
      </c>
    </row>
    <row r="136" spans="1:16" x14ac:dyDescent="0.25">
      <c r="A136" s="9" t="s">
        <v>235</v>
      </c>
      <c r="B136" s="7" t="s">
        <v>237</v>
      </c>
      <c r="C136" s="1" t="s">
        <v>24</v>
      </c>
      <c r="D136" t="s">
        <v>236</v>
      </c>
      <c r="E136" t="s">
        <v>2</v>
      </c>
      <c r="F136" s="8" t="s">
        <v>211</v>
      </c>
      <c r="G136" s="1" t="s">
        <v>1</v>
      </c>
      <c r="H136" t="s">
        <v>176</v>
      </c>
      <c r="I136" t="s">
        <v>2</v>
      </c>
      <c r="J136" s="5" t="str">
        <f t="shared" ca="1" si="7"/>
        <v>False</v>
      </c>
      <c r="K136" s="1" t="s">
        <v>1</v>
      </c>
      <c r="L136" t="s">
        <v>177</v>
      </c>
      <c r="M136" t="s">
        <v>2</v>
      </c>
      <c r="N136" s="8">
        <f t="shared" ca="1" si="8"/>
        <v>23</v>
      </c>
      <c r="O136" s="4" t="s">
        <v>10</v>
      </c>
      <c r="P136" t="str">
        <f t="shared" ca="1" si="9"/>
        <v>@s3.rooms.create(description:'A178',projector:'False',seats:'23')</v>
      </c>
    </row>
    <row r="137" spans="1:16" x14ac:dyDescent="0.25">
      <c r="A137" s="9" t="s">
        <v>235</v>
      </c>
      <c r="B137" s="7" t="s">
        <v>237</v>
      </c>
      <c r="C137" s="1" t="s">
        <v>24</v>
      </c>
      <c r="D137" t="s">
        <v>236</v>
      </c>
      <c r="E137" t="s">
        <v>2</v>
      </c>
      <c r="F137" s="8" t="s">
        <v>212</v>
      </c>
      <c r="G137" s="1" t="s">
        <v>1</v>
      </c>
      <c r="H137" t="s">
        <v>176</v>
      </c>
      <c r="I137" t="s">
        <v>2</v>
      </c>
      <c r="J137" s="5" t="str">
        <f t="shared" ca="1" si="7"/>
        <v>False</v>
      </c>
      <c r="K137" s="1" t="s">
        <v>1</v>
      </c>
      <c r="L137" t="s">
        <v>177</v>
      </c>
      <c r="M137" t="s">
        <v>2</v>
      </c>
      <c r="N137" s="8">
        <f t="shared" ca="1" si="8"/>
        <v>17</v>
      </c>
      <c r="O137" s="4" t="s">
        <v>10</v>
      </c>
      <c r="P137" t="str">
        <f t="shared" ca="1" si="9"/>
        <v>@s3.rooms.create(description:'A179',projector:'False',seats:'17')</v>
      </c>
    </row>
    <row r="138" spans="1:16" x14ac:dyDescent="0.25">
      <c r="A138" s="9" t="s">
        <v>235</v>
      </c>
      <c r="B138" s="7" t="s">
        <v>237</v>
      </c>
      <c r="C138" s="1" t="s">
        <v>24</v>
      </c>
      <c r="D138" t="s">
        <v>236</v>
      </c>
      <c r="E138" t="s">
        <v>2</v>
      </c>
      <c r="F138" s="8" t="s">
        <v>213</v>
      </c>
      <c r="G138" s="1" t="s">
        <v>1</v>
      </c>
      <c r="H138" t="s">
        <v>176</v>
      </c>
      <c r="I138" t="s">
        <v>2</v>
      </c>
      <c r="J138" s="5" t="str">
        <f t="shared" ca="1" si="7"/>
        <v>True</v>
      </c>
      <c r="K138" s="1" t="s">
        <v>1</v>
      </c>
      <c r="L138" t="s">
        <v>177</v>
      </c>
      <c r="M138" t="s">
        <v>2</v>
      </c>
      <c r="N138" s="8">
        <f t="shared" ca="1" si="8"/>
        <v>17</v>
      </c>
      <c r="O138" s="4" t="s">
        <v>10</v>
      </c>
      <c r="P138" t="str">
        <f t="shared" ca="1" si="9"/>
        <v>@s3.rooms.create(description:'A180',projector:'True',seats:'17')</v>
      </c>
    </row>
    <row r="139" spans="1:16" x14ac:dyDescent="0.25">
      <c r="A139" s="9" t="s">
        <v>235</v>
      </c>
      <c r="B139" s="7" t="s">
        <v>237</v>
      </c>
      <c r="C139" s="1" t="s">
        <v>24</v>
      </c>
      <c r="D139" t="s">
        <v>236</v>
      </c>
      <c r="E139" t="s">
        <v>2</v>
      </c>
      <c r="F139" s="8" t="s">
        <v>214</v>
      </c>
      <c r="G139" s="1" t="s">
        <v>1</v>
      </c>
      <c r="H139" t="s">
        <v>176</v>
      </c>
      <c r="I139" t="s">
        <v>2</v>
      </c>
      <c r="J139" s="5" t="str">
        <f t="shared" ca="1" si="7"/>
        <v>False</v>
      </c>
      <c r="K139" s="1" t="s">
        <v>1</v>
      </c>
      <c r="L139" t="s">
        <v>177</v>
      </c>
      <c r="M139" t="s">
        <v>2</v>
      </c>
      <c r="N139" s="8">
        <f t="shared" ca="1" si="8"/>
        <v>27</v>
      </c>
      <c r="O139" s="4" t="s">
        <v>10</v>
      </c>
      <c r="P139" t="str">
        <f t="shared" ca="1" si="9"/>
        <v>@s3.rooms.create(description:'A181',projector:'False',seats:'27')</v>
      </c>
    </row>
    <row r="140" spans="1:16" x14ac:dyDescent="0.25">
      <c r="A140" s="9" t="s">
        <v>235</v>
      </c>
      <c r="B140" s="7" t="s">
        <v>237</v>
      </c>
      <c r="C140" s="1" t="s">
        <v>24</v>
      </c>
      <c r="D140" t="s">
        <v>236</v>
      </c>
      <c r="E140" t="s">
        <v>2</v>
      </c>
      <c r="F140" s="8" t="s">
        <v>215</v>
      </c>
      <c r="G140" s="1" t="s">
        <v>1</v>
      </c>
      <c r="H140" t="s">
        <v>176</v>
      </c>
      <c r="I140" t="s">
        <v>2</v>
      </c>
      <c r="J140" s="5" t="str">
        <f t="shared" ca="1" si="7"/>
        <v>True</v>
      </c>
      <c r="K140" s="1" t="s">
        <v>1</v>
      </c>
      <c r="L140" t="s">
        <v>177</v>
      </c>
      <c r="M140" t="s">
        <v>2</v>
      </c>
      <c r="N140" s="8">
        <f t="shared" ca="1" si="8"/>
        <v>20</v>
      </c>
      <c r="O140" s="4" t="s">
        <v>10</v>
      </c>
      <c r="P140" t="str">
        <f t="shared" ca="1" si="9"/>
        <v>@s3.rooms.create(description:'A182',projector:'True',seats:'20')</v>
      </c>
    </row>
    <row r="141" spans="1:16" x14ac:dyDescent="0.25">
      <c r="A141" s="9" t="s">
        <v>235</v>
      </c>
      <c r="B141" s="7" t="s">
        <v>237</v>
      </c>
      <c r="C141" s="1" t="s">
        <v>24</v>
      </c>
      <c r="D141" t="s">
        <v>236</v>
      </c>
      <c r="E141" t="s">
        <v>2</v>
      </c>
      <c r="F141" s="8" t="s">
        <v>216</v>
      </c>
      <c r="G141" s="1" t="s">
        <v>1</v>
      </c>
      <c r="H141" t="s">
        <v>176</v>
      </c>
      <c r="I141" t="s">
        <v>2</v>
      </c>
      <c r="J141" s="5" t="str">
        <f t="shared" ca="1" si="7"/>
        <v>False</v>
      </c>
      <c r="K141" s="1" t="s">
        <v>1</v>
      </c>
      <c r="L141" t="s">
        <v>177</v>
      </c>
      <c r="M141" t="s">
        <v>2</v>
      </c>
      <c r="N141" s="8">
        <f t="shared" ca="1" si="8"/>
        <v>16</v>
      </c>
      <c r="O141" s="4" t="s">
        <v>10</v>
      </c>
      <c r="P141" t="str">
        <f t="shared" ca="1" si="9"/>
        <v>@s3.rooms.create(description:'A183',projector:'False',seats:'16')</v>
      </c>
    </row>
    <row r="142" spans="1:16" x14ac:dyDescent="0.25">
      <c r="A142" s="9" t="s">
        <v>235</v>
      </c>
      <c r="B142" s="7" t="s">
        <v>237</v>
      </c>
      <c r="C142" s="1" t="s">
        <v>24</v>
      </c>
      <c r="D142" t="s">
        <v>236</v>
      </c>
      <c r="E142" t="s">
        <v>2</v>
      </c>
      <c r="F142" s="8" t="s">
        <v>217</v>
      </c>
      <c r="G142" s="1" t="s">
        <v>1</v>
      </c>
      <c r="H142" t="s">
        <v>176</v>
      </c>
      <c r="I142" t="s">
        <v>2</v>
      </c>
      <c r="J142" s="5" t="str">
        <f t="shared" ca="1" si="7"/>
        <v>True</v>
      </c>
      <c r="K142" s="1" t="s">
        <v>1</v>
      </c>
      <c r="L142" t="s">
        <v>177</v>
      </c>
      <c r="M142" t="s">
        <v>2</v>
      </c>
      <c r="N142" s="8">
        <f t="shared" ca="1" si="8"/>
        <v>28</v>
      </c>
      <c r="O142" s="4" t="s">
        <v>10</v>
      </c>
      <c r="P142" t="str">
        <f t="shared" ca="1" si="9"/>
        <v>@s3.rooms.create(description:'A184',projector:'True',seats:'28')</v>
      </c>
    </row>
    <row r="143" spans="1:16" x14ac:dyDescent="0.25">
      <c r="A143" s="9" t="s">
        <v>235</v>
      </c>
      <c r="B143" s="7" t="s">
        <v>237</v>
      </c>
      <c r="C143" s="1" t="s">
        <v>24</v>
      </c>
      <c r="D143" t="s">
        <v>236</v>
      </c>
      <c r="E143" t="s">
        <v>2</v>
      </c>
      <c r="F143" s="8" t="s">
        <v>218</v>
      </c>
      <c r="G143" s="1" t="s">
        <v>1</v>
      </c>
      <c r="H143" t="s">
        <v>176</v>
      </c>
      <c r="I143" t="s">
        <v>2</v>
      </c>
      <c r="J143" s="5" t="str">
        <f t="shared" ca="1" si="7"/>
        <v>False</v>
      </c>
      <c r="K143" s="1" t="s">
        <v>1</v>
      </c>
      <c r="L143" t="s">
        <v>177</v>
      </c>
      <c r="M143" t="s">
        <v>2</v>
      </c>
      <c r="N143" s="8">
        <f t="shared" ca="1" si="8"/>
        <v>27</v>
      </c>
      <c r="O143" s="4" t="s">
        <v>10</v>
      </c>
      <c r="P143" t="str">
        <f t="shared" ca="1" si="9"/>
        <v>@s3.rooms.create(description:'A185',projector:'False',seats:'27')</v>
      </c>
    </row>
    <row r="144" spans="1:16" x14ac:dyDescent="0.25">
      <c r="A144" s="9" t="s">
        <v>235</v>
      </c>
      <c r="B144" s="7" t="s">
        <v>237</v>
      </c>
      <c r="C144" s="1" t="s">
        <v>24</v>
      </c>
      <c r="D144" t="s">
        <v>236</v>
      </c>
      <c r="E144" t="s">
        <v>2</v>
      </c>
      <c r="F144" s="8" t="s">
        <v>219</v>
      </c>
      <c r="G144" s="1" t="s">
        <v>1</v>
      </c>
      <c r="H144" t="s">
        <v>176</v>
      </c>
      <c r="I144" t="s">
        <v>2</v>
      </c>
      <c r="J144" s="5" t="str">
        <f t="shared" ca="1" si="7"/>
        <v>True</v>
      </c>
      <c r="K144" s="1" t="s">
        <v>1</v>
      </c>
      <c r="L144" t="s">
        <v>177</v>
      </c>
      <c r="M144" t="s">
        <v>2</v>
      </c>
      <c r="N144" s="8">
        <f t="shared" ca="1" si="8"/>
        <v>30</v>
      </c>
      <c r="O144" s="4" t="s">
        <v>10</v>
      </c>
      <c r="P144" t="str">
        <f t="shared" ca="1" si="9"/>
        <v>@s3.rooms.create(description:'A186',projector:'True',seats:'30')</v>
      </c>
    </row>
    <row r="145" spans="1:16" x14ac:dyDescent="0.25">
      <c r="A145" s="9" t="s">
        <v>235</v>
      </c>
      <c r="B145" s="7" t="s">
        <v>237</v>
      </c>
      <c r="C145" s="1" t="s">
        <v>24</v>
      </c>
      <c r="D145" t="s">
        <v>236</v>
      </c>
      <c r="E145" t="s">
        <v>2</v>
      </c>
      <c r="F145" s="8" t="s">
        <v>220</v>
      </c>
      <c r="G145" s="1" t="s">
        <v>1</v>
      </c>
      <c r="H145" t="s">
        <v>176</v>
      </c>
      <c r="I145" t="s">
        <v>2</v>
      </c>
      <c r="J145" s="5" t="str">
        <f t="shared" ca="1" si="7"/>
        <v>False</v>
      </c>
      <c r="K145" s="1" t="s">
        <v>1</v>
      </c>
      <c r="L145" t="s">
        <v>177</v>
      </c>
      <c r="M145" t="s">
        <v>2</v>
      </c>
      <c r="N145" s="8">
        <f t="shared" ca="1" si="8"/>
        <v>24</v>
      </c>
      <c r="O145" s="4" t="s">
        <v>10</v>
      </c>
      <c r="P145" t="str">
        <f t="shared" ca="1" si="9"/>
        <v>@s3.rooms.create(description:'A187',projector:'False',seats:'24')</v>
      </c>
    </row>
    <row r="146" spans="1:16" x14ac:dyDescent="0.25">
      <c r="A146" s="9" t="s">
        <v>235</v>
      </c>
      <c r="B146" s="7" t="s">
        <v>237</v>
      </c>
      <c r="C146" s="1" t="s">
        <v>24</v>
      </c>
      <c r="D146" t="s">
        <v>236</v>
      </c>
      <c r="E146" t="s">
        <v>2</v>
      </c>
      <c r="F146" s="8" t="s">
        <v>221</v>
      </c>
      <c r="G146" s="1" t="s">
        <v>1</v>
      </c>
      <c r="H146" t="s">
        <v>176</v>
      </c>
      <c r="I146" t="s">
        <v>2</v>
      </c>
      <c r="J146" s="5" t="str">
        <f t="shared" ca="1" si="7"/>
        <v>False</v>
      </c>
      <c r="K146" s="1" t="s">
        <v>1</v>
      </c>
      <c r="L146" t="s">
        <v>177</v>
      </c>
      <c r="M146" t="s">
        <v>2</v>
      </c>
      <c r="N146" s="8">
        <f t="shared" ca="1" si="8"/>
        <v>19</v>
      </c>
      <c r="O146" s="4" t="s">
        <v>10</v>
      </c>
      <c r="P146" t="str">
        <f t="shared" ca="1" si="9"/>
        <v>@s3.rooms.create(description:'A188',projector:'False',seats:'19')</v>
      </c>
    </row>
    <row r="147" spans="1:16" x14ac:dyDescent="0.25">
      <c r="A147" s="9" t="s">
        <v>235</v>
      </c>
      <c r="B147" s="7" t="s">
        <v>237</v>
      </c>
      <c r="C147" s="1" t="s">
        <v>24</v>
      </c>
      <c r="D147" t="s">
        <v>236</v>
      </c>
      <c r="E147" t="s">
        <v>2</v>
      </c>
      <c r="F147" s="8" t="s">
        <v>222</v>
      </c>
      <c r="G147" s="1" t="s">
        <v>1</v>
      </c>
      <c r="H147" t="s">
        <v>176</v>
      </c>
      <c r="I147" t="s">
        <v>2</v>
      </c>
      <c r="J147" s="5" t="str">
        <f t="shared" ca="1" si="7"/>
        <v>True</v>
      </c>
      <c r="K147" s="1" t="s">
        <v>1</v>
      </c>
      <c r="L147" t="s">
        <v>177</v>
      </c>
      <c r="M147" t="s">
        <v>2</v>
      </c>
      <c r="N147" s="8">
        <f t="shared" ca="1" si="8"/>
        <v>26</v>
      </c>
      <c r="O147" s="4" t="s">
        <v>10</v>
      </c>
      <c r="P147" t="str">
        <f t="shared" ca="1" si="9"/>
        <v>@s3.rooms.create(description:'A189',projector:'True',seats:'26')</v>
      </c>
    </row>
    <row r="148" spans="1:16" x14ac:dyDescent="0.25">
      <c r="A148" s="9" t="s">
        <v>235</v>
      </c>
      <c r="B148" s="7" t="s">
        <v>237</v>
      </c>
      <c r="C148" s="1" t="s">
        <v>24</v>
      </c>
      <c r="D148" t="s">
        <v>236</v>
      </c>
      <c r="E148" t="s">
        <v>2</v>
      </c>
      <c r="F148" s="8" t="s">
        <v>223</v>
      </c>
      <c r="G148" s="1" t="s">
        <v>1</v>
      </c>
      <c r="H148" t="s">
        <v>176</v>
      </c>
      <c r="I148" t="s">
        <v>2</v>
      </c>
      <c r="J148" s="5" t="str">
        <f t="shared" ca="1" si="7"/>
        <v>False</v>
      </c>
      <c r="K148" s="1" t="s">
        <v>1</v>
      </c>
      <c r="L148" t="s">
        <v>177</v>
      </c>
      <c r="M148" t="s">
        <v>2</v>
      </c>
      <c r="N148" s="8">
        <f t="shared" ca="1" si="8"/>
        <v>26</v>
      </c>
      <c r="O148" s="4" t="s">
        <v>10</v>
      </c>
      <c r="P148" t="str">
        <f t="shared" ca="1" si="9"/>
        <v>@s3.rooms.create(description:'A190',projector:'False',seats:'26')</v>
      </c>
    </row>
    <row r="149" spans="1:16" x14ac:dyDescent="0.25">
      <c r="A149" s="9" t="s">
        <v>235</v>
      </c>
      <c r="B149" s="7" t="s">
        <v>237</v>
      </c>
      <c r="C149" s="1" t="s">
        <v>24</v>
      </c>
      <c r="D149" t="s">
        <v>236</v>
      </c>
      <c r="E149" t="s">
        <v>2</v>
      </c>
      <c r="F149" s="8" t="s">
        <v>224</v>
      </c>
      <c r="G149" s="1" t="s">
        <v>1</v>
      </c>
      <c r="H149" t="s">
        <v>176</v>
      </c>
      <c r="I149" t="s">
        <v>2</v>
      </c>
      <c r="J149" s="5" t="str">
        <f t="shared" ca="1" si="7"/>
        <v>False</v>
      </c>
      <c r="K149" s="1" t="s">
        <v>1</v>
      </c>
      <c r="L149" t="s">
        <v>177</v>
      </c>
      <c r="M149" t="s">
        <v>2</v>
      </c>
      <c r="N149" s="8">
        <f t="shared" ca="1" si="8"/>
        <v>30</v>
      </c>
      <c r="O149" s="4" t="s">
        <v>10</v>
      </c>
      <c r="P149" t="str">
        <f t="shared" ca="1" si="9"/>
        <v>@s3.rooms.create(description:'A191',projector:'False',seats:'30')</v>
      </c>
    </row>
    <row r="150" spans="1:16" x14ac:dyDescent="0.25">
      <c r="A150" s="9" t="s">
        <v>235</v>
      </c>
      <c r="B150" s="7" t="s">
        <v>237</v>
      </c>
      <c r="C150" s="1" t="s">
        <v>24</v>
      </c>
      <c r="D150" t="s">
        <v>236</v>
      </c>
      <c r="E150" t="s">
        <v>2</v>
      </c>
      <c r="F150" s="8" t="s">
        <v>225</v>
      </c>
      <c r="G150" s="1" t="s">
        <v>1</v>
      </c>
      <c r="H150" t="s">
        <v>176</v>
      </c>
      <c r="I150" t="s">
        <v>2</v>
      </c>
      <c r="J150" s="5" t="str">
        <f t="shared" ca="1" si="7"/>
        <v>True</v>
      </c>
      <c r="K150" s="1" t="s">
        <v>1</v>
      </c>
      <c r="L150" t="s">
        <v>177</v>
      </c>
      <c r="M150" t="s">
        <v>2</v>
      </c>
      <c r="N150" s="8">
        <f t="shared" ca="1" si="8"/>
        <v>29</v>
      </c>
      <c r="O150" s="4" t="s">
        <v>10</v>
      </c>
      <c r="P150" t="str">
        <f t="shared" ca="1" si="9"/>
        <v>@s3.rooms.create(description:'A192',projector:'True',seats:'29')</v>
      </c>
    </row>
    <row r="151" spans="1:16" x14ac:dyDescent="0.25">
      <c r="A151" s="9" t="s">
        <v>235</v>
      </c>
      <c r="B151" s="7" t="s">
        <v>237</v>
      </c>
      <c r="C151" s="1" t="s">
        <v>24</v>
      </c>
      <c r="D151" t="s">
        <v>236</v>
      </c>
      <c r="E151" t="s">
        <v>2</v>
      </c>
      <c r="F151" s="8" t="s">
        <v>226</v>
      </c>
      <c r="G151" s="1" t="s">
        <v>1</v>
      </c>
      <c r="H151" t="s">
        <v>176</v>
      </c>
      <c r="I151" t="s">
        <v>2</v>
      </c>
      <c r="J151" s="5" t="str">
        <f t="shared" ca="1" si="7"/>
        <v>True</v>
      </c>
      <c r="K151" s="1" t="s">
        <v>1</v>
      </c>
      <c r="L151" t="s">
        <v>177</v>
      </c>
      <c r="M151" t="s">
        <v>2</v>
      </c>
      <c r="N151" s="8">
        <f t="shared" ca="1" si="8"/>
        <v>15</v>
      </c>
      <c r="O151" s="4" t="s">
        <v>10</v>
      </c>
      <c r="P151" t="str">
        <f t="shared" ca="1" si="9"/>
        <v>@s3.rooms.create(description:'A193',projector:'True',seats:'15')</v>
      </c>
    </row>
    <row r="152" spans="1:16" x14ac:dyDescent="0.25">
      <c r="A152" s="9" t="s">
        <v>235</v>
      </c>
      <c r="B152" s="7" t="s">
        <v>237</v>
      </c>
      <c r="C152" s="1" t="s">
        <v>24</v>
      </c>
      <c r="D152" t="s">
        <v>236</v>
      </c>
      <c r="E152" t="s">
        <v>2</v>
      </c>
      <c r="F152" s="8" t="s">
        <v>227</v>
      </c>
      <c r="G152" s="1" t="s">
        <v>1</v>
      </c>
      <c r="H152" t="s">
        <v>176</v>
      </c>
      <c r="I152" t="s">
        <v>2</v>
      </c>
      <c r="J152" s="5" t="str">
        <f t="shared" ca="1" si="7"/>
        <v>True</v>
      </c>
      <c r="K152" s="1" t="s">
        <v>1</v>
      </c>
      <c r="L152" t="s">
        <v>177</v>
      </c>
      <c r="M152" t="s">
        <v>2</v>
      </c>
      <c r="N152" s="8">
        <f t="shared" ca="1" si="8"/>
        <v>17</v>
      </c>
      <c r="O152" s="4" t="s">
        <v>10</v>
      </c>
      <c r="P152" t="str">
        <f t="shared" ca="1" si="9"/>
        <v>@s3.rooms.create(description:'A194',projector:'True',seats:'17')</v>
      </c>
    </row>
    <row r="153" spans="1:16" x14ac:dyDescent="0.25">
      <c r="A153" s="9" t="s">
        <v>235</v>
      </c>
      <c r="B153" s="7" t="s">
        <v>237</v>
      </c>
      <c r="C153" s="1" t="s">
        <v>24</v>
      </c>
      <c r="D153" t="s">
        <v>236</v>
      </c>
      <c r="E153" t="s">
        <v>2</v>
      </c>
      <c r="F153" s="8" t="s">
        <v>228</v>
      </c>
      <c r="G153" s="1" t="s">
        <v>1</v>
      </c>
      <c r="H153" t="s">
        <v>176</v>
      </c>
      <c r="I153" t="s">
        <v>2</v>
      </c>
      <c r="J153" s="5" t="str">
        <f t="shared" ca="1" si="7"/>
        <v>True</v>
      </c>
      <c r="K153" s="1" t="s">
        <v>1</v>
      </c>
      <c r="L153" t="s">
        <v>177</v>
      </c>
      <c r="M153" t="s">
        <v>2</v>
      </c>
      <c r="N153" s="8">
        <f t="shared" ca="1" si="8"/>
        <v>17</v>
      </c>
      <c r="O153" s="4" t="s">
        <v>10</v>
      </c>
      <c r="P153" t="str">
        <f t="shared" ca="1" si="9"/>
        <v>@s3.rooms.create(description:'A195',projector:'True',seats:'17')</v>
      </c>
    </row>
    <row r="154" spans="1:16" x14ac:dyDescent="0.25">
      <c r="A154" s="9" t="s">
        <v>235</v>
      </c>
      <c r="B154" s="7" t="s">
        <v>237</v>
      </c>
      <c r="C154" s="1" t="s">
        <v>24</v>
      </c>
      <c r="D154" t="s">
        <v>236</v>
      </c>
      <c r="E154" t="s">
        <v>2</v>
      </c>
      <c r="F154" s="8" t="s">
        <v>229</v>
      </c>
      <c r="G154" s="1" t="s">
        <v>1</v>
      </c>
      <c r="H154" t="s">
        <v>176</v>
      </c>
      <c r="I154" t="s">
        <v>2</v>
      </c>
      <c r="J154" s="5" t="str">
        <f t="shared" ca="1" si="7"/>
        <v>False</v>
      </c>
      <c r="K154" s="1" t="s">
        <v>1</v>
      </c>
      <c r="L154" t="s">
        <v>177</v>
      </c>
      <c r="M154" t="s">
        <v>2</v>
      </c>
      <c r="N154" s="8">
        <f t="shared" ca="1" si="8"/>
        <v>15</v>
      </c>
      <c r="O154" s="4" t="s">
        <v>10</v>
      </c>
      <c r="P154" t="str">
        <f t="shared" ca="1" si="9"/>
        <v>@s3.rooms.create(description:'A196',projector:'False',seats:'15')</v>
      </c>
    </row>
    <row r="155" spans="1:16" x14ac:dyDescent="0.25">
      <c r="A155" s="9" t="s">
        <v>235</v>
      </c>
      <c r="B155" s="7" t="s">
        <v>237</v>
      </c>
      <c r="C155" s="1" t="s">
        <v>24</v>
      </c>
      <c r="D155" t="s">
        <v>236</v>
      </c>
      <c r="E155" t="s">
        <v>2</v>
      </c>
      <c r="F155" s="8" t="s">
        <v>230</v>
      </c>
      <c r="G155" s="1" t="s">
        <v>1</v>
      </c>
      <c r="H155" t="s">
        <v>176</v>
      </c>
      <c r="I155" t="s">
        <v>2</v>
      </c>
      <c r="J155" s="5" t="str">
        <f t="shared" ca="1" si="7"/>
        <v>True</v>
      </c>
      <c r="K155" s="1" t="s">
        <v>1</v>
      </c>
      <c r="L155" t="s">
        <v>177</v>
      </c>
      <c r="M155" t="s">
        <v>2</v>
      </c>
      <c r="N155" s="8">
        <f t="shared" ca="1" si="8"/>
        <v>19</v>
      </c>
      <c r="O155" s="4" t="s">
        <v>10</v>
      </c>
      <c r="P155" t="str">
        <f t="shared" ca="1" si="9"/>
        <v>@s3.rooms.create(description:'A197',projector:'True',seats:'19')</v>
      </c>
    </row>
    <row r="156" spans="1:16" x14ac:dyDescent="0.25">
      <c r="A156" s="9" t="s">
        <v>235</v>
      </c>
      <c r="B156" s="7" t="s">
        <v>237</v>
      </c>
      <c r="C156" s="1" t="s">
        <v>24</v>
      </c>
      <c r="D156" t="s">
        <v>236</v>
      </c>
      <c r="E156" t="s">
        <v>2</v>
      </c>
      <c r="F156" s="8" t="s">
        <v>231</v>
      </c>
      <c r="G156" s="1" t="s">
        <v>1</v>
      </c>
      <c r="H156" t="s">
        <v>176</v>
      </c>
      <c r="I156" t="s">
        <v>2</v>
      </c>
      <c r="J156" s="5" t="str">
        <f t="shared" ca="1" si="7"/>
        <v>False</v>
      </c>
      <c r="K156" s="1" t="s">
        <v>1</v>
      </c>
      <c r="L156" t="s">
        <v>177</v>
      </c>
      <c r="M156" t="s">
        <v>2</v>
      </c>
      <c r="N156" s="8">
        <f t="shared" ca="1" si="8"/>
        <v>24</v>
      </c>
      <c r="O156" s="4" t="s">
        <v>10</v>
      </c>
      <c r="P156" t="str">
        <f t="shared" ca="1" si="9"/>
        <v>@s3.rooms.create(description:'A198',projector:'False',seats:'24')</v>
      </c>
    </row>
    <row r="157" spans="1:16" x14ac:dyDescent="0.25">
      <c r="A157" s="9" t="s">
        <v>235</v>
      </c>
      <c r="B157" s="7" t="s">
        <v>237</v>
      </c>
      <c r="C157" s="1" t="s">
        <v>24</v>
      </c>
      <c r="D157" t="s">
        <v>236</v>
      </c>
      <c r="E157" t="s">
        <v>2</v>
      </c>
      <c r="F157" s="8" t="s">
        <v>232</v>
      </c>
      <c r="G157" s="1" t="s">
        <v>1</v>
      </c>
      <c r="H157" t="s">
        <v>176</v>
      </c>
      <c r="I157" t="s">
        <v>2</v>
      </c>
      <c r="J157" s="5" t="str">
        <f t="shared" ca="1" si="7"/>
        <v>False</v>
      </c>
      <c r="K157" s="1" t="s">
        <v>1</v>
      </c>
      <c r="L157" t="s">
        <v>177</v>
      </c>
      <c r="M157" t="s">
        <v>2</v>
      </c>
      <c r="N157" s="8">
        <f t="shared" ca="1" si="8"/>
        <v>26</v>
      </c>
      <c r="O157" s="4" t="s">
        <v>10</v>
      </c>
      <c r="P157" t="str">
        <f t="shared" ca="1" si="9"/>
        <v>@s3.rooms.create(description:'A199',projector:'False',seats:'26')</v>
      </c>
    </row>
    <row r="158" spans="1:16" x14ac:dyDescent="0.25">
      <c r="A158" s="9" t="s">
        <v>235</v>
      </c>
      <c r="B158" s="7" t="s">
        <v>237</v>
      </c>
      <c r="C158" s="1" t="s">
        <v>24</v>
      </c>
      <c r="D158" t="s">
        <v>236</v>
      </c>
      <c r="E158" t="s">
        <v>2</v>
      </c>
      <c r="F158" s="8" t="s">
        <v>233</v>
      </c>
      <c r="G158" s="1" t="s">
        <v>1</v>
      </c>
      <c r="H158" t="s">
        <v>176</v>
      </c>
      <c r="I158" t="s">
        <v>2</v>
      </c>
      <c r="J158" s="5" t="str">
        <f t="shared" ca="1" si="7"/>
        <v>True</v>
      </c>
      <c r="K158" s="1" t="s">
        <v>1</v>
      </c>
      <c r="L158" t="s">
        <v>177</v>
      </c>
      <c r="M158" t="s">
        <v>2</v>
      </c>
      <c r="N158" s="8">
        <f t="shared" ca="1" si="8"/>
        <v>29</v>
      </c>
      <c r="O158" s="4" t="s">
        <v>10</v>
      </c>
      <c r="P158" t="str">
        <f t="shared" ca="1" si="9"/>
        <v>@s3.rooms.create(description:'A200',projector:'True',seats:'29')</v>
      </c>
    </row>
    <row r="159" spans="1:16" x14ac:dyDescent="0.25">
      <c r="A159" s="9" t="s">
        <v>235</v>
      </c>
      <c r="B159" s="7" t="s">
        <v>237</v>
      </c>
      <c r="C159" s="1" t="s">
        <v>24</v>
      </c>
      <c r="D159" t="s">
        <v>236</v>
      </c>
      <c r="E159" t="s">
        <v>2</v>
      </c>
      <c r="F159" s="8" t="s">
        <v>234</v>
      </c>
      <c r="G159" s="1" t="s">
        <v>1</v>
      </c>
      <c r="H159" t="s">
        <v>176</v>
      </c>
      <c r="I159" t="s">
        <v>2</v>
      </c>
      <c r="J159" s="5" t="str">
        <f t="shared" ca="1" si="7"/>
        <v>True</v>
      </c>
      <c r="K159" s="1" t="s">
        <v>1</v>
      </c>
      <c r="L159" t="s">
        <v>177</v>
      </c>
      <c r="M159" t="s">
        <v>2</v>
      </c>
      <c r="N159" s="8">
        <f t="shared" ca="1" si="8"/>
        <v>15</v>
      </c>
      <c r="O159" s="4" t="s">
        <v>10</v>
      </c>
      <c r="P159" t="str">
        <f t="shared" ca="1" si="9"/>
        <v>@s3.rooms.create(description:'A201',projector:'True',seats:'15')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C6"/>
    </sheetView>
  </sheetViews>
  <sheetFormatPr defaultRowHeight="15" x14ac:dyDescent="0.25"/>
  <cols>
    <col min="1" max="1" width="2.85546875" bestFit="1" customWidth="1"/>
    <col min="2" max="2" width="4" bestFit="1" customWidth="1"/>
    <col min="3" max="3" width="2.85546875" bestFit="1" customWidth="1"/>
    <col min="4" max="4" width="7.28515625" bestFit="1" customWidth="1"/>
    <col min="7" max="7" width="2" bestFit="1" customWidth="1"/>
    <col min="8" max="8" width="14.28515625" bestFit="1" customWidth="1"/>
    <col min="9" max="9" width="2.140625" bestFit="1" customWidth="1"/>
    <col min="10" max="10" width="40.85546875" bestFit="1" customWidth="1"/>
  </cols>
  <sheetData>
    <row r="1" spans="1:10" x14ac:dyDescent="0.25">
      <c r="B1" t="s">
        <v>26</v>
      </c>
      <c r="D1" t="s">
        <v>27</v>
      </c>
      <c r="H1" t="s">
        <v>4</v>
      </c>
    </row>
    <row r="2" spans="1:10" x14ac:dyDescent="0.25">
      <c r="A2" s="1" t="s">
        <v>25</v>
      </c>
      <c r="B2" s="5" t="s">
        <v>28</v>
      </c>
      <c r="C2" t="s">
        <v>22</v>
      </c>
      <c r="D2" s="5" t="s">
        <v>238</v>
      </c>
      <c r="E2" s="1" t="s">
        <v>24</v>
      </c>
      <c r="F2" t="s">
        <v>236</v>
      </c>
      <c r="G2" t="s">
        <v>2</v>
      </c>
      <c r="H2" s="5" t="s">
        <v>34</v>
      </c>
      <c r="I2" s="1" t="s">
        <v>10</v>
      </c>
      <c r="J2" t="str">
        <f>IF(ISBLANK(H2),"",CONCATENATE(A2,B2,C2,D2,E2,F2,G2,H2,I2))</f>
        <v>@r1 = Degree.create(description:'TeSP')</v>
      </c>
    </row>
    <row r="3" spans="1:10" x14ac:dyDescent="0.25">
      <c r="A3" s="1" t="s">
        <v>25</v>
      </c>
      <c r="B3" s="5" t="s">
        <v>29</v>
      </c>
      <c r="C3" t="s">
        <v>22</v>
      </c>
      <c r="D3" s="5" t="s">
        <v>238</v>
      </c>
      <c r="E3" s="1" t="s">
        <v>24</v>
      </c>
      <c r="F3" t="s">
        <v>236</v>
      </c>
      <c r="G3" t="s">
        <v>2</v>
      </c>
      <c r="H3" s="5" t="s">
        <v>35</v>
      </c>
      <c r="I3" s="1" t="s">
        <v>10</v>
      </c>
      <c r="J3" t="str">
        <f t="shared" ref="J3:J7" si="0">IF(ISBLANK(H3),"",CONCATENATE(A3,B3,C3,D3,E3,F3,G3,H3,I3))</f>
        <v>@r2 = Degree.create(description:'Licenciatura')</v>
      </c>
    </row>
    <row r="4" spans="1:10" x14ac:dyDescent="0.25">
      <c r="A4" s="1" t="s">
        <v>25</v>
      </c>
      <c r="B4" s="5" t="s">
        <v>30</v>
      </c>
      <c r="C4" t="s">
        <v>22</v>
      </c>
      <c r="D4" s="5" t="s">
        <v>238</v>
      </c>
      <c r="E4" s="1" t="s">
        <v>24</v>
      </c>
      <c r="F4" t="s">
        <v>236</v>
      </c>
      <c r="G4" t="s">
        <v>2</v>
      </c>
      <c r="H4" s="5" t="s">
        <v>36</v>
      </c>
      <c r="I4" s="1" t="s">
        <v>10</v>
      </c>
      <c r="J4" t="str">
        <f t="shared" si="0"/>
        <v>@r3 = Degree.create(description:'Mestrado')</v>
      </c>
    </row>
    <row r="5" spans="1:10" x14ac:dyDescent="0.25">
      <c r="A5" s="1" t="s">
        <v>25</v>
      </c>
      <c r="B5" s="5" t="s">
        <v>31</v>
      </c>
      <c r="C5" t="s">
        <v>22</v>
      </c>
      <c r="D5" s="5" t="s">
        <v>238</v>
      </c>
      <c r="E5" s="1" t="s">
        <v>24</v>
      </c>
      <c r="F5" t="s">
        <v>236</v>
      </c>
      <c r="G5" t="s">
        <v>2</v>
      </c>
      <c r="H5" s="5" t="s">
        <v>37</v>
      </c>
      <c r="I5" s="1" t="s">
        <v>10</v>
      </c>
      <c r="J5" t="str">
        <f t="shared" si="0"/>
        <v>@r4 = Degree.create(description:'Doutoramento')</v>
      </c>
    </row>
    <row r="6" spans="1:10" x14ac:dyDescent="0.25">
      <c r="A6" s="1" t="s">
        <v>25</v>
      </c>
      <c r="B6" s="5" t="s">
        <v>33</v>
      </c>
      <c r="C6" t="s">
        <v>22</v>
      </c>
      <c r="D6" s="5" t="s">
        <v>238</v>
      </c>
      <c r="E6" s="1" t="s">
        <v>24</v>
      </c>
      <c r="F6" t="s">
        <v>236</v>
      </c>
      <c r="G6" t="s">
        <v>2</v>
      </c>
      <c r="H6" s="5" t="s">
        <v>38</v>
      </c>
      <c r="I6" s="1" t="s">
        <v>10</v>
      </c>
      <c r="J6" t="str">
        <f t="shared" si="0"/>
        <v>@r5 = Degree.create(description:'Pós-Graduação')</v>
      </c>
    </row>
    <row r="7" spans="1:10" x14ac:dyDescent="0.25">
      <c r="J7" t="str">
        <f t="shared" si="0"/>
        <v/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52" workbookViewId="0">
      <selection activeCell="O2" sqref="O2:O87"/>
    </sheetView>
  </sheetViews>
  <sheetFormatPr defaultRowHeight="15" x14ac:dyDescent="0.25"/>
  <cols>
    <col min="1" max="1" width="2.85546875" bestFit="1" customWidth="1"/>
    <col min="2" max="2" width="8.85546875" bestFit="1" customWidth="1"/>
    <col min="3" max="3" width="2.85546875" bestFit="1" customWidth="1"/>
    <col min="4" max="4" width="5.140625" bestFit="1" customWidth="1"/>
    <col min="5" max="5" width="7.7109375" bestFit="1" customWidth="1"/>
    <col min="6" max="6" width="7.85546875" bestFit="1" customWidth="1"/>
    <col min="8" max="8" width="2" bestFit="1" customWidth="1"/>
    <col min="9" max="9" width="58.42578125" bestFit="1" customWidth="1"/>
    <col min="10" max="10" width="2" bestFit="1" customWidth="1"/>
    <col min="11" max="11" width="9.42578125" bestFit="1" customWidth="1"/>
    <col min="12" max="12" width="2" bestFit="1" customWidth="1"/>
    <col min="13" max="13" width="5.140625" bestFit="1" customWidth="1"/>
    <col min="14" max="14" width="2.140625" bestFit="1" customWidth="1"/>
    <col min="15" max="15" width="98.5703125" bestFit="1" customWidth="1"/>
  </cols>
  <sheetData>
    <row r="1" spans="1:17" x14ac:dyDescent="0.25">
      <c r="B1" t="s">
        <v>26</v>
      </c>
      <c r="E1" t="s">
        <v>27</v>
      </c>
      <c r="I1" t="s">
        <v>4</v>
      </c>
    </row>
    <row r="2" spans="1:17" x14ac:dyDescent="0.25">
      <c r="A2" s="1" t="s">
        <v>25</v>
      </c>
      <c r="B2" s="11" t="s">
        <v>272</v>
      </c>
      <c r="C2" t="s">
        <v>22</v>
      </c>
      <c r="D2" s="1" t="s">
        <v>179</v>
      </c>
      <c r="E2" s="5" t="s">
        <v>241</v>
      </c>
      <c r="F2" s="1" t="s">
        <v>24</v>
      </c>
      <c r="G2" t="s">
        <v>0</v>
      </c>
      <c r="H2" t="s">
        <v>2</v>
      </c>
      <c r="I2" t="s">
        <v>39</v>
      </c>
      <c r="J2" s="1" t="s">
        <v>1</v>
      </c>
      <c r="K2" t="s">
        <v>32</v>
      </c>
      <c r="L2" t="s">
        <v>239</v>
      </c>
      <c r="M2" s="1" t="str">
        <f>CONCATENATE(Degree!A2,Degree!B2)</f>
        <v>@r1</v>
      </c>
      <c r="N2" s="1" t="s">
        <v>240</v>
      </c>
      <c r="O2" s="2" t="str">
        <f>IF(ISBLANK(I2),"",CONCATENATE(A2,B2,C2,D2,E2,F2,G2,H2,I2,J2,K2,L2,M2,N2))</f>
        <v>@course1 = @s1.courses.create(name:'Administração de Bases de Dados',degree:@r1)</v>
      </c>
    </row>
    <row r="3" spans="1:17" x14ac:dyDescent="0.25">
      <c r="A3" s="1" t="s">
        <v>25</v>
      </c>
      <c r="B3" s="11" t="s">
        <v>273</v>
      </c>
      <c r="C3" t="s">
        <v>22</v>
      </c>
      <c r="D3" s="1" t="s">
        <v>179</v>
      </c>
      <c r="E3" s="5" t="s">
        <v>241</v>
      </c>
      <c r="F3" s="1" t="s">
        <v>24</v>
      </c>
      <c r="G3" t="s">
        <v>0</v>
      </c>
      <c r="H3" t="s">
        <v>2</v>
      </c>
      <c r="I3" t="s">
        <v>40</v>
      </c>
      <c r="J3" s="1" t="s">
        <v>1</v>
      </c>
      <c r="K3" t="s">
        <v>32</v>
      </c>
      <c r="L3" t="s">
        <v>239</v>
      </c>
      <c r="M3" s="1" t="str">
        <f>CONCATENATE(Degree!A2,Degree!B2)</f>
        <v>@r1</v>
      </c>
      <c r="N3" s="1" t="s">
        <v>240</v>
      </c>
      <c r="O3" s="2" t="str">
        <f t="shared" ref="O3:O66" si="0">IF(ISBLANK(I3),"",CONCATENATE(A3,B3,C3,D3,E3,F3,G3,H3,I3,J3,K3,L3,M3,N3))</f>
        <v>@course2 = @s1.courses.create(name:'Animação e Modelação 3D',degree:@r1)</v>
      </c>
    </row>
    <row r="4" spans="1:17" x14ac:dyDescent="0.25">
      <c r="A4" s="1" t="s">
        <v>25</v>
      </c>
      <c r="B4" s="11" t="s">
        <v>274</v>
      </c>
      <c r="C4" t="s">
        <v>22</v>
      </c>
      <c r="D4" s="1" t="s">
        <v>179</v>
      </c>
      <c r="E4" s="5" t="s">
        <v>241</v>
      </c>
      <c r="F4" s="1" t="s">
        <v>24</v>
      </c>
      <c r="G4" t="s">
        <v>0</v>
      </c>
      <c r="H4" t="s">
        <v>2</v>
      </c>
      <c r="I4" t="s">
        <v>41</v>
      </c>
      <c r="J4" s="1" t="s">
        <v>1</v>
      </c>
      <c r="K4" t="s">
        <v>32</v>
      </c>
      <c r="L4" t="s">
        <v>239</v>
      </c>
      <c r="M4" s="1" t="str">
        <f>CONCATENATE(Degree!A2,Degree!B2)</f>
        <v>@r1</v>
      </c>
      <c r="N4" s="1" t="s">
        <v>240</v>
      </c>
      <c r="O4" s="2" t="str">
        <f t="shared" si="0"/>
        <v>@course3 = @s1.courses.create(name:'Arte e Técnica do Couro',degree:@r1)</v>
      </c>
    </row>
    <row r="5" spans="1:17" x14ac:dyDescent="0.25">
      <c r="A5" s="1" t="s">
        <v>25</v>
      </c>
      <c r="B5" s="11" t="s">
        <v>275</v>
      </c>
      <c r="C5" t="s">
        <v>22</v>
      </c>
      <c r="D5" s="1" t="s">
        <v>179</v>
      </c>
      <c r="E5" s="5" t="s">
        <v>241</v>
      </c>
      <c r="F5" s="1" t="s">
        <v>24</v>
      </c>
      <c r="G5" s="6" t="s">
        <v>0</v>
      </c>
      <c r="H5" t="s">
        <v>2</v>
      </c>
      <c r="I5" t="s">
        <v>42</v>
      </c>
      <c r="J5" s="1" t="s">
        <v>1</v>
      </c>
      <c r="K5" t="s">
        <v>32</v>
      </c>
      <c r="L5" t="s">
        <v>239</v>
      </c>
      <c r="M5" s="1" t="str">
        <f>CONCATENATE(Degree!A2,Degree!B2)</f>
        <v>@r1</v>
      </c>
      <c r="N5" s="1" t="s">
        <v>240</v>
      </c>
      <c r="O5" s="2" t="str">
        <f t="shared" si="0"/>
        <v>@course4 = @s1.courses.create(name:'Automação Industrial',degree:@r1)</v>
      </c>
    </row>
    <row r="6" spans="1:17" x14ac:dyDescent="0.25">
      <c r="A6" s="1" t="s">
        <v>25</v>
      </c>
      <c r="B6" s="11" t="s">
        <v>276</v>
      </c>
      <c r="C6" t="s">
        <v>22</v>
      </c>
      <c r="D6" s="1" t="s">
        <v>179</v>
      </c>
      <c r="E6" s="5" t="s">
        <v>241</v>
      </c>
      <c r="F6" s="1" t="s">
        <v>24</v>
      </c>
      <c r="G6" t="s">
        <v>0</v>
      </c>
      <c r="H6" t="s">
        <v>2</v>
      </c>
      <c r="I6" t="s">
        <v>43</v>
      </c>
      <c r="J6" s="1" t="s">
        <v>1</v>
      </c>
      <c r="K6" t="s">
        <v>32</v>
      </c>
      <c r="L6" t="s">
        <v>239</v>
      </c>
      <c r="M6" s="1" t="str">
        <f>CONCATENATE(Degree!A2,Degree!B2)</f>
        <v>@r1</v>
      </c>
      <c r="N6" s="1" t="s">
        <v>240</v>
      </c>
      <c r="O6" s="2" t="str">
        <f t="shared" si="0"/>
        <v>@course5 = @s1.courses.create(name:'Construção e Reabilitação',degree:@r1)</v>
      </c>
    </row>
    <row r="7" spans="1:17" x14ac:dyDescent="0.25">
      <c r="A7" s="1" t="s">
        <v>25</v>
      </c>
      <c r="B7" s="11" t="s">
        <v>277</v>
      </c>
      <c r="C7" t="s">
        <v>22</v>
      </c>
      <c r="D7" s="1" t="s">
        <v>179</v>
      </c>
      <c r="E7" s="5" t="s">
        <v>241</v>
      </c>
      <c r="F7" s="1" t="s">
        <v>24</v>
      </c>
      <c r="G7" t="s">
        <v>0</v>
      </c>
      <c r="H7" t="s">
        <v>2</v>
      </c>
      <c r="I7" t="s">
        <v>44</v>
      </c>
      <c r="J7" s="1" t="s">
        <v>1</v>
      </c>
      <c r="K7" t="s">
        <v>32</v>
      </c>
      <c r="L7" t="s">
        <v>239</v>
      </c>
      <c r="M7" s="1" t="str">
        <f>CONCATENATE(Degree!A2,Degree!B2)</f>
        <v>@r1</v>
      </c>
      <c r="N7" s="1" t="s">
        <v>240</v>
      </c>
      <c r="O7" s="2" t="str">
        <f t="shared" si="0"/>
        <v>@course6 = @s1.courses.create(name:'Contabilidade e Fiscalidade',degree:@r1)</v>
      </c>
      <c r="Q7" s="6"/>
    </row>
    <row r="8" spans="1:17" x14ac:dyDescent="0.25">
      <c r="A8" s="1" t="s">
        <v>25</v>
      </c>
      <c r="B8" s="11" t="s">
        <v>278</v>
      </c>
      <c r="C8" t="s">
        <v>22</v>
      </c>
      <c r="D8" s="1" t="s">
        <v>179</v>
      </c>
      <c r="E8" s="5" t="s">
        <v>241</v>
      </c>
      <c r="F8" s="1" t="s">
        <v>24</v>
      </c>
      <c r="G8" t="s">
        <v>0</v>
      </c>
      <c r="H8" t="s">
        <v>2</v>
      </c>
      <c r="I8" t="s">
        <v>45</v>
      </c>
      <c r="J8" s="1" t="s">
        <v>1</v>
      </c>
      <c r="K8" t="s">
        <v>32</v>
      </c>
      <c r="L8" t="s">
        <v>239</v>
      </c>
      <c r="M8" s="1" t="str">
        <f>CONCATENATE(Degree!A2,Degree!B2)</f>
        <v>@r1</v>
      </c>
      <c r="N8" s="1" t="s">
        <v>240</v>
      </c>
      <c r="O8" s="2" t="str">
        <f t="shared" si="0"/>
        <v>@course7 = @s1.courses.create(name:'Contabilidade e Gestão',degree:@r1)</v>
      </c>
    </row>
    <row r="9" spans="1:17" x14ac:dyDescent="0.25">
      <c r="A9" s="1" t="s">
        <v>25</v>
      </c>
      <c r="B9" s="11" t="s">
        <v>279</v>
      </c>
      <c r="C9" s="3" t="s">
        <v>22</v>
      </c>
      <c r="D9" s="1" t="s">
        <v>179</v>
      </c>
      <c r="E9" s="5" t="s">
        <v>241</v>
      </c>
      <c r="F9" s="1" t="s">
        <v>24</v>
      </c>
      <c r="G9" t="s">
        <v>0</v>
      </c>
      <c r="H9" t="s">
        <v>2</v>
      </c>
      <c r="I9" t="s">
        <v>46</v>
      </c>
      <c r="J9" s="1" t="s">
        <v>1</v>
      </c>
      <c r="K9" t="s">
        <v>32</v>
      </c>
      <c r="L9" t="s">
        <v>239</v>
      </c>
      <c r="M9" s="1" t="str">
        <f>CONCATENATE(Degree!A2,Degree!B2)</f>
        <v>@r1</v>
      </c>
      <c r="N9" s="1" t="s">
        <v>240</v>
      </c>
      <c r="O9" s="2" t="str">
        <f t="shared" si="0"/>
        <v>@course8 = @s1.courses.create(name:'Desenho Tecnológico',degree:@r1)</v>
      </c>
    </row>
    <row r="10" spans="1:17" x14ac:dyDescent="0.25">
      <c r="A10" s="1" t="s">
        <v>25</v>
      </c>
      <c r="B10" s="11" t="s">
        <v>280</v>
      </c>
      <c r="C10" t="s">
        <v>22</v>
      </c>
      <c r="D10" s="1" t="s">
        <v>179</v>
      </c>
      <c r="E10" s="5" t="s">
        <v>241</v>
      </c>
      <c r="F10" s="1" t="s">
        <v>24</v>
      </c>
      <c r="G10" t="s">
        <v>0</v>
      </c>
      <c r="H10" t="s">
        <v>2</v>
      </c>
      <c r="I10" t="s">
        <v>47</v>
      </c>
      <c r="J10" s="1" t="s">
        <v>1</v>
      </c>
      <c r="K10" t="s">
        <v>32</v>
      </c>
      <c r="L10" t="s">
        <v>239</v>
      </c>
      <c r="M10" s="1" t="str">
        <f>CONCATENATE(Degree!A2,Degree!B2)</f>
        <v>@r1</v>
      </c>
      <c r="N10" s="1" t="s">
        <v>240</v>
      </c>
      <c r="O10" s="2" t="str">
        <f t="shared" si="0"/>
        <v>@course9 = @s1.courses.create(name:'Desenho e Fabrico de Construções Mecânicas',degree:@r1)</v>
      </c>
    </row>
    <row r="11" spans="1:17" x14ac:dyDescent="0.25">
      <c r="A11" s="1" t="s">
        <v>25</v>
      </c>
      <c r="B11" s="11" t="s">
        <v>281</v>
      </c>
      <c r="C11" t="s">
        <v>22</v>
      </c>
      <c r="D11" s="1" t="s">
        <v>179</v>
      </c>
      <c r="E11" s="5" t="s">
        <v>241</v>
      </c>
      <c r="F11" s="1" t="s">
        <v>24</v>
      </c>
      <c r="G11" t="s">
        <v>0</v>
      </c>
      <c r="H11" t="s">
        <v>2</v>
      </c>
      <c r="I11" t="s">
        <v>48</v>
      </c>
      <c r="J11" s="1" t="s">
        <v>1</v>
      </c>
      <c r="K11" t="s">
        <v>32</v>
      </c>
      <c r="L11" t="s">
        <v>239</v>
      </c>
      <c r="M11" s="1" t="str">
        <f>CONCATENATE(Degree!A2,Degree!B2)</f>
        <v>@r1</v>
      </c>
      <c r="N11" s="1" t="s">
        <v>240</v>
      </c>
      <c r="O11" s="2" t="str">
        <f t="shared" si="0"/>
        <v>@course10 = @s1.courses.create(name:'Design Multimédia',degree:@r1)</v>
      </c>
    </row>
    <row r="12" spans="1:17" x14ac:dyDescent="0.25">
      <c r="A12" s="1" t="s">
        <v>25</v>
      </c>
      <c r="B12" s="11" t="s">
        <v>282</v>
      </c>
      <c r="C12" t="s">
        <v>22</v>
      </c>
      <c r="D12" s="1" t="s">
        <v>179</v>
      </c>
      <c r="E12" s="5" t="s">
        <v>241</v>
      </c>
      <c r="F12" s="1" t="s">
        <v>24</v>
      </c>
      <c r="G12" t="s">
        <v>0</v>
      </c>
      <c r="H12" t="s">
        <v>2</v>
      </c>
      <c r="I12" t="s">
        <v>49</v>
      </c>
      <c r="J12" s="1" t="s">
        <v>1</v>
      </c>
      <c r="K12" t="s">
        <v>32</v>
      </c>
      <c r="L12" t="s">
        <v>239</v>
      </c>
      <c r="M12" s="1" t="str">
        <f>CONCATENATE(Degree!A2,Degree!B2)</f>
        <v>@r1</v>
      </c>
      <c r="N12" s="1" t="s">
        <v>240</v>
      </c>
      <c r="O12" s="2" t="str">
        <f t="shared" si="0"/>
        <v>@course11 = @s1.courses.create(name:'Gestão Administrativa de Recursos Humanos',degree:@r1)</v>
      </c>
    </row>
    <row r="13" spans="1:17" x14ac:dyDescent="0.25">
      <c r="A13" s="1" t="s">
        <v>25</v>
      </c>
      <c r="B13" s="11" t="s">
        <v>283</v>
      </c>
      <c r="C13" t="s">
        <v>22</v>
      </c>
      <c r="D13" s="1" t="s">
        <v>179</v>
      </c>
      <c r="E13" s="5" t="s">
        <v>241</v>
      </c>
      <c r="F13" s="1" t="s">
        <v>24</v>
      </c>
      <c r="G13" t="s">
        <v>0</v>
      </c>
      <c r="H13" t="s">
        <v>2</v>
      </c>
      <c r="I13" t="s">
        <v>50</v>
      </c>
      <c r="J13" s="1" t="s">
        <v>1</v>
      </c>
      <c r="K13" t="s">
        <v>32</v>
      </c>
      <c r="L13" t="s">
        <v>239</v>
      </c>
      <c r="M13" s="1" t="str">
        <f>CONCATENATE(Degree!A2,Degree!B2)</f>
        <v>@r1</v>
      </c>
      <c r="N13" s="1" t="s">
        <v>240</v>
      </c>
      <c r="O13" s="2" t="str">
        <f t="shared" si="0"/>
        <v>@course12 = @s1.courses.create(name:'Gestão Comercial e Vendas',degree:@r1)</v>
      </c>
    </row>
    <row r="14" spans="1:17" x14ac:dyDescent="0.25">
      <c r="A14" s="1" t="s">
        <v>25</v>
      </c>
      <c r="B14" s="11" t="s">
        <v>284</v>
      </c>
      <c r="C14" t="s">
        <v>22</v>
      </c>
      <c r="D14" s="1" t="s">
        <v>179</v>
      </c>
      <c r="E14" s="5" t="s">
        <v>241</v>
      </c>
      <c r="F14" s="1" t="s">
        <v>24</v>
      </c>
      <c r="G14" t="s">
        <v>0</v>
      </c>
      <c r="H14" t="s">
        <v>2</v>
      </c>
      <c r="I14" t="s">
        <v>51</v>
      </c>
      <c r="J14" s="1" t="s">
        <v>1</v>
      </c>
      <c r="K14" t="s">
        <v>32</v>
      </c>
      <c r="L14" t="s">
        <v>239</v>
      </c>
      <c r="M14" s="1" t="str">
        <f>CONCATENATE(Degree!A2,Degree!B2)</f>
        <v>@r1</v>
      </c>
      <c r="N14" s="1" t="s">
        <v>240</v>
      </c>
      <c r="O14" s="2" t="str">
        <f t="shared" si="0"/>
        <v>@course13 = @s1.courses.create(name:'Instalações Elétricas e Manutenção Industrial',degree:@r1)</v>
      </c>
    </row>
    <row r="15" spans="1:17" x14ac:dyDescent="0.25">
      <c r="A15" s="1" t="s">
        <v>25</v>
      </c>
      <c r="B15" s="11" t="s">
        <v>285</v>
      </c>
      <c r="C15" t="s">
        <v>22</v>
      </c>
      <c r="D15" s="1" t="s">
        <v>179</v>
      </c>
      <c r="E15" s="5" t="s">
        <v>241</v>
      </c>
      <c r="F15" s="1" t="s">
        <v>24</v>
      </c>
      <c r="G15" t="s">
        <v>0</v>
      </c>
      <c r="H15" t="s">
        <v>2</v>
      </c>
      <c r="I15" t="s">
        <v>52</v>
      </c>
      <c r="J15" s="1" t="s">
        <v>1</v>
      </c>
      <c r="K15" t="s">
        <v>32</v>
      </c>
      <c r="L15" t="s">
        <v>239</v>
      </c>
      <c r="M15" s="1" t="str">
        <f>CONCATENATE(Degree!A2,Degree!B2)</f>
        <v>@r1</v>
      </c>
      <c r="N15" s="1" t="s">
        <v>240</v>
      </c>
      <c r="O15" s="2" t="str">
        <f t="shared" si="0"/>
        <v>@course14 = @s1.courses.create(name:'Manutenção de Sistemas Mecatrónicos',degree:@r1)</v>
      </c>
    </row>
    <row r="16" spans="1:17" x14ac:dyDescent="0.25">
      <c r="A16" s="1" t="s">
        <v>25</v>
      </c>
      <c r="B16" s="11" t="s">
        <v>286</v>
      </c>
      <c r="C16" t="s">
        <v>22</v>
      </c>
      <c r="D16" s="1" t="s">
        <v>179</v>
      </c>
      <c r="E16" s="5" t="s">
        <v>241</v>
      </c>
      <c r="F16" s="1" t="s">
        <v>24</v>
      </c>
      <c r="G16" t="s">
        <v>0</v>
      </c>
      <c r="H16" t="s">
        <v>2</v>
      </c>
      <c r="I16" t="s">
        <v>53</v>
      </c>
      <c r="J16" s="1" t="s">
        <v>1</v>
      </c>
      <c r="K16" t="s">
        <v>32</v>
      </c>
      <c r="L16" t="s">
        <v>239</v>
      </c>
      <c r="M16" s="1" t="str">
        <f>CONCATENATE(Degree!A2,Degree!B2)</f>
        <v>@r1</v>
      </c>
      <c r="N16" s="1" t="s">
        <v>240</v>
      </c>
      <c r="O16" s="2" t="str">
        <f t="shared" si="0"/>
        <v>@course15 = @s1.courses.create(name:'Produção Artística para a Conservação e Restauro',degree:@r1)</v>
      </c>
    </row>
    <row r="17" spans="1:15" x14ac:dyDescent="0.25">
      <c r="A17" s="1" t="s">
        <v>25</v>
      </c>
      <c r="B17" s="11" t="s">
        <v>287</v>
      </c>
      <c r="C17" t="s">
        <v>22</v>
      </c>
      <c r="D17" s="1" t="s">
        <v>179</v>
      </c>
      <c r="E17" s="5" t="s">
        <v>241</v>
      </c>
      <c r="F17" s="1" t="s">
        <v>24</v>
      </c>
      <c r="G17" t="s">
        <v>0</v>
      </c>
      <c r="H17" t="s">
        <v>2</v>
      </c>
      <c r="I17" t="s">
        <v>54</v>
      </c>
      <c r="J17" s="1" t="s">
        <v>1</v>
      </c>
      <c r="K17" t="s">
        <v>32</v>
      </c>
      <c r="L17" t="s">
        <v>239</v>
      </c>
      <c r="M17" s="1" t="str">
        <f>CONCATENATE(Degree!A2,Degree!B2)</f>
        <v>@r1</v>
      </c>
      <c r="N17" s="1" t="s">
        <v>240</v>
      </c>
      <c r="O17" s="2" t="str">
        <f t="shared" si="0"/>
        <v>@course16 = @s1.courses.create(name:'Produção de Atividades para o Turismo Cultural',degree:@r1)</v>
      </c>
    </row>
    <row r="18" spans="1:15" x14ac:dyDescent="0.25">
      <c r="A18" s="1" t="s">
        <v>25</v>
      </c>
      <c r="B18" s="11" t="s">
        <v>288</v>
      </c>
      <c r="C18" t="s">
        <v>22</v>
      </c>
      <c r="D18" s="1" t="s">
        <v>179</v>
      </c>
      <c r="E18" s="5" t="s">
        <v>241</v>
      </c>
      <c r="F18" s="1" t="s">
        <v>24</v>
      </c>
      <c r="G18" t="s">
        <v>0</v>
      </c>
      <c r="H18" t="s">
        <v>2</v>
      </c>
      <c r="I18" t="s">
        <v>55</v>
      </c>
      <c r="J18" s="1" t="s">
        <v>1</v>
      </c>
      <c r="K18" t="s">
        <v>32</v>
      </c>
      <c r="L18" t="s">
        <v>239</v>
      </c>
      <c r="M18" s="1" t="str">
        <f>CONCATENATE(Degree!A2,Degree!B2)</f>
        <v>@r1</v>
      </c>
      <c r="N18" s="1" t="s">
        <v>240</v>
      </c>
      <c r="O18" s="2" t="str">
        <f t="shared" si="0"/>
        <v>@course17 = @s1.courses.create(name:'Qualidade Alimentar',degree:@r1)</v>
      </c>
    </row>
    <row r="19" spans="1:15" x14ac:dyDescent="0.25">
      <c r="A19" s="1" t="s">
        <v>25</v>
      </c>
      <c r="B19" s="11" t="s">
        <v>289</v>
      </c>
      <c r="C19" t="s">
        <v>22</v>
      </c>
      <c r="D19" s="1" t="s">
        <v>179</v>
      </c>
      <c r="E19" s="5" t="s">
        <v>241</v>
      </c>
      <c r="F19" s="1" t="s">
        <v>24</v>
      </c>
      <c r="G19" t="s">
        <v>0</v>
      </c>
      <c r="H19" t="s">
        <v>2</v>
      </c>
      <c r="I19" t="s">
        <v>56</v>
      </c>
      <c r="J19" s="1" t="s">
        <v>1</v>
      </c>
      <c r="K19" t="s">
        <v>32</v>
      </c>
      <c r="L19" t="s">
        <v>239</v>
      </c>
      <c r="M19" s="1" t="str">
        <f>CONCATENATE(Degree!A2,Degree!B2)</f>
        <v>@r1</v>
      </c>
      <c r="N19" s="1" t="s">
        <v>240</v>
      </c>
      <c r="O19" s="2" t="str">
        <f t="shared" si="0"/>
        <v>@course18 = @s1.courses.create(name:'Qualidade Ambiental',degree:@r1)</v>
      </c>
    </row>
    <row r="20" spans="1:15" x14ac:dyDescent="0.25">
      <c r="A20" s="1" t="s">
        <v>25</v>
      </c>
      <c r="B20" s="11" t="s">
        <v>290</v>
      </c>
      <c r="C20" t="s">
        <v>22</v>
      </c>
      <c r="D20" s="1" t="s">
        <v>179</v>
      </c>
      <c r="E20" s="5" t="s">
        <v>241</v>
      </c>
      <c r="F20" s="1" t="s">
        <v>24</v>
      </c>
      <c r="G20" t="s">
        <v>0</v>
      </c>
      <c r="H20" t="s">
        <v>2</v>
      </c>
      <c r="I20" t="s">
        <v>57</v>
      </c>
      <c r="J20" s="1" t="s">
        <v>1</v>
      </c>
      <c r="K20" t="s">
        <v>32</v>
      </c>
      <c r="L20" t="s">
        <v>239</v>
      </c>
      <c r="M20" s="1" t="str">
        <f>CONCATENATE(Degree!A2,Degree!B2)</f>
        <v>@r1</v>
      </c>
      <c r="N20" s="1" t="s">
        <v>240</v>
      </c>
      <c r="O20" s="2" t="str">
        <f t="shared" si="0"/>
        <v>@course19 = @s1.courses.create(name:'Segurança e Proteção Civil',degree:@r1)</v>
      </c>
    </row>
    <row r="21" spans="1:15" x14ac:dyDescent="0.25">
      <c r="A21" s="1" t="s">
        <v>25</v>
      </c>
      <c r="B21" s="11" t="s">
        <v>291</v>
      </c>
      <c r="C21" t="s">
        <v>22</v>
      </c>
      <c r="D21" s="1" t="s">
        <v>179</v>
      </c>
      <c r="E21" s="5" t="s">
        <v>241</v>
      </c>
      <c r="F21" s="1" t="s">
        <v>24</v>
      </c>
      <c r="G21" t="s">
        <v>0</v>
      </c>
      <c r="H21" t="s">
        <v>2</v>
      </c>
      <c r="I21" t="s">
        <v>58</v>
      </c>
      <c r="J21" s="1" t="s">
        <v>1</v>
      </c>
      <c r="K21" t="s">
        <v>32</v>
      </c>
      <c r="L21" t="s">
        <v>239</v>
      </c>
      <c r="M21" s="1" t="str">
        <f>CONCATENATE(Degree!A2,Degree!B2)</f>
        <v>@r1</v>
      </c>
      <c r="N21" s="1" t="s">
        <v>240</v>
      </c>
      <c r="O21" s="2" t="str">
        <f t="shared" si="0"/>
        <v>@course20 = @s1.courses.create(name:'Som e Imagem',degree:@r1)</v>
      </c>
    </row>
    <row r="22" spans="1:15" x14ac:dyDescent="0.25">
      <c r="A22" s="1" t="s">
        <v>25</v>
      </c>
      <c r="B22" s="11" t="s">
        <v>292</v>
      </c>
      <c r="C22" t="s">
        <v>22</v>
      </c>
      <c r="D22" s="1" t="s">
        <v>179</v>
      </c>
      <c r="E22" s="5" t="s">
        <v>241</v>
      </c>
      <c r="F22" s="1" t="s">
        <v>24</v>
      </c>
      <c r="G22" t="s">
        <v>0</v>
      </c>
      <c r="H22" t="s">
        <v>2</v>
      </c>
      <c r="I22" t="s">
        <v>59</v>
      </c>
      <c r="J22" s="1" t="s">
        <v>1</v>
      </c>
      <c r="K22" t="s">
        <v>32</v>
      </c>
      <c r="L22" t="s">
        <v>239</v>
      </c>
      <c r="M22" s="1" t="str">
        <f>CONCATENATE(Degree!A2,Degree!B2)</f>
        <v>@r1</v>
      </c>
      <c r="N22" s="1" t="s">
        <v>240</v>
      </c>
      <c r="O22" s="2" t="str">
        <f t="shared" si="0"/>
        <v>@course21 = @s1.courses.create(name:'Tecnologia de Bioprocessos',degree:@r1)</v>
      </c>
    </row>
    <row r="23" spans="1:15" x14ac:dyDescent="0.25">
      <c r="A23" s="1" t="s">
        <v>25</v>
      </c>
      <c r="B23" s="11" t="s">
        <v>293</v>
      </c>
      <c r="C23" t="s">
        <v>22</v>
      </c>
      <c r="D23" s="1" t="s">
        <v>179</v>
      </c>
      <c r="E23" s="5" t="s">
        <v>241</v>
      </c>
      <c r="F23" s="1" t="s">
        <v>24</v>
      </c>
      <c r="G23" t="s">
        <v>0</v>
      </c>
      <c r="H23" t="s">
        <v>2</v>
      </c>
      <c r="I23" t="s">
        <v>60</v>
      </c>
      <c r="J23" s="1" t="s">
        <v>1</v>
      </c>
      <c r="K23" t="s">
        <v>32</v>
      </c>
      <c r="L23" t="s">
        <v>239</v>
      </c>
      <c r="M23" s="1" t="str">
        <f>CONCATENATE(Degree!A2,Degree!B2)</f>
        <v>@r1</v>
      </c>
      <c r="N23" s="1" t="s">
        <v>240</v>
      </c>
      <c r="O23" s="2" t="str">
        <f t="shared" si="0"/>
        <v>@course22 = @s1.courses.create(name:'Tecnologia e Programação em Sistemas de Informação',degree:@r1)</v>
      </c>
    </row>
    <row r="24" spans="1:15" x14ac:dyDescent="0.25">
      <c r="A24" s="1" t="s">
        <v>25</v>
      </c>
      <c r="B24" s="11" t="s">
        <v>294</v>
      </c>
      <c r="C24" t="s">
        <v>22</v>
      </c>
      <c r="D24" s="1" t="s">
        <v>179</v>
      </c>
      <c r="E24" s="5" t="s">
        <v>241</v>
      </c>
      <c r="F24" s="1" t="s">
        <v>24</v>
      </c>
      <c r="G24" t="s">
        <v>0</v>
      </c>
      <c r="H24" t="s">
        <v>2</v>
      </c>
      <c r="I24" t="s">
        <v>61</v>
      </c>
      <c r="J24" s="1" t="s">
        <v>1</v>
      </c>
      <c r="K24" t="s">
        <v>32</v>
      </c>
      <c r="L24" t="s">
        <v>239</v>
      </c>
      <c r="M24" s="1" t="str">
        <f>CONCATENATE(Degree!A2,Degree!B2)</f>
        <v>@r1</v>
      </c>
      <c r="N24" s="1" t="s">
        <v>240</v>
      </c>
      <c r="O24" s="2" t="str">
        <f t="shared" si="0"/>
        <v>@course23 = @s1.courses.create(name:'Tecnologias Tradicionais de Construção e Reabilitação',degree:@r1)</v>
      </c>
    </row>
    <row r="25" spans="1:15" x14ac:dyDescent="0.25">
      <c r="A25" s="1" t="s">
        <v>25</v>
      </c>
      <c r="B25" s="11" t="s">
        <v>295</v>
      </c>
      <c r="C25" t="s">
        <v>22</v>
      </c>
      <c r="D25" s="1" t="s">
        <v>179</v>
      </c>
      <c r="E25" s="5" t="s">
        <v>241</v>
      </c>
      <c r="F25" s="1" t="s">
        <v>24</v>
      </c>
      <c r="G25" t="s">
        <v>0</v>
      </c>
      <c r="H25" t="s">
        <v>2</v>
      </c>
      <c r="I25" t="s">
        <v>62</v>
      </c>
      <c r="J25" s="1" t="s">
        <v>1</v>
      </c>
      <c r="K25" t="s">
        <v>32</v>
      </c>
      <c r="L25" t="s">
        <v>239</v>
      </c>
      <c r="M25" s="1" t="str">
        <f>CONCATENATE(Degree!A2,Degree!B2)</f>
        <v>@r1</v>
      </c>
      <c r="N25" s="1" t="s">
        <v>240</v>
      </c>
      <c r="O25" s="2" t="str">
        <f t="shared" si="0"/>
        <v>@course24 = @s1.courses.create(name:'Web e Dispositivos Móveis',degree:@r1)</v>
      </c>
    </row>
    <row r="26" spans="1:15" x14ac:dyDescent="0.25">
      <c r="A26" s="1" t="s">
        <v>25</v>
      </c>
      <c r="B26" s="11" t="s">
        <v>296</v>
      </c>
      <c r="C26" t="s">
        <v>22</v>
      </c>
      <c r="D26" s="1" t="s">
        <v>179</v>
      </c>
      <c r="E26" s="5" t="s">
        <v>241</v>
      </c>
      <c r="F26" s="1" t="s">
        <v>24</v>
      </c>
      <c r="G26" t="s">
        <v>0</v>
      </c>
      <c r="H26" t="s">
        <v>2</v>
      </c>
      <c r="I26" t="s">
        <v>66</v>
      </c>
      <c r="J26" s="1" t="s">
        <v>1</v>
      </c>
      <c r="K26" t="s">
        <v>32</v>
      </c>
      <c r="L26" t="s">
        <v>239</v>
      </c>
      <c r="M26" s="1" t="str">
        <f>CONCATENATE(Degree!A3,Degree!B3)</f>
        <v>@r2</v>
      </c>
      <c r="N26" s="1" t="s">
        <v>240</v>
      </c>
      <c r="O26" s="2" t="str">
        <f t="shared" si="0"/>
        <v>@course25 = @s1.courses.create(name:'Administração Pública',degree:@r2)</v>
      </c>
    </row>
    <row r="27" spans="1:15" x14ac:dyDescent="0.25">
      <c r="A27" s="1" t="s">
        <v>25</v>
      </c>
      <c r="B27" s="11" t="s">
        <v>297</v>
      </c>
      <c r="C27" t="s">
        <v>22</v>
      </c>
      <c r="D27" s="1" t="s">
        <v>179</v>
      </c>
      <c r="E27" s="5" t="s">
        <v>241</v>
      </c>
      <c r="F27" s="1" t="s">
        <v>24</v>
      </c>
      <c r="G27" t="s">
        <v>0</v>
      </c>
      <c r="H27" t="s">
        <v>2</v>
      </c>
      <c r="I27" t="s">
        <v>67</v>
      </c>
      <c r="J27" s="1" t="s">
        <v>1</v>
      </c>
      <c r="K27" t="s">
        <v>32</v>
      </c>
      <c r="L27" t="s">
        <v>239</v>
      </c>
      <c r="M27" s="1" t="str">
        <f>CONCATENATE(Degree!A3,Degree!B3)</f>
        <v>@r2</v>
      </c>
      <c r="N27" s="1" t="s">
        <v>240</v>
      </c>
      <c r="O27" s="2" t="str">
        <f t="shared" si="0"/>
        <v>@course26 = @s1.courses.create(name:'Artes Plásticas - Pintura e Intermédia',degree:@r2)</v>
      </c>
    </row>
    <row r="28" spans="1:15" x14ac:dyDescent="0.25">
      <c r="A28" s="1" t="s">
        <v>25</v>
      </c>
      <c r="B28" s="11" t="s">
        <v>298</v>
      </c>
      <c r="C28" t="s">
        <v>22</v>
      </c>
      <c r="D28" s="1" t="s">
        <v>179</v>
      </c>
      <c r="E28" s="5" t="s">
        <v>241</v>
      </c>
      <c r="F28" s="1" t="s">
        <v>24</v>
      </c>
      <c r="G28" t="s">
        <v>0</v>
      </c>
      <c r="H28" t="s">
        <v>2</v>
      </c>
      <c r="I28" t="s">
        <v>68</v>
      </c>
      <c r="J28" s="1" t="s">
        <v>1</v>
      </c>
      <c r="K28" t="s">
        <v>32</v>
      </c>
      <c r="L28" t="s">
        <v>239</v>
      </c>
      <c r="M28" s="1" t="str">
        <f>CONCATENATE(Degree!A3,Degree!B3)</f>
        <v>@r2</v>
      </c>
      <c r="N28" s="1" t="s">
        <v>240</v>
      </c>
      <c r="O28" s="2" t="str">
        <f t="shared" si="0"/>
        <v>@course27 = @s1.courses.create(name:'Auditoria e Fiscalidade',degree:@r2)</v>
      </c>
    </row>
    <row r="29" spans="1:15" x14ac:dyDescent="0.25">
      <c r="A29" s="1" t="s">
        <v>25</v>
      </c>
      <c r="B29" s="11" t="s">
        <v>299</v>
      </c>
      <c r="C29" t="s">
        <v>22</v>
      </c>
      <c r="D29" s="1" t="s">
        <v>179</v>
      </c>
      <c r="E29" s="5" t="s">
        <v>241</v>
      </c>
      <c r="F29" s="1" t="s">
        <v>24</v>
      </c>
      <c r="G29" t="s">
        <v>0</v>
      </c>
      <c r="H29" t="s">
        <v>2</v>
      </c>
      <c r="I29" t="s">
        <v>69</v>
      </c>
      <c r="J29" s="1" t="s">
        <v>1</v>
      </c>
      <c r="K29" t="s">
        <v>32</v>
      </c>
      <c r="L29" t="s">
        <v>239</v>
      </c>
      <c r="M29" s="1" t="str">
        <f>CONCATENATE(Degree!A3,Degree!B3)</f>
        <v>@r2</v>
      </c>
      <c r="N29" s="1" t="s">
        <v>240</v>
      </c>
      <c r="O29" s="2" t="str">
        <f t="shared" si="0"/>
        <v>@course28 = @s1.courses.create(name:'Comunicação Social',degree:@r2)</v>
      </c>
    </row>
    <row r="30" spans="1:15" x14ac:dyDescent="0.25">
      <c r="A30" s="1" t="s">
        <v>25</v>
      </c>
      <c r="B30" s="11" t="s">
        <v>300</v>
      </c>
      <c r="C30" t="s">
        <v>22</v>
      </c>
      <c r="D30" s="1" t="s">
        <v>179</v>
      </c>
      <c r="E30" s="5" t="s">
        <v>241</v>
      </c>
      <c r="F30" s="1" t="s">
        <v>24</v>
      </c>
      <c r="G30" t="s">
        <v>0</v>
      </c>
      <c r="H30" t="s">
        <v>2</v>
      </c>
      <c r="I30" t="s">
        <v>70</v>
      </c>
      <c r="J30" s="1" t="s">
        <v>1</v>
      </c>
      <c r="K30" t="s">
        <v>32</v>
      </c>
      <c r="L30" t="s">
        <v>239</v>
      </c>
      <c r="M30" s="1" t="str">
        <f>CONCATENATE(Degree!A3,Degree!B3)</f>
        <v>@r2</v>
      </c>
      <c r="N30" s="1" t="s">
        <v>240</v>
      </c>
      <c r="O30" s="2" t="str">
        <f t="shared" si="0"/>
        <v>@course29 = @s1.courses.create(name:'Conservação e Restauro',degree:@r2)</v>
      </c>
    </row>
    <row r="31" spans="1:15" x14ac:dyDescent="0.25">
      <c r="A31" s="1" t="s">
        <v>25</v>
      </c>
      <c r="B31" s="11" t="s">
        <v>301</v>
      </c>
      <c r="C31" t="s">
        <v>22</v>
      </c>
      <c r="D31" s="1" t="s">
        <v>179</v>
      </c>
      <c r="E31" s="5" t="s">
        <v>241</v>
      </c>
      <c r="F31" s="1" t="s">
        <v>24</v>
      </c>
      <c r="G31" t="s">
        <v>0</v>
      </c>
      <c r="H31" t="s">
        <v>2</v>
      </c>
      <c r="I31" t="s">
        <v>43</v>
      </c>
      <c r="J31" s="1" t="s">
        <v>1</v>
      </c>
      <c r="K31" t="s">
        <v>32</v>
      </c>
      <c r="L31" t="s">
        <v>239</v>
      </c>
      <c r="M31" s="1" t="str">
        <f>CONCATENATE(Degree!A3,Degree!B3)</f>
        <v>@r2</v>
      </c>
      <c r="N31" s="1" t="s">
        <v>240</v>
      </c>
      <c r="O31" s="2" t="str">
        <f t="shared" si="0"/>
        <v>@course30 = @s1.courses.create(name:'Construção e Reabilitação',degree:@r2)</v>
      </c>
    </row>
    <row r="32" spans="1:15" x14ac:dyDescent="0.25">
      <c r="A32" s="1" t="s">
        <v>25</v>
      </c>
      <c r="B32" s="11" t="s">
        <v>302</v>
      </c>
      <c r="C32" t="s">
        <v>22</v>
      </c>
      <c r="D32" s="1" t="s">
        <v>179</v>
      </c>
      <c r="E32" s="5" t="s">
        <v>241</v>
      </c>
      <c r="F32" s="1" t="s">
        <v>24</v>
      </c>
      <c r="G32" t="s">
        <v>0</v>
      </c>
      <c r="H32" t="s">
        <v>2</v>
      </c>
      <c r="I32" t="s">
        <v>71</v>
      </c>
      <c r="J32" s="1" t="s">
        <v>1</v>
      </c>
      <c r="K32" t="s">
        <v>32</v>
      </c>
      <c r="L32" t="s">
        <v>239</v>
      </c>
      <c r="M32" s="1" t="str">
        <f>CONCATENATE(Degree!A3,Degree!B3)</f>
        <v>@r2</v>
      </c>
      <c r="N32" s="1" t="s">
        <v>240</v>
      </c>
      <c r="O32" s="2" t="str">
        <f t="shared" si="0"/>
        <v>@course31 = @s1.courses.create(name:'Contabilidade',degree:@r2)</v>
      </c>
    </row>
    <row r="33" spans="1:15" x14ac:dyDescent="0.25">
      <c r="A33" s="1" t="s">
        <v>25</v>
      </c>
      <c r="B33" s="11" t="s">
        <v>303</v>
      </c>
      <c r="C33" t="s">
        <v>22</v>
      </c>
      <c r="D33" s="1" t="s">
        <v>179</v>
      </c>
      <c r="E33" s="5" t="s">
        <v>241</v>
      </c>
      <c r="F33" s="1" t="s">
        <v>24</v>
      </c>
      <c r="G33" t="s">
        <v>0</v>
      </c>
      <c r="H33" t="s">
        <v>2</v>
      </c>
      <c r="I33" t="s">
        <v>72</v>
      </c>
      <c r="J33" s="1" t="s">
        <v>1</v>
      </c>
      <c r="K33" t="s">
        <v>32</v>
      </c>
      <c r="L33" t="s">
        <v>239</v>
      </c>
      <c r="M33" s="1" t="str">
        <f>CONCATENATE(Degree!A3,Degree!B3)</f>
        <v>@r2</v>
      </c>
      <c r="N33" s="1" t="s">
        <v>240</v>
      </c>
      <c r="O33" s="2" t="str">
        <f t="shared" si="0"/>
        <v>@course32 = @s1.courses.create(name:'Design e Tecnologia das Artes Gráficas',degree:@r2)</v>
      </c>
    </row>
    <row r="34" spans="1:15" x14ac:dyDescent="0.25">
      <c r="A34" s="1" t="s">
        <v>25</v>
      </c>
      <c r="B34" s="11" t="s">
        <v>304</v>
      </c>
      <c r="C34" t="s">
        <v>22</v>
      </c>
      <c r="D34" s="1" t="s">
        <v>179</v>
      </c>
      <c r="E34" s="5" t="s">
        <v>241</v>
      </c>
      <c r="F34" s="1" t="s">
        <v>24</v>
      </c>
      <c r="G34" t="s">
        <v>0</v>
      </c>
      <c r="H34" t="s">
        <v>2</v>
      </c>
      <c r="I34" t="s">
        <v>73</v>
      </c>
      <c r="J34" s="1" t="s">
        <v>1</v>
      </c>
      <c r="K34" t="s">
        <v>32</v>
      </c>
      <c r="L34" t="s">
        <v>239</v>
      </c>
      <c r="M34" s="1" t="str">
        <f>CONCATENATE(Degree!A3,Degree!B3)</f>
        <v>@r2</v>
      </c>
      <c r="N34" s="1" t="s">
        <v>240</v>
      </c>
      <c r="O34" s="2" t="str">
        <f t="shared" si="0"/>
        <v>@course33 = @s1.courses.create(name:'Engenharia Civil (pós-laboral)',degree:@r2)</v>
      </c>
    </row>
    <row r="35" spans="1:15" x14ac:dyDescent="0.25">
      <c r="A35" s="1" t="s">
        <v>25</v>
      </c>
      <c r="B35" s="11" t="s">
        <v>305</v>
      </c>
      <c r="C35" t="s">
        <v>22</v>
      </c>
      <c r="D35" s="1" t="s">
        <v>179</v>
      </c>
      <c r="E35" s="5" t="s">
        <v>241</v>
      </c>
      <c r="F35" s="1" t="s">
        <v>24</v>
      </c>
      <c r="G35" t="s">
        <v>0</v>
      </c>
      <c r="H35" t="s">
        <v>2</v>
      </c>
      <c r="I35" t="s">
        <v>74</v>
      </c>
      <c r="J35" s="1" t="s">
        <v>1</v>
      </c>
      <c r="K35" t="s">
        <v>32</v>
      </c>
      <c r="L35" t="s">
        <v>239</v>
      </c>
      <c r="M35" s="1" t="str">
        <f>CONCATENATE(Degree!A3,Degree!B3)</f>
        <v>@r2</v>
      </c>
      <c r="N35" s="1" t="s">
        <v>240</v>
      </c>
      <c r="O35" s="2" t="str">
        <f t="shared" si="0"/>
        <v>@course34 = @s1.courses.create(name:'Engenharia Civil',degree:@r2)</v>
      </c>
    </row>
    <row r="36" spans="1:15" x14ac:dyDescent="0.25">
      <c r="A36" s="1" t="s">
        <v>25</v>
      </c>
      <c r="B36" s="11" t="s">
        <v>306</v>
      </c>
      <c r="C36" t="s">
        <v>22</v>
      </c>
      <c r="D36" s="1" t="s">
        <v>179</v>
      </c>
      <c r="E36" s="5" t="s">
        <v>241</v>
      </c>
      <c r="F36" s="1" t="s">
        <v>24</v>
      </c>
      <c r="G36" t="s">
        <v>0</v>
      </c>
      <c r="H36" t="s">
        <v>2</v>
      </c>
      <c r="I36" t="s">
        <v>75</v>
      </c>
      <c r="J36" s="1" t="s">
        <v>1</v>
      </c>
      <c r="K36" t="s">
        <v>32</v>
      </c>
      <c r="L36" t="s">
        <v>239</v>
      </c>
      <c r="M36" s="1" t="str">
        <f>CONCATENATE(Degree!A3,Degree!B3)</f>
        <v>@r2</v>
      </c>
      <c r="N36" s="1" t="s">
        <v>240</v>
      </c>
      <c r="O36" s="2" t="str">
        <f t="shared" si="0"/>
        <v>@course35 = @s1.courses.create(name:'Engenharia Electrotécnica e de Computadores (pós-laboral)',degree:@r2)</v>
      </c>
    </row>
    <row r="37" spans="1:15" x14ac:dyDescent="0.25">
      <c r="A37" s="1" t="s">
        <v>25</v>
      </c>
      <c r="B37" s="11" t="s">
        <v>307</v>
      </c>
      <c r="C37" t="s">
        <v>22</v>
      </c>
      <c r="D37" s="1" t="s">
        <v>179</v>
      </c>
      <c r="E37" s="5" t="s">
        <v>241</v>
      </c>
      <c r="F37" s="1" t="s">
        <v>24</v>
      </c>
      <c r="G37" t="s">
        <v>0</v>
      </c>
      <c r="H37" t="s">
        <v>2</v>
      </c>
      <c r="I37" t="s">
        <v>76</v>
      </c>
      <c r="J37" s="1" t="s">
        <v>1</v>
      </c>
      <c r="K37" t="s">
        <v>32</v>
      </c>
      <c r="L37" t="s">
        <v>239</v>
      </c>
      <c r="M37" s="1" t="str">
        <f>CONCATENATE(Degree!A3,Degree!B3)</f>
        <v>@r2</v>
      </c>
      <c r="N37" s="1" t="s">
        <v>240</v>
      </c>
      <c r="O37" s="2" t="str">
        <f t="shared" si="0"/>
        <v>@course36 = @s1.courses.create(name:'Engenharia Electrotécnica e de Computadores',degree:@r2)</v>
      </c>
    </row>
    <row r="38" spans="1:15" x14ac:dyDescent="0.25">
      <c r="A38" s="1" t="s">
        <v>25</v>
      </c>
      <c r="B38" s="11" t="s">
        <v>308</v>
      </c>
      <c r="C38" t="s">
        <v>22</v>
      </c>
      <c r="D38" s="1" t="s">
        <v>179</v>
      </c>
      <c r="E38" s="5" t="s">
        <v>241</v>
      </c>
      <c r="F38" s="1" t="s">
        <v>24</v>
      </c>
      <c r="G38" t="s">
        <v>0</v>
      </c>
      <c r="H38" t="s">
        <v>2</v>
      </c>
      <c r="I38" t="s">
        <v>77</v>
      </c>
      <c r="J38" s="1" t="s">
        <v>1</v>
      </c>
      <c r="K38" t="s">
        <v>32</v>
      </c>
      <c r="L38" t="s">
        <v>239</v>
      </c>
      <c r="M38" s="1" t="str">
        <f>CONCATENATE(Degree!A3,Degree!B3)</f>
        <v>@r2</v>
      </c>
      <c r="N38" s="1" t="s">
        <v>240</v>
      </c>
      <c r="O38" s="2" t="str">
        <f t="shared" si="0"/>
        <v>@course37 = @s1.courses.create(name:'Engenharia Informática (pós-laboral)',degree:@r2)</v>
      </c>
    </row>
    <row r="39" spans="1:15" x14ac:dyDescent="0.25">
      <c r="A39" s="1" t="s">
        <v>25</v>
      </c>
      <c r="B39" s="11" t="s">
        <v>309</v>
      </c>
      <c r="C39" t="s">
        <v>22</v>
      </c>
      <c r="D39" s="1" t="s">
        <v>179</v>
      </c>
      <c r="E39" s="5" t="s">
        <v>241</v>
      </c>
      <c r="F39" s="1" t="s">
        <v>24</v>
      </c>
      <c r="G39" t="s">
        <v>0</v>
      </c>
      <c r="H39" t="s">
        <v>2</v>
      </c>
      <c r="I39" t="s">
        <v>78</v>
      </c>
      <c r="J39" s="1" t="s">
        <v>1</v>
      </c>
      <c r="K39" t="s">
        <v>32</v>
      </c>
      <c r="L39" t="s">
        <v>239</v>
      </c>
      <c r="M39" s="1" t="str">
        <f>CONCATENATE(Degree!A3,Degree!B3)</f>
        <v>@r2</v>
      </c>
      <c r="N39" s="1" t="s">
        <v>240</v>
      </c>
      <c r="O39" s="2" t="str">
        <f t="shared" si="0"/>
        <v>@course38 = @s1.courses.create(name:'Engenharia Informática',degree:@r2)</v>
      </c>
    </row>
    <row r="40" spans="1:15" x14ac:dyDescent="0.25">
      <c r="A40" s="1" t="s">
        <v>25</v>
      </c>
      <c r="B40" s="11" t="s">
        <v>310</v>
      </c>
      <c r="C40" t="s">
        <v>22</v>
      </c>
      <c r="D40" s="1" t="s">
        <v>179</v>
      </c>
      <c r="E40" s="5" t="s">
        <v>241</v>
      </c>
      <c r="F40" s="1" t="s">
        <v>24</v>
      </c>
      <c r="G40" t="s">
        <v>0</v>
      </c>
      <c r="H40" t="s">
        <v>2</v>
      </c>
      <c r="I40" t="s">
        <v>79</v>
      </c>
      <c r="J40" s="1" t="s">
        <v>1</v>
      </c>
      <c r="K40" t="s">
        <v>32</v>
      </c>
      <c r="L40" t="s">
        <v>239</v>
      </c>
      <c r="M40" s="1" t="str">
        <f>CONCATENATE(Degree!A3,Degree!B3)</f>
        <v>@r2</v>
      </c>
      <c r="N40" s="1" t="s">
        <v>240</v>
      </c>
      <c r="O40" s="2" t="str">
        <f t="shared" si="0"/>
        <v>@course39 = @s1.courses.create(name:'Engenharia Mecânica',degree:@r2)</v>
      </c>
    </row>
    <row r="41" spans="1:15" x14ac:dyDescent="0.25">
      <c r="A41" s="1" t="s">
        <v>25</v>
      </c>
      <c r="B41" s="11" t="s">
        <v>311</v>
      </c>
      <c r="C41" t="s">
        <v>22</v>
      </c>
      <c r="D41" s="1" t="s">
        <v>179</v>
      </c>
      <c r="E41" s="5" t="s">
        <v>241</v>
      </c>
      <c r="F41" s="1" t="s">
        <v>24</v>
      </c>
      <c r="G41" t="s">
        <v>0</v>
      </c>
      <c r="H41" t="s">
        <v>2</v>
      </c>
      <c r="I41" t="s">
        <v>80</v>
      </c>
      <c r="J41" s="1" t="s">
        <v>1</v>
      </c>
      <c r="K41" t="s">
        <v>32</v>
      </c>
      <c r="L41" t="s">
        <v>239</v>
      </c>
      <c r="M41" s="1" t="str">
        <f>CONCATENATE(Degree!A3,Degree!B3)</f>
        <v>@r2</v>
      </c>
      <c r="N41" s="1" t="s">
        <v>240</v>
      </c>
      <c r="O41" s="2" t="str">
        <f t="shared" si="0"/>
        <v>@course40 = @s1.courses.create(name:'Engenharia Química e Bioquímica',degree:@r2)</v>
      </c>
    </row>
    <row r="42" spans="1:15" x14ac:dyDescent="0.25">
      <c r="A42" s="1" t="s">
        <v>25</v>
      </c>
      <c r="B42" s="11" t="s">
        <v>312</v>
      </c>
      <c r="C42" t="s">
        <v>22</v>
      </c>
      <c r="D42" s="1" t="s">
        <v>179</v>
      </c>
      <c r="E42" s="5" t="s">
        <v>241</v>
      </c>
      <c r="F42" s="1" t="s">
        <v>24</v>
      </c>
      <c r="G42" t="s">
        <v>0</v>
      </c>
      <c r="H42" t="s">
        <v>2</v>
      </c>
      <c r="I42" t="s">
        <v>81</v>
      </c>
      <c r="J42" s="1" t="s">
        <v>1</v>
      </c>
      <c r="K42" t="s">
        <v>32</v>
      </c>
      <c r="L42" t="s">
        <v>239</v>
      </c>
      <c r="M42" s="1" t="str">
        <f>CONCATENATE(Degree!A3,Degree!B3)</f>
        <v>@r2</v>
      </c>
      <c r="N42" s="1" t="s">
        <v>240</v>
      </c>
      <c r="O42" s="2" t="str">
        <f t="shared" si="0"/>
        <v>@course41 = @s1.courses.create(name:'Engenharia do Ambiente e Biológica',degree:@r2)</v>
      </c>
    </row>
    <row r="43" spans="1:15" x14ac:dyDescent="0.25">
      <c r="A43" s="1" t="s">
        <v>25</v>
      </c>
      <c r="B43" s="11" t="s">
        <v>313</v>
      </c>
      <c r="C43" t="s">
        <v>22</v>
      </c>
      <c r="D43" s="1" t="s">
        <v>179</v>
      </c>
      <c r="E43" s="5" t="s">
        <v>241</v>
      </c>
      <c r="F43" s="1" t="s">
        <v>24</v>
      </c>
      <c r="G43" t="s">
        <v>0</v>
      </c>
      <c r="H43" t="s">
        <v>2</v>
      </c>
      <c r="I43" t="s">
        <v>82</v>
      </c>
      <c r="J43" s="1" t="s">
        <v>1</v>
      </c>
      <c r="K43" t="s">
        <v>32</v>
      </c>
      <c r="L43" t="s">
        <v>239</v>
      </c>
      <c r="M43" s="1" t="str">
        <f>CONCATENATE(Degree!A3,Degree!B3)</f>
        <v>@r2</v>
      </c>
      <c r="N43" s="1" t="s">
        <v>240</v>
      </c>
      <c r="O43" s="2" t="str">
        <f t="shared" si="0"/>
        <v>@course42 = @s1.courses.create(name:'Fotografia',degree:@r2)</v>
      </c>
    </row>
    <row r="44" spans="1:15" x14ac:dyDescent="0.25">
      <c r="A44" s="1" t="s">
        <v>25</v>
      </c>
      <c r="B44" s="11" t="s">
        <v>314</v>
      </c>
      <c r="C44" t="s">
        <v>22</v>
      </c>
      <c r="D44" s="1" t="s">
        <v>179</v>
      </c>
      <c r="E44" s="5" t="s">
        <v>241</v>
      </c>
      <c r="F44" s="1" t="s">
        <v>24</v>
      </c>
      <c r="G44" t="s">
        <v>0</v>
      </c>
      <c r="H44" t="s">
        <v>2</v>
      </c>
      <c r="I44" t="s">
        <v>83</v>
      </c>
      <c r="J44" s="1" t="s">
        <v>1</v>
      </c>
      <c r="K44" t="s">
        <v>32</v>
      </c>
      <c r="L44" t="s">
        <v>239</v>
      </c>
      <c r="M44" s="1" t="str">
        <f>CONCATENATE(Degree!A3,Degree!B3)</f>
        <v>@r2</v>
      </c>
      <c r="N44" s="1" t="s">
        <v>240</v>
      </c>
      <c r="O44" s="2" t="str">
        <f t="shared" si="0"/>
        <v>@course43 = @s1.courses.create(name:'Gestão Turística e Cultural',degree:@r2)</v>
      </c>
    </row>
    <row r="45" spans="1:15" x14ac:dyDescent="0.25">
      <c r="A45" s="1" t="s">
        <v>25</v>
      </c>
      <c r="B45" s="11" t="s">
        <v>315</v>
      </c>
      <c r="C45" t="s">
        <v>22</v>
      </c>
      <c r="D45" s="1" t="s">
        <v>179</v>
      </c>
      <c r="E45" s="5" t="s">
        <v>241</v>
      </c>
      <c r="F45" s="1" t="s">
        <v>24</v>
      </c>
      <c r="G45" t="s">
        <v>0</v>
      </c>
      <c r="H45" t="s">
        <v>2</v>
      </c>
      <c r="I45" t="s">
        <v>84</v>
      </c>
      <c r="J45" s="1" t="s">
        <v>1</v>
      </c>
      <c r="K45" t="s">
        <v>32</v>
      </c>
      <c r="L45" t="s">
        <v>239</v>
      </c>
      <c r="M45" s="1" t="str">
        <f>CONCATENATE(Degree!A3,Degree!B3)</f>
        <v>@r2</v>
      </c>
      <c r="N45" s="1" t="s">
        <v>240</v>
      </c>
      <c r="O45" s="2" t="str">
        <f t="shared" si="0"/>
        <v>@course44 = @s1.courses.create(name:'Gestão de Empresas (pós-laboral)',degree:@r2)</v>
      </c>
    </row>
    <row r="46" spans="1:15" x14ac:dyDescent="0.25">
      <c r="A46" s="1" t="s">
        <v>25</v>
      </c>
      <c r="B46" s="11" t="s">
        <v>316</v>
      </c>
      <c r="C46" t="s">
        <v>22</v>
      </c>
      <c r="D46" s="1" t="s">
        <v>179</v>
      </c>
      <c r="E46" s="5" t="s">
        <v>241</v>
      </c>
      <c r="F46" s="1" t="s">
        <v>24</v>
      </c>
      <c r="G46" t="s">
        <v>0</v>
      </c>
      <c r="H46" t="s">
        <v>2</v>
      </c>
      <c r="I46" t="s">
        <v>85</v>
      </c>
      <c r="J46" s="1" t="s">
        <v>1</v>
      </c>
      <c r="K46" t="s">
        <v>32</v>
      </c>
      <c r="L46" t="s">
        <v>239</v>
      </c>
      <c r="M46" s="1" t="str">
        <f>CONCATENATE(Degree!A3,Degree!B3)</f>
        <v>@r2</v>
      </c>
      <c r="N46" s="1" t="s">
        <v>240</v>
      </c>
      <c r="O46" s="2" t="str">
        <f t="shared" si="0"/>
        <v>@course45 = @s1.courses.create(name:'Gestão de Empresas',degree:@r2)</v>
      </c>
    </row>
    <row r="47" spans="1:15" x14ac:dyDescent="0.25">
      <c r="A47" s="1" t="s">
        <v>25</v>
      </c>
      <c r="B47" s="11" t="s">
        <v>317</v>
      </c>
      <c r="C47" t="s">
        <v>22</v>
      </c>
      <c r="D47" s="1" t="s">
        <v>179</v>
      </c>
      <c r="E47" s="5" t="s">
        <v>241</v>
      </c>
      <c r="F47" s="1" t="s">
        <v>24</v>
      </c>
      <c r="G47" t="s">
        <v>0</v>
      </c>
      <c r="H47" t="s">
        <v>2</v>
      </c>
      <c r="I47" t="s">
        <v>86</v>
      </c>
      <c r="J47" s="1" t="s">
        <v>1</v>
      </c>
      <c r="K47" t="s">
        <v>32</v>
      </c>
      <c r="L47" t="s">
        <v>239</v>
      </c>
      <c r="M47" s="1" t="str">
        <f>CONCATENATE(Degree!A3,Degree!B3)</f>
        <v>@r2</v>
      </c>
      <c r="N47" s="1" t="s">
        <v>240</v>
      </c>
      <c r="O47" s="2" t="str">
        <f t="shared" si="0"/>
        <v>@course46 = @s1.courses.create(name:'Gestão de Recursos Humanos e Comportamento Organizacional',degree:@r2)</v>
      </c>
    </row>
    <row r="48" spans="1:15" x14ac:dyDescent="0.25">
      <c r="A48" s="1" t="s">
        <v>25</v>
      </c>
      <c r="B48" s="11" t="s">
        <v>318</v>
      </c>
      <c r="C48" t="s">
        <v>22</v>
      </c>
      <c r="D48" s="1" t="s">
        <v>179</v>
      </c>
      <c r="E48" s="5" t="s">
        <v>241</v>
      </c>
      <c r="F48" s="1" t="s">
        <v>24</v>
      </c>
      <c r="G48" t="s">
        <v>0</v>
      </c>
      <c r="H48" t="s">
        <v>2</v>
      </c>
      <c r="I48" t="s">
        <v>87</v>
      </c>
      <c r="J48" s="1" t="s">
        <v>1</v>
      </c>
      <c r="K48" t="s">
        <v>32</v>
      </c>
      <c r="L48" t="s">
        <v>239</v>
      </c>
      <c r="M48" s="1" t="str">
        <f>CONCATENATE(Degree!A3,Degree!B3)</f>
        <v>@r2</v>
      </c>
      <c r="N48" s="1" t="s">
        <v>240</v>
      </c>
      <c r="O48" s="2" t="str">
        <f t="shared" si="0"/>
        <v>@course47 = @s1.courses.create(name:'Gestão do Território',degree:@r2)</v>
      </c>
    </row>
    <row r="49" spans="1:15" x14ac:dyDescent="0.25">
      <c r="A49" s="1" t="s">
        <v>25</v>
      </c>
      <c r="B49" s="11" t="s">
        <v>319</v>
      </c>
      <c r="C49" t="s">
        <v>22</v>
      </c>
      <c r="D49" s="1" t="s">
        <v>179</v>
      </c>
      <c r="E49" s="5" t="s">
        <v>241</v>
      </c>
      <c r="F49" s="1" t="s">
        <v>24</v>
      </c>
      <c r="G49" t="s">
        <v>0</v>
      </c>
      <c r="H49" t="s">
        <v>2</v>
      </c>
      <c r="I49" t="s">
        <v>88</v>
      </c>
      <c r="J49" s="1" t="s">
        <v>1</v>
      </c>
      <c r="K49" t="s">
        <v>32</v>
      </c>
      <c r="L49" t="s">
        <v>239</v>
      </c>
      <c r="M49" s="1" t="str">
        <f>CONCATENATE(Degree!A3,Degree!B3)</f>
        <v>@r2</v>
      </c>
      <c r="N49" s="1" t="s">
        <v>240</v>
      </c>
      <c r="O49" s="2" t="str">
        <f t="shared" si="0"/>
        <v>@course48 = @s1.courses.create(name:'Gestão e Administração Bancária (Pós-Laboral)',degree:@r2)</v>
      </c>
    </row>
    <row r="50" spans="1:15" x14ac:dyDescent="0.25">
      <c r="A50" s="1" t="s">
        <v>25</v>
      </c>
      <c r="B50" s="11" t="s">
        <v>320</v>
      </c>
      <c r="C50" t="s">
        <v>22</v>
      </c>
      <c r="D50" s="1" t="s">
        <v>179</v>
      </c>
      <c r="E50" s="5" t="s">
        <v>241</v>
      </c>
      <c r="F50" s="1" t="s">
        <v>24</v>
      </c>
      <c r="G50" t="s">
        <v>0</v>
      </c>
      <c r="H50" t="s">
        <v>2</v>
      </c>
      <c r="I50" t="s">
        <v>89</v>
      </c>
      <c r="J50" s="1" t="s">
        <v>1</v>
      </c>
      <c r="K50" t="s">
        <v>32</v>
      </c>
      <c r="L50" t="s">
        <v>239</v>
      </c>
      <c r="M50" s="1" t="str">
        <f>CONCATENATE(Degree!A3,Degree!B3)</f>
        <v>@r2</v>
      </c>
      <c r="N50" s="1" t="s">
        <v>240</v>
      </c>
      <c r="O50" s="2" t="str">
        <f t="shared" si="0"/>
        <v>@course49 = @s1.courses.create(name:'Gestão e Administração de Serviços de Saúde',degree:@r2)</v>
      </c>
    </row>
    <row r="51" spans="1:15" x14ac:dyDescent="0.25">
      <c r="A51" s="1" t="s">
        <v>25</v>
      </c>
      <c r="B51" s="11" t="s">
        <v>321</v>
      </c>
      <c r="C51" t="s">
        <v>22</v>
      </c>
      <c r="D51" s="1" t="s">
        <v>179</v>
      </c>
      <c r="E51" s="5" t="s">
        <v>241</v>
      </c>
      <c r="F51" s="1" t="s">
        <v>24</v>
      </c>
      <c r="G51" t="s">
        <v>0</v>
      </c>
      <c r="H51" t="s">
        <v>2</v>
      </c>
      <c r="I51" t="s">
        <v>90</v>
      </c>
      <c r="J51" s="1" t="s">
        <v>1</v>
      </c>
      <c r="K51" t="s">
        <v>32</v>
      </c>
      <c r="L51" t="s">
        <v>239</v>
      </c>
      <c r="M51" s="1" t="str">
        <f>CONCATENATE(Degree!A3,Degree!B3)</f>
        <v>@r2</v>
      </c>
      <c r="N51" s="1" t="s">
        <v>240</v>
      </c>
      <c r="O51" s="2" t="str">
        <f t="shared" si="0"/>
        <v>@course50 = @s1.courses.create(name:'Tecnologias de Informação e Comunicação',degree:@r2)</v>
      </c>
    </row>
    <row r="52" spans="1:15" x14ac:dyDescent="0.25">
      <c r="A52" s="1" t="s">
        <v>25</v>
      </c>
      <c r="B52" s="11" t="s">
        <v>322</v>
      </c>
      <c r="C52" t="s">
        <v>22</v>
      </c>
      <c r="D52" s="1" t="s">
        <v>179</v>
      </c>
      <c r="E52" s="5" t="s">
        <v>241</v>
      </c>
      <c r="F52" s="1" t="s">
        <v>24</v>
      </c>
      <c r="G52" t="s">
        <v>0</v>
      </c>
      <c r="H52" t="s">
        <v>2</v>
      </c>
      <c r="I52" t="s">
        <v>91</v>
      </c>
      <c r="J52" s="1" t="s">
        <v>1</v>
      </c>
      <c r="K52" t="s">
        <v>32</v>
      </c>
      <c r="L52" t="s">
        <v>239</v>
      </c>
      <c r="M52" s="1" t="str">
        <f>CONCATENATE(Degree!A3,Degree!B3)</f>
        <v>@r2</v>
      </c>
      <c r="N52" s="1" t="s">
        <v>240</v>
      </c>
      <c r="O52" s="2" t="str">
        <f t="shared" si="0"/>
        <v>@course51 = @s1.courses.create(name:'Video e Cinema Documental',degree:@r2)</v>
      </c>
    </row>
    <row r="53" spans="1:15" x14ac:dyDescent="0.25">
      <c r="A53" s="1" t="s">
        <v>25</v>
      </c>
      <c r="B53" s="11" t="s">
        <v>323</v>
      </c>
      <c r="C53" t="s">
        <v>22</v>
      </c>
      <c r="D53" s="1" t="s">
        <v>179</v>
      </c>
      <c r="E53" s="5" t="s">
        <v>241</v>
      </c>
      <c r="F53" s="1" t="s">
        <v>24</v>
      </c>
      <c r="G53" t="s">
        <v>0</v>
      </c>
      <c r="H53" t="s">
        <v>2</v>
      </c>
      <c r="I53" t="s">
        <v>92</v>
      </c>
      <c r="J53" s="1" t="s">
        <v>1</v>
      </c>
      <c r="K53" t="s">
        <v>32</v>
      </c>
      <c r="L53" t="s">
        <v>239</v>
      </c>
      <c r="M53" s="1" t="str">
        <f>CONCATENATE(Degree!A4,Degree!B4)</f>
        <v>@r3</v>
      </c>
      <c r="N53" s="1" t="s">
        <v>240</v>
      </c>
      <c r="O53" s="2" t="str">
        <f t="shared" si="0"/>
        <v>@course52 = @s1.courses.create(name:'Analítica e Inteligência Organizacional',degree:@r3)</v>
      </c>
    </row>
    <row r="54" spans="1:15" x14ac:dyDescent="0.25">
      <c r="A54" s="1" t="s">
        <v>25</v>
      </c>
      <c r="B54" s="11" t="s">
        <v>324</v>
      </c>
      <c r="C54" t="s">
        <v>22</v>
      </c>
      <c r="D54" s="1" t="s">
        <v>179</v>
      </c>
      <c r="E54" s="5" t="s">
        <v>241</v>
      </c>
      <c r="F54" s="1" t="s">
        <v>24</v>
      </c>
      <c r="G54" t="s">
        <v>0</v>
      </c>
      <c r="H54" t="s">
        <v>2</v>
      </c>
      <c r="I54" t="s">
        <v>93</v>
      </c>
      <c r="J54" s="1" t="s">
        <v>1</v>
      </c>
      <c r="K54" t="s">
        <v>32</v>
      </c>
      <c r="L54" t="s">
        <v>239</v>
      </c>
      <c r="M54" s="1" t="str">
        <f>CONCATENATE(Degree!A4,Degree!B4)</f>
        <v>@r3</v>
      </c>
      <c r="N54" s="1" t="s">
        <v>240</v>
      </c>
      <c r="O54" s="2" t="str">
        <f t="shared" si="0"/>
        <v>@course53 = @s1.courses.create(name:'Arqueologia Pré-Histórica a Arte Rupestre',degree:@r3)</v>
      </c>
    </row>
    <row r="55" spans="1:15" x14ac:dyDescent="0.25">
      <c r="A55" s="1" t="s">
        <v>25</v>
      </c>
      <c r="B55" s="11" t="s">
        <v>325</v>
      </c>
      <c r="C55" t="s">
        <v>22</v>
      </c>
      <c r="D55" s="1" t="s">
        <v>179</v>
      </c>
      <c r="E55" s="5" t="s">
        <v>241</v>
      </c>
      <c r="F55" s="1" t="s">
        <v>24</v>
      </c>
      <c r="G55" t="s">
        <v>0</v>
      </c>
      <c r="H55" t="s">
        <v>2</v>
      </c>
      <c r="I55" t="s">
        <v>94</v>
      </c>
      <c r="J55" s="1" t="s">
        <v>1</v>
      </c>
      <c r="K55" t="s">
        <v>32</v>
      </c>
      <c r="L55" t="s">
        <v>239</v>
      </c>
      <c r="M55" s="1" t="str">
        <f>CONCATENATE(Degree!A4,Degree!B4)</f>
        <v>@r3</v>
      </c>
      <c r="N55" s="1" t="s">
        <v>240</v>
      </c>
      <c r="O55" s="2" t="str">
        <f t="shared" si="0"/>
        <v>@course54 = @s1.courses.create(name:'Auditoria e Análise Financeira',degree:@r3)</v>
      </c>
    </row>
    <row r="56" spans="1:15" x14ac:dyDescent="0.25">
      <c r="A56" s="1" t="s">
        <v>25</v>
      </c>
      <c r="B56" s="11" t="s">
        <v>326</v>
      </c>
      <c r="C56" t="s">
        <v>22</v>
      </c>
      <c r="D56" s="1" t="s">
        <v>179</v>
      </c>
      <c r="E56" s="5" t="s">
        <v>241</v>
      </c>
      <c r="F56" s="1" t="s">
        <v>24</v>
      </c>
      <c r="G56" t="s">
        <v>0</v>
      </c>
      <c r="H56" t="s">
        <v>2</v>
      </c>
      <c r="I56" t="s">
        <v>95</v>
      </c>
      <c r="J56" s="1" t="s">
        <v>1</v>
      </c>
      <c r="K56" t="s">
        <v>32</v>
      </c>
      <c r="L56" t="s">
        <v>239</v>
      </c>
      <c r="M56" s="1" t="str">
        <f>CONCATENATE(Degree!A4,Degree!B4)</f>
        <v>@r3</v>
      </c>
      <c r="N56" s="1" t="s">
        <v>240</v>
      </c>
      <c r="O56" s="2" t="str">
        <f t="shared" si="0"/>
        <v>@course55 = @s1.courses.create(name:'Auditoria e Finanças',degree:@r3)</v>
      </c>
    </row>
    <row r="57" spans="1:15" x14ac:dyDescent="0.25">
      <c r="A57" s="1" t="s">
        <v>25</v>
      </c>
      <c r="B57" s="11" t="s">
        <v>327</v>
      </c>
      <c r="C57" t="s">
        <v>22</v>
      </c>
      <c r="D57" s="1" t="s">
        <v>179</v>
      </c>
      <c r="E57" s="5" t="s">
        <v>241</v>
      </c>
      <c r="F57" s="1" t="s">
        <v>24</v>
      </c>
      <c r="G57" t="s">
        <v>0</v>
      </c>
      <c r="H57" t="s">
        <v>2</v>
      </c>
      <c r="I57" t="s">
        <v>70</v>
      </c>
      <c r="J57" s="1" t="s">
        <v>1</v>
      </c>
      <c r="K57" t="s">
        <v>32</v>
      </c>
      <c r="L57" t="s">
        <v>239</v>
      </c>
      <c r="M57" s="1" t="str">
        <f>CONCATENATE(Degree!A4,Degree!B4)</f>
        <v>@r3</v>
      </c>
      <c r="N57" s="1" t="s">
        <v>240</v>
      </c>
      <c r="O57" s="2" t="str">
        <f t="shared" si="0"/>
        <v>@course56 = @s1.courses.create(name:'Conservação e Restauro',degree:@r3)</v>
      </c>
    </row>
    <row r="58" spans="1:15" x14ac:dyDescent="0.25">
      <c r="A58" s="1" t="s">
        <v>25</v>
      </c>
      <c r="B58" s="11" t="s">
        <v>328</v>
      </c>
      <c r="C58" t="s">
        <v>22</v>
      </c>
      <c r="D58" s="1" t="s">
        <v>179</v>
      </c>
      <c r="E58" s="5" t="s">
        <v>241</v>
      </c>
      <c r="F58" s="1" t="s">
        <v>24</v>
      </c>
      <c r="G58" t="s">
        <v>0</v>
      </c>
      <c r="H58" t="s">
        <v>2</v>
      </c>
      <c r="I58" t="s">
        <v>96</v>
      </c>
      <c r="J58" s="1" t="s">
        <v>1</v>
      </c>
      <c r="K58" t="s">
        <v>32</v>
      </c>
      <c r="L58" t="s">
        <v>239</v>
      </c>
      <c r="M58" s="1" t="str">
        <f>CONCATENATE(Degree!A4,Degree!B4)</f>
        <v>@r3</v>
      </c>
      <c r="N58" s="1" t="s">
        <v>240</v>
      </c>
      <c r="O58" s="2" t="str">
        <f t="shared" si="0"/>
        <v>@course57 = @s1.courses.create(name:'Desenvolvimento de Produtos de Turismo Cultural',degree:@r3)</v>
      </c>
    </row>
    <row r="59" spans="1:15" x14ac:dyDescent="0.25">
      <c r="A59" s="1" t="s">
        <v>25</v>
      </c>
      <c r="B59" s="11" t="s">
        <v>329</v>
      </c>
      <c r="C59" t="s">
        <v>22</v>
      </c>
      <c r="D59" s="1" t="s">
        <v>179</v>
      </c>
      <c r="E59" s="5" t="s">
        <v>241</v>
      </c>
      <c r="F59" s="1" t="s">
        <v>24</v>
      </c>
      <c r="G59" t="s">
        <v>0</v>
      </c>
      <c r="H59" t="s">
        <v>2</v>
      </c>
      <c r="I59" t="s">
        <v>97</v>
      </c>
      <c r="J59" s="1" t="s">
        <v>1</v>
      </c>
      <c r="K59" t="s">
        <v>32</v>
      </c>
      <c r="L59" t="s">
        <v>239</v>
      </c>
      <c r="M59" s="1" t="str">
        <f>CONCATENATE(Degree!A4,Degree!B4)</f>
        <v>@r3</v>
      </c>
      <c r="N59" s="1" t="s">
        <v>240</v>
      </c>
      <c r="O59" s="2" t="str">
        <f t="shared" si="0"/>
        <v>@course58 = @s1.courses.create(name:'Design Editorial',degree:@r3)</v>
      </c>
    </row>
    <row r="60" spans="1:15" x14ac:dyDescent="0.25">
      <c r="A60" s="1" t="s">
        <v>25</v>
      </c>
      <c r="B60" s="11" t="s">
        <v>330</v>
      </c>
      <c r="C60" t="s">
        <v>22</v>
      </c>
      <c r="D60" s="1" t="s">
        <v>179</v>
      </c>
      <c r="E60" s="5" t="s">
        <v>241</v>
      </c>
      <c r="F60" s="1" t="s">
        <v>24</v>
      </c>
      <c r="G60" t="s">
        <v>0</v>
      </c>
      <c r="H60" t="s">
        <v>2</v>
      </c>
      <c r="I60" t="s">
        <v>98</v>
      </c>
      <c r="J60" s="1" t="s">
        <v>1</v>
      </c>
      <c r="K60" t="s">
        <v>32</v>
      </c>
      <c r="L60" t="s">
        <v>239</v>
      </c>
      <c r="M60" s="1" t="str">
        <f>CONCATENATE(Degree!A4,Degree!B4)</f>
        <v>@r3</v>
      </c>
      <c r="N60" s="1" t="s">
        <v>240</v>
      </c>
      <c r="O60" s="2" t="str">
        <f t="shared" si="0"/>
        <v>@course59 = @s1.courses.create(name:'Engenharia Eletrotécnica - Especialização em Controlo e Eletrónica Industrial',degree:@r3)</v>
      </c>
    </row>
    <row r="61" spans="1:15" x14ac:dyDescent="0.25">
      <c r="A61" s="1" t="s">
        <v>25</v>
      </c>
      <c r="B61" s="11" t="s">
        <v>331</v>
      </c>
      <c r="C61" t="s">
        <v>22</v>
      </c>
      <c r="D61" s="1" t="s">
        <v>179</v>
      </c>
      <c r="E61" s="5" t="s">
        <v>241</v>
      </c>
      <c r="F61" s="1" t="s">
        <v>24</v>
      </c>
      <c r="G61" t="s">
        <v>0</v>
      </c>
      <c r="H61" t="s">
        <v>2</v>
      </c>
      <c r="I61" t="s">
        <v>99</v>
      </c>
      <c r="J61" s="1" t="s">
        <v>1</v>
      </c>
      <c r="K61" t="s">
        <v>32</v>
      </c>
      <c r="L61" t="s">
        <v>239</v>
      </c>
      <c r="M61" s="1" t="str">
        <f>CONCATENATE(Degree!A4,Degree!B4)</f>
        <v>@r3</v>
      </c>
      <c r="N61" s="1" t="s">
        <v>240</v>
      </c>
      <c r="O61" s="2" t="str">
        <f t="shared" si="0"/>
        <v>@course60 = @s1.courses.create(name:'Engenharia Informática - Internet das Coisas',degree:@r3)</v>
      </c>
    </row>
    <row r="62" spans="1:15" x14ac:dyDescent="0.25">
      <c r="A62" s="1" t="s">
        <v>25</v>
      </c>
      <c r="B62" s="11" t="s">
        <v>332</v>
      </c>
      <c r="C62" t="s">
        <v>22</v>
      </c>
      <c r="D62" s="1" t="s">
        <v>179</v>
      </c>
      <c r="E62" s="5" t="s">
        <v>241</v>
      </c>
      <c r="F62" s="1" t="s">
        <v>24</v>
      </c>
      <c r="G62" t="s">
        <v>0</v>
      </c>
      <c r="H62" t="s">
        <v>2</v>
      </c>
      <c r="I62" t="s">
        <v>100</v>
      </c>
      <c r="J62" s="1" t="s">
        <v>1</v>
      </c>
      <c r="K62" t="s">
        <v>32</v>
      </c>
      <c r="L62" t="s">
        <v>239</v>
      </c>
      <c r="M62" s="1" t="str">
        <f>CONCATENATE(Degree!A4,Degree!B4)</f>
        <v>@r3</v>
      </c>
      <c r="N62" s="1" t="s">
        <v>240</v>
      </c>
      <c r="O62" s="2" t="str">
        <f t="shared" si="0"/>
        <v>@course61 = @s1.courses.create(name:'Engenharia Mecânica - Projecto e Produção Mecânica',degree:@r3)</v>
      </c>
    </row>
    <row r="63" spans="1:15" x14ac:dyDescent="0.25">
      <c r="A63" s="1" t="s">
        <v>25</v>
      </c>
      <c r="B63" s="11" t="s">
        <v>333</v>
      </c>
      <c r="C63" t="s">
        <v>22</v>
      </c>
      <c r="D63" s="1" t="s">
        <v>179</v>
      </c>
      <c r="E63" s="5" t="s">
        <v>241</v>
      </c>
      <c r="F63" s="1" t="s">
        <v>24</v>
      </c>
      <c r="G63" t="s">
        <v>0</v>
      </c>
      <c r="H63" t="s">
        <v>2</v>
      </c>
      <c r="I63" t="s">
        <v>82</v>
      </c>
      <c r="J63" s="1" t="s">
        <v>1</v>
      </c>
      <c r="K63" t="s">
        <v>32</v>
      </c>
      <c r="L63" t="s">
        <v>239</v>
      </c>
      <c r="M63" s="1" t="str">
        <f>CONCATENATE(Degree!A4,Degree!B4)</f>
        <v>@r3</v>
      </c>
      <c r="N63" s="1" t="s">
        <v>240</v>
      </c>
      <c r="O63" s="2" t="str">
        <f t="shared" si="0"/>
        <v>@course62 = @s1.courses.create(name:'Fotografia',degree:@r3)</v>
      </c>
    </row>
    <row r="64" spans="1:15" x14ac:dyDescent="0.25">
      <c r="A64" s="1" t="s">
        <v>25</v>
      </c>
      <c r="B64" s="11" t="s">
        <v>334</v>
      </c>
      <c r="C64" t="s">
        <v>22</v>
      </c>
      <c r="D64" s="1" t="s">
        <v>179</v>
      </c>
      <c r="E64" s="5" t="s">
        <v>241</v>
      </c>
      <c r="F64" s="1" t="s">
        <v>24</v>
      </c>
      <c r="G64" t="s">
        <v>0</v>
      </c>
      <c r="H64" t="s">
        <v>2</v>
      </c>
      <c r="I64" t="s">
        <v>101</v>
      </c>
      <c r="J64" s="1" t="s">
        <v>1</v>
      </c>
      <c r="K64" t="s">
        <v>32</v>
      </c>
      <c r="L64" t="s">
        <v>239</v>
      </c>
      <c r="M64" s="1" t="str">
        <f>CONCATENATE(Degree!A4,Degree!B4)</f>
        <v>@r3</v>
      </c>
      <c r="N64" s="1" t="s">
        <v>240</v>
      </c>
      <c r="O64" s="2" t="str">
        <f t="shared" si="0"/>
        <v>@course63 = @s1.courses.create(name:'Gestão de Empresas Familiares e Empreendedorismo',degree:@r3)</v>
      </c>
    </row>
    <row r="65" spans="1:15" x14ac:dyDescent="0.25">
      <c r="A65" s="1" t="s">
        <v>25</v>
      </c>
      <c r="B65" s="11" t="s">
        <v>335</v>
      </c>
      <c r="C65" t="s">
        <v>22</v>
      </c>
      <c r="D65" s="1" t="s">
        <v>179</v>
      </c>
      <c r="E65" s="5" t="s">
        <v>241</v>
      </c>
      <c r="F65" s="1" t="s">
        <v>24</v>
      </c>
      <c r="G65" t="s">
        <v>0</v>
      </c>
      <c r="H65" t="s">
        <v>2</v>
      </c>
      <c r="I65" t="s">
        <v>102</v>
      </c>
      <c r="J65" s="1" t="s">
        <v>1</v>
      </c>
      <c r="K65" t="s">
        <v>32</v>
      </c>
      <c r="L65" t="s">
        <v>239</v>
      </c>
      <c r="M65" s="1" t="str">
        <f>CONCATENATE(Degree!A4,Degree!B4)</f>
        <v>@r3</v>
      </c>
      <c r="N65" s="1" t="s">
        <v>240</v>
      </c>
      <c r="O65" s="2" t="str">
        <f t="shared" si="0"/>
        <v>@course64 = @s1.courses.create(name:'Gestão de Recursos de Saúde',degree:@r3)</v>
      </c>
    </row>
    <row r="66" spans="1:15" x14ac:dyDescent="0.25">
      <c r="A66" s="1" t="s">
        <v>25</v>
      </c>
      <c r="B66" s="11" t="s">
        <v>336</v>
      </c>
      <c r="C66" t="s">
        <v>22</v>
      </c>
      <c r="D66" s="1" t="s">
        <v>179</v>
      </c>
      <c r="E66" s="5" t="s">
        <v>241</v>
      </c>
      <c r="F66" s="1" t="s">
        <v>24</v>
      </c>
      <c r="G66" t="s">
        <v>0</v>
      </c>
      <c r="H66" t="s">
        <v>2</v>
      </c>
      <c r="I66" t="s">
        <v>103</v>
      </c>
      <c r="J66" s="1" t="s">
        <v>1</v>
      </c>
      <c r="K66" t="s">
        <v>32</v>
      </c>
      <c r="L66" t="s">
        <v>239</v>
      </c>
      <c r="M66" s="1" t="str">
        <f>CONCATENATE(Degree!A4,Degree!B4)</f>
        <v>@r3</v>
      </c>
      <c r="N66" s="1" t="s">
        <v>240</v>
      </c>
      <c r="O66" s="2" t="str">
        <f t="shared" si="0"/>
        <v>@course65 = @s1.courses.create(name:'Informática na Saúde (pós-laboral)',degree:@r3)</v>
      </c>
    </row>
    <row r="67" spans="1:15" x14ac:dyDescent="0.25">
      <c r="A67" s="1" t="s">
        <v>25</v>
      </c>
      <c r="B67" s="11" t="s">
        <v>337</v>
      </c>
      <c r="C67" t="s">
        <v>22</v>
      </c>
      <c r="D67" s="1" t="s">
        <v>179</v>
      </c>
      <c r="E67" s="5" t="s">
        <v>241</v>
      </c>
      <c r="F67" s="1" t="s">
        <v>24</v>
      </c>
      <c r="G67" t="s">
        <v>0</v>
      </c>
      <c r="H67" t="s">
        <v>2</v>
      </c>
      <c r="I67" t="s">
        <v>104</v>
      </c>
      <c r="J67" s="1" t="s">
        <v>1</v>
      </c>
      <c r="K67" t="s">
        <v>32</v>
      </c>
      <c r="L67" t="s">
        <v>239</v>
      </c>
      <c r="M67" s="1" t="str">
        <f>CONCATENATE(Degree!A4,Degree!B4)</f>
        <v>@r3</v>
      </c>
      <c r="N67" s="1" t="s">
        <v>240</v>
      </c>
      <c r="O67" s="2" t="str">
        <f t="shared" ref="O67:O87" si="1">IF(ISBLANK(I67),"",CONCATENATE(A67,B67,C67,D67,E67,F67,G67,H67,I67,J67,K67,L67,M67,N67))</f>
        <v>@course66 = @s1.courses.create(name:'Inovação e Desenvolvimento Empreendedor',degree:@r3)</v>
      </c>
    </row>
    <row r="68" spans="1:15" x14ac:dyDescent="0.25">
      <c r="A68" s="1" t="s">
        <v>25</v>
      </c>
      <c r="B68" s="11" t="s">
        <v>338</v>
      </c>
      <c r="C68" t="s">
        <v>22</v>
      </c>
      <c r="D68" s="1" t="s">
        <v>179</v>
      </c>
      <c r="E68" s="5" t="s">
        <v>241</v>
      </c>
      <c r="F68" s="1" t="s">
        <v>24</v>
      </c>
      <c r="G68" t="s">
        <v>0</v>
      </c>
      <c r="H68" t="s">
        <v>2</v>
      </c>
      <c r="I68" t="s">
        <v>105</v>
      </c>
      <c r="J68" s="1" t="s">
        <v>1</v>
      </c>
      <c r="K68" t="s">
        <v>32</v>
      </c>
      <c r="L68" t="s">
        <v>239</v>
      </c>
      <c r="M68" s="1" t="str">
        <f>CONCATENATE(Degree!A4,Degree!B4)</f>
        <v>@r3</v>
      </c>
      <c r="N68" s="1" t="s">
        <v>240</v>
      </c>
      <c r="O68" s="2" t="str">
        <f t="shared" si="1"/>
        <v>@course67 = @s1.courses.create(name:'Manutenção de Instalações Técnicas',degree:@r3)</v>
      </c>
    </row>
    <row r="69" spans="1:15" x14ac:dyDescent="0.25">
      <c r="A69" s="1" t="s">
        <v>25</v>
      </c>
      <c r="B69" s="11" t="s">
        <v>339</v>
      </c>
      <c r="C69" t="s">
        <v>22</v>
      </c>
      <c r="D69" s="1" t="s">
        <v>179</v>
      </c>
      <c r="E69" s="5" t="s">
        <v>241</v>
      </c>
      <c r="F69" s="1" t="s">
        <v>24</v>
      </c>
      <c r="G69" t="s">
        <v>0</v>
      </c>
      <c r="H69" t="s">
        <v>2</v>
      </c>
      <c r="I69" t="s">
        <v>106</v>
      </c>
      <c r="J69" s="1" t="s">
        <v>1</v>
      </c>
      <c r="K69" t="s">
        <v>32</v>
      </c>
      <c r="L69" t="s">
        <v>239</v>
      </c>
      <c r="M69" s="1" t="str">
        <f>CONCATENATE(Degree!A4,Degree!B4)</f>
        <v>@r3</v>
      </c>
      <c r="N69" s="1" t="s">
        <v>240</v>
      </c>
      <c r="O69" s="2" t="str">
        <f t="shared" si="1"/>
        <v>@course68 = @s1.courses.create(name:'Museus, Património e Sociedade do Conhecimento',degree:@r3)</v>
      </c>
    </row>
    <row r="70" spans="1:15" x14ac:dyDescent="0.25">
      <c r="A70" s="1" t="s">
        <v>25</v>
      </c>
      <c r="B70" s="11" t="s">
        <v>340</v>
      </c>
      <c r="C70" t="s">
        <v>22</v>
      </c>
      <c r="D70" s="1" t="s">
        <v>179</v>
      </c>
      <c r="E70" s="5" t="s">
        <v>241</v>
      </c>
      <c r="F70" s="1" t="s">
        <v>24</v>
      </c>
      <c r="G70" t="s">
        <v>0</v>
      </c>
      <c r="H70" t="s">
        <v>2</v>
      </c>
      <c r="I70" t="s">
        <v>107</v>
      </c>
      <c r="J70" s="1" t="s">
        <v>1</v>
      </c>
      <c r="K70" t="s">
        <v>32</v>
      </c>
      <c r="L70" t="s">
        <v>239</v>
      </c>
      <c r="M70" s="1" t="str">
        <f>CONCATENATE(Degree!A4,Degree!B4)</f>
        <v>@r3</v>
      </c>
      <c r="N70" s="1" t="s">
        <v>240</v>
      </c>
      <c r="O70" s="2" t="str">
        <f t="shared" si="1"/>
        <v>@course69 = @s1.courses.create(name:'Produção de Conteúdos Digitais',degree:@r3)</v>
      </c>
    </row>
    <row r="71" spans="1:15" x14ac:dyDescent="0.25">
      <c r="A71" s="1" t="s">
        <v>25</v>
      </c>
      <c r="B71" s="11" t="s">
        <v>341</v>
      </c>
      <c r="C71" t="s">
        <v>22</v>
      </c>
      <c r="D71" s="1" t="s">
        <v>179</v>
      </c>
      <c r="E71" s="5" t="s">
        <v>241</v>
      </c>
      <c r="F71" s="1" t="s">
        <v>24</v>
      </c>
      <c r="G71" t="s">
        <v>0</v>
      </c>
      <c r="H71" t="s">
        <v>2</v>
      </c>
      <c r="I71" t="s">
        <v>108</v>
      </c>
      <c r="J71" s="1" t="s">
        <v>1</v>
      </c>
      <c r="K71" t="s">
        <v>32</v>
      </c>
      <c r="L71" t="s">
        <v>239</v>
      </c>
      <c r="M71" s="1" t="str">
        <f>CONCATENATE(Degree!A4,Degree!B4)</f>
        <v>@r3</v>
      </c>
      <c r="N71" s="1" t="s">
        <v>240</v>
      </c>
      <c r="O71" s="2" t="str">
        <f t="shared" si="1"/>
        <v>@course70 = @s1.courses.create(name:'Reabilitação Urbana',degree:@r3)</v>
      </c>
    </row>
    <row r="72" spans="1:15" x14ac:dyDescent="0.25">
      <c r="A72" s="1" t="s">
        <v>25</v>
      </c>
      <c r="B72" s="11" t="s">
        <v>342</v>
      </c>
      <c r="C72" t="s">
        <v>22</v>
      </c>
      <c r="D72" s="1" t="s">
        <v>179</v>
      </c>
      <c r="E72" s="5" t="s">
        <v>241</v>
      </c>
      <c r="F72" s="1" t="s">
        <v>24</v>
      </c>
      <c r="G72" t="s">
        <v>0</v>
      </c>
      <c r="H72" t="s">
        <v>2</v>
      </c>
      <c r="I72" t="s">
        <v>109</v>
      </c>
      <c r="J72" s="1" t="s">
        <v>1</v>
      </c>
      <c r="K72" t="s">
        <v>32</v>
      </c>
      <c r="L72" t="s">
        <v>239</v>
      </c>
      <c r="M72" s="1" t="str">
        <f>CONCATENATE(Degree!A4,Degree!B4)</f>
        <v>@r3</v>
      </c>
      <c r="N72" s="1" t="s">
        <v>240</v>
      </c>
      <c r="O72" s="2" t="str">
        <f t="shared" si="1"/>
        <v>@course71 = @s1.courses.create(name:'Sistemas de Informação Geográfica, em Planeamento e Gestão do Território',degree:@r3)</v>
      </c>
    </row>
    <row r="73" spans="1:15" x14ac:dyDescent="0.25">
      <c r="A73" s="1" t="s">
        <v>25</v>
      </c>
      <c r="B73" s="11" t="s">
        <v>343</v>
      </c>
      <c r="C73" t="s">
        <v>22</v>
      </c>
      <c r="D73" s="1" t="s">
        <v>179</v>
      </c>
      <c r="E73" s="5" t="s">
        <v>241</v>
      </c>
      <c r="F73" s="1" t="s">
        <v>24</v>
      </c>
      <c r="G73" t="s">
        <v>0</v>
      </c>
      <c r="H73" t="s">
        <v>2</v>
      </c>
      <c r="I73" t="s">
        <v>110</v>
      </c>
      <c r="J73" s="1" t="s">
        <v>1</v>
      </c>
      <c r="K73" t="s">
        <v>32</v>
      </c>
      <c r="L73" t="s">
        <v>239</v>
      </c>
      <c r="M73" s="1" t="str">
        <f>CONCATENATE(Degree!A4,Degree!B4)</f>
        <v>@r3</v>
      </c>
      <c r="N73" s="1" t="s">
        <v>240</v>
      </c>
      <c r="O73" s="2" t="str">
        <f t="shared" si="1"/>
        <v>@course72 = @s1.courses.create(name:'Tecnologia Quimica',degree:@r3)</v>
      </c>
    </row>
    <row r="74" spans="1:15" x14ac:dyDescent="0.25">
      <c r="A74" s="1" t="s">
        <v>25</v>
      </c>
      <c r="B74" s="11" t="s">
        <v>344</v>
      </c>
      <c r="C74" t="s">
        <v>22</v>
      </c>
      <c r="D74" s="1" t="s">
        <v>179</v>
      </c>
      <c r="E74" s="5" t="s">
        <v>241</v>
      </c>
      <c r="F74" s="1" t="s">
        <v>24</v>
      </c>
      <c r="G74" t="s">
        <v>0</v>
      </c>
      <c r="H74" t="s">
        <v>2</v>
      </c>
      <c r="I74" t="s">
        <v>111</v>
      </c>
      <c r="J74" s="1" t="s">
        <v>1</v>
      </c>
      <c r="K74" t="s">
        <v>32</v>
      </c>
      <c r="L74" t="s">
        <v>239</v>
      </c>
      <c r="M74" s="1" t="str">
        <f>CONCATENATE(Degree!A4,Degree!B4)</f>
        <v>@r3</v>
      </c>
      <c r="N74" s="1" t="s">
        <v>240</v>
      </c>
      <c r="O74" s="2" t="str">
        <f t="shared" si="1"/>
        <v>@course73 = @s1.courses.create(name:'Técnicas de Arqueologia',degree:@r3)</v>
      </c>
    </row>
    <row r="75" spans="1:15" x14ac:dyDescent="0.25">
      <c r="A75" s="1" t="s">
        <v>25</v>
      </c>
      <c r="B75" s="11" t="s">
        <v>345</v>
      </c>
      <c r="C75" t="s">
        <v>22</v>
      </c>
      <c r="D75" s="1" t="s">
        <v>179</v>
      </c>
      <c r="E75" s="5" t="s">
        <v>241</v>
      </c>
      <c r="F75" s="1" t="s">
        <v>24</v>
      </c>
      <c r="G75" t="s">
        <v>0</v>
      </c>
      <c r="H75" t="s">
        <v>2</v>
      </c>
      <c r="I75" t="s">
        <v>112</v>
      </c>
      <c r="J75" s="1" t="s">
        <v>1</v>
      </c>
      <c r="K75" t="s">
        <v>32</v>
      </c>
      <c r="L75" t="s">
        <v>239</v>
      </c>
      <c r="M75" s="1" t="str">
        <f>CONCATENATE(Degree!A6,Degree!B6)</f>
        <v>@r5</v>
      </c>
      <c r="N75" s="1" t="s">
        <v>240</v>
      </c>
      <c r="O75" s="2" t="str">
        <f t="shared" si="1"/>
        <v>@course74 = @s1.courses.create(name:'Executive Master em Gestão de Organizações Sem Fins Lucrativos',degree:@r5)</v>
      </c>
    </row>
    <row r="76" spans="1:15" x14ac:dyDescent="0.25">
      <c r="A76" s="1" t="s">
        <v>25</v>
      </c>
      <c r="B76" s="11" t="s">
        <v>346</v>
      </c>
      <c r="C76" t="s">
        <v>22</v>
      </c>
      <c r="D76" s="1" t="s">
        <v>179</v>
      </c>
      <c r="E76" s="5" t="s">
        <v>241</v>
      </c>
      <c r="F76" s="1" t="s">
        <v>24</v>
      </c>
      <c r="G76" t="s">
        <v>0</v>
      </c>
      <c r="H76" t="s">
        <v>2</v>
      </c>
      <c r="I76" t="s">
        <v>113</v>
      </c>
      <c r="J76" s="1" t="s">
        <v>1</v>
      </c>
      <c r="K76" t="s">
        <v>32</v>
      </c>
      <c r="L76" t="s">
        <v>239</v>
      </c>
      <c r="M76" s="1" t="str">
        <f>CONCATENATE(Degree!A6,Degree!B6)</f>
        <v>@r5</v>
      </c>
      <c r="N76" s="1" t="s">
        <v>240</v>
      </c>
      <c r="O76" s="2" t="str">
        <f t="shared" si="1"/>
        <v>@course75 = @s1.courses.create(name:'Executive Master em Gestão para Empreendedores e Executivos',degree:@r5)</v>
      </c>
    </row>
    <row r="77" spans="1:15" x14ac:dyDescent="0.25">
      <c r="A77" s="1" t="s">
        <v>25</v>
      </c>
      <c r="B77" s="11" t="s">
        <v>347</v>
      </c>
      <c r="C77" t="s">
        <v>22</v>
      </c>
      <c r="D77" s="1" t="s">
        <v>179</v>
      </c>
      <c r="E77" s="5" t="s">
        <v>241</v>
      </c>
      <c r="F77" s="1" t="s">
        <v>24</v>
      </c>
      <c r="G77" t="s">
        <v>0</v>
      </c>
      <c r="H77" t="s">
        <v>2</v>
      </c>
      <c r="I77" t="s">
        <v>114</v>
      </c>
      <c r="J77" s="1" t="s">
        <v>1</v>
      </c>
      <c r="K77" t="s">
        <v>32</v>
      </c>
      <c r="L77" t="s">
        <v>239</v>
      </c>
      <c r="M77" s="1" t="str">
        <f>CONCATENATE(Degree!A6,Degree!B6)</f>
        <v>@r5</v>
      </c>
      <c r="N77" s="1" t="s">
        <v>240</v>
      </c>
      <c r="O77" s="2" t="str">
        <f t="shared" si="1"/>
        <v>@course76 = @s1.courses.create(name:'Análise e Tratamento Computacional de Dados',degree:@r5)</v>
      </c>
    </row>
    <row r="78" spans="1:15" x14ac:dyDescent="0.25">
      <c r="A78" s="1" t="s">
        <v>25</v>
      </c>
      <c r="B78" s="11" t="s">
        <v>348</v>
      </c>
      <c r="C78" t="s">
        <v>22</v>
      </c>
      <c r="D78" s="1" t="s">
        <v>179</v>
      </c>
      <c r="E78" s="5" t="s">
        <v>241</v>
      </c>
      <c r="F78" s="1" t="s">
        <v>24</v>
      </c>
      <c r="G78" t="s">
        <v>0</v>
      </c>
      <c r="H78" t="s">
        <v>2</v>
      </c>
      <c r="I78" t="s">
        <v>115</v>
      </c>
      <c r="J78" s="1" t="s">
        <v>1</v>
      </c>
      <c r="K78" t="s">
        <v>32</v>
      </c>
      <c r="L78" t="s">
        <v>239</v>
      </c>
      <c r="M78" s="1" t="str">
        <f>CONCATENATE(Degree!A6,Degree!B6)</f>
        <v>@r5</v>
      </c>
      <c r="N78" s="1" t="s">
        <v>240</v>
      </c>
      <c r="O78" s="2" t="str">
        <f t="shared" si="1"/>
        <v>@course77 = @s1.courses.create(name:'Arqueologia Subaquática',degree:@r5)</v>
      </c>
    </row>
    <row r="79" spans="1:15" x14ac:dyDescent="0.25">
      <c r="A79" s="1" t="s">
        <v>25</v>
      </c>
      <c r="B79" s="11" t="s">
        <v>349</v>
      </c>
      <c r="C79" t="s">
        <v>22</v>
      </c>
      <c r="D79" s="1" t="s">
        <v>179</v>
      </c>
      <c r="E79" s="5" t="s">
        <v>241</v>
      </c>
      <c r="F79" s="1" t="s">
        <v>24</v>
      </c>
      <c r="G79" t="s">
        <v>0</v>
      </c>
      <c r="H79" t="s">
        <v>2</v>
      </c>
      <c r="I79" t="s">
        <v>116</v>
      </c>
      <c r="J79" s="1" t="s">
        <v>1</v>
      </c>
      <c r="K79" t="s">
        <v>32</v>
      </c>
      <c r="L79" t="s">
        <v>239</v>
      </c>
      <c r="M79" s="1" t="str">
        <f>CONCATENATE(Degree!A6,Degree!B6)</f>
        <v>@r5</v>
      </c>
      <c r="N79" s="1" t="s">
        <v>240</v>
      </c>
      <c r="O79" s="2" t="str">
        <f t="shared" si="1"/>
        <v>@course78 = @s1.courses.create(name:'Arqueologia, Gestão e Educação Patrimonial',degree:@r5)</v>
      </c>
    </row>
    <row r="80" spans="1:15" x14ac:dyDescent="0.25">
      <c r="A80" s="1" t="s">
        <v>25</v>
      </c>
      <c r="B80" s="11" t="s">
        <v>350</v>
      </c>
      <c r="C80" t="s">
        <v>22</v>
      </c>
      <c r="D80" s="1" t="s">
        <v>179</v>
      </c>
      <c r="E80" s="5" t="s">
        <v>241</v>
      </c>
      <c r="F80" s="1" t="s">
        <v>24</v>
      </c>
      <c r="G80" t="s">
        <v>0</v>
      </c>
      <c r="H80" t="s">
        <v>2</v>
      </c>
      <c r="I80" t="s">
        <v>117</v>
      </c>
      <c r="J80" s="1" t="s">
        <v>1</v>
      </c>
      <c r="K80" t="s">
        <v>32</v>
      </c>
      <c r="L80" t="s">
        <v>239</v>
      </c>
      <c r="M80" s="1" t="str">
        <f>CONCATENATE(Degree!A6,Degree!B6)</f>
        <v>@r5</v>
      </c>
      <c r="N80" s="1" t="s">
        <v>240</v>
      </c>
      <c r="O80" s="2" t="str">
        <f t="shared" si="1"/>
        <v>@course79 = @s1.courses.create(name:'Business Intelligence',degree:@r5)</v>
      </c>
    </row>
    <row r="81" spans="1:15" x14ac:dyDescent="0.25">
      <c r="A81" s="1" t="s">
        <v>25</v>
      </c>
      <c r="B81" s="11" t="s">
        <v>351</v>
      </c>
      <c r="C81" t="s">
        <v>22</v>
      </c>
      <c r="D81" s="1" t="s">
        <v>179</v>
      </c>
      <c r="E81" s="5" t="s">
        <v>241</v>
      </c>
      <c r="F81" s="1" t="s">
        <v>24</v>
      </c>
      <c r="G81" t="s">
        <v>0</v>
      </c>
      <c r="H81" t="s">
        <v>2</v>
      </c>
      <c r="I81" t="s">
        <v>48</v>
      </c>
      <c r="J81" s="1" t="s">
        <v>1</v>
      </c>
      <c r="K81" t="s">
        <v>32</v>
      </c>
      <c r="L81" t="s">
        <v>239</v>
      </c>
      <c r="M81" s="1" t="str">
        <f>CONCATENATE(Degree!A6,Degree!B6)</f>
        <v>@r5</v>
      </c>
      <c r="N81" s="1" t="s">
        <v>240</v>
      </c>
      <c r="O81" s="2" t="str">
        <f t="shared" si="1"/>
        <v>@course80 = @s1.courses.create(name:'Design Multimédia',degree:@r5)</v>
      </c>
    </row>
    <row r="82" spans="1:15" x14ac:dyDescent="0.25">
      <c r="A82" s="1" t="s">
        <v>25</v>
      </c>
      <c r="B82" s="11" t="s">
        <v>352</v>
      </c>
      <c r="C82" t="s">
        <v>22</v>
      </c>
      <c r="D82" s="1" t="s">
        <v>179</v>
      </c>
      <c r="E82" s="5" t="s">
        <v>241</v>
      </c>
      <c r="F82" s="1" t="s">
        <v>24</v>
      </c>
      <c r="G82" t="s">
        <v>0</v>
      </c>
      <c r="H82" t="s">
        <v>2</v>
      </c>
      <c r="I82" t="s">
        <v>118</v>
      </c>
      <c r="J82" s="1" t="s">
        <v>1</v>
      </c>
      <c r="K82" t="s">
        <v>32</v>
      </c>
      <c r="L82" t="s">
        <v>239</v>
      </c>
      <c r="M82" s="1" t="str">
        <f>CONCATENATE(Degree!A6,Degree!B6)</f>
        <v>@r5</v>
      </c>
      <c r="N82" s="1" t="s">
        <v>240</v>
      </c>
      <c r="O82" s="2" t="str">
        <f t="shared" si="1"/>
        <v>@course81 = @s1.courses.create(name:'Gestão de Informação e do Conhecimento',degree:@r5)</v>
      </c>
    </row>
    <row r="83" spans="1:15" x14ac:dyDescent="0.25">
      <c r="A83" s="1" t="s">
        <v>25</v>
      </c>
      <c r="B83" s="11" t="s">
        <v>353</v>
      </c>
      <c r="C83" t="s">
        <v>22</v>
      </c>
      <c r="D83" s="1" t="s">
        <v>179</v>
      </c>
      <c r="E83" s="5" t="s">
        <v>241</v>
      </c>
      <c r="F83" s="1" t="s">
        <v>24</v>
      </c>
      <c r="G83" t="s">
        <v>0</v>
      </c>
      <c r="H83" t="s">
        <v>2</v>
      </c>
      <c r="I83" t="s">
        <v>119</v>
      </c>
      <c r="J83" s="1" t="s">
        <v>1</v>
      </c>
      <c r="K83" t="s">
        <v>32</v>
      </c>
      <c r="L83" t="s">
        <v>239</v>
      </c>
      <c r="M83" s="1" t="str">
        <f>CONCATENATE(Degree!A6,Degree!B6)</f>
        <v>@r5</v>
      </c>
      <c r="N83" s="1" t="s">
        <v>240</v>
      </c>
      <c r="O83" s="2" t="str">
        <f t="shared" si="1"/>
        <v>@course82 = @s1.courses.create(name:'Jornalismo de Proximidade',degree:@r5)</v>
      </c>
    </row>
    <row r="84" spans="1:15" x14ac:dyDescent="0.25">
      <c r="A84" s="1" t="s">
        <v>25</v>
      </c>
      <c r="B84" s="11" t="s">
        <v>354</v>
      </c>
      <c r="C84" t="s">
        <v>22</v>
      </c>
      <c r="D84" s="1" t="s">
        <v>179</v>
      </c>
      <c r="E84" s="5" t="s">
        <v>241</v>
      </c>
      <c r="F84" s="1" t="s">
        <v>24</v>
      </c>
      <c r="G84" t="s">
        <v>0</v>
      </c>
      <c r="H84" t="s">
        <v>2</v>
      </c>
      <c r="I84" t="s">
        <v>120</v>
      </c>
      <c r="J84" s="1" t="s">
        <v>1</v>
      </c>
      <c r="K84" t="s">
        <v>32</v>
      </c>
      <c r="L84" t="s">
        <v>239</v>
      </c>
      <c r="M84" s="1" t="str">
        <f>CONCATENATE(Degree!A6,Degree!B6)</f>
        <v>@r5</v>
      </c>
      <c r="N84" s="1" t="s">
        <v>240</v>
      </c>
      <c r="O84" s="2" t="str">
        <f t="shared" si="1"/>
        <v>@course83 = @s1.courses.create(name:'Marketing Territorial',degree:@r5)</v>
      </c>
    </row>
    <row r="85" spans="1:15" x14ac:dyDescent="0.25">
      <c r="A85" s="1" t="s">
        <v>25</v>
      </c>
      <c r="B85" s="11" t="s">
        <v>355</v>
      </c>
      <c r="C85" t="s">
        <v>22</v>
      </c>
      <c r="D85" s="1" t="s">
        <v>179</v>
      </c>
      <c r="E85" s="5" t="s">
        <v>241</v>
      </c>
      <c r="F85" s="1" t="s">
        <v>24</v>
      </c>
      <c r="G85" t="s">
        <v>0</v>
      </c>
      <c r="H85" t="s">
        <v>2</v>
      </c>
      <c r="I85" t="s">
        <v>121</v>
      </c>
      <c r="J85" s="1" t="s">
        <v>1</v>
      </c>
      <c r="K85" t="s">
        <v>32</v>
      </c>
      <c r="L85" t="s">
        <v>239</v>
      </c>
      <c r="M85" s="1" t="str">
        <f>CONCATENATE(Degree!A6,Degree!B6)</f>
        <v>@r5</v>
      </c>
      <c r="N85" s="1" t="s">
        <v>240</v>
      </c>
      <c r="O85" s="2" t="str">
        <f t="shared" si="1"/>
        <v>@course84 = @s1.courses.create(name:'Produção Industrial',degree:@r5)</v>
      </c>
    </row>
    <row r="86" spans="1:15" x14ac:dyDescent="0.25">
      <c r="A86" s="1" t="s">
        <v>25</v>
      </c>
      <c r="B86" s="11" t="s">
        <v>356</v>
      </c>
      <c r="C86" t="s">
        <v>22</v>
      </c>
      <c r="D86" s="1" t="s">
        <v>179</v>
      </c>
      <c r="E86" s="5" t="s">
        <v>241</v>
      </c>
      <c r="F86" s="1" t="s">
        <v>24</v>
      </c>
      <c r="G86" t="s">
        <v>0</v>
      </c>
      <c r="H86" t="s">
        <v>2</v>
      </c>
      <c r="I86" t="s">
        <v>122</v>
      </c>
      <c r="J86" s="1" t="s">
        <v>1</v>
      </c>
      <c r="K86" t="s">
        <v>32</v>
      </c>
      <c r="L86" t="s">
        <v>239</v>
      </c>
      <c r="M86" s="1" t="str">
        <f>CONCATENATE(Degree!A6,Degree!B6)</f>
        <v>@r5</v>
      </c>
      <c r="N86" s="1" t="s">
        <v>240</v>
      </c>
      <c r="O86" s="2" t="str">
        <f t="shared" si="1"/>
        <v>@course85 = @s1.courses.create(name:'Proteção Civil: A Gestão da Comunicação no Risco, nas Emergências e nas Crises',degree:@r5)</v>
      </c>
    </row>
    <row r="87" spans="1:15" x14ac:dyDescent="0.25">
      <c r="A87" s="1" t="s">
        <v>25</v>
      </c>
      <c r="B87" s="11" t="s">
        <v>357</v>
      </c>
      <c r="C87" t="s">
        <v>22</v>
      </c>
      <c r="D87" s="1" t="s">
        <v>179</v>
      </c>
      <c r="E87" s="5" t="s">
        <v>241</v>
      </c>
      <c r="F87" s="1" t="s">
        <v>24</v>
      </c>
      <c r="G87" t="s">
        <v>0</v>
      </c>
      <c r="H87" t="s">
        <v>2</v>
      </c>
      <c r="I87" t="s">
        <v>123</v>
      </c>
      <c r="J87" s="1" t="s">
        <v>1</v>
      </c>
      <c r="K87" t="s">
        <v>32</v>
      </c>
      <c r="L87" t="s">
        <v>239</v>
      </c>
      <c r="M87" s="1" t="str">
        <f>CONCATENATE(Degree!A6,Degree!B6)</f>
        <v>@r5</v>
      </c>
      <c r="N87" s="1" t="s">
        <v>240</v>
      </c>
      <c r="O87" s="2" t="str">
        <f t="shared" si="1"/>
        <v>@course86 = @s1.courses.create(name:'Pós-graduação em Novas Tecnologias da Comunicação',degree:@r5)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J2" sqref="J2:J31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2.85546875" bestFit="1" customWidth="1"/>
    <col min="5" max="5" width="7.85546875" bestFit="1" customWidth="1"/>
    <col min="7" max="7" width="2" bestFit="1" customWidth="1"/>
    <col min="8" max="8" width="39.140625" bestFit="1" customWidth="1"/>
    <col min="9" max="9" width="2.140625" bestFit="1" customWidth="1"/>
    <col min="10" max="10" width="93.140625" bestFit="1" customWidth="1"/>
  </cols>
  <sheetData>
    <row r="1" spans="1:10" x14ac:dyDescent="0.25">
      <c r="B1" t="s">
        <v>26</v>
      </c>
      <c r="D1" t="s">
        <v>27</v>
      </c>
    </row>
    <row r="2" spans="1:10" x14ac:dyDescent="0.25">
      <c r="A2" s="1" t="s">
        <v>25</v>
      </c>
      <c r="B2" s="11" t="s">
        <v>358</v>
      </c>
      <c r="C2" t="s">
        <v>22</v>
      </c>
      <c r="D2" s="5" t="s">
        <v>475</v>
      </c>
      <c r="E2" s="1" t="s">
        <v>24</v>
      </c>
      <c r="F2" t="s">
        <v>0</v>
      </c>
      <c r="G2" t="s">
        <v>2</v>
      </c>
      <c r="H2" t="s">
        <v>242</v>
      </c>
      <c r="I2" s="4" t="s">
        <v>10</v>
      </c>
      <c r="J2" t="str">
        <f>IF(ISBLANK(H2),"",CONCATENATE(A2,B2,C2,D2,E2,F2,G2,H2,I2,))</f>
        <v>@discipline1 = Discipline.create(name:'Álgebra')</v>
      </c>
    </row>
    <row r="3" spans="1:10" x14ac:dyDescent="0.25">
      <c r="A3" s="1" t="s">
        <v>25</v>
      </c>
      <c r="B3" s="11" t="s">
        <v>359</v>
      </c>
      <c r="C3" t="s">
        <v>22</v>
      </c>
      <c r="D3" s="5" t="s">
        <v>475</v>
      </c>
      <c r="E3" s="1" t="s">
        <v>24</v>
      </c>
      <c r="F3" t="s">
        <v>0</v>
      </c>
      <c r="G3" t="s">
        <v>2</v>
      </c>
      <c r="H3" t="s">
        <v>243</v>
      </c>
      <c r="I3" s="4" t="s">
        <v>10</v>
      </c>
      <c r="J3" t="str">
        <f t="shared" ref="J3:J66" si="0">IF(ISBLANK(H3),"",CONCATENATE(A3,B3,C3,D3,E3,F3,G3,H3,I3,))</f>
        <v>@discipline2 = Discipline.create(name:'Introdução à Programação')</v>
      </c>
    </row>
    <row r="4" spans="1:10" x14ac:dyDescent="0.25">
      <c r="A4" s="1" t="s">
        <v>25</v>
      </c>
      <c r="B4" s="11" t="s">
        <v>360</v>
      </c>
      <c r="C4" t="s">
        <v>22</v>
      </c>
      <c r="D4" s="5" t="s">
        <v>475</v>
      </c>
      <c r="E4" s="1" t="s">
        <v>24</v>
      </c>
      <c r="F4" t="s">
        <v>0</v>
      </c>
      <c r="G4" t="s">
        <v>2</v>
      </c>
      <c r="H4" t="s">
        <v>244</v>
      </c>
      <c r="I4" s="4" t="s">
        <v>10</v>
      </c>
      <c r="J4" t="str">
        <f t="shared" si="0"/>
        <v>@discipline3 = Discipline.create(name:'Introdução à Tecnologia')</v>
      </c>
    </row>
    <row r="5" spans="1:10" x14ac:dyDescent="0.25">
      <c r="A5" s="1" t="s">
        <v>25</v>
      </c>
      <c r="B5" s="11" t="s">
        <v>361</v>
      </c>
      <c r="C5" t="s">
        <v>22</v>
      </c>
      <c r="D5" s="5" t="s">
        <v>475</v>
      </c>
      <c r="E5" s="1" t="s">
        <v>24</v>
      </c>
      <c r="F5" s="6" t="s">
        <v>0</v>
      </c>
      <c r="G5" t="s">
        <v>2</v>
      </c>
      <c r="H5" t="s">
        <v>245</v>
      </c>
      <c r="I5" s="4" t="s">
        <v>10</v>
      </c>
      <c r="J5" t="str">
        <f t="shared" si="0"/>
        <v>@discipline4 = Discipline.create(name:'Sistemas Digitais')</v>
      </c>
    </row>
    <row r="6" spans="1:10" x14ac:dyDescent="0.25">
      <c r="A6" s="1" t="s">
        <v>25</v>
      </c>
      <c r="B6" s="11" t="s">
        <v>362</v>
      </c>
      <c r="C6" t="s">
        <v>22</v>
      </c>
      <c r="D6" s="5" t="s">
        <v>475</v>
      </c>
      <c r="E6" s="1" t="s">
        <v>24</v>
      </c>
      <c r="F6" t="s">
        <v>0</v>
      </c>
      <c r="G6" t="s">
        <v>2</v>
      </c>
      <c r="H6" t="s">
        <v>246</v>
      </c>
      <c r="I6" s="4" t="s">
        <v>10</v>
      </c>
      <c r="J6" t="str">
        <f t="shared" si="0"/>
        <v>@discipline5 = Discipline.create(name:'Análise Matemática II')</v>
      </c>
    </row>
    <row r="7" spans="1:10" x14ac:dyDescent="0.25">
      <c r="A7" s="1" t="s">
        <v>25</v>
      </c>
      <c r="B7" s="11" t="s">
        <v>363</v>
      </c>
      <c r="C7" t="s">
        <v>22</v>
      </c>
      <c r="D7" s="5" t="s">
        <v>475</v>
      </c>
      <c r="E7" s="1" t="s">
        <v>24</v>
      </c>
      <c r="F7" t="s">
        <v>0</v>
      </c>
      <c r="G7" t="s">
        <v>2</v>
      </c>
      <c r="H7" t="s">
        <v>247</v>
      </c>
      <c r="I7" s="4" t="s">
        <v>10</v>
      </c>
      <c r="J7" t="str">
        <f t="shared" si="0"/>
        <v>@discipline6 = Discipline.create(name:'Introdução à Electrónica Digital')</v>
      </c>
    </row>
    <row r="8" spans="1:10" x14ac:dyDescent="0.25">
      <c r="A8" s="1" t="s">
        <v>25</v>
      </c>
      <c r="B8" s="11" t="s">
        <v>364</v>
      </c>
      <c r="C8" t="s">
        <v>22</v>
      </c>
      <c r="D8" s="5" t="s">
        <v>475</v>
      </c>
      <c r="E8" s="1" t="s">
        <v>24</v>
      </c>
      <c r="F8" t="s">
        <v>0</v>
      </c>
      <c r="G8" t="s">
        <v>2</v>
      </c>
      <c r="H8" t="s">
        <v>248</v>
      </c>
      <c r="I8" s="4" t="s">
        <v>10</v>
      </c>
      <c r="J8" t="str">
        <f t="shared" si="0"/>
        <v>@discipline7 = Discipline.create(name:'Lógica e Computação')</v>
      </c>
    </row>
    <row r="9" spans="1:10" x14ac:dyDescent="0.25">
      <c r="A9" s="1" t="s">
        <v>25</v>
      </c>
      <c r="B9" s="11" t="s">
        <v>365</v>
      </c>
      <c r="C9" t="s">
        <v>22</v>
      </c>
      <c r="D9" s="5" t="s">
        <v>475</v>
      </c>
      <c r="E9" s="1" t="s">
        <v>24</v>
      </c>
      <c r="F9" t="s">
        <v>0</v>
      </c>
      <c r="G9" t="s">
        <v>2</v>
      </c>
      <c r="H9" t="s">
        <v>249</v>
      </c>
      <c r="I9" s="4" t="s">
        <v>10</v>
      </c>
      <c r="J9" t="str">
        <f t="shared" si="0"/>
        <v>@discipline8 = Discipline.create(name:'Programação Orientada a Objectos')</v>
      </c>
    </row>
    <row r="10" spans="1:10" x14ac:dyDescent="0.25">
      <c r="A10" s="1" t="s">
        <v>25</v>
      </c>
      <c r="B10" s="11" t="s">
        <v>366</v>
      </c>
      <c r="C10" t="s">
        <v>22</v>
      </c>
      <c r="D10" s="5" t="s">
        <v>475</v>
      </c>
      <c r="E10" s="1" t="s">
        <v>24</v>
      </c>
      <c r="F10" t="s">
        <v>0</v>
      </c>
      <c r="G10" t="s">
        <v>2</v>
      </c>
      <c r="H10" t="s">
        <v>250</v>
      </c>
      <c r="I10" s="4" t="s">
        <v>10</v>
      </c>
      <c r="J10" t="str">
        <f t="shared" si="0"/>
        <v>@discipline9 = Discipline.create(name:'Tecnologias da Internet I')</v>
      </c>
    </row>
    <row r="11" spans="1:10" x14ac:dyDescent="0.25">
      <c r="A11" s="1" t="s">
        <v>25</v>
      </c>
      <c r="B11" s="11" t="s">
        <v>367</v>
      </c>
      <c r="C11" t="s">
        <v>22</v>
      </c>
      <c r="D11" s="5" t="s">
        <v>475</v>
      </c>
      <c r="E11" s="1" t="s">
        <v>24</v>
      </c>
      <c r="F11" t="s">
        <v>0</v>
      </c>
      <c r="G11" t="s">
        <v>2</v>
      </c>
      <c r="H11" t="s">
        <v>251</v>
      </c>
      <c r="I11" s="4" t="s">
        <v>10</v>
      </c>
      <c r="J11" t="str">
        <f t="shared" si="0"/>
        <v>@discipline10 = Discipline.create(name:'Análise Matemática I')</v>
      </c>
    </row>
    <row r="12" spans="1:10" x14ac:dyDescent="0.25">
      <c r="A12" s="1" t="s">
        <v>25</v>
      </c>
      <c r="B12" s="11" t="s">
        <v>368</v>
      </c>
      <c r="C12" t="s">
        <v>22</v>
      </c>
      <c r="D12" s="5" t="s">
        <v>475</v>
      </c>
      <c r="E12" s="1" t="s">
        <v>24</v>
      </c>
      <c r="F12" t="s">
        <v>0</v>
      </c>
      <c r="G12" t="s">
        <v>2</v>
      </c>
      <c r="H12" t="s">
        <v>252</v>
      </c>
      <c r="I12" s="4" t="s">
        <v>10</v>
      </c>
      <c r="J12" t="str">
        <f t="shared" si="0"/>
        <v>@discipline11 = Discipline.create(name:'Arquitectura de Computadores I')</v>
      </c>
    </row>
    <row r="13" spans="1:10" x14ac:dyDescent="0.25">
      <c r="A13" s="1" t="s">
        <v>25</v>
      </c>
      <c r="B13" s="11" t="s">
        <v>369</v>
      </c>
      <c r="C13" t="s">
        <v>22</v>
      </c>
      <c r="D13" s="5" t="s">
        <v>475</v>
      </c>
      <c r="E13" s="1" t="s">
        <v>24</v>
      </c>
      <c r="F13" t="s">
        <v>0</v>
      </c>
      <c r="G13" t="s">
        <v>2</v>
      </c>
      <c r="H13" t="s">
        <v>253</v>
      </c>
      <c r="I13" s="4" t="s">
        <v>10</v>
      </c>
      <c r="J13" t="str">
        <f t="shared" si="0"/>
        <v>@discipline12 = Discipline.create(name:'Bases de Dados I')</v>
      </c>
    </row>
    <row r="14" spans="1:10" x14ac:dyDescent="0.25">
      <c r="A14" s="1" t="s">
        <v>25</v>
      </c>
      <c r="B14" s="11" t="s">
        <v>370</v>
      </c>
      <c r="C14" t="s">
        <v>22</v>
      </c>
      <c r="D14" s="5" t="s">
        <v>475</v>
      </c>
      <c r="E14" s="1" t="s">
        <v>24</v>
      </c>
      <c r="F14" t="s">
        <v>0</v>
      </c>
      <c r="G14" t="s">
        <v>2</v>
      </c>
      <c r="H14" t="s">
        <v>254</v>
      </c>
      <c r="I14" s="4" t="s">
        <v>10</v>
      </c>
      <c r="J14" t="str">
        <f t="shared" si="0"/>
        <v>@discipline13 = Discipline.create(name:'Estruturas de Dados e Algoritmos')</v>
      </c>
    </row>
    <row r="15" spans="1:10" x14ac:dyDescent="0.25">
      <c r="A15" s="1" t="s">
        <v>25</v>
      </c>
      <c r="B15" s="11" t="s">
        <v>371</v>
      </c>
      <c r="C15" t="s">
        <v>22</v>
      </c>
      <c r="D15" s="5" t="s">
        <v>475</v>
      </c>
      <c r="E15" s="1" t="s">
        <v>24</v>
      </c>
      <c r="F15" t="s">
        <v>0</v>
      </c>
      <c r="G15" t="s">
        <v>2</v>
      </c>
      <c r="H15" t="s">
        <v>255</v>
      </c>
      <c r="I15" s="4" t="s">
        <v>10</v>
      </c>
      <c r="J15" t="str">
        <f t="shared" si="0"/>
        <v>@discipline14 = Discipline.create(name:'Introdução às Telecomunicações')</v>
      </c>
    </row>
    <row r="16" spans="1:10" x14ac:dyDescent="0.25">
      <c r="A16" s="1" t="s">
        <v>25</v>
      </c>
      <c r="B16" s="11" t="s">
        <v>372</v>
      </c>
      <c r="C16" t="s">
        <v>22</v>
      </c>
      <c r="D16" s="5" t="s">
        <v>475</v>
      </c>
      <c r="E16" s="1" t="s">
        <v>24</v>
      </c>
      <c r="F16" t="s">
        <v>0</v>
      </c>
      <c r="G16" t="s">
        <v>2</v>
      </c>
      <c r="H16" t="s">
        <v>256</v>
      </c>
      <c r="I16" s="4" t="s">
        <v>10</v>
      </c>
      <c r="J16" t="str">
        <f t="shared" si="0"/>
        <v>@discipline15 = Discipline.create(name:'Probabilidades e Estatística')</v>
      </c>
    </row>
    <row r="17" spans="1:10" x14ac:dyDescent="0.25">
      <c r="A17" s="1" t="s">
        <v>25</v>
      </c>
      <c r="B17" s="11" t="s">
        <v>373</v>
      </c>
      <c r="C17" t="s">
        <v>22</v>
      </c>
      <c r="D17" s="5" t="s">
        <v>475</v>
      </c>
      <c r="E17" s="1" t="s">
        <v>24</v>
      </c>
      <c r="F17" t="s">
        <v>0</v>
      </c>
      <c r="G17" t="s">
        <v>2</v>
      </c>
      <c r="H17" t="s">
        <v>257</v>
      </c>
      <c r="I17" s="4" t="s">
        <v>10</v>
      </c>
      <c r="J17" t="str">
        <f t="shared" si="0"/>
        <v>@discipline16 = Discipline.create(name:'Bases de Dados II')</v>
      </c>
    </row>
    <row r="18" spans="1:10" x14ac:dyDescent="0.25">
      <c r="A18" s="1" t="s">
        <v>25</v>
      </c>
      <c r="B18" s="11" t="s">
        <v>374</v>
      </c>
      <c r="C18" t="s">
        <v>22</v>
      </c>
      <c r="D18" s="5" t="s">
        <v>475</v>
      </c>
      <c r="E18" s="1" t="s">
        <v>24</v>
      </c>
      <c r="F18" t="s">
        <v>0</v>
      </c>
      <c r="G18" t="s">
        <v>2</v>
      </c>
      <c r="H18" t="s">
        <v>258</v>
      </c>
      <c r="I18" s="4" t="s">
        <v>10</v>
      </c>
      <c r="J18" t="str">
        <f t="shared" si="0"/>
        <v>@discipline17 = Discipline.create(name:'Microprocessadores')</v>
      </c>
    </row>
    <row r="19" spans="1:10" x14ac:dyDescent="0.25">
      <c r="A19" s="1" t="s">
        <v>25</v>
      </c>
      <c r="B19" s="11" t="s">
        <v>375</v>
      </c>
      <c r="C19" t="s">
        <v>22</v>
      </c>
      <c r="D19" s="5" t="s">
        <v>475</v>
      </c>
      <c r="E19" s="1" t="s">
        <v>24</v>
      </c>
      <c r="F19" t="s">
        <v>0</v>
      </c>
      <c r="G19" t="s">
        <v>2</v>
      </c>
      <c r="H19" t="s">
        <v>259</v>
      </c>
      <c r="I19" s="4" t="s">
        <v>10</v>
      </c>
      <c r="J19" t="str">
        <f t="shared" si="0"/>
        <v>@discipline18 = Discipline.create(name:'Redes de Dados I')</v>
      </c>
    </row>
    <row r="20" spans="1:10" x14ac:dyDescent="0.25">
      <c r="A20" s="1" t="s">
        <v>25</v>
      </c>
      <c r="B20" s="11" t="s">
        <v>376</v>
      </c>
      <c r="C20" t="s">
        <v>22</v>
      </c>
      <c r="D20" s="5" t="s">
        <v>475</v>
      </c>
      <c r="E20" s="1" t="s">
        <v>24</v>
      </c>
      <c r="F20" t="s">
        <v>0</v>
      </c>
      <c r="G20" t="s">
        <v>2</v>
      </c>
      <c r="H20" t="s">
        <v>260</v>
      </c>
      <c r="I20" s="4" t="s">
        <v>10</v>
      </c>
      <c r="J20" t="str">
        <f t="shared" si="0"/>
        <v>@discipline19 = Discipline.create(name:'Sistemas Operativos')</v>
      </c>
    </row>
    <row r="21" spans="1:10" x14ac:dyDescent="0.25">
      <c r="A21" s="1" t="s">
        <v>25</v>
      </c>
      <c r="B21" s="11" t="s">
        <v>377</v>
      </c>
      <c r="C21" t="s">
        <v>22</v>
      </c>
      <c r="D21" s="5" t="s">
        <v>475</v>
      </c>
      <c r="E21" s="1" t="s">
        <v>24</v>
      </c>
      <c r="F21" t="s">
        <v>0</v>
      </c>
      <c r="G21" t="s">
        <v>2</v>
      </c>
      <c r="H21" t="s">
        <v>261</v>
      </c>
      <c r="I21" s="4" t="s">
        <v>10</v>
      </c>
      <c r="J21" t="str">
        <f t="shared" si="0"/>
        <v>@discipline20 = Discipline.create(name:'Tecnologias da Internet II')</v>
      </c>
    </row>
    <row r="22" spans="1:10" x14ac:dyDescent="0.25">
      <c r="A22" s="1" t="s">
        <v>25</v>
      </c>
      <c r="B22" s="11" t="s">
        <v>378</v>
      </c>
      <c r="C22" t="s">
        <v>22</v>
      </c>
      <c r="D22" s="5" t="s">
        <v>475</v>
      </c>
      <c r="E22" s="1" t="s">
        <v>24</v>
      </c>
      <c r="F22" t="s">
        <v>0</v>
      </c>
      <c r="G22" t="s">
        <v>2</v>
      </c>
      <c r="H22" t="s">
        <v>262</v>
      </c>
      <c r="I22" s="4" t="s">
        <v>10</v>
      </c>
      <c r="J22" t="str">
        <f t="shared" si="0"/>
        <v>@discipline21 = Discipline.create(name:'Análise de Sistemas')</v>
      </c>
    </row>
    <row r="23" spans="1:10" x14ac:dyDescent="0.25">
      <c r="A23" s="1" t="s">
        <v>25</v>
      </c>
      <c r="B23" s="11" t="s">
        <v>379</v>
      </c>
      <c r="C23" t="s">
        <v>22</v>
      </c>
      <c r="D23" s="5" t="s">
        <v>475</v>
      </c>
      <c r="E23" s="1" t="s">
        <v>24</v>
      </c>
      <c r="F23" t="s">
        <v>0</v>
      </c>
      <c r="G23" t="s">
        <v>2</v>
      </c>
      <c r="H23" t="s">
        <v>263</v>
      </c>
      <c r="I23" s="4" t="s">
        <v>10</v>
      </c>
      <c r="J23" t="str">
        <f t="shared" si="0"/>
        <v>@discipline22 = Discipline.create(name:'Arquitectura de Computadores II')</v>
      </c>
    </row>
    <row r="24" spans="1:10" x14ac:dyDescent="0.25">
      <c r="A24" s="1" t="s">
        <v>25</v>
      </c>
      <c r="B24" s="11" t="s">
        <v>380</v>
      </c>
      <c r="C24" t="s">
        <v>22</v>
      </c>
      <c r="D24" s="5" t="s">
        <v>475</v>
      </c>
      <c r="E24" s="1" t="s">
        <v>24</v>
      </c>
      <c r="F24" t="s">
        <v>0</v>
      </c>
      <c r="G24" t="s">
        <v>2</v>
      </c>
      <c r="H24" t="s">
        <v>264</v>
      </c>
      <c r="I24" s="4" t="s">
        <v>10</v>
      </c>
      <c r="J24" t="str">
        <f t="shared" si="0"/>
        <v>@discipline23 = Discipline.create(name:'Gestão e Segurança de Redes Informáticas')</v>
      </c>
    </row>
    <row r="25" spans="1:10" x14ac:dyDescent="0.25">
      <c r="A25" s="1" t="s">
        <v>25</v>
      </c>
      <c r="B25" s="11" t="s">
        <v>381</v>
      </c>
      <c r="C25" t="s">
        <v>22</v>
      </c>
      <c r="D25" s="5" t="s">
        <v>475</v>
      </c>
      <c r="E25" s="1" t="s">
        <v>24</v>
      </c>
      <c r="F25" t="s">
        <v>0</v>
      </c>
      <c r="G25" t="s">
        <v>2</v>
      </c>
      <c r="H25" t="s">
        <v>265</v>
      </c>
      <c r="I25" s="4" t="s">
        <v>10</v>
      </c>
      <c r="J25" t="str">
        <f t="shared" si="0"/>
        <v>@discipline24 = Discipline.create(name:'Redes de Dados II')</v>
      </c>
    </row>
    <row r="26" spans="1:10" x14ac:dyDescent="0.25">
      <c r="A26" s="1" t="s">
        <v>25</v>
      </c>
      <c r="B26" s="11" t="s">
        <v>382</v>
      </c>
      <c r="C26" t="s">
        <v>22</v>
      </c>
      <c r="D26" s="5" t="s">
        <v>475</v>
      </c>
      <c r="E26" s="1" t="s">
        <v>24</v>
      </c>
      <c r="F26" t="s">
        <v>0</v>
      </c>
      <c r="G26" t="s">
        <v>2</v>
      </c>
      <c r="H26" t="s">
        <v>266</v>
      </c>
      <c r="I26" s="4" t="s">
        <v>10</v>
      </c>
      <c r="J26" t="str">
        <f t="shared" si="0"/>
        <v>@discipline25 = Discipline.create(name:'Sistemas Distribuídos')</v>
      </c>
    </row>
    <row r="27" spans="1:10" x14ac:dyDescent="0.25">
      <c r="A27" s="1" t="s">
        <v>25</v>
      </c>
      <c r="B27" s="11" t="s">
        <v>383</v>
      </c>
      <c r="C27" t="s">
        <v>22</v>
      </c>
      <c r="D27" s="5" t="s">
        <v>475</v>
      </c>
      <c r="E27" s="1" t="s">
        <v>24</v>
      </c>
      <c r="F27" t="s">
        <v>0</v>
      </c>
      <c r="G27" t="s">
        <v>2</v>
      </c>
      <c r="H27" t="s">
        <v>267</v>
      </c>
      <c r="I27" s="4" t="s">
        <v>10</v>
      </c>
      <c r="J27" t="str">
        <f t="shared" si="0"/>
        <v>@discipline26 = Discipline.create(name:'Empreendedorismo')</v>
      </c>
    </row>
    <row r="28" spans="1:10" x14ac:dyDescent="0.25">
      <c r="A28" s="1" t="s">
        <v>25</v>
      </c>
      <c r="B28" s="11" t="s">
        <v>384</v>
      </c>
      <c r="C28" t="s">
        <v>22</v>
      </c>
      <c r="D28" s="5" t="s">
        <v>475</v>
      </c>
      <c r="E28" s="1" t="s">
        <v>24</v>
      </c>
      <c r="F28" t="s">
        <v>0</v>
      </c>
      <c r="G28" t="s">
        <v>2</v>
      </c>
      <c r="H28" t="s">
        <v>268</v>
      </c>
      <c r="I28" s="4" t="s">
        <v>10</v>
      </c>
      <c r="J28" t="str">
        <f t="shared" si="0"/>
        <v>@discipline27 = Discipline.create(name:'Projecto de Redes')</v>
      </c>
    </row>
    <row r="29" spans="1:10" x14ac:dyDescent="0.25">
      <c r="A29" s="1" t="s">
        <v>25</v>
      </c>
      <c r="B29" s="11" t="s">
        <v>385</v>
      </c>
      <c r="C29" t="s">
        <v>22</v>
      </c>
      <c r="D29" s="5" t="s">
        <v>475</v>
      </c>
      <c r="E29" s="1" t="s">
        <v>24</v>
      </c>
      <c r="F29" t="s">
        <v>0</v>
      </c>
      <c r="G29" t="s">
        <v>2</v>
      </c>
      <c r="H29" t="s">
        <v>269</v>
      </c>
      <c r="I29" s="4" t="s">
        <v>10</v>
      </c>
      <c r="J29" t="str">
        <f t="shared" si="0"/>
        <v>@discipline28 = Discipline.create(name:'Projecto de Sistemas de Informação')</v>
      </c>
    </row>
    <row r="30" spans="1:10" x14ac:dyDescent="0.25">
      <c r="A30" s="1" t="s">
        <v>25</v>
      </c>
      <c r="B30" s="11" t="s">
        <v>386</v>
      </c>
      <c r="C30" t="s">
        <v>22</v>
      </c>
      <c r="D30" s="5" t="s">
        <v>475</v>
      </c>
      <c r="E30" s="1" t="s">
        <v>24</v>
      </c>
      <c r="F30" t="s">
        <v>0</v>
      </c>
      <c r="G30" t="s">
        <v>2</v>
      </c>
      <c r="H30" t="s">
        <v>270</v>
      </c>
      <c r="I30" s="4" t="s">
        <v>10</v>
      </c>
      <c r="J30" t="str">
        <f t="shared" si="0"/>
        <v>@discipline29 = Discipline.create(name:'Projecto Final')</v>
      </c>
    </row>
    <row r="31" spans="1:10" x14ac:dyDescent="0.25">
      <c r="A31" s="1" t="s">
        <v>25</v>
      </c>
      <c r="B31" s="11" t="s">
        <v>387</v>
      </c>
      <c r="C31" t="s">
        <v>22</v>
      </c>
      <c r="D31" s="5" t="s">
        <v>475</v>
      </c>
      <c r="E31" s="1" t="s">
        <v>24</v>
      </c>
      <c r="F31" t="s">
        <v>0</v>
      </c>
      <c r="G31" t="s">
        <v>2</v>
      </c>
      <c r="H31" t="s">
        <v>271</v>
      </c>
      <c r="I31" s="4" t="s">
        <v>10</v>
      </c>
      <c r="J31" t="str">
        <f t="shared" si="0"/>
        <v>@discipline30 = Discipline.create(name:'Sistemas de Informação nas Organizações')</v>
      </c>
    </row>
    <row r="32" spans="1:10" x14ac:dyDescent="0.25">
      <c r="A32" s="1" t="s">
        <v>25</v>
      </c>
      <c r="B32" s="11" t="s">
        <v>388</v>
      </c>
      <c r="C32" t="s">
        <v>22</v>
      </c>
      <c r="D32" s="5" t="s">
        <v>475</v>
      </c>
      <c r="E32" s="1" t="s">
        <v>24</v>
      </c>
      <c r="F32" t="s">
        <v>0</v>
      </c>
      <c r="G32" t="s">
        <v>2</v>
      </c>
      <c r="I32" s="4" t="s">
        <v>10</v>
      </c>
      <c r="J32" t="str">
        <f t="shared" si="0"/>
        <v/>
      </c>
    </row>
    <row r="33" spans="1:10" x14ac:dyDescent="0.25">
      <c r="A33" s="1" t="s">
        <v>25</v>
      </c>
      <c r="B33" s="11" t="s">
        <v>389</v>
      </c>
      <c r="C33" t="s">
        <v>22</v>
      </c>
      <c r="D33" s="5" t="s">
        <v>475</v>
      </c>
      <c r="E33" s="1" t="s">
        <v>24</v>
      </c>
      <c r="F33" t="s">
        <v>0</v>
      </c>
      <c r="G33" t="s">
        <v>2</v>
      </c>
      <c r="I33" s="4" t="s">
        <v>10</v>
      </c>
      <c r="J33" t="str">
        <f t="shared" si="0"/>
        <v/>
      </c>
    </row>
    <row r="34" spans="1:10" x14ac:dyDescent="0.25">
      <c r="A34" s="1" t="s">
        <v>25</v>
      </c>
      <c r="B34" s="11" t="s">
        <v>390</v>
      </c>
      <c r="C34" t="s">
        <v>22</v>
      </c>
      <c r="D34" s="5" t="s">
        <v>475</v>
      </c>
      <c r="E34" s="1" t="s">
        <v>24</v>
      </c>
      <c r="F34" t="s">
        <v>0</v>
      </c>
      <c r="G34" t="s">
        <v>2</v>
      </c>
      <c r="I34" s="4" t="s">
        <v>10</v>
      </c>
      <c r="J34" t="str">
        <f t="shared" si="0"/>
        <v/>
      </c>
    </row>
    <row r="35" spans="1:10" x14ac:dyDescent="0.25">
      <c r="A35" s="1" t="s">
        <v>25</v>
      </c>
      <c r="B35" s="11" t="s">
        <v>391</v>
      </c>
      <c r="C35" t="s">
        <v>22</v>
      </c>
      <c r="D35" s="5" t="s">
        <v>475</v>
      </c>
      <c r="E35" s="1" t="s">
        <v>24</v>
      </c>
      <c r="F35" t="s">
        <v>0</v>
      </c>
      <c r="G35" t="s">
        <v>2</v>
      </c>
      <c r="I35" s="4" t="s">
        <v>10</v>
      </c>
      <c r="J35" t="str">
        <f t="shared" si="0"/>
        <v/>
      </c>
    </row>
    <row r="36" spans="1:10" x14ac:dyDescent="0.25">
      <c r="A36" s="1" t="s">
        <v>25</v>
      </c>
      <c r="B36" s="11" t="s">
        <v>392</v>
      </c>
      <c r="C36" t="s">
        <v>22</v>
      </c>
      <c r="D36" s="5" t="s">
        <v>475</v>
      </c>
      <c r="E36" s="1" t="s">
        <v>24</v>
      </c>
      <c r="F36" t="s">
        <v>0</v>
      </c>
      <c r="G36" t="s">
        <v>2</v>
      </c>
      <c r="I36" s="4" t="s">
        <v>10</v>
      </c>
      <c r="J36" t="str">
        <f t="shared" si="0"/>
        <v/>
      </c>
    </row>
    <row r="37" spans="1:10" x14ac:dyDescent="0.25">
      <c r="A37" s="1" t="s">
        <v>25</v>
      </c>
      <c r="B37" s="11" t="s">
        <v>393</v>
      </c>
      <c r="C37" t="s">
        <v>22</v>
      </c>
      <c r="D37" s="5" t="s">
        <v>475</v>
      </c>
      <c r="E37" s="1" t="s">
        <v>24</v>
      </c>
      <c r="F37" t="s">
        <v>0</v>
      </c>
      <c r="G37" t="s">
        <v>2</v>
      </c>
      <c r="I37" s="4" t="s">
        <v>10</v>
      </c>
      <c r="J37" t="str">
        <f t="shared" si="0"/>
        <v/>
      </c>
    </row>
    <row r="38" spans="1:10" x14ac:dyDescent="0.25">
      <c r="A38" s="1" t="s">
        <v>25</v>
      </c>
      <c r="B38" s="11" t="s">
        <v>394</v>
      </c>
      <c r="C38" t="s">
        <v>22</v>
      </c>
      <c r="D38" s="5" t="s">
        <v>475</v>
      </c>
      <c r="E38" s="1" t="s">
        <v>24</v>
      </c>
      <c r="F38" t="s">
        <v>0</v>
      </c>
      <c r="G38" t="s">
        <v>2</v>
      </c>
      <c r="I38" s="4" t="s">
        <v>10</v>
      </c>
      <c r="J38" t="str">
        <f t="shared" si="0"/>
        <v/>
      </c>
    </row>
    <row r="39" spans="1:10" x14ac:dyDescent="0.25">
      <c r="A39" s="1" t="s">
        <v>25</v>
      </c>
      <c r="B39" s="11" t="s">
        <v>395</v>
      </c>
      <c r="C39" t="s">
        <v>22</v>
      </c>
      <c r="D39" s="5" t="s">
        <v>475</v>
      </c>
      <c r="E39" s="1" t="s">
        <v>24</v>
      </c>
      <c r="F39" t="s">
        <v>0</v>
      </c>
      <c r="G39" t="s">
        <v>2</v>
      </c>
      <c r="I39" s="4" t="s">
        <v>10</v>
      </c>
      <c r="J39" t="str">
        <f t="shared" si="0"/>
        <v/>
      </c>
    </row>
    <row r="40" spans="1:10" x14ac:dyDescent="0.25">
      <c r="A40" s="1" t="s">
        <v>25</v>
      </c>
      <c r="B40" s="11" t="s">
        <v>396</v>
      </c>
      <c r="C40" t="s">
        <v>22</v>
      </c>
      <c r="D40" s="5" t="s">
        <v>475</v>
      </c>
      <c r="E40" s="1" t="s">
        <v>24</v>
      </c>
      <c r="F40" t="s">
        <v>0</v>
      </c>
      <c r="G40" t="s">
        <v>2</v>
      </c>
      <c r="I40" s="4" t="s">
        <v>10</v>
      </c>
      <c r="J40" t="str">
        <f t="shared" si="0"/>
        <v/>
      </c>
    </row>
    <row r="41" spans="1:10" x14ac:dyDescent="0.25">
      <c r="A41" s="1" t="s">
        <v>25</v>
      </c>
      <c r="B41" s="11" t="s">
        <v>397</v>
      </c>
      <c r="C41" t="s">
        <v>22</v>
      </c>
      <c r="D41" s="5" t="s">
        <v>475</v>
      </c>
      <c r="E41" s="1" t="s">
        <v>24</v>
      </c>
      <c r="F41" t="s">
        <v>0</v>
      </c>
      <c r="G41" t="s">
        <v>2</v>
      </c>
      <c r="I41" s="4" t="s">
        <v>10</v>
      </c>
      <c r="J41" t="str">
        <f t="shared" si="0"/>
        <v/>
      </c>
    </row>
    <row r="42" spans="1:10" x14ac:dyDescent="0.25">
      <c r="A42" s="1" t="s">
        <v>25</v>
      </c>
      <c r="B42" s="11" t="s">
        <v>398</v>
      </c>
      <c r="C42" t="s">
        <v>22</v>
      </c>
      <c r="D42" s="5" t="s">
        <v>475</v>
      </c>
      <c r="E42" s="1" t="s">
        <v>24</v>
      </c>
      <c r="F42" t="s">
        <v>0</v>
      </c>
      <c r="G42" t="s">
        <v>2</v>
      </c>
      <c r="I42" s="4" t="s">
        <v>10</v>
      </c>
      <c r="J42" t="str">
        <f t="shared" si="0"/>
        <v/>
      </c>
    </row>
    <row r="43" spans="1:10" x14ac:dyDescent="0.25">
      <c r="A43" s="1" t="s">
        <v>25</v>
      </c>
      <c r="B43" s="11" t="s">
        <v>399</v>
      </c>
      <c r="C43" t="s">
        <v>22</v>
      </c>
      <c r="D43" s="5" t="s">
        <v>475</v>
      </c>
      <c r="E43" s="1" t="s">
        <v>24</v>
      </c>
      <c r="F43" t="s">
        <v>0</v>
      </c>
      <c r="G43" t="s">
        <v>2</v>
      </c>
      <c r="I43" s="4" t="s">
        <v>10</v>
      </c>
      <c r="J43" t="str">
        <f t="shared" si="0"/>
        <v/>
      </c>
    </row>
    <row r="44" spans="1:10" x14ac:dyDescent="0.25">
      <c r="A44" s="1" t="s">
        <v>25</v>
      </c>
      <c r="B44" s="11" t="s">
        <v>400</v>
      </c>
      <c r="C44" t="s">
        <v>22</v>
      </c>
      <c r="D44" s="5" t="s">
        <v>475</v>
      </c>
      <c r="E44" s="1" t="s">
        <v>24</v>
      </c>
      <c r="F44" t="s">
        <v>0</v>
      </c>
      <c r="G44" t="s">
        <v>2</v>
      </c>
      <c r="I44" s="4" t="s">
        <v>10</v>
      </c>
      <c r="J44" t="str">
        <f t="shared" si="0"/>
        <v/>
      </c>
    </row>
    <row r="45" spans="1:10" x14ac:dyDescent="0.25">
      <c r="A45" s="1" t="s">
        <v>25</v>
      </c>
      <c r="B45" s="11" t="s">
        <v>401</v>
      </c>
      <c r="C45" t="s">
        <v>22</v>
      </c>
      <c r="D45" s="5" t="s">
        <v>475</v>
      </c>
      <c r="E45" s="1" t="s">
        <v>24</v>
      </c>
      <c r="F45" t="s">
        <v>0</v>
      </c>
      <c r="G45" t="s">
        <v>2</v>
      </c>
      <c r="I45" s="4" t="s">
        <v>10</v>
      </c>
      <c r="J45" t="str">
        <f t="shared" si="0"/>
        <v/>
      </c>
    </row>
    <row r="46" spans="1:10" x14ac:dyDescent="0.25">
      <c r="A46" s="1" t="s">
        <v>25</v>
      </c>
      <c r="B46" s="11" t="s">
        <v>402</v>
      </c>
      <c r="C46" t="s">
        <v>22</v>
      </c>
      <c r="D46" s="5" t="s">
        <v>475</v>
      </c>
      <c r="E46" s="1" t="s">
        <v>24</v>
      </c>
      <c r="F46" t="s">
        <v>0</v>
      </c>
      <c r="G46" t="s">
        <v>2</v>
      </c>
      <c r="I46" s="4" t="s">
        <v>10</v>
      </c>
      <c r="J46" t="str">
        <f t="shared" si="0"/>
        <v/>
      </c>
    </row>
    <row r="47" spans="1:10" x14ac:dyDescent="0.25">
      <c r="A47" s="1" t="s">
        <v>25</v>
      </c>
      <c r="B47" s="11" t="s">
        <v>403</v>
      </c>
      <c r="C47" t="s">
        <v>22</v>
      </c>
      <c r="D47" s="5" t="s">
        <v>475</v>
      </c>
      <c r="E47" s="1" t="s">
        <v>24</v>
      </c>
      <c r="F47" t="s">
        <v>0</v>
      </c>
      <c r="G47" t="s">
        <v>2</v>
      </c>
      <c r="I47" s="4" t="s">
        <v>10</v>
      </c>
      <c r="J47" t="str">
        <f t="shared" si="0"/>
        <v/>
      </c>
    </row>
    <row r="48" spans="1:10" x14ac:dyDescent="0.25">
      <c r="A48" s="1" t="s">
        <v>25</v>
      </c>
      <c r="B48" s="11" t="s">
        <v>404</v>
      </c>
      <c r="C48" t="s">
        <v>22</v>
      </c>
      <c r="D48" s="5" t="s">
        <v>475</v>
      </c>
      <c r="E48" s="1" t="s">
        <v>24</v>
      </c>
      <c r="F48" t="s">
        <v>0</v>
      </c>
      <c r="G48" t="s">
        <v>2</v>
      </c>
      <c r="I48" s="4" t="s">
        <v>10</v>
      </c>
      <c r="J48" t="str">
        <f t="shared" si="0"/>
        <v/>
      </c>
    </row>
    <row r="49" spans="1:10" x14ac:dyDescent="0.25">
      <c r="A49" s="1" t="s">
        <v>25</v>
      </c>
      <c r="B49" s="11" t="s">
        <v>405</v>
      </c>
      <c r="C49" t="s">
        <v>22</v>
      </c>
      <c r="D49" s="5" t="s">
        <v>475</v>
      </c>
      <c r="E49" s="1" t="s">
        <v>24</v>
      </c>
      <c r="F49" t="s">
        <v>0</v>
      </c>
      <c r="G49" t="s">
        <v>2</v>
      </c>
      <c r="I49" s="4" t="s">
        <v>10</v>
      </c>
      <c r="J49" t="str">
        <f t="shared" si="0"/>
        <v/>
      </c>
    </row>
    <row r="50" spans="1:10" x14ac:dyDescent="0.25">
      <c r="A50" s="1" t="s">
        <v>25</v>
      </c>
      <c r="B50" s="11" t="s">
        <v>406</v>
      </c>
      <c r="C50" t="s">
        <v>22</v>
      </c>
      <c r="D50" s="5" t="s">
        <v>475</v>
      </c>
      <c r="E50" s="1" t="s">
        <v>24</v>
      </c>
      <c r="F50" t="s">
        <v>0</v>
      </c>
      <c r="G50" t="s">
        <v>2</v>
      </c>
      <c r="I50" s="4" t="s">
        <v>10</v>
      </c>
      <c r="J50" t="str">
        <f t="shared" si="0"/>
        <v/>
      </c>
    </row>
    <row r="51" spans="1:10" x14ac:dyDescent="0.25">
      <c r="A51" s="1" t="s">
        <v>25</v>
      </c>
      <c r="B51" s="11" t="s">
        <v>407</v>
      </c>
      <c r="C51" t="s">
        <v>22</v>
      </c>
      <c r="D51" s="5" t="s">
        <v>475</v>
      </c>
      <c r="E51" s="1" t="s">
        <v>24</v>
      </c>
      <c r="F51" t="s">
        <v>0</v>
      </c>
      <c r="G51" t="s">
        <v>2</v>
      </c>
      <c r="I51" s="4" t="s">
        <v>10</v>
      </c>
      <c r="J51" t="str">
        <f t="shared" si="0"/>
        <v/>
      </c>
    </row>
    <row r="52" spans="1:10" x14ac:dyDescent="0.25">
      <c r="A52" s="1" t="s">
        <v>25</v>
      </c>
      <c r="B52" s="11" t="s">
        <v>408</v>
      </c>
      <c r="C52" t="s">
        <v>22</v>
      </c>
      <c r="D52" s="5" t="s">
        <v>475</v>
      </c>
      <c r="E52" s="1" t="s">
        <v>24</v>
      </c>
      <c r="F52" t="s">
        <v>0</v>
      </c>
      <c r="G52" t="s">
        <v>2</v>
      </c>
      <c r="I52" s="4" t="s">
        <v>10</v>
      </c>
      <c r="J52" t="str">
        <f t="shared" si="0"/>
        <v/>
      </c>
    </row>
    <row r="53" spans="1:10" x14ac:dyDescent="0.25">
      <c r="A53" s="1" t="s">
        <v>25</v>
      </c>
      <c r="B53" s="11" t="s">
        <v>409</v>
      </c>
      <c r="C53" t="s">
        <v>22</v>
      </c>
      <c r="D53" s="5" t="s">
        <v>475</v>
      </c>
      <c r="E53" s="1" t="s">
        <v>24</v>
      </c>
      <c r="F53" t="s">
        <v>0</v>
      </c>
      <c r="G53" t="s">
        <v>2</v>
      </c>
      <c r="I53" s="4" t="s">
        <v>10</v>
      </c>
      <c r="J53" t="str">
        <f t="shared" si="0"/>
        <v/>
      </c>
    </row>
    <row r="54" spans="1:10" x14ac:dyDescent="0.25">
      <c r="A54" s="1" t="s">
        <v>25</v>
      </c>
      <c r="B54" s="11" t="s">
        <v>410</v>
      </c>
      <c r="C54" t="s">
        <v>22</v>
      </c>
      <c r="D54" s="5" t="s">
        <v>475</v>
      </c>
      <c r="E54" s="1" t="s">
        <v>24</v>
      </c>
      <c r="F54" t="s">
        <v>0</v>
      </c>
      <c r="G54" t="s">
        <v>2</v>
      </c>
      <c r="I54" s="4" t="s">
        <v>10</v>
      </c>
      <c r="J54" t="str">
        <f t="shared" si="0"/>
        <v/>
      </c>
    </row>
    <row r="55" spans="1:10" x14ac:dyDescent="0.25">
      <c r="A55" s="1" t="s">
        <v>25</v>
      </c>
      <c r="B55" s="11" t="s">
        <v>411</v>
      </c>
      <c r="C55" t="s">
        <v>22</v>
      </c>
      <c r="D55" s="5" t="s">
        <v>475</v>
      </c>
      <c r="E55" s="1" t="s">
        <v>24</v>
      </c>
      <c r="F55" t="s">
        <v>0</v>
      </c>
      <c r="G55" t="s">
        <v>2</v>
      </c>
      <c r="I55" s="4" t="s">
        <v>10</v>
      </c>
      <c r="J55" t="str">
        <f t="shared" si="0"/>
        <v/>
      </c>
    </row>
    <row r="56" spans="1:10" x14ac:dyDescent="0.25">
      <c r="A56" s="1" t="s">
        <v>25</v>
      </c>
      <c r="B56" s="11" t="s">
        <v>412</v>
      </c>
      <c r="C56" t="s">
        <v>22</v>
      </c>
      <c r="D56" s="5" t="s">
        <v>475</v>
      </c>
      <c r="E56" s="1" t="s">
        <v>24</v>
      </c>
      <c r="F56" t="s">
        <v>0</v>
      </c>
      <c r="G56" t="s">
        <v>2</v>
      </c>
      <c r="I56" s="4" t="s">
        <v>10</v>
      </c>
      <c r="J56" t="str">
        <f t="shared" si="0"/>
        <v/>
      </c>
    </row>
    <row r="57" spans="1:10" x14ac:dyDescent="0.25">
      <c r="A57" s="1" t="s">
        <v>25</v>
      </c>
      <c r="B57" s="11" t="s">
        <v>413</v>
      </c>
      <c r="C57" t="s">
        <v>22</v>
      </c>
      <c r="D57" s="5" t="s">
        <v>475</v>
      </c>
      <c r="E57" s="1" t="s">
        <v>24</v>
      </c>
      <c r="F57" t="s">
        <v>0</v>
      </c>
      <c r="G57" t="s">
        <v>2</v>
      </c>
      <c r="I57" s="4" t="s">
        <v>10</v>
      </c>
      <c r="J57" t="str">
        <f t="shared" si="0"/>
        <v/>
      </c>
    </row>
    <row r="58" spans="1:10" x14ac:dyDescent="0.25">
      <c r="A58" s="1" t="s">
        <v>25</v>
      </c>
      <c r="B58" s="11" t="s">
        <v>414</v>
      </c>
      <c r="C58" t="s">
        <v>22</v>
      </c>
      <c r="D58" s="5" t="s">
        <v>475</v>
      </c>
      <c r="E58" s="1" t="s">
        <v>24</v>
      </c>
      <c r="F58" t="s">
        <v>0</v>
      </c>
      <c r="G58" t="s">
        <v>2</v>
      </c>
      <c r="I58" s="4" t="s">
        <v>10</v>
      </c>
      <c r="J58" t="str">
        <f t="shared" si="0"/>
        <v/>
      </c>
    </row>
    <row r="59" spans="1:10" x14ac:dyDescent="0.25">
      <c r="A59" s="1" t="s">
        <v>25</v>
      </c>
      <c r="B59" s="11" t="s">
        <v>415</v>
      </c>
      <c r="C59" t="s">
        <v>22</v>
      </c>
      <c r="D59" s="5" t="s">
        <v>475</v>
      </c>
      <c r="E59" s="1" t="s">
        <v>24</v>
      </c>
      <c r="F59" t="s">
        <v>0</v>
      </c>
      <c r="G59" t="s">
        <v>2</v>
      </c>
      <c r="I59" s="4" t="s">
        <v>10</v>
      </c>
      <c r="J59" t="str">
        <f t="shared" si="0"/>
        <v/>
      </c>
    </row>
    <row r="60" spans="1:10" x14ac:dyDescent="0.25">
      <c r="A60" s="1" t="s">
        <v>25</v>
      </c>
      <c r="B60" s="11" t="s">
        <v>416</v>
      </c>
      <c r="C60" t="s">
        <v>22</v>
      </c>
      <c r="D60" s="5" t="s">
        <v>475</v>
      </c>
      <c r="E60" s="1" t="s">
        <v>24</v>
      </c>
      <c r="F60" t="s">
        <v>0</v>
      </c>
      <c r="G60" t="s">
        <v>2</v>
      </c>
      <c r="I60" s="4" t="s">
        <v>10</v>
      </c>
      <c r="J60" t="str">
        <f t="shared" si="0"/>
        <v/>
      </c>
    </row>
    <row r="61" spans="1:10" x14ac:dyDescent="0.25">
      <c r="A61" s="1" t="s">
        <v>25</v>
      </c>
      <c r="B61" s="11" t="s">
        <v>417</v>
      </c>
      <c r="C61" t="s">
        <v>22</v>
      </c>
      <c r="D61" s="5" t="s">
        <v>475</v>
      </c>
      <c r="E61" s="1" t="s">
        <v>24</v>
      </c>
      <c r="F61" t="s">
        <v>0</v>
      </c>
      <c r="G61" t="s">
        <v>2</v>
      </c>
      <c r="I61" s="4" t="s">
        <v>10</v>
      </c>
      <c r="J61" t="str">
        <f t="shared" si="0"/>
        <v/>
      </c>
    </row>
    <row r="62" spans="1:10" x14ac:dyDescent="0.25">
      <c r="A62" s="1" t="s">
        <v>25</v>
      </c>
      <c r="B62" s="11" t="s">
        <v>418</v>
      </c>
      <c r="C62" t="s">
        <v>22</v>
      </c>
      <c r="D62" s="5" t="s">
        <v>475</v>
      </c>
      <c r="E62" s="1" t="s">
        <v>24</v>
      </c>
      <c r="F62" t="s">
        <v>0</v>
      </c>
      <c r="G62" t="s">
        <v>2</v>
      </c>
      <c r="I62" s="4" t="s">
        <v>10</v>
      </c>
      <c r="J62" t="str">
        <f t="shared" si="0"/>
        <v/>
      </c>
    </row>
    <row r="63" spans="1:10" x14ac:dyDescent="0.25">
      <c r="A63" s="1" t="s">
        <v>25</v>
      </c>
      <c r="B63" s="11" t="s">
        <v>419</v>
      </c>
      <c r="C63" t="s">
        <v>22</v>
      </c>
      <c r="D63" s="5" t="s">
        <v>475</v>
      </c>
      <c r="E63" s="1" t="s">
        <v>24</v>
      </c>
      <c r="F63" t="s">
        <v>0</v>
      </c>
      <c r="G63" t="s">
        <v>2</v>
      </c>
      <c r="I63" s="4" t="s">
        <v>10</v>
      </c>
      <c r="J63" t="str">
        <f t="shared" si="0"/>
        <v/>
      </c>
    </row>
    <row r="64" spans="1:10" x14ac:dyDescent="0.25">
      <c r="A64" s="1" t="s">
        <v>25</v>
      </c>
      <c r="B64" s="11" t="s">
        <v>420</v>
      </c>
      <c r="C64" t="s">
        <v>22</v>
      </c>
      <c r="D64" s="5" t="s">
        <v>475</v>
      </c>
      <c r="E64" s="1" t="s">
        <v>24</v>
      </c>
      <c r="F64" t="s">
        <v>0</v>
      </c>
      <c r="G64" t="s">
        <v>2</v>
      </c>
      <c r="I64" s="4" t="s">
        <v>10</v>
      </c>
      <c r="J64" t="str">
        <f t="shared" si="0"/>
        <v/>
      </c>
    </row>
    <row r="65" spans="1:10" x14ac:dyDescent="0.25">
      <c r="A65" s="1" t="s">
        <v>25</v>
      </c>
      <c r="B65" s="11" t="s">
        <v>421</v>
      </c>
      <c r="C65" t="s">
        <v>22</v>
      </c>
      <c r="D65" s="5" t="s">
        <v>475</v>
      </c>
      <c r="E65" s="1" t="s">
        <v>24</v>
      </c>
      <c r="F65" t="s">
        <v>0</v>
      </c>
      <c r="G65" t="s">
        <v>2</v>
      </c>
      <c r="I65" s="4" t="s">
        <v>10</v>
      </c>
      <c r="J65" t="str">
        <f t="shared" si="0"/>
        <v/>
      </c>
    </row>
    <row r="66" spans="1:10" x14ac:dyDescent="0.25">
      <c r="A66" s="1" t="s">
        <v>25</v>
      </c>
      <c r="B66" s="11" t="s">
        <v>422</v>
      </c>
      <c r="C66" t="s">
        <v>22</v>
      </c>
      <c r="D66" s="5" t="s">
        <v>475</v>
      </c>
      <c r="E66" s="1" t="s">
        <v>24</v>
      </c>
      <c r="F66" t="s">
        <v>0</v>
      </c>
      <c r="G66" t="s">
        <v>2</v>
      </c>
      <c r="I66" s="4" t="s">
        <v>10</v>
      </c>
      <c r="J66" t="str">
        <f t="shared" si="0"/>
        <v/>
      </c>
    </row>
    <row r="67" spans="1:10" x14ac:dyDescent="0.25">
      <c r="A67" s="1" t="s">
        <v>25</v>
      </c>
      <c r="B67" s="11" t="s">
        <v>423</v>
      </c>
      <c r="C67" t="s">
        <v>22</v>
      </c>
      <c r="D67" s="5" t="s">
        <v>475</v>
      </c>
      <c r="E67" s="1" t="s">
        <v>24</v>
      </c>
      <c r="F67" t="s">
        <v>0</v>
      </c>
      <c r="G67" t="s">
        <v>2</v>
      </c>
      <c r="I67" s="4" t="s">
        <v>10</v>
      </c>
      <c r="J67" t="str">
        <f t="shared" ref="J67:J87" si="1">IF(ISBLANK(H67),"",CONCATENATE(A67,B67,C67,D67,E67,F67,G67,H67,I67,))</f>
        <v/>
      </c>
    </row>
    <row r="68" spans="1:10" x14ac:dyDescent="0.25">
      <c r="A68" s="1" t="s">
        <v>25</v>
      </c>
      <c r="B68" s="11" t="s">
        <v>424</v>
      </c>
      <c r="C68" t="s">
        <v>22</v>
      </c>
      <c r="D68" s="5" t="s">
        <v>475</v>
      </c>
      <c r="E68" s="1" t="s">
        <v>24</v>
      </c>
      <c r="F68" t="s">
        <v>0</v>
      </c>
      <c r="G68" t="s">
        <v>2</v>
      </c>
      <c r="I68" s="4" t="s">
        <v>10</v>
      </c>
      <c r="J68" t="str">
        <f t="shared" si="1"/>
        <v/>
      </c>
    </row>
    <row r="69" spans="1:10" x14ac:dyDescent="0.25">
      <c r="A69" s="1" t="s">
        <v>25</v>
      </c>
      <c r="B69" s="11" t="s">
        <v>425</v>
      </c>
      <c r="C69" t="s">
        <v>22</v>
      </c>
      <c r="D69" s="5" t="s">
        <v>475</v>
      </c>
      <c r="E69" s="1" t="s">
        <v>24</v>
      </c>
      <c r="F69" t="s">
        <v>0</v>
      </c>
      <c r="G69" t="s">
        <v>2</v>
      </c>
      <c r="I69" s="4" t="s">
        <v>10</v>
      </c>
      <c r="J69" t="str">
        <f t="shared" si="1"/>
        <v/>
      </c>
    </row>
    <row r="70" spans="1:10" x14ac:dyDescent="0.25">
      <c r="A70" s="1" t="s">
        <v>25</v>
      </c>
      <c r="B70" s="11" t="s">
        <v>426</v>
      </c>
      <c r="C70" t="s">
        <v>22</v>
      </c>
      <c r="D70" s="5" t="s">
        <v>475</v>
      </c>
      <c r="E70" s="1" t="s">
        <v>24</v>
      </c>
      <c r="F70" t="s">
        <v>0</v>
      </c>
      <c r="G70" t="s">
        <v>2</v>
      </c>
      <c r="I70" s="4" t="s">
        <v>10</v>
      </c>
      <c r="J70" t="str">
        <f t="shared" si="1"/>
        <v/>
      </c>
    </row>
    <row r="71" spans="1:10" x14ac:dyDescent="0.25">
      <c r="A71" s="1" t="s">
        <v>25</v>
      </c>
      <c r="B71" s="11" t="s">
        <v>427</v>
      </c>
      <c r="C71" t="s">
        <v>22</v>
      </c>
      <c r="D71" s="5" t="s">
        <v>475</v>
      </c>
      <c r="E71" s="1" t="s">
        <v>24</v>
      </c>
      <c r="F71" t="s">
        <v>0</v>
      </c>
      <c r="G71" t="s">
        <v>2</v>
      </c>
      <c r="I71" s="4" t="s">
        <v>10</v>
      </c>
      <c r="J71" t="str">
        <f t="shared" si="1"/>
        <v/>
      </c>
    </row>
    <row r="72" spans="1:10" x14ac:dyDescent="0.25">
      <c r="A72" s="1" t="s">
        <v>25</v>
      </c>
      <c r="B72" s="11" t="s">
        <v>428</v>
      </c>
      <c r="C72" t="s">
        <v>22</v>
      </c>
      <c r="D72" s="5" t="s">
        <v>475</v>
      </c>
      <c r="E72" s="1" t="s">
        <v>24</v>
      </c>
      <c r="F72" t="s">
        <v>0</v>
      </c>
      <c r="G72" t="s">
        <v>2</v>
      </c>
      <c r="I72" s="4" t="s">
        <v>10</v>
      </c>
      <c r="J72" t="str">
        <f t="shared" si="1"/>
        <v/>
      </c>
    </row>
    <row r="73" spans="1:10" x14ac:dyDescent="0.25">
      <c r="A73" s="1" t="s">
        <v>25</v>
      </c>
      <c r="B73" s="11" t="s">
        <v>429</v>
      </c>
      <c r="C73" t="s">
        <v>22</v>
      </c>
      <c r="D73" s="5" t="s">
        <v>475</v>
      </c>
      <c r="E73" s="1" t="s">
        <v>24</v>
      </c>
      <c r="F73" t="s">
        <v>0</v>
      </c>
      <c r="G73" t="s">
        <v>2</v>
      </c>
      <c r="I73" s="4" t="s">
        <v>10</v>
      </c>
      <c r="J73" t="str">
        <f t="shared" si="1"/>
        <v/>
      </c>
    </row>
    <row r="74" spans="1:10" x14ac:dyDescent="0.25">
      <c r="A74" s="1" t="s">
        <v>25</v>
      </c>
      <c r="B74" s="11" t="s">
        <v>430</v>
      </c>
      <c r="C74" t="s">
        <v>22</v>
      </c>
      <c r="D74" s="5" t="s">
        <v>475</v>
      </c>
      <c r="E74" s="1" t="s">
        <v>24</v>
      </c>
      <c r="F74" t="s">
        <v>0</v>
      </c>
      <c r="G74" t="s">
        <v>2</v>
      </c>
      <c r="I74" s="4" t="s">
        <v>10</v>
      </c>
      <c r="J74" t="str">
        <f t="shared" si="1"/>
        <v/>
      </c>
    </row>
    <row r="75" spans="1:10" x14ac:dyDescent="0.25">
      <c r="A75" s="1" t="s">
        <v>25</v>
      </c>
      <c r="B75" s="11" t="s">
        <v>431</v>
      </c>
      <c r="C75" t="s">
        <v>22</v>
      </c>
      <c r="D75" s="5" t="s">
        <v>475</v>
      </c>
      <c r="E75" s="1" t="s">
        <v>24</v>
      </c>
      <c r="F75" t="s">
        <v>0</v>
      </c>
      <c r="G75" t="s">
        <v>2</v>
      </c>
      <c r="I75" s="4" t="s">
        <v>10</v>
      </c>
      <c r="J75" t="str">
        <f t="shared" si="1"/>
        <v/>
      </c>
    </row>
    <row r="76" spans="1:10" x14ac:dyDescent="0.25">
      <c r="A76" s="1" t="s">
        <v>25</v>
      </c>
      <c r="B76" s="11" t="s">
        <v>432</v>
      </c>
      <c r="C76" t="s">
        <v>22</v>
      </c>
      <c r="D76" s="5" t="s">
        <v>475</v>
      </c>
      <c r="E76" s="1" t="s">
        <v>24</v>
      </c>
      <c r="F76" t="s">
        <v>0</v>
      </c>
      <c r="G76" t="s">
        <v>2</v>
      </c>
      <c r="I76" s="4" t="s">
        <v>10</v>
      </c>
      <c r="J76" t="str">
        <f t="shared" si="1"/>
        <v/>
      </c>
    </row>
    <row r="77" spans="1:10" x14ac:dyDescent="0.25">
      <c r="A77" s="1" t="s">
        <v>25</v>
      </c>
      <c r="B77" s="11" t="s">
        <v>433</v>
      </c>
      <c r="C77" t="s">
        <v>22</v>
      </c>
      <c r="D77" s="5" t="s">
        <v>475</v>
      </c>
      <c r="E77" s="1" t="s">
        <v>24</v>
      </c>
      <c r="F77" t="s">
        <v>0</v>
      </c>
      <c r="G77" t="s">
        <v>2</v>
      </c>
      <c r="I77" s="4" t="s">
        <v>10</v>
      </c>
      <c r="J77" t="str">
        <f t="shared" si="1"/>
        <v/>
      </c>
    </row>
    <row r="78" spans="1:10" x14ac:dyDescent="0.25">
      <c r="A78" s="1" t="s">
        <v>25</v>
      </c>
      <c r="B78" s="11" t="s">
        <v>434</v>
      </c>
      <c r="C78" t="s">
        <v>22</v>
      </c>
      <c r="D78" s="5" t="s">
        <v>475</v>
      </c>
      <c r="E78" s="1" t="s">
        <v>24</v>
      </c>
      <c r="F78" t="s">
        <v>0</v>
      </c>
      <c r="G78" t="s">
        <v>2</v>
      </c>
      <c r="I78" s="4" t="s">
        <v>10</v>
      </c>
      <c r="J78" t="str">
        <f t="shared" si="1"/>
        <v/>
      </c>
    </row>
    <row r="79" spans="1:10" x14ac:dyDescent="0.25">
      <c r="A79" s="1" t="s">
        <v>25</v>
      </c>
      <c r="B79" s="11" t="s">
        <v>435</v>
      </c>
      <c r="C79" t="s">
        <v>22</v>
      </c>
      <c r="D79" s="5" t="s">
        <v>475</v>
      </c>
      <c r="E79" s="1" t="s">
        <v>24</v>
      </c>
      <c r="F79" t="s">
        <v>0</v>
      </c>
      <c r="G79" t="s">
        <v>2</v>
      </c>
      <c r="I79" s="4" t="s">
        <v>10</v>
      </c>
      <c r="J79" t="str">
        <f t="shared" si="1"/>
        <v/>
      </c>
    </row>
    <row r="80" spans="1:10" x14ac:dyDescent="0.25">
      <c r="A80" s="1" t="s">
        <v>25</v>
      </c>
      <c r="B80" s="11" t="s">
        <v>436</v>
      </c>
      <c r="C80" t="s">
        <v>22</v>
      </c>
      <c r="D80" s="5" t="s">
        <v>475</v>
      </c>
      <c r="E80" s="1" t="s">
        <v>24</v>
      </c>
      <c r="F80" t="s">
        <v>0</v>
      </c>
      <c r="G80" t="s">
        <v>2</v>
      </c>
      <c r="I80" s="4" t="s">
        <v>10</v>
      </c>
      <c r="J80" t="str">
        <f t="shared" si="1"/>
        <v/>
      </c>
    </row>
    <row r="81" spans="1:10" x14ac:dyDescent="0.25">
      <c r="A81" s="1" t="s">
        <v>25</v>
      </c>
      <c r="B81" s="11" t="s">
        <v>437</v>
      </c>
      <c r="C81" t="s">
        <v>22</v>
      </c>
      <c r="D81" s="5" t="s">
        <v>475</v>
      </c>
      <c r="E81" s="1" t="s">
        <v>24</v>
      </c>
      <c r="F81" t="s">
        <v>0</v>
      </c>
      <c r="G81" t="s">
        <v>2</v>
      </c>
      <c r="I81" s="4" t="s">
        <v>10</v>
      </c>
      <c r="J81" t="str">
        <f t="shared" si="1"/>
        <v/>
      </c>
    </row>
    <row r="82" spans="1:10" x14ac:dyDescent="0.25">
      <c r="A82" s="1" t="s">
        <v>25</v>
      </c>
      <c r="B82" s="11" t="s">
        <v>438</v>
      </c>
      <c r="C82" t="s">
        <v>22</v>
      </c>
      <c r="D82" s="5" t="s">
        <v>475</v>
      </c>
      <c r="E82" s="1" t="s">
        <v>24</v>
      </c>
      <c r="F82" t="s">
        <v>0</v>
      </c>
      <c r="G82" t="s">
        <v>2</v>
      </c>
      <c r="I82" s="4" t="s">
        <v>10</v>
      </c>
      <c r="J82" t="str">
        <f t="shared" si="1"/>
        <v/>
      </c>
    </row>
    <row r="83" spans="1:10" x14ac:dyDescent="0.25">
      <c r="A83" s="1" t="s">
        <v>25</v>
      </c>
      <c r="B83" s="11" t="s">
        <v>439</v>
      </c>
      <c r="C83" t="s">
        <v>22</v>
      </c>
      <c r="D83" s="5" t="s">
        <v>475</v>
      </c>
      <c r="E83" s="1" t="s">
        <v>24</v>
      </c>
      <c r="F83" t="s">
        <v>0</v>
      </c>
      <c r="G83" t="s">
        <v>2</v>
      </c>
      <c r="I83" s="4" t="s">
        <v>10</v>
      </c>
      <c r="J83" t="str">
        <f t="shared" si="1"/>
        <v/>
      </c>
    </row>
    <row r="84" spans="1:10" x14ac:dyDescent="0.25">
      <c r="A84" s="1" t="s">
        <v>25</v>
      </c>
      <c r="B84" s="11" t="s">
        <v>440</v>
      </c>
      <c r="C84" t="s">
        <v>22</v>
      </c>
      <c r="D84" s="5" t="s">
        <v>475</v>
      </c>
      <c r="E84" s="1" t="s">
        <v>24</v>
      </c>
      <c r="F84" t="s">
        <v>0</v>
      </c>
      <c r="G84" t="s">
        <v>2</v>
      </c>
      <c r="I84" s="4" t="s">
        <v>10</v>
      </c>
      <c r="J84" t="str">
        <f t="shared" si="1"/>
        <v/>
      </c>
    </row>
    <row r="85" spans="1:10" x14ac:dyDescent="0.25">
      <c r="A85" s="1" t="s">
        <v>25</v>
      </c>
      <c r="B85" s="11" t="s">
        <v>441</v>
      </c>
      <c r="C85" t="s">
        <v>22</v>
      </c>
      <c r="D85" s="5" t="s">
        <v>475</v>
      </c>
      <c r="E85" s="1" t="s">
        <v>24</v>
      </c>
      <c r="F85" t="s">
        <v>0</v>
      </c>
      <c r="G85" t="s">
        <v>2</v>
      </c>
      <c r="I85" s="4" t="s">
        <v>10</v>
      </c>
      <c r="J85" t="str">
        <f t="shared" si="1"/>
        <v/>
      </c>
    </row>
    <row r="86" spans="1:10" x14ac:dyDescent="0.25">
      <c r="A86" s="1" t="s">
        <v>25</v>
      </c>
      <c r="B86" s="11" t="s">
        <v>442</v>
      </c>
      <c r="C86" t="s">
        <v>22</v>
      </c>
      <c r="D86" s="5" t="s">
        <v>475</v>
      </c>
      <c r="E86" s="1" t="s">
        <v>24</v>
      </c>
      <c r="F86" t="s">
        <v>0</v>
      </c>
      <c r="G86" t="s">
        <v>2</v>
      </c>
      <c r="I86" s="4" t="s">
        <v>10</v>
      </c>
      <c r="J86" t="str">
        <f t="shared" si="1"/>
        <v/>
      </c>
    </row>
    <row r="87" spans="1:10" x14ac:dyDescent="0.25">
      <c r="A87" s="1" t="s">
        <v>25</v>
      </c>
      <c r="B87" s="11" t="s">
        <v>443</v>
      </c>
      <c r="C87" t="s">
        <v>22</v>
      </c>
      <c r="D87" s="5" t="s">
        <v>475</v>
      </c>
      <c r="E87" s="1" t="s">
        <v>24</v>
      </c>
      <c r="F87" t="s">
        <v>0</v>
      </c>
      <c r="G87" t="s">
        <v>2</v>
      </c>
      <c r="I87" s="4" t="s">
        <v>10</v>
      </c>
      <c r="J87" t="str">
        <f t="shared" si="1"/>
        <v/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workbookViewId="0">
      <selection activeCell="F2" sqref="F2:F31"/>
    </sheetView>
  </sheetViews>
  <sheetFormatPr defaultRowHeight="15" x14ac:dyDescent="0.25"/>
  <cols>
    <col min="1" max="1" width="2.85546875" bestFit="1" customWidth="1"/>
    <col min="2" max="2" width="8.85546875" bestFit="1" customWidth="1"/>
    <col min="3" max="3" width="11" bestFit="1" customWidth="1"/>
    <col min="4" max="4" width="3.140625" bestFit="1" customWidth="1"/>
    <col min="5" max="5" width="12.42578125" bestFit="1" customWidth="1"/>
    <col min="6" max="6" width="35.85546875" bestFit="1" customWidth="1"/>
  </cols>
  <sheetData>
    <row r="2" spans="1:6" x14ac:dyDescent="0.25">
      <c r="A2" t="s">
        <v>25</v>
      </c>
      <c r="B2" s="5" t="s">
        <v>309</v>
      </c>
      <c r="C2" t="s">
        <v>444</v>
      </c>
      <c r="D2" s="1" t="s">
        <v>476</v>
      </c>
      <c r="E2" s="12" t="s">
        <v>445</v>
      </c>
      <c r="F2" t="str">
        <f>IF(ISBLANK(B2),"",CONCATENATE(A2,B2,C2,D2,E2,))</f>
        <v>@course38.disciplines &lt;&lt; @discipline1</v>
      </c>
    </row>
    <row r="3" spans="1:6" x14ac:dyDescent="0.25">
      <c r="A3" t="s">
        <v>25</v>
      </c>
      <c r="B3" s="5" t="s">
        <v>309</v>
      </c>
      <c r="C3" t="s">
        <v>444</v>
      </c>
      <c r="D3" s="1" t="s">
        <v>476</v>
      </c>
      <c r="E3" s="12" t="s">
        <v>446</v>
      </c>
      <c r="F3" t="str">
        <f t="shared" ref="F3:F31" si="0">IF(ISBLANK(B3),"",CONCATENATE(A3,B3,C3,D3,E3,))</f>
        <v>@course38.disciplines &lt;&lt; @discipline2</v>
      </c>
    </row>
    <row r="4" spans="1:6" x14ac:dyDescent="0.25">
      <c r="A4" t="s">
        <v>25</v>
      </c>
      <c r="B4" s="5" t="s">
        <v>309</v>
      </c>
      <c r="C4" t="s">
        <v>444</v>
      </c>
      <c r="D4" s="1" t="s">
        <v>476</v>
      </c>
      <c r="E4" s="12" t="s">
        <v>447</v>
      </c>
      <c r="F4" t="str">
        <f t="shared" si="0"/>
        <v>@course38.disciplines &lt;&lt; @discipline3</v>
      </c>
    </row>
    <row r="5" spans="1:6" x14ac:dyDescent="0.25">
      <c r="A5" t="s">
        <v>25</v>
      </c>
      <c r="B5" s="5" t="s">
        <v>309</v>
      </c>
      <c r="C5" t="s">
        <v>444</v>
      </c>
      <c r="D5" s="1" t="s">
        <v>476</v>
      </c>
      <c r="E5" s="12" t="s">
        <v>448</v>
      </c>
      <c r="F5" t="str">
        <f t="shared" si="0"/>
        <v>@course38.disciplines &lt;&lt; @discipline4</v>
      </c>
    </row>
    <row r="6" spans="1:6" x14ac:dyDescent="0.25">
      <c r="A6" t="s">
        <v>25</v>
      </c>
      <c r="B6" s="5" t="s">
        <v>309</v>
      </c>
      <c r="C6" t="s">
        <v>444</v>
      </c>
      <c r="D6" s="1" t="s">
        <v>476</v>
      </c>
      <c r="E6" s="12" t="s">
        <v>449</v>
      </c>
      <c r="F6" t="str">
        <f t="shared" si="0"/>
        <v>@course38.disciplines &lt;&lt; @discipline5</v>
      </c>
    </row>
    <row r="7" spans="1:6" x14ac:dyDescent="0.25">
      <c r="A7" t="s">
        <v>25</v>
      </c>
      <c r="B7" s="5" t="s">
        <v>309</v>
      </c>
      <c r="C7" t="s">
        <v>444</v>
      </c>
      <c r="D7" s="1" t="s">
        <v>476</v>
      </c>
      <c r="E7" s="12" t="s">
        <v>450</v>
      </c>
      <c r="F7" t="str">
        <f t="shared" si="0"/>
        <v>@course38.disciplines &lt;&lt; @discipline6</v>
      </c>
    </row>
    <row r="8" spans="1:6" x14ac:dyDescent="0.25">
      <c r="A8" t="s">
        <v>25</v>
      </c>
      <c r="B8" s="5" t="s">
        <v>309</v>
      </c>
      <c r="C8" t="s">
        <v>444</v>
      </c>
      <c r="D8" s="1" t="s">
        <v>476</v>
      </c>
      <c r="E8" s="12" t="s">
        <v>451</v>
      </c>
      <c r="F8" t="str">
        <f t="shared" si="0"/>
        <v>@course38.disciplines &lt;&lt; @discipline7</v>
      </c>
    </row>
    <row r="9" spans="1:6" x14ac:dyDescent="0.25">
      <c r="A9" t="s">
        <v>25</v>
      </c>
      <c r="B9" s="5" t="s">
        <v>309</v>
      </c>
      <c r="C9" t="s">
        <v>444</v>
      </c>
      <c r="D9" s="1" t="s">
        <v>476</v>
      </c>
      <c r="E9" s="12" t="s">
        <v>452</v>
      </c>
      <c r="F9" t="str">
        <f t="shared" si="0"/>
        <v>@course38.disciplines &lt;&lt; @discipline8</v>
      </c>
    </row>
    <row r="10" spans="1:6" x14ac:dyDescent="0.25">
      <c r="A10" t="s">
        <v>25</v>
      </c>
      <c r="B10" s="5" t="s">
        <v>309</v>
      </c>
      <c r="C10" t="s">
        <v>444</v>
      </c>
      <c r="D10" s="1" t="s">
        <v>476</v>
      </c>
      <c r="E10" s="12" t="s">
        <v>453</v>
      </c>
      <c r="F10" t="str">
        <f t="shared" si="0"/>
        <v>@course38.disciplines &lt;&lt; @discipline9</v>
      </c>
    </row>
    <row r="11" spans="1:6" x14ac:dyDescent="0.25">
      <c r="A11" t="s">
        <v>25</v>
      </c>
      <c r="B11" s="5" t="s">
        <v>309</v>
      </c>
      <c r="C11" t="s">
        <v>444</v>
      </c>
      <c r="D11" s="1" t="s">
        <v>476</v>
      </c>
      <c r="E11" s="12" t="s">
        <v>454</v>
      </c>
      <c r="F11" t="str">
        <f t="shared" si="0"/>
        <v>@course38.disciplines &lt;&lt; @discipline10</v>
      </c>
    </row>
    <row r="12" spans="1:6" x14ac:dyDescent="0.25">
      <c r="A12" t="s">
        <v>25</v>
      </c>
      <c r="B12" s="5" t="s">
        <v>309</v>
      </c>
      <c r="C12" t="s">
        <v>444</v>
      </c>
      <c r="D12" s="1" t="s">
        <v>476</v>
      </c>
      <c r="E12" s="12" t="s">
        <v>455</v>
      </c>
      <c r="F12" t="str">
        <f t="shared" si="0"/>
        <v>@course38.disciplines &lt;&lt; @discipline11</v>
      </c>
    </row>
    <row r="13" spans="1:6" x14ac:dyDescent="0.25">
      <c r="A13" t="s">
        <v>25</v>
      </c>
      <c r="B13" s="5" t="s">
        <v>309</v>
      </c>
      <c r="C13" t="s">
        <v>444</v>
      </c>
      <c r="D13" s="1" t="s">
        <v>476</v>
      </c>
      <c r="E13" s="12" t="s">
        <v>456</v>
      </c>
      <c r="F13" t="str">
        <f t="shared" si="0"/>
        <v>@course38.disciplines &lt;&lt; @discipline12</v>
      </c>
    </row>
    <row r="14" spans="1:6" x14ac:dyDescent="0.25">
      <c r="A14" t="s">
        <v>25</v>
      </c>
      <c r="B14" s="5" t="s">
        <v>309</v>
      </c>
      <c r="C14" t="s">
        <v>444</v>
      </c>
      <c r="D14" s="1" t="s">
        <v>476</v>
      </c>
      <c r="E14" s="12" t="s">
        <v>457</v>
      </c>
      <c r="F14" t="str">
        <f t="shared" si="0"/>
        <v>@course38.disciplines &lt;&lt; @discipline13</v>
      </c>
    </row>
    <row r="15" spans="1:6" x14ac:dyDescent="0.25">
      <c r="A15" t="s">
        <v>25</v>
      </c>
      <c r="B15" s="5" t="s">
        <v>309</v>
      </c>
      <c r="C15" t="s">
        <v>444</v>
      </c>
      <c r="D15" s="1" t="s">
        <v>476</v>
      </c>
      <c r="E15" s="12" t="s">
        <v>458</v>
      </c>
      <c r="F15" t="str">
        <f t="shared" si="0"/>
        <v>@course38.disciplines &lt;&lt; @discipline14</v>
      </c>
    </row>
    <row r="16" spans="1:6" x14ac:dyDescent="0.25">
      <c r="A16" t="s">
        <v>25</v>
      </c>
      <c r="B16" s="5" t="s">
        <v>309</v>
      </c>
      <c r="C16" t="s">
        <v>444</v>
      </c>
      <c r="D16" s="1" t="s">
        <v>476</v>
      </c>
      <c r="E16" s="12" t="s">
        <v>459</v>
      </c>
      <c r="F16" t="str">
        <f t="shared" si="0"/>
        <v>@course38.disciplines &lt;&lt; @discipline15</v>
      </c>
    </row>
    <row r="17" spans="1:6" x14ac:dyDescent="0.25">
      <c r="A17" t="s">
        <v>25</v>
      </c>
      <c r="B17" s="5" t="s">
        <v>309</v>
      </c>
      <c r="C17" t="s">
        <v>444</v>
      </c>
      <c r="D17" s="1" t="s">
        <v>476</v>
      </c>
      <c r="E17" s="12" t="s">
        <v>460</v>
      </c>
      <c r="F17" t="str">
        <f t="shared" si="0"/>
        <v>@course38.disciplines &lt;&lt; @discipline16</v>
      </c>
    </row>
    <row r="18" spans="1:6" x14ac:dyDescent="0.25">
      <c r="A18" t="s">
        <v>25</v>
      </c>
      <c r="B18" s="5" t="s">
        <v>309</v>
      </c>
      <c r="C18" t="s">
        <v>444</v>
      </c>
      <c r="D18" s="1" t="s">
        <v>476</v>
      </c>
      <c r="E18" s="12" t="s">
        <v>461</v>
      </c>
      <c r="F18" t="str">
        <f t="shared" si="0"/>
        <v>@course38.disciplines &lt;&lt; @discipline17</v>
      </c>
    </row>
    <row r="19" spans="1:6" x14ac:dyDescent="0.25">
      <c r="A19" t="s">
        <v>25</v>
      </c>
      <c r="B19" s="5" t="s">
        <v>309</v>
      </c>
      <c r="C19" t="s">
        <v>444</v>
      </c>
      <c r="D19" s="1" t="s">
        <v>476</v>
      </c>
      <c r="E19" s="12" t="s">
        <v>462</v>
      </c>
      <c r="F19" t="str">
        <f t="shared" si="0"/>
        <v>@course38.disciplines &lt;&lt; @discipline18</v>
      </c>
    </row>
    <row r="20" spans="1:6" x14ac:dyDescent="0.25">
      <c r="A20" t="s">
        <v>25</v>
      </c>
      <c r="B20" s="5" t="s">
        <v>309</v>
      </c>
      <c r="C20" t="s">
        <v>444</v>
      </c>
      <c r="D20" s="1" t="s">
        <v>476</v>
      </c>
      <c r="E20" s="12" t="s">
        <v>463</v>
      </c>
      <c r="F20" t="str">
        <f t="shared" si="0"/>
        <v>@course38.disciplines &lt;&lt; @discipline19</v>
      </c>
    </row>
    <row r="21" spans="1:6" x14ac:dyDescent="0.25">
      <c r="A21" t="s">
        <v>25</v>
      </c>
      <c r="B21" s="5" t="s">
        <v>309</v>
      </c>
      <c r="C21" t="s">
        <v>444</v>
      </c>
      <c r="D21" s="1" t="s">
        <v>476</v>
      </c>
      <c r="E21" s="12" t="s">
        <v>464</v>
      </c>
      <c r="F21" t="str">
        <f t="shared" si="0"/>
        <v>@course38.disciplines &lt;&lt; @discipline20</v>
      </c>
    </row>
    <row r="22" spans="1:6" x14ac:dyDescent="0.25">
      <c r="A22" t="s">
        <v>25</v>
      </c>
      <c r="B22" s="5" t="s">
        <v>309</v>
      </c>
      <c r="C22" t="s">
        <v>444</v>
      </c>
      <c r="D22" s="1" t="s">
        <v>476</v>
      </c>
      <c r="E22" s="12" t="s">
        <v>465</v>
      </c>
      <c r="F22" t="str">
        <f t="shared" si="0"/>
        <v>@course38.disciplines &lt;&lt; @discipline21</v>
      </c>
    </row>
    <row r="23" spans="1:6" x14ac:dyDescent="0.25">
      <c r="A23" t="s">
        <v>25</v>
      </c>
      <c r="B23" s="5" t="s">
        <v>309</v>
      </c>
      <c r="C23" t="s">
        <v>444</v>
      </c>
      <c r="D23" s="1" t="s">
        <v>476</v>
      </c>
      <c r="E23" s="12" t="s">
        <v>466</v>
      </c>
      <c r="F23" t="str">
        <f t="shared" si="0"/>
        <v>@course38.disciplines &lt;&lt; @discipline22</v>
      </c>
    </row>
    <row r="24" spans="1:6" x14ac:dyDescent="0.25">
      <c r="A24" t="s">
        <v>25</v>
      </c>
      <c r="B24" s="5" t="s">
        <v>309</v>
      </c>
      <c r="C24" t="s">
        <v>444</v>
      </c>
      <c r="D24" s="1" t="s">
        <v>476</v>
      </c>
      <c r="E24" s="12" t="s">
        <v>467</v>
      </c>
      <c r="F24" t="str">
        <f t="shared" si="0"/>
        <v>@course38.disciplines &lt;&lt; @discipline23</v>
      </c>
    </row>
    <row r="25" spans="1:6" x14ac:dyDescent="0.25">
      <c r="A25" t="s">
        <v>25</v>
      </c>
      <c r="B25" s="5" t="s">
        <v>309</v>
      </c>
      <c r="C25" t="s">
        <v>444</v>
      </c>
      <c r="D25" s="1" t="s">
        <v>476</v>
      </c>
      <c r="E25" s="12" t="s">
        <v>468</v>
      </c>
      <c r="F25" t="str">
        <f t="shared" si="0"/>
        <v>@course38.disciplines &lt;&lt; @discipline24</v>
      </c>
    </row>
    <row r="26" spans="1:6" x14ac:dyDescent="0.25">
      <c r="A26" t="s">
        <v>25</v>
      </c>
      <c r="B26" s="5" t="s">
        <v>309</v>
      </c>
      <c r="C26" t="s">
        <v>444</v>
      </c>
      <c r="D26" s="1" t="s">
        <v>476</v>
      </c>
      <c r="E26" s="12" t="s">
        <v>469</v>
      </c>
      <c r="F26" t="str">
        <f t="shared" si="0"/>
        <v>@course38.disciplines &lt;&lt; @discipline25</v>
      </c>
    </row>
    <row r="27" spans="1:6" x14ac:dyDescent="0.25">
      <c r="A27" t="s">
        <v>25</v>
      </c>
      <c r="B27" s="5" t="s">
        <v>309</v>
      </c>
      <c r="C27" t="s">
        <v>444</v>
      </c>
      <c r="D27" s="1" t="s">
        <v>476</v>
      </c>
      <c r="E27" s="12" t="s">
        <v>470</v>
      </c>
      <c r="F27" t="str">
        <f t="shared" si="0"/>
        <v>@course38.disciplines &lt;&lt; @discipline26</v>
      </c>
    </row>
    <row r="28" spans="1:6" x14ac:dyDescent="0.25">
      <c r="A28" t="s">
        <v>25</v>
      </c>
      <c r="B28" s="5" t="s">
        <v>309</v>
      </c>
      <c r="C28" t="s">
        <v>444</v>
      </c>
      <c r="D28" s="1" t="s">
        <v>476</v>
      </c>
      <c r="E28" s="12" t="s">
        <v>471</v>
      </c>
      <c r="F28" t="str">
        <f t="shared" si="0"/>
        <v>@course38.disciplines &lt;&lt; @discipline27</v>
      </c>
    </row>
    <row r="29" spans="1:6" x14ac:dyDescent="0.25">
      <c r="A29" t="s">
        <v>25</v>
      </c>
      <c r="B29" s="5" t="s">
        <v>309</v>
      </c>
      <c r="C29" t="s">
        <v>444</v>
      </c>
      <c r="D29" s="1" t="s">
        <v>476</v>
      </c>
      <c r="E29" s="12" t="s">
        <v>472</v>
      </c>
      <c r="F29" t="str">
        <f t="shared" si="0"/>
        <v>@course38.disciplines &lt;&lt; @discipline28</v>
      </c>
    </row>
    <row r="30" spans="1:6" x14ac:dyDescent="0.25">
      <c r="A30" t="s">
        <v>25</v>
      </c>
      <c r="B30" s="5" t="s">
        <v>309</v>
      </c>
      <c r="C30" t="s">
        <v>444</v>
      </c>
      <c r="D30" s="1" t="s">
        <v>476</v>
      </c>
      <c r="E30" s="12" t="s">
        <v>473</v>
      </c>
      <c r="F30" t="str">
        <f t="shared" si="0"/>
        <v>@course38.disciplines &lt;&lt; @discipline29</v>
      </c>
    </row>
    <row r="31" spans="1:6" x14ac:dyDescent="0.25">
      <c r="A31" t="s">
        <v>25</v>
      </c>
      <c r="B31" s="5" t="s">
        <v>309</v>
      </c>
      <c r="C31" t="s">
        <v>444</v>
      </c>
      <c r="D31" s="1" t="s">
        <v>476</v>
      </c>
      <c r="E31" s="12" t="s">
        <v>474</v>
      </c>
      <c r="F31" t="str">
        <f t="shared" si="0"/>
        <v>@course38.disciplines &lt;&lt; @discipline30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opLeftCell="P1" workbookViewId="0">
      <selection activeCell="W31" sqref="W31"/>
    </sheetView>
  </sheetViews>
  <sheetFormatPr defaultRowHeight="15" x14ac:dyDescent="0.25"/>
  <sheetData>
    <row r="1" spans="1:34" x14ac:dyDescent="0.25">
      <c r="B1" t="s">
        <v>26</v>
      </c>
      <c r="D1" t="s">
        <v>27</v>
      </c>
      <c r="H1" t="s">
        <v>4</v>
      </c>
      <c r="L1" t="s">
        <v>8</v>
      </c>
      <c r="P1" t="s">
        <v>9</v>
      </c>
      <c r="T1" t="s">
        <v>18</v>
      </c>
      <c r="X1" t="s">
        <v>11</v>
      </c>
      <c r="AB1" t="s">
        <v>12</v>
      </c>
      <c r="AF1" t="s">
        <v>13</v>
      </c>
    </row>
    <row r="2" spans="1:34" x14ac:dyDescent="0.25">
      <c r="A2" s="1" t="s">
        <v>25</v>
      </c>
      <c r="B2" s="5" t="s">
        <v>21</v>
      </c>
      <c r="C2" t="s">
        <v>22</v>
      </c>
      <c r="D2" s="5" t="s">
        <v>23</v>
      </c>
      <c r="E2" s="1" t="s">
        <v>24</v>
      </c>
      <c r="F2" t="s">
        <v>0</v>
      </c>
      <c r="G2" t="s">
        <v>2</v>
      </c>
      <c r="H2" s="5" t="s">
        <v>3</v>
      </c>
      <c r="I2" s="1" t="s">
        <v>1</v>
      </c>
      <c r="J2" t="s">
        <v>5</v>
      </c>
      <c r="K2" t="s">
        <v>2</v>
      </c>
      <c r="L2" s="5" t="s">
        <v>6</v>
      </c>
      <c r="M2" s="1" t="s">
        <v>1</v>
      </c>
      <c r="N2" t="s">
        <v>14</v>
      </c>
      <c r="O2" t="s">
        <v>2</v>
      </c>
      <c r="P2" s="5" t="s">
        <v>19</v>
      </c>
      <c r="Q2" s="1" t="s">
        <v>1</v>
      </c>
      <c r="R2" s="1" t="s">
        <v>7</v>
      </c>
      <c r="S2" t="s">
        <v>2</v>
      </c>
      <c r="T2" s="5" t="s">
        <v>20</v>
      </c>
      <c r="U2" s="1" t="s">
        <v>1</v>
      </c>
      <c r="V2" t="s">
        <v>15</v>
      </c>
      <c r="W2" t="s">
        <v>2</v>
      </c>
      <c r="X2" s="5" t="s">
        <v>20</v>
      </c>
      <c r="Y2" s="1" t="s">
        <v>1</v>
      </c>
      <c r="Z2" t="s">
        <v>16</v>
      </c>
      <c r="AA2" t="s">
        <v>2</v>
      </c>
      <c r="AB2" s="5">
        <v>2300</v>
      </c>
      <c r="AC2" s="1" t="s">
        <v>1</v>
      </c>
      <c r="AD2" t="s">
        <v>17</v>
      </c>
      <c r="AE2" t="s">
        <v>2</v>
      </c>
      <c r="AF2" s="5"/>
      <c r="AG2" s="1" t="s">
        <v>10</v>
      </c>
      <c r="AH2" s="2" t="str">
        <f>IF(ISBLANK(H2),"",CONCATENATE(A2,B2,C2,D2,E2,F2,G2,H2,I2,J2,K2,L2,M2,N2,O2,P2,Q2,R2,S2,T2,U2,V2,W2,X2,Y2,Z2,AA2,AB2,AC2,AD2,AE2,AF2,AG2))</f>
        <v>@s = School.create(name:'IPT',country:'Portugal',district:'Santarém',city:'Tomar',county:'Tomar',postCode:'2300',addressDetails:'')</v>
      </c>
    </row>
    <row r="3" spans="1:34" x14ac:dyDescent="0.25">
      <c r="A3" s="1" t="s">
        <v>25</v>
      </c>
      <c r="B3" s="5" t="s">
        <v>21</v>
      </c>
      <c r="C3" t="s">
        <v>22</v>
      </c>
      <c r="D3" s="5" t="s">
        <v>23</v>
      </c>
      <c r="E3" s="1" t="s">
        <v>24</v>
      </c>
      <c r="F3" t="s">
        <v>0</v>
      </c>
      <c r="G3" t="s">
        <v>2</v>
      </c>
      <c r="H3" s="5"/>
      <c r="I3" s="1" t="s">
        <v>1</v>
      </c>
      <c r="J3" t="s">
        <v>5</v>
      </c>
      <c r="K3" t="s">
        <v>2</v>
      </c>
      <c r="L3" s="5"/>
      <c r="M3" s="1" t="s">
        <v>1</v>
      </c>
      <c r="N3" t="s">
        <v>14</v>
      </c>
      <c r="O3" t="s">
        <v>2</v>
      </c>
      <c r="P3" s="5"/>
      <c r="Q3" s="1" t="s">
        <v>1</v>
      </c>
      <c r="R3" s="1" t="s">
        <v>7</v>
      </c>
      <c r="S3" t="s">
        <v>2</v>
      </c>
      <c r="T3" s="5"/>
      <c r="U3" s="1" t="s">
        <v>1</v>
      </c>
      <c r="V3" t="s">
        <v>15</v>
      </c>
      <c r="W3" t="s">
        <v>2</v>
      </c>
      <c r="X3" s="5"/>
      <c r="Y3" s="1" t="s">
        <v>1</v>
      </c>
      <c r="Z3" t="s">
        <v>16</v>
      </c>
      <c r="AA3" t="s">
        <v>2</v>
      </c>
      <c r="AB3" s="5"/>
      <c r="AC3" s="1" t="s">
        <v>1</v>
      </c>
      <c r="AD3" t="s">
        <v>17</v>
      </c>
      <c r="AE3" t="s">
        <v>2</v>
      </c>
      <c r="AF3" s="5"/>
      <c r="AG3" s="4" t="s">
        <v>10</v>
      </c>
      <c r="AH3" s="2" t="str">
        <f t="shared" ref="AH3:AH37" si="0">IF(ISBLANK(H3),"",CONCATENATE(A3,B3,C3,D3,E3,F3,G3,H3,I3,J3,K3,L3,M3,N3,O3,P3,Q3,R3,S3,T3,U3,V3,W3,X3,Y3,Z3,AA3,AB3,AC3,AD3,AE3,AF3,AG3))</f>
        <v/>
      </c>
    </row>
    <row r="4" spans="1:34" x14ac:dyDescent="0.25">
      <c r="A4" s="1" t="s">
        <v>25</v>
      </c>
      <c r="B4" s="5" t="s">
        <v>21</v>
      </c>
      <c r="C4" t="s">
        <v>22</v>
      </c>
      <c r="D4" s="5" t="s">
        <v>23</v>
      </c>
      <c r="E4" s="1" t="s">
        <v>24</v>
      </c>
      <c r="F4" t="s">
        <v>0</v>
      </c>
      <c r="G4" t="s">
        <v>2</v>
      </c>
      <c r="H4" s="5"/>
      <c r="I4" s="1" t="s">
        <v>1</v>
      </c>
      <c r="J4" t="s">
        <v>5</v>
      </c>
      <c r="K4" t="s">
        <v>2</v>
      </c>
      <c r="L4" s="5"/>
      <c r="M4" s="1" t="s">
        <v>1</v>
      </c>
      <c r="N4" t="s">
        <v>14</v>
      </c>
      <c r="O4" t="s">
        <v>2</v>
      </c>
      <c r="P4" s="5"/>
      <c r="Q4" s="1" t="s">
        <v>1</v>
      </c>
      <c r="R4" s="1" t="s">
        <v>7</v>
      </c>
      <c r="S4" t="s">
        <v>2</v>
      </c>
      <c r="T4" s="5"/>
      <c r="U4" s="1" t="s">
        <v>1</v>
      </c>
      <c r="V4" t="s">
        <v>15</v>
      </c>
      <c r="W4" t="s">
        <v>2</v>
      </c>
      <c r="X4" s="5"/>
      <c r="Y4" s="1" t="s">
        <v>1</v>
      </c>
      <c r="Z4" t="s">
        <v>16</v>
      </c>
      <c r="AA4" t="s">
        <v>2</v>
      </c>
      <c r="AB4" s="5"/>
      <c r="AC4" s="1" t="s">
        <v>1</v>
      </c>
      <c r="AD4" t="s">
        <v>17</v>
      </c>
      <c r="AE4" t="s">
        <v>2</v>
      </c>
      <c r="AF4" s="5"/>
      <c r="AG4" s="4" t="s">
        <v>10</v>
      </c>
      <c r="AH4" s="2" t="str">
        <f t="shared" si="0"/>
        <v/>
      </c>
    </row>
    <row r="5" spans="1:34" x14ac:dyDescent="0.25">
      <c r="A5" s="1" t="s">
        <v>25</v>
      </c>
      <c r="B5" s="5" t="s">
        <v>21</v>
      </c>
      <c r="C5" t="s">
        <v>22</v>
      </c>
      <c r="D5" s="5" t="s">
        <v>23</v>
      </c>
      <c r="E5" s="1" t="s">
        <v>24</v>
      </c>
      <c r="F5" t="s">
        <v>0</v>
      </c>
      <c r="G5" t="s">
        <v>2</v>
      </c>
      <c r="H5" s="5"/>
      <c r="I5" s="1" t="s">
        <v>1</v>
      </c>
      <c r="J5" t="s">
        <v>5</v>
      </c>
      <c r="K5" t="s">
        <v>2</v>
      </c>
      <c r="L5" s="5"/>
      <c r="M5" s="1" t="s">
        <v>1</v>
      </c>
      <c r="N5" t="s">
        <v>14</v>
      </c>
      <c r="O5" t="s">
        <v>2</v>
      </c>
      <c r="P5" s="5"/>
      <c r="Q5" s="1" t="s">
        <v>1</v>
      </c>
      <c r="R5" s="1" t="s">
        <v>7</v>
      </c>
      <c r="S5" t="s">
        <v>2</v>
      </c>
      <c r="T5" s="5"/>
      <c r="U5" s="1" t="s">
        <v>1</v>
      </c>
      <c r="V5" t="s">
        <v>15</v>
      </c>
      <c r="W5" t="s">
        <v>2</v>
      </c>
      <c r="X5" s="5"/>
      <c r="Y5" s="1" t="s">
        <v>1</v>
      </c>
      <c r="Z5" t="s">
        <v>16</v>
      </c>
      <c r="AA5" t="s">
        <v>2</v>
      </c>
      <c r="AB5" s="5"/>
      <c r="AC5" s="1" t="s">
        <v>1</v>
      </c>
      <c r="AD5" t="s">
        <v>17</v>
      </c>
      <c r="AE5" t="s">
        <v>2</v>
      </c>
      <c r="AF5" s="5"/>
      <c r="AG5" s="4" t="s">
        <v>10</v>
      </c>
      <c r="AH5" s="2" t="str">
        <f t="shared" si="0"/>
        <v/>
      </c>
    </row>
    <row r="6" spans="1:34" x14ac:dyDescent="0.25">
      <c r="A6" s="1" t="s">
        <v>25</v>
      </c>
      <c r="B6" s="5" t="s">
        <v>21</v>
      </c>
      <c r="C6" t="s">
        <v>22</v>
      </c>
      <c r="D6" s="5" t="s">
        <v>23</v>
      </c>
      <c r="E6" s="1" t="s">
        <v>24</v>
      </c>
      <c r="F6" t="s">
        <v>0</v>
      </c>
      <c r="G6" t="s">
        <v>2</v>
      </c>
      <c r="H6" s="5"/>
      <c r="I6" s="1" t="s">
        <v>1</v>
      </c>
      <c r="J6" t="s">
        <v>5</v>
      </c>
      <c r="K6" t="s">
        <v>2</v>
      </c>
      <c r="L6" s="5"/>
      <c r="M6" s="1" t="s">
        <v>1</v>
      </c>
      <c r="N6" t="s">
        <v>14</v>
      </c>
      <c r="O6" t="s">
        <v>2</v>
      </c>
      <c r="P6" s="5"/>
      <c r="Q6" s="1" t="s">
        <v>1</v>
      </c>
      <c r="R6" s="1" t="s">
        <v>7</v>
      </c>
      <c r="S6" t="s">
        <v>2</v>
      </c>
      <c r="T6" s="5"/>
      <c r="U6" s="1" t="s">
        <v>1</v>
      </c>
      <c r="V6" t="s">
        <v>15</v>
      </c>
      <c r="W6" t="s">
        <v>2</v>
      </c>
      <c r="X6" s="5"/>
      <c r="Y6" s="1" t="s">
        <v>1</v>
      </c>
      <c r="Z6" t="s">
        <v>16</v>
      </c>
      <c r="AA6" t="s">
        <v>2</v>
      </c>
      <c r="AB6" s="5"/>
      <c r="AC6" s="1" t="s">
        <v>1</v>
      </c>
      <c r="AD6" t="s">
        <v>17</v>
      </c>
      <c r="AE6" t="s">
        <v>2</v>
      </c>
      <c r="AF6" s="5"/>
      <c r="AG6" s="4" t="s">
        <v>10</v>
      </c>
      <c r="AH6" s="2" t="str">
        <f t="shared" si="0"/>
        <v/>
      </c>
    </row>
    <row r="7" spans="1:34" x14ac:dyDescent="0.25">
      <c r="A7" s="1" t="s">
        <v>25</v>
      </c>
      <c r="B7" s="5" t="s">
        <v>21</v>
      </c>
      <c r="C7" t="s">
        <v>22</v>
      </c>
      <c r="D7" s="5" t="s">
        <v>23</v>
      </c>
      <c r="E7" s="1" t="s">
        <v>24</v>
      </c>
      <c r="F7" t="s">
        <v>0</v>
      </c>
      <c r="G7" t="s">
        <v>2</v>
      </c>
      <c r="H7" s="5"/>
      <c r="I7" s="1" t="s">
        <v>1</v>
      </c>
      <c r="J7" t="s">
        <v>5</v>
      </c>
      <c r="K7" t="s">
        <v>2</v>
      </c>
      <c r="L7" s="5"/>
      <c r="M7" s="1" t="s">
        <v>1</v>
      </c>
      <c r="N7" t="s">
        <v>14</v>
      </c>
      <c r="O7" t="s">
        <v>2</v>
      </c>
      <c r="P7" s="5"/>
      <c r="Q7" s="1" t="s">
        <v>1</v>
      </c>
      <c r="R7" s="1" t="s">
        <v>7</v>
      </c>
      <c r="S7" t="s">
        <v>2</v>
      </c>
      <c r="T7" s="5"/>
      <c r="U7" s="1" t="s">
        <v>1</v>
      </c>
      <c r="V7" t="s">
        <v>15</v>
      </c>
      <c r="W7" t="s">
        <v>2</v>
      </c>
      <c r="X7" s="5"/>
      <c r="Y7" s="1" t="s">
        <v>1</v>
      </c>
      <c r="Z7" t="s">
        <v>16</v>
      </c>
      <c r="AA7" t="s">
        <v>2</v>
      </c>
      <c r="AB7" s="5"/>
      <c r="AC7" s="1" t="s">
        <v>1</v>
      </c>
      <c r="AD7" t="s">
        <v>17</v>
      </c>
      <c r="AE7" t="s">
        <v>2</v>
      </c>
      <c r="AF7" s="5"/>
      <c r="AG7" s="4" t="s">
        <v>10</v>
      </c>
      <c r="AH7" s="2" t="str">
        <f t="shared" si="0"/>
        <v/>
      </c>
    </row>
    <row r="8" spans="1:34" x14ac:dyDescent="0.25">
      <c r="A8" s="1" t="s">
        <v>25</v>
      </c>
      <c r="B8" s="5" t="s">
        <v>21</v>
      </c>
      <c r="C8" t="s">
        <v>22</v>
      </c>
      <c r="D8" s="5" t="s">
        <v>23</v>
      </c>
      <c r="E8" s="1" t="s">
        <v>24</v>
      </c>
      <c r="F8" t="s">
        <v>0</v>
      </c>
      <c r="G8" t="s">
        <v>2</v>
      </c>
      <c r="H8" s="5"/>
      <c r="I8" s="1" t="s">
        <v>1</v>
      </c>
      <c r="J8" t="s">
        <v>5</v>
      </c>
      <c r="K8" t="s">
        <v>2</v>
      </c>
      <c r="L8" s="5"/>
      <c r="M8" s="1" t="s">
        <v>1</v>
      </c>
      <c r="N8" t="s">
        <v>14</v>
      </c>
      <c r="O8" t="s">
        <v>2</v>
      </c>
      <c r="P8" s="5"/>
      <c r="Q8" s="1" t="s">
        <v>1</v>
      </c>
      <c r="R8" s="1" t="s">
        <v>7</v>
      </c>
      <c r="S8" t="s">
        <v>2</v>
      </c>
      <c r="T8" s="5"/>
      <c r="U8" s="1" t="s">
        <v>1</v>
      </c>
      <c r="V8" t="s">
        <v>15</v>
      </c>
      <c r="W8" t="s">
        <v>2</v>
      </c>
      <c r="X8" s="5"/>
      <c r="Y8" s="1" t="s">
        <v>1</v>
      </c>
      <c r="Z8" t="s">
        <v>16</v>
      </c>
      <c r="AA8" t="s">
        <v>2</v>
      </c>
      <c r="AB8" s="5"/>
      <c r="AC8" s="1" t="s">
        <v>1</v>
      </c>
      <c r="AD8" t="s">
        <v>17</v>
      </c>
      <c r="AE8" t="s">
        <v>2</v>
      </c>
      <c r="AF8" s="5"/>
      <c r="AG8" s="4" t="s">
        <v>10</v>
      </c>
      <c r="AH8" s="2" t="str">
        <f t="shared" si="0"/>
        <v/>
      </c>
    </row>
    <row r="9" spans="1:34" x14ac:dyDescent="0.25">
      <c r="A9" s="1" t="s">
        <v>25</v>
      </c>
      <c r="B9" s="5" t="s">
        <v>21</v>
      </c>
      <c r="C9" t="s">
        <v>22</v>
      </c>
      <c r="D9" s="5" t="s">
        <v>23</v>
      </c>
      <c r="E9" s="1" t="s">
        <v>24</v>
      </c>
      <c r="F9" t="s">
        <v>0</v>
      </c>
      <c r="G9" t="s">
        <v>2</v>
      </c>
      <c r="H9" s="5"/>
      <c r="I9" s="1" t="s">
        <v>1</v>
      </c>
      <c r="J9" t="s">
        <v>5</v>
      </c>
      <c r="K9" t="s">
        <v>2</v>
      </c>
      <c r="L9" s="5"/>
      <c r="M9" s="1" t="s">
        <v>1</v>
      </c>
      <c r="N9" s="3" t="s">
        <v>14</v>
      </c>
      <c r="O9" t="s">
        <v>2</v>
      </c>
      <c r="P9" s="5"/>
      <c r="Q9" s="1" t="s">
        <v>1</v>
      </c>
      <c r="R9" s="1" t="s">
        <v>7</v>
      </c>
      <c r="S9" t="s">
        <v>2</v>
      </c>
      <c r="T9" s="5"/>
      <c r="U9" s="1" t="s">
        <v>1</v>
      </c>
      <c r="V9" t="s">
        <v>15</v>
      </c>
      <c r="W9" t="s">
        <v>2</v>
      </c>
      <c r="X9" s="5"/>
      <c r="Y9" s="1" t="s">
        <v>1</v>
      </c>
      <c r="Z9" t="s">
        <v>16</v>
      </c>
      <c r="AA9" t="s">
        <v>2</v>
      </c>
      <c r="AB9" s="5"/>
      <c r="AC9" s="1" t="s">
        <v>1</v>
      </c>
      <c r="AD9" t="s">
        <v>17</v>
      </c>
      <c r="AE9" t="s">
        <v>2</v>
      </c>
      <c r="AF9" s="5"/>
      <c r="AG9" s="4" t="s">
        <v>10</v>
      </c>
      <c r="AH9" s="2" t="str">
        <f t="shared" si="0"/>
        <v/>
      </c>
    </row>
    <row r="10" spans="1:34" x14ac:dyDescent="0.25">
      <c r="A10" s="1" t="s">
        <v>25</v>
      </c>
      <c r="B10" s="5" t="s">
        <v>21</v>
      </c>
      <c r="C10" t="s">
        <v>22</v>
      </c>
      <c r="D10" s="5" t="s">
        <v>23</v>
      </c>
      <c r="E10" s="1" t="s">
        <v>24</v>
      </c>
      <c r="F10" t="s">
        <v>0</v>
      </c>
      <c r="G10" t="s">
        <v>2</v>
      </c>
      <c r="H10" s="5"/>
      <c r="I10" s="1" t="s">
        <v>1</v>
      </c>
      <c r="J10" t="s">
        <v>5</v>
      </c>
      <c r="K10" t="s">
        <v>2</v>
      </c>
      <c r="L10" s="5"/>
      <c r="M10" s="1" t="s">
        <v>1</v>
      </c>
      <c r="N10" t="s">
        <v>14</v>
      </c>
      <c r="O10" t="s">
        <v>2</v>
      </c>
      <c r="P10" s="5"/>
      <c r="Q10" s="1" t="s">
        <v>1</v>
      </c>
      <c r="R10" s="1" t="s">
        <v>7</v>
      </c>
      <c r="S10" t="s">
        <v>2</v>
      </c>
      <c r="T10" s="5"/>
      <c r="U10" s="1" t="s">
        <v>1</v>
      </c>
      <c r="V10" t="s">
        <v>15</v>
      </c>
      <c r="W10" t="s">
        <v>2</v>
      </c>
      <c r="X10" s="5"/>
      <c r="Y10" s="1" t="s">
        <v>1</v>
      </c>
      <c r="Z10" t="s">
        <v>16</v>
      </c>
      <c r="AA10" t="s">
        <v>2</v>
      </c>
      <c r="AB10" s="5"/>
      <c r="AC10" s="1" t="s">
        <v>1</v>
      </c>
      <c r="AD10" t="s">
        <v>17</v>
      </c>
      <c r="AE10" t="s">
        <v>2</v>
      </c>
      <c r="AF10" s="5"/>
      <c r="AG10" s="4" t="s">
        <v>10</v>
      </c>
      <c r="AH10" s="2" t="str">
        <f t="shared" si="0"/>
        <v/>
      </c>
    </row>
    <row r="11" spans="1:34" x14ac:dyDescent="0.25">
      <c r="A11" s="1" t="s">
        <v>25</v>
      </c>
      <c r="B11" s="5" t="s">
        <v>21</v>
      </c>
      <c r="C11" t="s">
        <v>22</v>
      </c>
      <c r="D11" s="5" t="s">
        <v>23</v>
      </c>
      <c r="E11" s="1" t="s">
        <v>24</v>
      </c>
      <c r="F11" t="s">
        <v>0</v>
      </c>
      <c r="G11" t="s">
        <v>2</v>
      </c>
      <c r="H11" s="5"/>
      <c r="I11" s="1" t="s">
        <v>1</v>
      </c>
      <c r="J11" t="s">
        <v>5</v>
      </c>
      <c r="K11" t="s">
        <v>2</v>
      </c>
      <c r="L11" s="5"/>
      <c r="M11" s="1" t="s">
        <v>1</v>
      </c>
      <c r="N11" t="s">
        <v>14</v>
      </c>
      <c r="O11" t="s">
        <v>2</v>
      </c>
      <c r="P11" s="5"/>
      <c r="Q11" s="1" t="s">
        <v>1</v>
      </c>
      <c r="R11" s="1" t="s">
        <v>7</v>
      </c>
      <c r="S11" t="s">
        <v>2</v>
      </c>
      <c r="T11" s="5"/>
      <c r="U11" s="1" t="s">
        <v>1</v>
      </c>
      <c r="V11" t="s">
        <v>15</v>
      </c>
      <c r="W11" t="s">
        <v>2</v>
      </c>
      <c r="X11" s="5"/>
      <c r="Y11" s="1" t="s">
        <v>1</v>
      </c>
      <c r="Z11" t="s">
        <v>16</v>
      </c>
      <c r="AA11" t="s">
        <v>2</v>
      </c>
      <c r="AB11" s="5"/>
      <c r="AC11" s="1" t="s">
        <v>1</v>
      </c>
      <c r="AD11" t="s">
        <v>17</v>
      </c>
      <c r="AE11" t="s">
        <v>2</v>
      </c>
      <c r="AF11" s="5"/>
      <c r="AG11" s="4" t="s">
        <v>10</v>
      </c>
      <c r="AH11" s="2" t="str">
        <f t="shared" si="0"/>
        <v/>
      </c>
    </row>
    <row r="12" spans="1:34" x14ac:dyDescent="0.25">
      <c r="A12" s="1" t="s">
        <v>25</v>
      </c>
      <c r="B12" s="5" t="s">
        <v>21</v>
      </c>
      <c r="C12" t="s">
        <v>22</v>
      </c>
      <c r="D12" s="5" t="s">
        <v>23</v>
      </c>
      <c r="E12" s="1" t="s">
        <v>24</v>
      </c>
      <c r="F12" t="s">
        <v>0</v>
      </c>
      <c r="G12" t="s">
        <v>2</v>
      </c>
      <c r="H12" s="5"/>
      <c r="I12" s="1" t="s">
        <v>1</v>
      </c>
      <c r="J12" t="s">
        <v>5</v>
      </c>
      <c r="K12" t="s">
        <v>2</v>
      </c>
      <c r="L12" s="5"/>
      <c r="M12" s="1" t="s">
        <v>1</v>
      </c>
      <c r="N12" t="s">
        <v>14</v>
      </c>
      <c r="O12" t="s">
        <v>2</v>
      </c>
      <c r="P12" s="5"/>
      <c r="Q12" s="1" t="s">
        <v>1</v>
      </c>
      <c r="R12" s="1" t="s">
        <v>7</v>
      </c>
      <c r="S12" t="s">
        <v>2</v>
      </c>
      <c r="T12" s="5"/>
      <c r="U12" s="1" t="s">
        <v>1</v>
      </c>
      <c r="V12" t="s">
        <v>15</v>
      </c>
      <c r="W12" t="s">
        <v>2</v>
      </c>
      <c r="X12" s="5"/>
      <c r="Y12" s="1" t="s">
        <v>1</v>
      </c>
      <c r="Z12" t="s">
        <v>16</v>
      </c>
      <c r="AA12" t="s">
        <v>2</v>
      </c>
      <c r="AB12" s="5"/>
      <c r="AC12" s="1" t="s">
        <v>1</v>
      </c>
      <c r="AD12" t="s">
        <v>17</v>
      </c>
      <c r="AE12" t="s">
        <v>2</v>
      </c>
      <c r="AF12" s="5"/>
      <c r="AG12" s="4" t="s">
        <v>10</v>
      </c>
      <c r="AH12" s="2" t="str">
        <f t="shared" si="0"/>
        <v/>
      </c>
    </row>
    <row r="13" spans="1:34" x14ac:dyDescent="0.25">
      <c r="A13" s="1" t="s">
        <v>25</v>
      </c>
      <c r="B13" s="5" t="s">
        <v>21</v>
      </c>
      <c r="C13" t="s">
        <v>22</v>
      </c>
      <c r="D13" s="5" t="s">
        <v>23</v>
      </c>
      <c r="E13" s="1" t="s">
        <v>24</v>
      </c>
      <c r="F13" t="s">
        <v>0</v>
      </c>
      <c r="G13" t="s">
        <v>2</v>
      </c>
      <c r="H13" s="5"/>
      <c r="I13" s="1" t="s">
        <v>1</v>
      </c>
      <c r="J13" t="s">
        <v>5</v>
      </c>
      <c r="K13" t="s">
        <v>2</v>
      </c>
      <c r="L13" s="5"/>
      <c r="M13" s="1" t="s">
        <v>1</v>
      </c>
      <c r="N13" t="s">
        <v>14</v>
      </c>
      <c r="O13" t="s">
        <v>2</v>
      </c>
      <c r="P13" s="5"/>
      <c r="Q13" s="1" t="s">
        <v>1</v>
      </c>
      <c r="R13" s="1" t="s">
        <v>7</v>
      </c>
      <c r="S13" t="s">
        <v>2</v>
      </c>
      <c r="T13" s="5"/>
      <c r="U13" s="1" t="s">
        <v>1</v>
      </c>
      <c r="V13" t="s">
        <v>15</v>
      </c>
      <c r="W13" t="s">
        <v>2</v>
      </c>
      <c r="X13" s="5"/>
      <c r="Y13" s="1" t="s">
        <v>1</v>
      </c>
      <c r="Z13" t="s">
        <v>16</v>
      </c>
      <c r="AA13" t="s">
        <v>2</v>
      </c>
      <c r="AB13" s="5"/>
      <c r="AC13" s="1" t="s">
        <v>1</v>
      </c>
      <c r="AD13" t="s">
        <v>17</v>
      </c>
      <c r="AE13" t="s">
        <v>2</v>
      </c>
      <c r="AF13" s="5"/>
      <c r="AG13" s="4" t="s">
        <v>10</v>
      </c>
      <c r="AH13" s="2" t="str">
        <f t="shared" si="0"/>
        <v/>
      </c>
    </row>
    <row r="14" spans="1:34" x14ac:dyDescent="0.25">
      <c r="A14" s="1" t="s">
        <v>25</v>
      </c>
      <c r="B14" s="5" t="s">
        <v>21</v>
      </c>
      <c r="C14" t="s">
        <v>22</v>
      </c>
      <c r="D14" s="5" t="s">
        <v>23</v>
      </c>
      <c r="E14" s="1" t="s">
        <v>24</v>
      </c>
      <c r="F14" t="s">
        <v>0</v>
      </c>
      <c r="G14" t="s">
        <v>2</v>
      </c>
      <c r="H14" s="5"/>
      <c r="I14" s="1" t="s">
        <v>1</v>
      </c>
      <c r="J14" t="s">
        <v>5</v>
      </c>
      <c r="K14" t="s">
        <v>2</v>
      </c>
      <c r="L14" s="5"/>
      <c r="M14" s="1" t="s">
        <v>1</v>
      </c>
      <c r="N14" t="s">
        <v>14</v>
      </c>
      <c r="O14" t="s">
        <v>2</v>
      </c>
      <c r="P14" s="5"/>
      <c r="Q14" s="1" t="s">
        <v>1</v>
      </c>
      <c r="R14" s="1" t="s">
        <v>7</v>
      </c>
      <c r="S14" t="s">
        <v>2</v>
      </c>
      <c r="T14" s="5"/>
      <c r="U14" s="1" t="s">
        <v>1</v>
      </c>
      <c r="V14" t="s">
        <v>15</v>
      </c>
      <c r="W14" t="s">
        <v>2</v>
      </c>
      <c r="X14" s="5"/>
      <c r="Y14" s="1" t="s">
        <v>1</v>
      </c>
      <c r="Z14" t="s">
        <v>16</v>
      </c>
      <c r="AA14" t="s">
        <v>2</v>
      </c>
      <c r="AB14" s="5"/>
      <c r="AC14" s="1" t="s">
        <v>1</v>
      </c>
      <c r="AD14" t="s">
        <v>17</v>
      </c>
      <c r="AE14" t="s">
        <v>2</v>
      </c>
      <c r="AF14" s="5"/>
      <c r="AG14" s="4" t="s">
        <v>10</v>
      </c>
      <c r="AH14" s="2" t="str">
        <f t="shared" si="0"/>
        <v/>
      </c>
    </row>
    <row r="15" spans="1:34" x14ac:dyDescent="0.25">
      <c r="A15" s="1" t="s">
        <v>25</v>
      </c>
      <c r="B15" s="5" t="s">
        <v>21</v>
      </c>
      <c r="C15" t="s">
        <v>22</v>
      </c>
      <c r="D15" s="5" t="s">
        <v>23</v>
      </c>
      <c r="E15" s="1" t="s">
        <v>24</v>
      </c>
      <c r="F15" t="s">
        <v>0</v>
      </c>
      <c r="G15" t="s">
        <v>2</v>
      </c>
      <c r="H15" s="5"/>
      <c r="I15" s="1" t="s">
        <v>1</v>
      </c>
      <c r="J15" t="s">
        <v>5</v>
      </c>
      <c r="K15" t="s">
        <v>2</v>
      </c>
      <c r="L15" s="5"/>
      <c r="M15" s="1" t="s">
        <v>1</v>
      </c>
      <c r="N15" t="s">
        <v>14</v>
      </c>
      <c r="O15" t="s">
        <v>2</v>
      </c>
      <c r="P15" s="5"/>
      <c r="Q15" s="1" t="s">
        <v>1</v>
      </c>
      <c r="R15" s="1" t="s">
        <v>7</v>
      </c>
      <c r="S15" t="s">
        <v>2</v>
      </c>
      <c r="T15" s="5"/>
      <c r="U15" s="1" t="s">
        <v>1</v>
      </c>
      <c r="V15" t="s">
        <v>15</v>
      </c>
      <c r="W15" t="s">
        <v>2</v>
      </c>
      <c r="X15" s="5"/>
      <c r="Y15" s="1" t="s">
        <v>1</v>
      </c>
      <c r="Z15" t="s">
        <v>16</v>
      </c>
      <c r="AA15" t="s">
        <v>2</v>
      </c>
      <c r="AB15" s="5"/>
      <c r="AC15" s="1" t="s">
        <v>1</v>
      </c>
      <c r="AD15" t="s">
        <v>17</v>
      </c>
      <c r="AE15" t="s">
        <v>2</v>
      </c>
      <c r="AF15" s="5"/>
      <c r="AG15" s="4" t="s">
        <v>10</v>
      </c>
      <c r="AH15" s="2" t="str">
        <f t="shared" si="0"/>
        <v/>
      </c>
    </row>
    <row r="16" spans="1:34" x14ac:dyDescent="0.25">
      <c r="A16" s="1" t="s">
        <v>25</v>
      </c>
      <c r="B16" s="5" t="s">
        <v>21</v>
      </c>
      <c r="C16" t="s">
        <v>22</v>
      </c>
      <c r="D16" s="5" t="s">
        <v>23</v>
      </c>
      <c r="E16" s="1" t="s">
        <v>24</v>
      </c>
      <c r="F16" t="s">
        <v>0</v>
      </c>
      <c r="G16" t="s">
        <v>2</v>
      </c>
      <c r="H16" s="5"/>
      <c r="I16" s="1" t="s">
        <v>1</v>
      </c>
      <c r="J16" t="s">
        <v>5</v>
      </c>
      <c r="K16" t="s">
        <v>2</v>
      </c>
      <c r="L16" s="5"/>
      <c r="M16" s="1" t="s">
        <v>1</v>
      </c>
      <c r="N16" t="s">
        <v>14</v>
      </c>
      <c r="O16" t="s">
        <v>2</v>
      </c>
      <c r="P16" s="5"/>
      <c r="Q16" s="1" t="s">
        <v>1</v>
      </c>
      <c r="R16" s="1" t="s">
        <v>7</v>
      </c>
      <c r="S16" t="s">
        <v>2</v>
      </c>
      <c r="T16" s="5"/>
      <c r="U16" s="1" t="s">
        <v>1</v>
      </c>
      <c r="V16" t="s">
        <v>15</v>
      </c>
      <c r="W16" t="s">
        <v>2</v>
      </c>
      <c r="X16" s="5"/>
      <c r="Y16" s="1" t="s">
        <v>1</v>
      </c>
      <c r="Z16" t="s">
        <v>16</v>
      </c>
      <c r="AA16" t="s">
        <v>2</v>
      </c>
      <c r="AB16" s="5"/>
      <c r="AC16" s="1" t="s">
        <v>1</v>
      </c>
      <c r="AD16" t="s">
        <v>17</v>
      </c>
      <c r="AE16" t="s">
        <v>2</v>
      </c>
      <c r="AF16" s="5"/>
      <c r="AG16" s="4" t="s">
        <v>10</v>
      </c>
      <c r="AH16" s="2" t="str">
        <f t="shared" si="0"/>
        <v/>
      </c>
    </row>
    <row r="17" spans="1:34" x14ac:dyDescent="0.25">
      <c r="A17" s="1" t="s">
        <v>25</v>
      </c>
      <c r="B17" s="5" t="s">
        <v>21</v>
      </c>
      <c r="C17" t="s">
        <v>22</v>
      </c>
      <c r="D17" s="5" t="s">
        <v>23</v>
      </c>
      <c r="E17" s="1" t="s">
        <v>24</v>
      </c>
      <c r="F17" t="s">
        <v>0</v>
      </c>
      <c r="G17" t="s">
        <v>2</v>
      </c>
      <c r="H17" s="5"/>
      <c r="I17" s="1" t="s">
        <v>1</v>
      </c>
      <c r="J17" t="s">
        <v>5</v>
      </c>
      <c r="K17" t="s">
        <v>2</v>
      </c>
      <c r="L17" s="5"/>
      <c r="M17" s="1" t="s">
        <v>1</v>
      </c>
      <c r="N17" t="s">
        <v>14</v>
      </c>
      <c r="O17" t="s">
        <v>2</v>
      </c>
      <c r="P17" s="5"/>
      <c r="Q17" s="1" t="s">
        <v>1</v>
      </c>
      <c r="R17" s="1" t="s">
        <v>7</v>
      </c>
      <c r="S17" t="s">
        <v>2</v>
      </c>
      <c r="T17" s="5"/>
      <c r="U17" s="1" t="s">
        <v>1</v>
      </c>
      <c r="V17" t="s">
        <v>15</v>
      </c>
      <c r="W17" t="s">
        <v>2</v>
      </c>
      <c r="X17" s="5"/>
      <c r="Y17" s="1" t="s">
        <v>1</v>
      </c>
      <c r="Z17" t="s">
        <v>16</v>
      </c>
      <c r="AA17" t="s">
        <v>2</v>
      </c>
      <c r="AB17" s="5"/>
      <c r="AC17" s="1" t="s">
        <v>1</v>
      </c>
      <c r="AD17" t="s">
        <v>17</v>
      </c>
      <c r="AE17" t="s">
        <v>2</v>
      </c>
      <c r="AF17" s="5"/>
      <c r="AG17" s="4" t="s">
        <v>10</v>
      </c>
      <c r="AH17" s="2" t="str">
        <f t="shared" si="0"/>
        <v/>
      </c>
    </row>
    <row r="18" spans="1:34" x14ac:dyDescent="0.25">
      <c r="A18" s="1" t="s">
        <v>25</v>
      </c>
      <c r="B18" s="5" t="s">
        <v>21</v>
      </c>
      <c r="C18" t="s">
        <v>22</v>
      </c>
      <c r="D18" s="5" t="s">
        <v>23</v>
      </c>
      <c r="E18" s="1" t="s">
        <v>24</v>
      </c>
      <c r="F18" t="s">
        <v>0</v>
      </c>
      <c r="G18" t="s">
        <v>2</v>
      </c>
      <c r="H18" s="5"/>
      <c r="I18" s="1" t="s">
        <v>1</v>
      </c>
      <c r="J18" t="s">
        <v>5</v>
      </c>
      <c r="K18" t="s">
        <v>2</v>
      </c>
      <c r="L18" s="5"/>
      <c r="M18" s="1" t="s">
        <v>1</v>
      </c>
      <c r="N18" t="s">
        <v>14</v>
      </c>
      <c r="O18" t="s">
        <v>2</v>
      </c>
      <c r="P18" s="5"/>
      <c r="Q18" s="1" t="s">
        <v>1</v>
      </c>
      <c r="R18" s="1" t="s">
        <v>7</v>
      </c>
      <c r="S18" t="s">
        <v>2</v>
      </c>
      <c r="T18" s="5"/>
      <c r="U18" s="1" t="s">
        <v>1</v>
      </c>
      <c r="V18" t="s">
        <v>15</v>
      </c>
      <c r="W18" t="s">
        <v>2</v>
      </c>
      <c r="X18" s="5"/>
      <c r="Y18" s="1" t="s">
        <v>1</v>
      </c>
      <c r="Z18" t="s">
        <v>16</v>
      </c>
      <c r="AA18" t="s">
        <v>2</v>
      </c>
      <c r="AB18" s="5"/>
      <c r="AC18" s="1" t="s">
        <v>1</v>
      </c>
      <c r="AD18" t="s">
        <v>17</v>
      </c>
      <c r="AE18" t="s">
        <v>2</v>
      </c>
      <c r="AF18" s="5"/>
      <c r="AG18" s="4" t="s">
        <v>10</v>
      </c>
      <c r="AH18" s="2" t="str">
        <f t="shared" si="0"/>
        <v/>
      </c>
    </row>
    <row r="19" spans="1:34" x14ac:dyDescent="0.25">
      <c r="A19" s="1" t="s">
        <v>25</v>
      </c>
      <c r="B19" s="5" t="s">
        <v>21</v>
      </c>
      <c r="C19" t="s">
        <v>22</v>
      </c>
      <c r="D19" s="5" t="s">
        <v>23</v>
      </c>
      <c r="E19" s="1" t="s">
        <v>24</v>
      </c>
      <c r="F19" t="s">
        <v>0</v>
      </c>
      <c r="G19" t="s">
        <v>2</v>
      </c>
      <c r="H19" s="5"/>
      <c r="I19" s="1" t="s">
        <v>1</v>
      </c>
      <c r="J19" t="s">
        <v>5</v>
      </c>
      <c r="K19" t="s">
        <v>2</v>
      </c>
      <c r="L19" s="5"/>
      <c r="M19" s="1" t="s">
        <v>1</v>
      </c>
      <c r="N19" t="s">
        <v>14</v>
      </c>
      <c r="O19" t="s">
        <v>2</v>
      </c>
      <c r="P19" s="5"/>
      <c r="Q19" s="1" t="s">
        <v>1</v>
      </c>
      <c r="R19" s="1" t="s">
        <v>7</v>
      </c>
      <c r="S19" t="s">
        <v>2</v>
      </c>
      <c r="T19" s="5"/>
      <c r="U19" s="1" t="s">
        <v>1</v>
      </c>
      <c r="V19" t="s">
        <v>15</v>
      </c>
      <c r="W19" t="s">
        <v>2</v>
      </c>
      <c r="X19" s="5"/>
      <c r="Y19" s="1" t="s">
        <v>1</v>
      </c>
      <c r="Z19" t="s">
        <v>16</v>
      </c>
      <c r="AA19" t="s">
        <v>2</v>
      </c>
      <c r="AB19" s="5"/>
      <c r="AC19" s="1" t="s">
        <v>1</v>
      </c>
      <c r="AD19" t="s">
        <v>17</v>
      </c>
      <c r="AE19" t="s">
        <v>2</v>
      </c>
      <c r="AF19" s="5"/>
      <c r="AG19" s="4" t="s">
        <v>10</v>
      </c>
      <c r="AH19" s="2" t="str">
        <f t="shared" si="0"/>
        <v/>
      </c>
    </row>
    <row r="20" spans="1:34" x14ac:dyDescent="0.25">
      <c r="A20" s="1" t="s">
        <v>25</v>
      </c>
      <c r="B20" s="5" t="s">
        <v>21</v>
      </c>
      <c r="C20" t="s">
        <v>22</v>
      </c>
      <c r="D20" s="5" t="s">
        <v>23</v>
      </c>
      <c r="E20" s="1" t="s">
        <v>24</v>
      </c>
      <c r="F20" t="s">
        <v>0</v>
      </c>
      <c r="G20" t="s">
        <v>2</v>
      </c>
      <c r="H20" s="5"/>
      <c r="I20" s="1" t="s">
        <v>1</v>
      </c>
      <c r="J20" t="s">
        <v>5</v>
      </c>
      <c r="K20" t="s">
        <v>2</v>
      </c>
      <c r="L20" s="5"/>
      <c r="M20" s="1" t="s">
        <v>1</v>
      </c>
      <c r="N20" t="s">
        <v>14</v>
      </c>
      <c r="O20" t="s">
        <v>2</v>
      </c>
      <c r="P20" s="5"/>
      <c r="Q20" s="1" t="s">
        <v>1</v>
      </c>
      <c r="R20" s="1" t="s">
        <v>7</v>
      </c>
      <c r="S20" t="s">
        <v>2</v>
      </c>
      <c r="T20" s="5"/>
      <c r="U20" s="1" t="s">
        <v>1</v>
      </c>
      <c r="V20" t="s">
        <v>15</v>
      </c>
      <c r="W20" t="s">
        <v>2</v>
      </c>
      <c r="X20" s="5"/>
      <c r="Y20" s="1" t="s">
        <v>1</v>
      </c>
      <c r="Z20" t="s">
        <v>16</v>
      </c>
      <c r="AA20" t="s">
        <v>2</v>
      </c>
      <c r="AB20" s="5"/>
      <c r="AC20" s="1" t="s">
        <v>1</v>
      </c>
      <c r="AD20" t="s">
        <v>17</v>
      </c>
      <c r="AE20" t="s">
        <v>2</v>
      </c>
      <c r="AF20" s="5"/>
      <c r="AG20" s="4" t="s">
        <v>10</v>
      </c>
      <c r="AH20" s="2" t="str">
        <f t="shared" si="0"/>
        <v/>
      </c>
    </row>
    <row r="21" spans="1:34" x14ac:dyDescent="0.25">
      <c r="A21" s="1" t="s">
        <v>25</v>
      </c>
      <c r="B21" s="5" t="s">
        <v>21</v>
      </c>
      <c r="C21" t="s">
        <v>22</v>
      </c>
      <c r="D21" s="5" t="s">
        <v>23</v>
      </c>
      <c r="E21" s="1" t="s">
        <v>24</v>
      </c>
      <c r="F21" t="s">
        <v>0</v>
      </c>
      <c r="G21" t="s">
        <v>2</v>
      </c>
      <c r="H21" s="5"/>
      <c r="I21" s="1" t="s">
        <v>1</v>
      </c>
      <c r="J21" t="s">
        <v>5</v>
      </c>
      <c r="K21" t="s">
        <v>2</v>
      </c>
      <c r="L21" s="5"/>
      <c r="M21" s="1" t="s">
        <v>1</v>
      </c>
      <c r="N21" t="s">
        <v>14</v>
      </c>
      <c r="O21" t="s">
        <v>2</v>
      </c>
      <c r="P21" s="5"/>
      <c r="Q21" s="1" t="s">
        <v>1</v>
      </c>
      <c r="R21" s="1" t="s">
        <v>7</v>
      </c>
      <c r="S21" t="s">
        <v>2</v>
      </c>
      <c r="T21" s="5"/>
      <c r="U21" s="1" t="s">
        <v>1</v>
      </c>
      <c r="V21" t="s">
        <v>15</v>
      </c>
      <c r="W21" t="s">
        <v>2</v>
      </c>
      <c r="X21" s="5"/>
      <c r="Y21" s="1" t="s">
        <v>1</v>
      </c>
      <c r="Z21" t="s">
        <v>16</v>
      </c>
      <c r="AA21" t="s">
        <v>2</v>
      </c>
      <c r="AB21" s="5"/>
      <c r="AC21" s="1" t="s">
        <v>1</v>
      </c>
      <c r="AD21" t="s">
        <v>17</v>
      </c>
      <c r="AE21" t="s">
        <v>2</v>
      </c>
      <c r="AF21" s="5"/>
      <c r="AG21" s="4" t="s">
        <v>10</v>
      </c>
      <c r="AH21" s="2" t="str">
        <f t="shared" si="0"/>
        <v/>
      </c>
    </row>
    <row r="22" spans="1:34" x14ac:dyDescent="0.25">
      <c r="A22" s="1" t="s">
        <v>25</v>
      </c>
      <c r="B22" s="5" t="s">
        <v>21</v>
      </c>
      <c r="C22" t="s">
        <v>22</v>
      </c>
      <c r="D22" s="5" t="s">
        <v>23</v>
      </c>
      <c r="E22" s="1" t="s">
        <v>24</v>
      </c>
      <c r="F22" t="s">
        <v>0</v>
      </c>
      <c r="G22" t="s">
        <v>2</v>
      </c>
      <c r="H22" s="5"/>
      <c r="I22" s="1" t="s">
        <v>1</v>
      </c>
      <c r="J22" t="s">
        <v>5</v>
      </c>
      <c r="K22" t="s">
        <v>2</v>
      </c>
      <c r="L22" s="5"/>
      <c r="M22" s="1" t="s">
        <v>1</v>
      </c>
      <c r="N22" t="s">
        <v>14</v>
      </c>
      <c r="O22" t="s">
        <v>2</v>
      </c>
      <c r="P22" s="5"/>
      <c r="Q22" s="1" t="s">
        <v>1</v>
      </c>
      <c r="R22" s="1" t="s">
        <v>7</v>
      </c>
      <c r="S22" t="s">
        <v>2</v>
      </c>
      <c r="T22" s="5"/>
      <c r="U22" s="1" t="s">
        <v>1</v>
      </c>
      <c r="V22" t="s">
        <v>15</v>
      </c>
      <c r="W22" t="s">
        <v>2</v>
      </c>
      <c r="X22" s="5"/>
      <c r="Y22" s="1" t="s">
        <v>1</v>
      </c>
      <c r="Z22" t="s">
        <v>16</v>
      </c>
      <c r="AA22" t="s">
        <v>2</v>
      </c>
      <c r="AB22" s="5"/>
      <c r="AC22" s="1" t="s">
        <v>1</v>
      </c>
      <c r="AD22" t="s">
        <v>17</v>
      </c>
      <c r="AE22" t="s">
        <v>2</v>
      </c>
      <c r="AF22" s="5"/>
      <c r="AG22" s="4" t="s">
        <v>10</v>
      </c>
      <c r="AH22" s="2" t="str">
        <f t="shared" si="0"/>
        <v/>
      </c>
    </row>
    <row r="23" spans="1:34" x14ac:dyDescent="0.25">
      <c r="A23" s="1" t="s">
        <v>25</v>
      </c>
      <c r="B23" s="5" t="s">
        <v>21</v>
      </c>
      <c r="C23" t="s">
        <v>22</v>
      </c>
      <c r="D23" s="5" t="s">
        <v>23</v>
      </c>
      <c r="E23" s="1" t="s">
        <v>24</v>
      </c>
      <c r="F23" t="s">
        <v>0</v>
      </c>
      <c r="G23" t="s">
        <v>2</v>
      </c>
      <c r="H23" s="5"/>
      <c r="I23" s="1" t="s">
        <v>1</v>
      </c>
      <c r="J23" t="s">
        <v>5</v>
      </c>
      <c r="K23" t="s">
        <v>2</v>
      </c>
      <c r="L23" s="5"/>
      <c r="M23" s="1" t="s">
        <v>1</v>
      </c>
      <c r="N23" t="s">
        <v>14</v>
      </c>
      <c r="O23" t="s">
        <v>2</v>
      </c>
      <c r="P23" s="5"/>
      <c r="Q23" s="1" t="s">
        <v>1</v>
      </c>
      <c r="R23" s="1" t="s">
        <v>7</v>
      </c>
      <c r="S23" t="s">
        <v>2</v>
      </c>
      <c r="T23" s="5"/>
      <c r="U23" s="1" t="s">
        <v>1</v>
      </c>
      <c r="V23" t="s">
        <v>15</v>
      </c>
      <c r="W23" t="s">
        <v>2</v>
      </c>
      <c r="X23" s="5"/>
      <c r="Y23" s="1" t="s">
        <v>1</v>
      </c>
      <c r="Z23" t="s">
        <v>16</v>
      </c>
      <c r="AA23" t="s">
        <v>2</v>
      </c>
      <c r="AB23" s="5"/>
      <c r="AC23" s="1" t="s">
        <v>1</v>
      </c>
      <c r="AD23" t="s">
        <v>17</v>
      </c>
      <c r="AE23" t="s">
        <v>2</v>
      </c>
      <c r="AF23" s="5"/>
      <c r="AG23" s="4" t="s">
        <v>10</v>
      </c>
      <c r="AH23" s="2" t="str">
        <f>IF(ISBLANK(H23),"",CONCATENATE(A23,B23,C23,D23,E23,F23,G23,H23,I23,J23,K23,L23,M23,N23,O23,P23,Q23,R23,S23,T23,U23,V23,W23,X23,Y23,Z23,AA23,AB23,AC23,AD23,AE23,AF23,AG23))</f>
        <v/>
      </c>
    </row>
    <row r="24" spans="1:34" x14ac:dyDescent="0.25">
      <c r="A24" s="1" t="s">
        <v>25</v>
      </c>
      <c r="B24" s="5" t="s">
        <v>21</v>
      </c>
      <c r="C24" t="s">
        <v>22</v>
      </c>
      <c r="D24" s="5" t="s">
        <v>23</v>
      </c>
      <c r="E24" s="1" t="s">
        <v>24</v>
      </c>
      <c r="F24" t="s">
        <v>0</v>
      </c>
      <c r="G24" t="s">
        <v>2</v>
      </c>
      <c r="H24" s="5"/>
      <c r="I24" s="1" t="s">
        <v>1</v>
      </c>
      <c r="J24" t="s">
        <v>5</v>
      </c>
      <c r="K24" t="s">
        <v>2</v>
      </c>
      <c r="L24" s="5"/>
      <c r="M24" s="1" t="s">
        <v>1</v>
      </c>
      <c r="N24" t="s">
        <v>14</v>
      </c>
      <c r="O24" t="s">
        <v>2</v>
      </c>
      <c r="P24" s="5"/>
      <c r="Q24" s="1" t="s">
        <v>1</v>
      </c>
      <c r="R24" s="1" t="s">
        <v>7</v>
      </c>
      <c r="S24" t="s">
        <v>2</v>
      </c>
      <c r="T24" s="5"/>
      <c r="U24" s="1" t="s">
        <v>1</v>
      </c>
      <c r="V24" t="s">
        <v>15</v>
      </c>
      <c r="W24" t="s">
        <v>2</v>
      </c>
      <c r="X24" s="5"/>
      <c r="Y24" s="1" t="s">
        <v>1</v>
      </c>
      <c r="Z24" t="s">
        <v>16</v>
      </c>
      <c r="AA24" t="s">
        <v>2</v>
      </c>
      <c r="AB24" s="5"/>
      <c r="AC24" s="1" t="s">
        <v>1</v>
      </c>
      <c r="AD24" t="s">
        <v>17</v>
      </c>
      <c r="AE24" t="s">
        <v>2</v>
      </c>
      <c r="AF24" s="5"/>
      <c r="AG24" s="4" t="s">
        <v>10</v>
      </c>
      <c r="AH24" s="2" t="str">
        <f t="shared" si="0"/>
        <v/>
      </c>
    </row>
    <row r="25" spans="1:34" x14ac:dyDescent="0.25">
      <c r="A25" s="1" t="s">
        <v>25</v>
      </c>
      <c r="B25" s="5" t="s">
        <v>21</v>
      </c>
      <c r="C25" t="s">
        <v>22</v>
      </c>
      <c r="D25" s="5" t="s">
        <v>23</v>
      </c>
      <c r="E25" s="1" t="s">
        <v>24</v>
      </c>
      <c r="F25" t="s">
        <v>0</v>
      </c>
      <c r="G25" t="s">
        <v>2</v>
      </c>
      <c r="H25" s="5"/>
      <c r="I25" s="1" t="s">
        <v>1</v>
      </c>
      <c r="J25" t="s">
        <v>5</v>
      </c>
      <c r="K25" t="s">
        <v>2</v>
      </c>
      <c r="L25" s="5"/>
      <c r="M25" s="1" t="s">
        <v>1</v>
      </c>
      <c r="N25" t="s">
        <v>14</v>
      </c>
      <c r="O25" t="s">
        <v>2</v>
      </c>
      <c r="P25" s="5"/>
      <c r="Q25" s="1" t="s">
        <v>1</v>
      </c>
      <c r="R25" s="1" t="s">
        <v>7</v>
      </c>
      <c r="S25" t="s">
        <v>2</v>
      </c>
      <c r="T25" s="5"/>
      <c r="U25" s="1" t="s">
        <v>1</v>
      </c>
      <c r="V25" t="s">
        <v>15</v>
      </c>
      <c r="W25" t="s">
        <v>2</v>
      </c>
      <c r="X25" s="5"/>
      <c r="Y25" s="1" t="s">
        <v>1</v>
      </c>
      <c r="Z25" t="s">
        <v>16</v>
      </c>
      <c r="AA25" t="s">
        <v>2</v>
      </c>
      <c r="AB25" s="5"/>
      <c r="AC25" s="1" t="s">
        <v>1</v>
      </c>
      <c r="AD25" t="s">
        <v>17</v>
      </c>
      <c r="AE25" t="s">
        <v>2</v>
      </c>
      <c r="AF25" s="5"/>
      <c r="AG25" s="4" t="s">
        <v>10</v>
      </c>
      <c r="AH25" s="2" t="str">
        <f t="shared" si="0"/>
        <v/>
      </c>
    </row>
    <row r="26" spans="1:34" x14ac:dyDescent="0.25">
      <c r="A26" s="1" t="s">
        <v>25</v>
      </c>
      <c r="B26" s="5" t="s">
        <v>21</v>
      </c>
      <c r="C26" t="s">
        <v>22</v>
      </c>
      <c r="D26" s="5" t="s">
        <v>23</v>
      </c>
      <c r="E26" s="1" t="s">
        <v>24</v>
      </c>
      <c r="F26" t="s">
        <v>0</v>
      </c>
      <c r="G26" t="s">
        <v>2</v>
      </c>
      <c r="H26" s="5"/>
      <c r="I26" s="1" t="s">
        <v>1</v>
      </c>
      <c r="J26" t="s">
        <v>5</v>
      </c>
      <c r="K26" t="s">
        <v>2</v>
      </c>
      <c r="L26" s="5"/>
      <c r="M26" s="1" t="s">
        <v>1</v>
      </c>
      <c r="N26" t="s">
        <v>14</v>
      </c>
      <c r="O26" t="s">
        <v>2</v>
      </c>
      <c r="P26" s="5"/>
      <c r="Q26" s="1" t="s">
        <v>1</v>
      </c>
      <c r="R26" s="1" t="s">
        <v>7</v>
      </c>
      <c r="S26" t="s">
        <v>2</v>
      </c>
      <c r="T26" s="5"/>
      <c r="U26" s="1" t="s">
        <v>1</v>
      </c>
      <c r="V26" t="s">
        <v>15</v>
      </c>
      <c r="W26" t="s">
        <v>2</v>
      </c>
      <c r="X26" s="5"/>
      <c r="Y26" s="1" t="s">
        <v>1</v>
      </c>
      <c r="Z26" t="s">
        <v>16</v>
      </c>
      <c r="AA26" t="s">
        <v>2</v>
      </c>
      <c r="AB26" s="5"/>
      <c r="AC26" s="1" t="s">
        <v>1</v>
      </c>
      <c r="AD26" t="s">
        <v>17</v>
      </c>
      <c r="AE26" t="s">
        <v>2</v>
      </c>
      <c r="AF26" s="5"/>
      <c r="AG26" s="4" t="s">
        <v>10</v>
      </c>
      <c r="AH26" s="2" t="str">
        <f t="shared" si="0"/>
        <v/>
      </c>
    </row>
    <row r="27" spans="1:34" x14ac:dyDescent="0.25">
      <c r="A27" s="1" t="s">
        <v>25</v>
      </c>
      <c r="B27" s="5" t="s">
        <v>21</v>
      </c>
      <c r="C27" t="s">
        <v>22</v>
      </c>
      <c r="D27" s="5" t="s">
        <v>23</v>
      </c>
      <c r="E27" s="1" t="s">
        <v>24</v>
      </c>
      <c r="F27" t="s">
        <v>0</v>
      </c>
      <c r="G27" t="s">
        <v>2</v>
      </c>
      <c r="H27" s="5"/>
      <c r="I27" s="1" t="s">
        <v>1</v>
      </c>
      <c r="J27" t="s">
        <v>5</v>
      </c>
      <c r="K27" t="s">
        <v>2</v>
      </c>
      <c r="L27" s="5"/>
      <c r="M27" s="1" t="s">
        <v>1</v>
      </c>
      <c r="N27" t="s">
        <v>14</v>
      </c>
      <c r="O27" t="s">
        <v>2</v>
      </c>
      <c r="P27" s="5"/>
      <c r="Q27" s="1" t="s">
        <v>1</v>
      </c>
      <c r="R27" s="1" t="s">
        <v>7</v>
      </c>
      <c r="S27" t="s">
        <v>2</v>
      </c>
      <c r="T27" s="5"/>
      <c r="U27" s="1" t="s">
        <v>1</v>
      </c>
      <c r="V27" t="s">
        <v>15</v>
      </c>
      <c r="W27" t="s">
        <v>2</v>
      </c>
      <c r="X27" s="5"/>
      <c r="Y27" s="1" t="s">
        <v>1</v>
      </c>
      <c r="Z27" t="s">
        <v>16</v>
      </c>
      <c r="AA27" t="s">
        <v>2</v>
      </c>
      <c r="AB27" s="5"/>
      <c r="AC27" s="1" t="s">
        <v>1</v>
      </c>
      <c r="AD27" t="s">
        <v>17</v>
      </c>
      <c r="AE27" t="s">
        <v>2</v>
      </c>
      <c r="AF27" s="5"/>
      <c r="AG27" s="4" t="s">
        <v>10</v>
      </c>
      <c r="AH27" s="2" t="str">
        <f t="shared" si="0"/>
        <v/>
      </c>
    </row>
    <row r="28" spans="1:34" x14ac:dyDescent="0.25">
      <c r="A28" s="1" t="s">
        <v>25</v>
      </c>
      <c r="B28" s="5" t="s">
        <v>21</v>
      </c>
      <c r="C28" t="s">
        <v>22</v>
      </c>
      <c r="D28" s="5" t="s">
        <v>23</v>
      </c>
      <c r="E28" s="1" t="s">
        <v>24</v>
      </c>
      <c r="F28" t="s">
        <v>0</v>
      </c>
      <c r="G28" t="s">
        <v>2</v>
      </c>
      <c r="H28" s="5"/>
      <c r="I28" s="1" t="s">
        <v>1</v>
      </c>
      <c r="J28" t="s">
        <v>5</v>
      </c>
      <c r="K28" t="s">
        <v>2</v>
      </c>
      <c r="L28" s="5"/>
      <c r="M28" s="1" t="s">
        <v>1</v>
      </c>
      <c r="N28" t="s">
        <v>14</v>
      </c>
      <c r="O28" t="s">
        <v>2</v>
      </c>
      <c r="P28" s="5"/>
      <c r="Q28" s="1" t="s">
        <v>1</v>
      </c>
      <c r="R28" s="1" t="s">
        <v>7</v>
      </c>
      <c r="S28" t="s">
        <v>2</v>
      </c>
      <c r="T28" s="5"/>
      <c r="U28" s="1" t="s">
        <v>1</v>
      </c>
      <c r="V28" t="s">
        <v>15</v>
      </c>
      <c r="W28" t="s">
        <v>2</v>
      </c>
      <c r="X28" s="5"/>
      <c r="Y28" s="1" t="s">
        <v>1</v>
      </c>
      <c r="Z28" t="s">
        <v>16</v>
      </c>
      <c r="AA28" t="s">
        <v>2</v>
      </c>
      <c r="AB28" s="5"/>
      <c r="AC28" s="1" t="s">
        <v>1</v>
      </c>
      <c r="AD28" t="s">
        <v>17</v>
      </c>
      <c r="AE28" t="s">
        <v>2</v>
      </c>
      <c r="AF28" s="5"/>
      <c r="AG28" s="4" t="s">
        <v>10</v>
      </c>
      <c r="AH28" s="2" t="str">
        <f t="shared" si="0"/>
        <v/>
      </c>
    </row>
    <row r="29" spans="1:34" x14ac:dyDescent="0.25">
      <c r="A29" s="1" t="s">
        <v>25</v>
      </c>
      <c r="B29" s="5" t="s">
        <v>21</v>
      </c>
      <c r="C29" t="s">
        <v>22</v>
      </c>
      <c r="D29" s="5" t="s">
        <v>23</v>
      </c>
      <c r="E29" s="1" t="s">
        <v>24</v>
      </c>
      <c r="F29" t="s">
        <v>0</v>
      </c>
      <c r="G29" t="s">
        <v>2</v>
      </c>
      <c r="H29" s="5"/>
      <c r="I29" s="1" t="s">
        <v>1</v>
      </c>
      <c r="J29" t="s">
        <v>5</v>
      </c>
      <c r="K29" t="s">
        <v>2</v>
      </c>
      <c r="L29" s="5"/>
      <c r="M29" s="1" t="s">
        <v>1</v>
      </c>
      <c r="N29" t="s">
        <v>14</v>
      </c>
      <c r="O29" t="s">
        <v>2</v>
      </c>
      <c r="P29" s="5"/>
      <c r="Q29" s="1" t="s">
        <v>1</v>
      </c>
      <c r="R29" s="1" t="s">
        <v>7</v>
      </c>
      <c r="S29" t="s">
        <v>2</v>
      </c>
      <c r="T29" s="5"/>
      <c r="U29" s="1" t="s">
        <v>1</v>
      </c>
      <c r="V29" t="s">
        <v>15</v>
      </c>
      <c r="W29" t="s">
        <v>2</v>
      </c>
      <c r="X29" s="5"/>
      <c r="Y29" s="1" t="s">
        <v>1</v>
      </c>
      <c r="Z29" t="s">
        <v>16</v>
      </c>
      <c r="AA29" t="s">
        <v>2</v>
      </c>
      <c r="AB29" s="5"/>
      <c r="AC29" s="1" t="s">
        <v>1</v>
      </c>
      <c r="AD29" t="s">
        <v>17</v>
      </c>
      <c r="AE29" t="s">
        <v>2</v>
      </c>
      <c r="AF29" s="5"/>
      <c r="AG29" s="4" t="s">
        <v>10</v>
      </c>
      <c r="AH29" s="2" t="str">
        <f t="shared" si="0"/>
        <v/>
      </c>
    </row>
    <row r="30" spans="1:34" x14ac:dyDescent="0.25">
      <c r="A30" s="1" t="s">
        <v>25</v>
      </c>
      <c r="B30" s="5" t="s">
        <v>21</v>
      </c>
      <c r="C30" t="s">
        <v>22</v>
      </c>
      <c r="D30" s="5" t="s">
        <v>23</v>
      </c>
      <c r="E30" s="1" t="s">
        <v>24</v>
      </c>
      <c r="F30" t="s">
        <v>0</v>
      </c>
      <c r="G30" t="s">
        <v>2</v>
      </c>
      <c r="H30" s="5"/>
      <c r="I30" s="1" t="s">
        <v>1</v>
      </c>
      <c r="J30" t="s">
        <v>5</v>
      </c>
      <c r="K30" t="s">
        <v>2</v>
      </c>
      <c r="L30" s="5"/>
      <c r="M30" s="1" t="s">
        <v>1</v>
      </c>
      <c r="N30" t="s">
        <v>14</v>
      </c>
      <c r="O30" t="s">
        <v>2</v>
      </c>
      <c r="P30" s="5"/>
      <c r="Q30" s="1" t="s">
        <v>1</v>
      </c>
      <c r="R30" s="1" t="s">
        <v>7</v>
      </c>
      <c r="S30" t="s">
        <v>2</v>
      </c>
      <c r="T30" s="5"/>
      <c r="U30" s="1" t="s">
        <v>1</v>
      </c>
      <c r="V30" t="s">
        <v>15</v>
      </c>
      <c r="W30" t="s">
        <v>2</v>
      </c>
      <c r="X30" s="5"/>
      <c r="Y30" s="1" t="s">
        <v>1</v>
      </c>
      <c r="Z30" t="s">
        <v>16</v>
      </c>
      <c r="AA30" t="s">
        <v>2</v>
      </c>
      <c r="AB30" s="5"/>
      <c r="AC30" s="1" t="s">
        <v>1</v>
      </c>
      <c r="AD30" t="s">
        <v>17</v>
      </c>
      <c r="AE30" t="s">
        <v>2</v>
      </c>
      <c r="AF30" s="5"/>
      <c r="AG30" s="4" t="s">
        <v>10</v>
      </c>
      <c r="AH30" s="2" t="str">
        <f t="shared" si="0"/>
        <v/>
      </c>
    </row>
    <row r="31" spans="1:34" x14ac:dyDescent="0.25">
      <c r="A31" s="1" t="s">
        <v>25</v>
      </c>
      <c r="B31" s="5" t="s">
        <v>21</v>
      </c>
      <c r="C31" t="s">
        <v>22</v>
      </c>
      <c r="D31" s="5" t="s">
        <v>23</v>
      </c>
      <c r="E31" s="1" t="s">
        <v>24</v>
      </c>
      <c r="F31" t="s">
        <v>0</v>
      </c>
      <c r="G31" t="s">
        <v>2</v>
      </c>
      <c r="H31" s="5"/>
      <c r="I31" s="1" t="s">
        <v>1</v>
      </c>
      <c r="J31" t="s">
        <v>5</v>
      </c>
      <c r="K31" t="s">
        <v>2</v>
      </c>
      <c r="L31" s="5"/>
      <c r="M31" s="1" t="s">
        <v>1</v>
      </c>
      <c r="N31" t="s">
        <v>14</v>
      </c>
      <c r="O31" t="s">
        <v>2</v>
      </c>
      <c r="P31" s="5"/>
      <c r="Q31" s="1" t="s">
        <v>1</v>
      </c>
      <c r="R31" s="1" t="s">
        <v>7</v>
      </c>
      <c r="S31" t="s">
        <v>2</v>
      </c>
      <c r="T31" s="5"/>
      <c r="U31" s="1" t="s">
        <v>1</v>
      </c>
      <c r="V31" t="s">
        <v>15</v>
      </c>
      <c r="W31" t="s">
        <v>2</v>
      </c>
      <c r="X31" s="5"/>
      <c r="Y31" s="1" t="s">
        <v>1</v>
      </c>
      <c r="Z31" t="s">
        <v>16</v>
      </c>
      <c r="AA31" t="s">
        <v>2</v>
      </c>
      <c r="AB31" s="5"/>
      <c r="AC31" s="1" t="s">
        <v>1</v>
      </c>
      <c r="AD31" t="s">
        <v>17</v>
      </c>
      <c r="AE31" t="s">
        <v>2</v>
      </c>
      <c r="AF31" s="5"/>
      <c r="AG31" s="4" t="s">
        <v>10</v>
      </c>
      <c r="AH31" s="2" t="str">
        <f t="shared" si="0"/>
        <v/>
      </c>
    </row>
    <row r="32" spans="1:34" x14ac:dyDescent="0.25">
      <c r="A32" s="1" t="s">
        <v>25</v>
      </c>
      <c r="B32" s="5" t="s">
        <v>21</v>
      </c>
      <c r="C32" t="s">
        <v>22</v>
      </c>
      <c r="D32" s="5" t="s">
        <v>23</v>
      </c>
      <c r="E32" s="1" t="s">
        <v>24</v>
      </c>
      <c r="F32" t="s">
        <v>0</v>
      </c>
      <c r="G32" t="s">
        <v>2</v>
      </c>
      <c r="H32" s="5"/>
      <c r="I32" s="1" t="s">
        <v>1</v>
      </c>
      <c r="J32" t="s">
        <v>5</v>
      </c>
      <c r="K32" t="s">
        <v>2</v>
      </c>
      <c r="L32" s="5"/>
      <c r="M32" s="1" t="s">
        <v>1</v>
      </c>
      <c r="N32" t="s">
        <v>14</v>
      </c>
      <c r="O32" t="s">
        <v>2</v>
      </c>
      <c r="P32" s="5"/>
      <c r="Q32" s="1" t="s">
        <v>1</v>
      </c>
      <c r="R32" s="1" t="s">
        <v>7</v>
      </c>
      <c r="S32" t="s">
        <v>2</v>
      </c>
      <c r="T32" s="5"/>
      <c r="U32" s="1" t="s">
        <v>1</v>
      </c>
      <c r="V32" t="s">
        <v>15</v>
      </c>
      <c r="W32" t="s">
        <v>2</v>
      </c>
      <c r="X32" s="5"/>
      <c r="Y32" s="1" t="s">
        <v>1</v>
      </c>
      <c r="Z32" t="s">
        <v>16</v>
      </c>
      <c r="AA32" t="s">
        <v>2</v>
      </c>
      <c r="AB32" s="5"/>
      <c r="AC32" s="1" t="s">
        <v>1</v>
      </c>
      <c r="AD32" t="s">
        <v>17</v>
      </c>
      <c r="AE32" t="s">
        <v>2</v>
      </c>
      <c r="AF32" s="5"/>
      <c r="AG32" s="4" t="s">
        <v>10</v>
      </c>
      <c r="AH32" s="2" t="str">
        <f t="shared" si="0"/>
        <v/>
      </c>
    </row>
    <row r="33" spans="1:34" x14ac:dyDescent="0.25">
      <c r="A33" s="1" t="s">
        <v>25</v>
      </c>
      <c r="B33" s="5" t="s">
        <v>21</v>
      </c>
      <c r="C33" t="s">
        <v>22</v>
      </c>
      <c r="D33" s="5" t="s">
        <v>23</v>
      </c>
      <c r="E33" s="1" t="s">
        <v>24</v>
      </c>
      <c r="F33" t="s">
        <v>0</v>
      </c>
      <c r="G33" t="s">
        <v>2</v>
      </c>
      <c r="H33" s="5"/>
      <c r="I33" s="1" t="s">
        <v>1</v>
      </c>
      <c r="J33" t="s">
        <v>5</v>
      </c>
      <c r="K33" t="s">
        <v>2</v>
      </c>
      <c r="L33" s="5"/>
      <c r="M33" s="1" t="s">
        <v>1</v>
      </c>
      <c r="N33" t="s">
        <v>14</v>
      </c>
      <c r="O33" t="s">
        <v>2</v>
      </c>
      <c r="P33" s="5"/>
      <c r="Q33" s="1" t="s">
        <v>1</v>
      </c>
      <c r="R33" s="1" t="s">
        <v>7</v>
      </c>
      <c r="S33" t="s">
        <v>2</v>
      </c>
      <c r="T33" s="5"/>
      <c r="U33" s="1" t="s">
        <v>1</v>
      </c>
      <c r="V33" t="s">
        <v>15</v>
      </c>
      <c r="W33" t="s">
        <v>2</v>
      </c>
      <c r="X33" s="5"/>
      <c r="Y33" s="1" t="s">
        <v>1</v>
      </c>
      <c r="Z33" t="s">
        <v>16</v>
      </c>
      <c r="AA33" t="s">
        <v>2</v>
      </c>
      <c r="AB33" s="5"/>
      <c r="AC33" s="1" t="s">
        <v>1</v>
      </c>
      <c r="AD33" t="s">
        <v>17</v>
      </c>
      <c r="AE33" t="s">
        <v>2</v>
      </c>
      <c r="AF33" s="5"/>
      <c r="AG33" s="4" t="s">
        <v>10</v>
      </c>
      <c r="AH33" s="2" t="str">
        <f t="shared" si="0"/>
        <v/>
      </c>
    </row>
    <row r="34" spans="1:34" x14ac:dyDescent="0.25">
      <c r="A34" s="1" t="s">
        <v>25</v>
      </c>
      <c r="B34" s="5" t="s">
        <v>21</v>
      </c>
      <c r="C34" t="s">
        <v>22</v>
      </c>
      <c r="D34" s="5" t="s">
        <v>23</v>
      </c>
      <c r="E34" s="1" t="s">
        <v>24</v>
      </c>
      <c r="F34" t="s">
        <v>0</v>
      </c>
      <c r="G34" t="s">
        <v>2</v>
      </c>
      <c r="H34" s="5"/>
      <c r="I34" s="1" t="s">
        <v>1</v>
      </c>
      <c r="J34" t="s">
        <v>5</v>
      </c>
      <c r="K34" t="s">
        <v>2</v>
      </c>
      <c r="L34" s="5"/>
      <c r="M34" s="1" t="s">
        <v>1</v>
      </c>
      <c r="N34" t="s">
        <v>14</v>
      </c>
      <c r="O34" t="s">
        <v>2</v>
      </c>
      <c r="P34" s="5"/>
      <c r="Q34" s="1" t="s">
        <v>1</v>
      </c>
      <c r="R34" s="1" t="s">
        <v>7</v>
      </c>
      <c r="S34" t="s">
        <v>2</v>
      </c>
      <c r="T34" s="5"/>
      <c r="U34" s="1" t="s">
        <v>1</v>
      </c>
      <c r="V34" t="s">
        <v>15</v>
      </c>
      <c r="W34" t="s">
        <v>2</v>
      </c>
      <c r="X34" s="5"/>
      <c r="Y34" s="1" t="s">
        <v>1</v>
      </c>
      <c r="Z34" t="s">
        <v>16</v>
      </c>
      <c r="AA34" t="s">
        <v>2</v>
      </c>
      <c r="AB34" s="5"/>
      <c r="AC34" s="1" t="s">
        <v>1</v>
      </c>
      <c r="AD34" t="s">
        <v>17</v>
      </c>
      <c r="AE34" t="s">
        <v>2</v>
      </c>
      <c r="AF34" s="5"/>
      <c r="AG34" s="4" t="s">
        <v>10</v>
      </c>
      <c r="AH34" s="2" t="str">
        <f t="shared" si="0"/>
        <v/>
      </c>
    </row>
    <row r="35" spans="1:34" x14ac:dyDescent="0.25">
      <c r="A35" s="1" t="s">
        <v>25</v>
      </c>
      <c r="B35" s="5" t="s">
        <v>21</v>
      </c>
      <c r="C35" t="s">
        <v>22</v>
      </c>
      <c r="D35" s="5" t="s">
        <v>23</v>
      </c>
      <c r="E35" s="1" t="s">
        <v>24</v>
      </c>
      <c r="F35" t="s">
        <v>0</v>
      </c>
      <c r="G35" t="s">
        <v>2</v>
      </c>
      <c r="H35" s="5"/>
      <c r="I35" s="1" t="s">
        <v>1</v>
      </c>
      <c r="J35" t="s">
        <v>5</v>
      </c>
      <c r="K35" t="s">
        <v>2</v>
      </c>
      <c r="L35" s="5"/>
      <c r="M35" s="1" t="s">
        <v>1</v>
      </c>
      <c r="N35" t="s">
        <v>14</v>
      </c>
      <c r="O35" t="s">
        <v>2</v>
      </c>
      <c r="P35" s="5"/>
      <c r="Q35" s="1" t="s">
        <v>1</v>
      </c>
      <c r="R35" s="1" t="s">
        <v>7</v>
      </c>
      <c r="S35" t="s">
        <v>2</v>
      </c>
      <c r="T35" s="5"/>
      <c r="U35" s="1" t="s">
        <v>1</v>
      </c>
      <c r="V35" t="s">
        <v>15</v>
      </c>
      <c r="W35" t="s">
        <v>2</v>
      </c>
      <c r="X35" s="5"/>
      <c r="Y35" s="1" t="s">
        <v>1</v>
      </c>
      <c r="Z35" t="s">
        <v>16</v>
      </c>
      <c r="AA35" t="s">
        <v>2</v>
      </c>
      <c r="AB35" s="5"/>
      <c r="AC35" s="1" t="s">
        <v>1</v>
      </c>
      <c r="AD35" t="s">
        <v>17</v>
      </c>
      <c r="AE35" t="s">
        <v>2</v>
      </c>
      <c r="AF35" s="5"/>
      <c r="AG35" s="4" t="s">
        <v>10</v>
      </c>
      <c r="AH35" s="2" t="str">
        <f t="shared" si="0"/>
        <v/>
      </c>
    </row>
    <row r="36" spans="1:34" x14ac:dyDescent="0.25">
      <c r="A36" s="1" t="s">
        <v>25</v>
      </c>
      <c r="B36" s="5" t="s">
        <v>21</v>
      </c>
      <c r="C36" t="s">
        <v>22</v>
      </c>
      <c r="D36" s="5" t="s">
        <v>23</v>
      </c>
      <c r="E36" s="1" t="s">
        <v>24</v>
      </c>
      <c r="F36" t="s">
        <v>0</v>
      </c>
      <c r="G36" t="s">
        <v>2</v>
      </c>
      <c r="H36" s="5"/>
      <c r="I36" s="1" t="s">
        <v>1</v>
      </c>
      <c r="J36" t="s">
        <v>5</v>
      </c>
      <c r="K36" t="s">
        <v>2</v>
      </c>
      <c r="L36" s="5"/>
      <c r="M36" s="1" t="s">
        <v>1</v>
      </c>
      <c r="N36" t="s">
        <v>14</v>
      </c>
      <c r="O36" t="s">
        <v>2</v>
      </c>
      <c r="P36" s="5"/>
      <c r="Q36" s="1" t="s">
        <v>1</v>
      </c>
      <c r="R36" s="1" t="s">
        <v>7</v>
      </c>
      <c r="S36" t="s">
        <v>2</v>
      </c>
      <c r="T36" s="5"/>
      <c r="U36" s="1" t="s">
        <v>1</v>
      </c>
      <c r="V36" t="s">
        <v>15</v>
      </c>
      <c r="W36" t="s">
        <v>2</v>
      </c>
      <c r="X36" s="5"/>
      <c r="Y36" s="1" t="s">
        <v>1</v>
      </c>
      <c r="Z36" t="s">
        <v>16</v>
      </c>
      <c r="AA36" t="s">
        <v>2</v>
      </c>
      <c r="AB36" s="5"/>
      <c r="AC36" s="1" t="s">
        <v>1</v>
      </c>
      <c r="AD36" t="s">
        <v>17</v>
      </c>
      <c r="AE36" t="s">
        <v>2</v>
      </c>
      <c r="AF36" s="5"/>
      <c r="AG36" s="4" t="s">
        <v>10</v>
      </c>
      <c r="AH36" s="2" t="str">
        <f t="shared" si="0"/>
        <v/>
      </c>
    </row>
    <row r="37" spans="1:34" x14ac:dyDescent="0.25">
      <c r="A37" s="1" t="s">
        <v>25</v>
      </c>
      <c r="B37" s="5" t="s">
        <v>21</v>
      </c>
      <c r="C37" t="s">
        <v>22</v>
      </c>
      <c r="D37" s="5" t="s">
        <v>23</v>
      </c>
      <c r="E37" s="1" t="s">
        <v>24</v>
      </c>
      <c r="F37" t="s">
        <v>0</v>
      </c>
      <c r="G37" t="s">
        <v>2</v>
      </c>
      <c r="H37" s="5"/>
      <c r="I37" s="1" t="s">
        <v>1</v>
      </c>
      <c r="J37" t="s">
        <v>5</v>
      </c>
      <c r="K37" t="s">
        <v>2</v>
      </c>
      <c r="L37" s="5"/>
      <c r="M37" s="1" t="s">
        <v>1</v>
      </c>
      <c r="N37" t="s">
        <v>14</v>
      </c>
      <c r="O37" t="s">
        <v>2</v>
      </c>
      <c r="P37" s="5"/>
      <c r="Q37" s="1" t="s">
        <v>1</v>
      </c>
      <c r="R37" s="1" t="s">
        <v>7</v>
      </c>
      <c r="S37" t="s">
        <v>2</v>
      </c>
      <c r="T37" s="5"/>
      <c r="U37" s="1" t="s">
        <v>1</v>
      </c>
      <c r="V37" t="s">
        <v>15</v>
      </c>
      <c r="W37" t="s">
        <v>2</v>
      </c>
      <c r="X37" s="5"/>
      <c r="Y37" s="1" t="s">
        <v>1</v>
      </c>
      <c r="Z37" t="s">
        <v>16</v>
      </c>
      <c r="AA37" t="s">
        <v>2</v>
      </c>
      <c r="AB37" s="5"/>
      <c r="AC37" s="1" t="s">
        <v>1</v>
      </c>
      <c r="AD37" t="s">
        <v>17</v>
      </c>
      <c r="AE37" t="s">
        <v>2</v>
      </c>
      <c r="AF37" s="5"/>
      <c r="AG37" s="4" t="s">
        <v>10</v>
      </c>
      <c r="AH37" s="2" t="str">
        <f t="shared" si="0"/>
        <v/>
      </c>
    </row>
    <row r="38" spans="1:34" x14ac:dyDescent="0.25">
      <c r="A38" s="1" t="s">
        <v>25</v>
      </c>
      <c r="B38" s="5" t="s">
        <v>21</v>
      </c>
      <c r="C38" t="s">
        <v>22</v>
      </c>
      <c r="D38" s="5" t="s">
        <v>23</v>
      </c>
      <c r="E38" s="1" t="s">
        <v>24</v>
      </c>
      <c r="F38" t="s">
        <v>0</v>
      </c>
      <c r="G38" t="s">
        <v>2</v>
      </c>
      <c r="H38" s="5"/>
      <c r="I38" s="1" t="s">
        <v>1</v>
      </c>
      <c r="J38" t="s">
        <v>5</v>
      </c>
      <c r="K38" t="s">
        <v>2</v>
      </c>
      <c r="L38" s="5"/>
      <c r="M38" s="1" t="s">
        <v>1</v>
      </c>
      <c r="N38" t="s">
        <v>14</v>
      </c>
      <c r="O38" t="s">
        <v>2</v>
      </c>
      <c r="P38" s="5"/>
      <c r="Q38" s="1" t="s">
        <v>1</v>
      </c>
      <c r="R38" s="1" t="s">
        <v>7</v>
      </c>
      <c r="S38" t="s">
        <v>2</v>
      </c>
      <c r="T38" s="5"/>
      <c r="U38" s="1" t="s">
        <v>1</v>
      </c>
      <c r="V38" t="s">
        <v>15</v>
      </c>
      <c r="W38" t="s">
        <v>2</v>
      </c>
      <c r="X38" s="5"/>
      <c r="Y38" s="1" t="s">
        <v>1</v>
      </c>
      <c r="Z38" t="s">
        <v>16</v>
      </c>
      <c r="AA38" t="s">
        <v>2</v>
      </c>
      <c r="AB38" s="5"/>
      <c r="AC38" s="1" t="s">
        <v>1</v>
      </c>
      <c r="AD38" t="s">
        <v>17</v>
      </c>
      <c r="AE38" t="s">
        <v>2</v>
      </c>
      <c r="AF38" s="5"/>
      <c r="AG38" s="4" t="s">
        <v>10</v>
      </c>
      <c r="AH38" s="2" t="str">
        <f>IF(ISBLANK(H38),"",CONCATENATE(A38,B38,C38,D38,E38,F38,G38,H38,I38,J38,K38,L38,M38,N38,O38,P38,Q38,R38,S38,T38,U38,V38,W38,X38,Y38,Z38,AA38,AB38,AC38,AD38,AE38,AF38,AG38))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School</vt:lpstr>
      <vt:lpstr>Room</vt:lpstr>
      <vt:lpstr>Degree</vt:lpstr>
      <vt:lpstr>Course</vt:lpstr>
      <vt:lpstr>Discipline</vt:lpstr>
      <vt:lpstr>CourseDiscipline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Farinha</dc:creator>
  <cp:lastModifiedBy>André Farinha</cp:lastModifiedBy>
  <dcterms:created xsi:type="dcterms:W3CDTF">2016-11-26T20:45:19Z</dcterms:created>
  <dcterms:modified xsi:type="dcterms:W3CDTF">2016-12-10T21:47:34Z</dcterms:modified>
</cp:coreProperties>
</file>