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8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<sst xmlns="http://schemas.openxmlformats.org/spreadsheetml/2006/main" count="48" uniqueCount="21">
  <si>
    <t>39tokens</t>
  </si>
  <si>
    <t>load时间</t>
  </si>
  <si>
    <t>Commu msg size:</t>
  </si>
  <si>
    <t>通信量（byte)</t>
  </si>
  <si>
    <t>Commu Time</t>
  </si>
  <si>
    <t>通信时间（s）</t>
  </si>
  <si>
    <t>Infer Time:</t>
  </si>
  <si>
    <t>设备1 推理时间（s）</t>
  </si>
  <si>
    <t>设备2推理时间（s）</t>
  </si>
  <si>
    <t xml:space="preserve">bloom3b int8 </t>
  </si>
  <si>
    <t>load time</t>
  </si>
  <si>
    <t>header</t>
  </si>
  <si>
    <t>worker</t>
  </si>
  <si>
    <t>46s</t>
  </si>
  <si>
    <t>50s</t>
  </si>
  <si>
    <t>110s</t>
  </si>
  <si>
    <t>bloom1b1i</t>
  </si>
  <si>
    <t>commu</t>
  </si>
  <si>
    <t>90s</t>
  </si>
  <si>
    <t>bloom1b1-int8</t>
  </si>
  <si>
    <t>bloom560m-int8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</si>
</sst>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M21"/>
  <sheetViews>
    <sheetView topLeftCell="A7" workbookViewId="0">
      <selection activeCell="B20" sqref="B18:B20"/>
    </sheetView>
  </sheetViews>
  <sheetFormatPr defaultColWidth="9.23076923076923" defaultRowHeight="16.8"/>
  <cols>
    <col min="2" max="10" width="12.9230769230769"/>
    <col min="12" max="12" width="12.9230769230769"/>
    <col min="13" max="13" width="12.4903846153846" customWidth="1"/>
  </cols>
  <sheetData>
    <row r="1" spans="2:7">
      <c r="B1">
        <v>6.245701092</v>
      </c>
      <c r="C1">
        <v>6.92953906</v>
      </c>
      <c r="D1">
        <v>5.695949529</v>
      </c>
      <c r="E1">
        <v>5.469667393</v>
      </c>
      <c r="F1">
        <v>6.99747583</v>
      </c>
      <c r="G1">
        <v>6.971437133</v>
      </c>
    </row>
    <row r="17" spans="10:13">
      <c r="J17" t="s">
        <v>0</v>
      </c>
      <c r="L17">
        <f>AVERAGEA(B1:G1)</f>
        <v>6.38496167283333</v>
      </c>
      <c r="M17" t="s">
        <v>1</v>
      </c>
    </row>
    <row r="18" spans="2:13">
      <c r="B18" t="s">
        <v>2</v>
      </c>
      <c r="C18">
        <v>9456060</v>
      </c>
      <c r="D18">
        <v>8.844699266</v>
      </c>
      <c r="E18">
        <v>11119660</v>
      </c>
      <c r="F18">
        <v>9123580</v>
      </c>
      <c r="H18">
        <v>12451980</v>
      </c>
      <c r="J18">
        <f>AVERAGEA(C18:G18)</f>
        <v>7424827.21117482</v>
      </c>
      <c r="L18">
        <f>J18/39</f>
        <v>190380.184901918</v>
      </c>
      <c r="M18" t="s">
        <v>3</v>
      </c>
    </row>
    <row r="19" spans="2:13">
      <c r="B19" t="s">
        <v>4</v>
      </c>
      <c r="C19">
        <v>35.149098261</v>
      </c>
      <c r="D19">
        <v>47.0578124309999</v>
      </c>
      <c r="E19">
        <v>38.568522439</v>
      </c>
      <c r="F19">
        <v>42.126808107</v>
      </c>
      <c r="G19">
        <v>66.7762816369999</v>
      </c>
      <c r="H19">
        <v>37.535503114</v>
      </c>
      <c r="J19">
        <f>AVERAGEA(C19:G19)</f>
        <v>45.935704575</v>
      </c>
      <c r="L19">
        <f>J19/39</f>
        <v>1.17783857884615</v>
      </c>
      <c r="M19" t="s">
        <v>5</v>
      </c>
    </row>
    <row r="20" spans="2:13">
      <c r="B20" t="s">
        <v>6</v>
      </c>
      <c r="C20">
        <v>8.844699266</v>
      </c>
      <c r="D20">
        <v>12.321194581</v>
      </c>
      <c r="E20">
        <v>10.444831455</v>
      </c>
      <c r="F20">
        <v>8.316947599</v>
      </c>
      <c r="H20">
        <v>7.45269422</v>
      </c>
      <c r="J20">
        <f>AVERAGEA(C20:G20)</f>
        <v>9.98191822525</v>
      </c>
      <c r="L20">
        <f>J20/39</f>
        <v>0.255946621160256</v>
      </c>
      <c r="M20" t="s">
        <v>7</v>
      </c>
    </row>
    <row r="21" spans="6:13">
      <c r="F21">
        <v>14.935083637</v>
      </c>
      <c r="G21">
        <v>14.8886093149999</v>
      </c>
      <c r="J21">
        <f>AVERAGEA(C21:G21)</f>
        <v>14.911846476</v>
      </c>
      <c r="L21">
        <f>J21/39</f>
        <v>0.382355037846153</v>
      </c>
      <c r="M21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1"/>
  <sheetViews>
    <sheetView tabSelected="1" workbookViewId="0">
      <selection activeCell="D5" sqref="D5"/>
    </sheetView>
  </sheetViews>
  <sheetFormatPr defaultColWidth="9.23076923076923" defaultRowHeight="16.8"/>
  <cols>
    <col min="1" max="1" width="20.0192307692308" customWidth="1"/>
    <col min="2" max="2" width="17.1442307692308" customWidth="1"/>
    <col min="3" max="3" width="24.8365384615385" customWidth="1"/>
    <col min="4" max="5" width="12.9230769230769"/>
    <col min="6" max="6" width="27.2307692307692" customWidth="1"/>
    <col min="7" max="8" width="12.9230769230769"/>
  </cols>
  <sheetData>
    <row r="1" spans="2:4">
      <c r="B1" t="s">
        <v>4</v>
      </c>
      <c r="C1" t="s">
        <v>6</v>
      </c>
      <c r="D1" t="s">
        <v>2</v>
      </c>
    </row>
    <row r="2" spans="2:4">
      <c r="B2">
        <v>29.615825562</v>
      </c>
      <c r="C2">
        <v>6.646691823</v>
      </c>
      <c r="D2">
        <v>9456060</v>
      </c>
    </row>
    <row r="3" spans="2:4">
      <c r="B3">
        <v>25.1333696809999</v>
      </c>
      <c r="C3">
        <v>6.493646662</v>
      </c>
      <c r="D3">
        <v>9456060</v>
      </c>
    </row>
    <row r="4" spans="2:4">
      <c r="B4">
        <v>29.168550456</v>
      </c>
      <c r="C4">
        <v>6.794968539</v>
      </c>
      <c r="D4">
        <v>9788620</v>
      </c>
    </row>
    <row r="7" spans="1:2">
      <c r="A7" t="s">
        <v>9</v>
      </c>
      <c r="B7" t="s">
        <v>10</v>
      </c>
    </row>
    <row r="8" spans="1:8">
      <c r="A8" t="s">
        <v>11</v>
      </c>
      <c r="B8">
        <v>8.785304267</v>
      </c>
      <c r="C8">
        <v>9.01</v>
      </c>
      <c r="D8">
        <v>9.03</v>
      </c>
      <c r="E8">
        <v>9.514219944</v>
      </c>
      <c r="F8">
        <v>9.62285671</v>
      </c>
      <c r="H8">
        <f>AVERAGEA(B8:F8)</f>
        <v>9.1924761842</v>
      </c>
    </row>
    <row r="9" spans="8:8">
      <c r="H9" t="e">
        <f>AVERAGEA(B9:F9)</f>
        <v>#DIV/0!</v>
      </c>
    </row>
    <row r="10" spans="1:8">
      <c r="A10" t="s">
        <v>12</v>
      </c>
      <c r="B10">
        <v>10.096</v>
      </c>
      <c r="C10">
        <v>12.48</v>
      </c>
      <c r="D10">
        <v>9.682</v>
      </c>
      <c r="E10">
        <v>9.511</v>
      </c>
      <c r="F10">
        <v>9.68</v>
      </c>
      <c r="H10">
        <f>AVERAGEA(B10:F10)</f>
        <v>10.2898</v>
      </c>
    </row>
    <row r="12" spans="2:6">
      <c r="B12" t="s">
        <v>4</v>
      </c>
      <c r="C12" t="s">
        <v>6</v>
      </c>
      <c r="D12" t="s">
        <v>2</v>
      </c>
      <c r="F12" t="s">
        <v>6</v>
      </c>
    </row>
    <row r="13" spans="3:6">
      <c r="C13">
        <v>12.623055884</v>
      </c>
      <c r="D13">
        <v>26017500</v>
      </c>
      <c r="F13">
        <v>18.269</v>
      </c>
    </row>
    <row r="14" spans="3:6">
      <c r="C14">
        <v>12.937982445</v>
      </c>
      <c r="D14">
        <v>23537340</v>
      </c>
      <c r="F14">
        <v>16.7765</v>
      </c>
    </row>
    <row r="15" spans="3:6">
      <c r="C15">
        <v>14.497778117</v>
      </c>
      <c r="D15">
        <v>26844380</v>
      </c>
      <c r="F15">
        <v>18.8535</v>
      </c>
    </row>
    <row r="16" spans="3:6">
      <c r="C16">
        <v>12.64594697</v>
      </c>
      <c r="D16">
        <v>23537340</v>
      </c>
      <c r="F16">
        <v>18.65</v>
      </c>
    </row>
    <row r="17" spans="3:6">
      <c r="C17">
        <v>12.583759058</v>
      </c>
      <c r="D17">
        <v>22710780</v>
      </c>
      <c r="F17">
        <v>17.17</v>
      </c>
    </row>
    <row r="18" spans="3:6">
      <c r="C18">
        <v>12.764608064</v>
      </c>
      <c r="D18">
        <v>22710780</v>
      </c>
      <c r="F18">
        <v>16.41</v>
      </c>
    </row>
    <row r="20" spans="3:6">
      <c r="C20">
        <f>AVERAGEA(C13:C18)/40</f>
        <v>0.325221377241667</v>
      </c>
      <c r="D20">
        <f>AVEDEV(D13:D18)/40</f>
        <v>36743.1111111111</v>
      </c>
      <c r="F20">
        <f>AVERAGEA(F13:F18)/40</f>
        <v>0.442204166666667</v>
      </c>
    </row>
    <row r="23" spans="3:6">
      <c r="C23">
        <v>12.555666767</v>
      </c>
      <c r="D23">
        <v>22710780</v>
      </c>
      <c r="F23">
        <v>18.42</v>
      </c>
    </row>
    <row r="24" spans="3:6">
      <c r="C24">
        <v>13.073959891</v>
      </c>
      <c r="D24">
        <v>25190700</v>
      </c>
      <c r="F24">
        <v>21.552</v>
      </c>
    </row>
    <row r="25" spans="3:6">
      <c r="C25">
        <v>12.19482979</v>
      </c>
      <c r="D25">
        <v>23537340</v>
      </c>
      <c r="F25">
        <v>19.51</v>
      </c>
    </row>
    <row r="26" spans="3:6">
      <c r="C26">
        <v>11.693141666</v>
      </c>
      <c r="D26">
        <v>21884300</v>
      </c>
      <c r="F26">
        <v>19.84</v>
      </c>
    </row>
    <row r="28" spans="3:7">
      <c r="C28">
        <v>11.836277601</v>
      </c>
      <c r="D28">
        <v>21884300</v>
      </c>
      <c r="F28">
        <v>16.3614</v>
      </c>
      <c r="G28" t="s">
        <v>13</v>
      </c>
    </row>
    <row r="29" spans="3:7">
      <c r="C29">
        <v>12.37669005</v>
      </c>
      <c r="D29">
        <v>23537340</v>
      </c>
      <c r="F29">
        <v>17.089</v>
      </c>
      <c r="G29" t="s">
        <v>14</v>
      </c>
    </row>
    <row r="30" spans="3:7">
      <c r="C30">
        <v>11.975841351</v>
      </c>
      <c r="D30">
        <v>22710780</v>
      </c>
      <c r="F30">
        <v>88.8818</v>
      </c>
      <c r="G30" t="s">
        <v>15</v>
      </c>
    </row>
    <row r="34" spans="3:3">
      <c r="C34">
        <v>27.229835511</v>
      </c>
    </row>
    <row r="38" spans="1:2">
      <c r="A38" t="s">
        <v>16</v>
      </c>
      <c r="B38" t="s">
        <v>10</v>
      </c>
    </row>
    <row r="39" spans="1:8">
      <c r="A39" t="s">
        <v>11</v>
      </c>
      <c r="C39">
        <v>11.549808224</v>
      </c>
      <c r="D39">
        <v>12.730931662</v>
      </c>
      <c r="E39">
        <v>13.57519411</v>
      </c>
      <c r="F39">
        <v>11.420696401</v>
      </c>
      <c r="G39">
        <v>11.62527786</v>
      </c>
      <c r="H39">
        <v>11.867184943</v>
      </c>
    </row>
    <row r="41" spans="1:8">
      <c r="A41" t="s">
        <v>12</v>
      </c>
      <c r="C41">
        <v>24.002149939</v>
      </c>
      <c r="D41">
        <v>29.76740978</v>
      </c>
      <c r="E41">
        <v>26.255645458</v>
      </c>
      <c r="F41">
        <v>26.680479209</v>
      </c>
      <c r="G41">
        <v>25.36307947</v>
      </c>
      <c r="H41">
        <v>26.71184525</v>
      </c>
    </row>
    <row r="45" spans="2:5">
      <c r="B45" t="s">
        <v>6</v>
      </c>
      <c r="C45" t="s">
        <v>2</v>
      </c>
      <c r="D45" t="s">
        <v>17</v>
      </c>
      <c r="E45" t="s">
        <v>6</v>
      </c>
    </row>
    <row r="46" spans="2:6">
      <c r="B46">
        <v>20.103987906</v>
      </c>
      <c r="C46">
        <v>18794940</v>
      </c>
      <c r="F46">
        <v>108</v>
      </c>
    </row>
    <row r="47" spans="2:6">
      <c r="B47">
        <v>20.113045039</v>
      </c>
      <c r="C47">
        <v>18794940</v>
      </c>
      <c r="E47">
        <v>75.267374242</v>
      </c>
      <c r="F47">
        <v>112</v>
      </c>
    </row>
    <row r="48" spans="2:6">
      <c r="B48">
        <v>21.008903069</v>
      </c>
      <c r="C48">
        <v>20115500</v>
      </c>
      <c r="E48">
        <v>72.314340127</v>
      </c>
      <c r="F48">
        <v>110</v>
      </c>
    </row>
    <row r="49" spans="1:6">
      <c r="A49">
        <v>103.073213189</v>
      </c>
      <c r="B49">
        <v>20.842660309</v>
      </c>
      <c r="C49">
        <v>18794940</v>
      </c>
      <c r="D49">
        <v>49.327408946</v>
      </c>
      <c r="E49">
        <v>88.33435163</v>
      </c>
      <c r="F49">
        <v>124</v>
      </c>
    </row>
    <row r="50" spans="1:6">
      <c r="A50">
        <v>69.237448042</v>
      </c>
      <c r="B50">
        <v>21.705228843</v>
      </c>
      <c r="C50">
        <v>18794940</v>
      </c>
      <c r="D50">
        <v>74.854017886</v>
      </c>
      <c r="E50">
        <v>40</v>
      </c>
      <c r="F50" t="s">
        <v>18</v>
      </c>
    </row>
    <row r="51" spans="1:5">
      <c r="A51">
        <v>68.834566897</v>
      </c>
      <c r="B51">
        <v>21.485933221</v>
      </c>
      <c r="C51">
        <v>20775900</v>
      </c>
      <c r="D51">
        <v>133.1471362</v>
      </c>
      <c r="E51">
        <v>39.367076495</v>
      </c>
    </row>
    <row r="52" spans="1:6">
      <c r="A52">
        <v>82.383824504</v>
      </c>
      <c r="B52">
        <v>21.648432751</v>
      </c>
      <c r="C52">
        <v>21436380</v>
      </c>
      <c r="D52">
        <v>106.209990797999</v>
      </c>
      <c r="E52">
        <v>54.450301596</v>
      </c>
      <c r="F52">
        <v>109</v>
      </c>
    </row>
    <row r="53" spans="1:6">
      <c r="A53">
        <v>96.051964963</v>
      </c>
      <c r="B53">
        <v>20.097561501</v>
      </c>
      <c r="D53">
        <v>66.583602002</v>
      </c>
      <c r="E53">
        <v>80.370282315</v>
      </c>
      <c r="F53">
        <v>117</v>
      </c>
    </row>
    <row r="54" spans="1:2">
      <c r="A54">
        <v>128.447608284</v>
      </c>
      <c r="B54">
        <v>20.809869834</v>
      </c>
    </row>
    <row r="55" spans="1:6">
      <c r="A55">
        <v>79.826240032</v>
      </c>
      <c r="B55">
        <v>19.896976821</v>
      </c>
      <c r="D55">
        <v>64.508129402</v>
      </c>
      <c r="E55">
        <v>64.167657941</v>
      </c>
      <c r="F55">
        <v>100</v>
      </c>
    </row>
    <row r="56" spans="1:5">
      <c r="A56">
        <v>98.531468236</v>
      </c>
      <c r="B56">
        <v>21.240900874</v>
      </c>
      <c r="D56">
        <v>79.163128094</v>
      </c>
      <c r="E56">
        <v>81.825509922</v>
      </c>
    </row>
    <row r="57" spans="5:5">
      <c r="E57">
        <v>80.231512412</v>
      </c>
    </row>
    <row r="58" spans="5:5">
      <c r="E58">
        <v>70</v>
      </c>
    </row>
    <row r="90" spans="1:2">
      <c r="A90" t="s">
        <v>19</v>
      </c>
      <c r="B90" t="s">
        <v>10</v>
      </c>
    </row>
    <row r="91" spans="1:9">
      <c r="A91" t="s">
        <v>11</v>
      </c>
      <c r="I91">
        <v>5.60716255</v>
      </c>
    </row>
    <row r="93" spans="1:1">
      <c r="A93" t="s">
        <v>12</v>
      </c>
    </row>
    <row r="97" spans="2:5">
      <c r="B97" t="s">
        <v>6</v>
      </c>
      <c r="C97" t="s">
        <v>2</v>
      </c>
      <c r="D97" t="s">
        <v>17</v>
      </c>
      <c r="E97" t="s">
        <v>6</v>
      </c>
    </row>
    <row r="110" spans="1:2">
      <c r="A110" t="s">
        <v>20</v>
      </c>
      <c r="B110" t="s">
        <v>10</v>
      </c>
    </row>
    <row r="111" spans="1:2">
      <c r="A111" t="s">
        <v>11</v>
      </c>
      <c r="B111">
        <v>4.821824894</v>
      </c>
    </row>
    <row r="113" spans="1:2">
      <c r="A113" t="s">
        <v>12</v>
      </c>
      <c r="B113">
        <v>4.404142498</v>
      </c>
    </row>
    <row r="117" spans="2:5">
      <c r="B117" t="s">
        <v>6</v>
      </c>
      <c r="C117" t="s">
        <v>2</v>
      </c>
      <c r="D117" t="s">
        <v>17</v>
      </c>
      <c r="E117" t="s">
        <v>6</v>
      </c>
    </row>
    <row r="118" spans="1:5">
      <c r="A118">
        <v>13.718212292</v>
      </c>
      <c r="B118">
        <v>3.471103902</v>
      </c>
      <c r="C118">
        <v>9456060</v>
      </c>
      <c r="D118">
        <v>266.263120891</v>
      </c>
      <c r="E118">
        <v>4.76606724</v>
      </c>
    </row>
    <row r="119" spans="1:5">
      <c r="A119">
        <v>13.484436247</v>
      </c>
      <c r="B119">
        <v>3.256573072</v>
      </c>
      <c r="D119">
        <v>171.255402277</v>
      </c>
      <c r="E119">
        <v>6.34805489</v>
      </c>
    </row>
    <row r="121" spans="2:5">
      <c r="B121" cm="1">
        <f t="array" ref="B121">AVERAGEA(B118:B119/40)</f>
        <v>0.084095962175</v>
      </c>
      <c r="C121" cm="1">
        <f t="array" ref="C121">AVERAGEA(C118:C119/40)</f>
        <v>118200.75</v>
      </c>
      <c r="D121" cm="1">
        <f t="array" ref="D121">AVERAGEA(D118:D119/40)</f>
        <v>5.4689815396</v>
      </c>
      <c r="E121" cm="1">
        <f t="array" ref="E121">AVERAGEA(E118:E119/40)</f>
        <v>0.138926526625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amstroy</dc:creator>
  <cp:lastModifiedBy>潘福长</cp:lastModifiedBy>
  <dcterms:created xsi:type="dcterms:W3CDTF">2024-08-29T02:12:00Z</dcterms:created>
  <dcterms:modified xsi:type="dcterms:W3CDTF">2024-09-29T15:48:13Z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7AF760F4C4AD4A082217CE66A61448F7_41</vt:lpwstr>
  </property>
  <property fmtid="{D5CDD505-2E9C-101B-9397-08002B2CF9AE}" pid="3" name="KSOProductBuildVer">
    <vt:lpwstr>2052-6.11.0.8885</vt:lpwstr>
  </property>
</Properties>
</file>