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cta" sheetId="1" r:id="rId3"/>
  </sheets>
  <definedNames/>
  <calcPr/>
</workbook>
</file>

<file path=xl/sharedStrings.xml><?xml version="1.0" encoding="utf-8"?>
<sst xmlns="http://schemas.openxmlformats.org/spreadsheetml/2006/main" count="724" uniqueCount="100">
  <si>
    <t>ACTA DE</t>
  </si>
  <si>
    <r>
      <t>Subsecretaria d</t>
    </r>
    <r>
      <rPr>
        <rFont val="Arial"/>
        <b/>
        <color rgb="FF202020"/>
        <sz val="8.0"/>
      </rPr>
      <t>e E</t>
    </r>
    <r>
      <rPr>
        <rFont val="Arial"/>
        <b/>
        <color rgb="FF000000"/>
        <sz val="8.0"/>
      </rPr>
      <t xml:space="preserve">ducación Media Superior </t>
    </r>
  </si>
  <si>
    <t xml:space="preserve">Direccion General del Bachillerato </t>
  </si>
  <si>
    <t>EVALUACIÓN PARCIAL</t>
  </si>
  <si>
    <r>
      <t>Preparatoria Federal "</t>
    </r>
    <r>
      <rPr>
        <rFont val="Arial"/>
        <b/>
        <color rgb="FF202020"/>
        <sz val="8.0"/>
      </rPr>
      <t>L</t>
    </r>
    <r>
      <rPr>
        <rFont val="Arial"/>
        <b/>
        <color rgb="FF000000"/>
        <sz val="8.0"/>
      </rPr>
      <t>ázaro Cárdenas"</t>
    </r>
  </si>
  <si>
    <t>CCT 02BDH000I1K Clave EMS-1/1</t>
  </si>
  <si>
    <t xml:space="preserve">MAESTRO </t>
  </si>
  <si>
    <t>MC. RENE SOLIS REYES</t>
  </si>
  <si>
    <t>MATERIA</t>
  </si>
  <si>
    <t>MANEJA BASE DE DATOS</t>
  </si>
  <si>
    <t xml:space="preserve">PERIODO </t>
  </si>
  <si>
    <t xml:space="preserve"> GRUPO </t>
  </si>
  <si>
    <t xml:space="preserve">No. </t>
  </si>
  <si>
    <t xml:space="preserve">NOMBRE </t>
  </si>
  <si>
    <t xml:space="preserve">ACUMULADO </t>
  </si>
  <si>
    <t xml:space="preserve">ACTUAL </t>
  </si>
  <si>
    <t xml:space="preserve">CALIFICACION CON LETRA </t>
  </si>
  <si>
    <t xml:space="preserve">Prom </t>
  </si>
  <si>
    <t xml:space="preserve">Faltas </t>
  </si>
  <si>
    <t xml:space="preserve">Calif </t>
  </si>
  <si>
    <t xml:space="preserve">ENTERO </t>
  </si>
  <si>
    <t xml:space="preserve">DECIMAL </t>
  </si>
  <si>
    <t>AGUIRRE LOPEZ NAYELI</t>
  </si>
  <si>
    <t>-</t>
  </si>
  <si>
    <t>ALVAREZ GARCIA ALVARO ALAIN</t>
  </si>
  <si>
    <t>ALVAREZ PEÑA ALONDRA GERALDINE</t>
  </si>
  <si>
    <t>AQUINO VAZQUEZ KAREN</t>
  </si>
  <si>
    <t>ARCE MONTOYA JOSE ANTONIO</t>
  </si>
  <si>
    <t>AVALOS ARANDA RICARDO</t>
  </si>
  <si>
    <t>BANDERAS YU ELIZA DARLENE</t>
  </si>
  <si>
    <t>Cero</t>
  </si>
  <si>
    <t>Uno</t>
  </si>
  <si>
    <t>Dos</t>
  </si>
  <si>
    <t>Tres</t>
  </si>
  <si>
    <t>Cuatro</t>
  </si>
  <si>
    <t>Cinco</t>
  </si>
  <si>
    <t>Seis</t>
  </si>
  <si>
    <t>Siete</t>
  </si>
  <si>
    <t>Ocho</t>
  </si>
  <si>
    <t>Nueve</t>
  </si>
  <si>
    <t>Diez</t>
  </si>
  <si>
    <t>BLANCO ARAUZ PAULINA FERNANDA</t>
  </si>
  <si>
    <t>BLAS ARMENTA JULIAN EDUARDO</t>
  </si>
  <si>
    <t>CASILLAS ZARATE DENISSE ALEXA</t>
  </si>
  <si>
    <t>CHAVEZ GONZALEZ ALAN JAIR</t>
  </si>
  <si>
    <t>CHAVEZ TURIJAN RITA ROXANA</t>
  </si>
  <si>
    <t>COBARRUVIAS PEREZ NOEMI ANASTACIA</t>
  </si>
  <si>
    <t>DE LA LUZ SECUNDINO BRIAN ALBERTO</t>
  </si>
  <si>
    <t>ESCOBEDO TELLEZ YADHIRA LISSET</t>
  </si>
  <si>
    <t>FARIAS LOPEZ MELANIE</t>
  </si>
  <si>
    <t>FLORES AZCONA ABRAHAM JHARED</t>
  </si>
  <si>
    <t>GALANTE ROSALES NATHAN</t>
  </si>
  <si>
    <t>GOMEZ CERVERA PAOLA</t>
  </si>
  <si>
    <t>GUTIERREZ PEREZ ITZEL GALATEA</t>
  </si>
  <si>
    <t>HERNANDEZ  COTA ALI ADRIAN</t>
  </si>
  <si>
    <t>HIGAREDA LOPEZ ANDREA MADELEINE</t>
  </si>
  <si>
    <t>IBARRA RIVAS CARLOS ENRIQUE</t>
  </si>
  <si>
    <t>INDA ATIENZO NATHALIA YURENI</t>
  </si>
  <si>
    <t>JUSTO GARCIA ALEJANDRO</t>
  </si>
  <si>
    <t>LARES CASANOVA ANDREA ISABEL</t>
  </si>
  <si>
    <t>LAZCANO HIGUERA LIZBETH ANGELICA</t>
  </si>
  <si>
    <t>LEGORRETA CARRASCO AISLIN KASSANDRA</t>
  </si>
  <si>
    <t>LEON MOLINA KRISHNA ALBERTO</t>
  </si>
  <si>
    <t>LOPEZ COSSIO LUCERO ESTEFANIA</t>
  </si>
  <si>
    <t>LOPEZ LOPEZ MARIA JOSE</t>
  </si>
  <si>
    <t>MARTINEZ SANCHEZ EDWIN ALAIN</t>
  </si>
  <si>
    <t>MEDINA RIVAS LAISHA LINETT</t>
  </si>
  <si>
    <t>MENDOZA DURAN IRIS ALEJANDRA</t>
  </si>
  <si>
    <t>MENDOZA MARTINEZ CATHERINE</t>
  </si>
  <si>
    <t>MIRANDA MENDOZA ITZEL</t>
  </si>
  <si>
    <t>MONTALVO PATIÑO ORLANDO</t>
  </si>
  <si>
    <t>OCARANZA VILLALPANDO DIEGO SEBASTIAN</t>
  </si>
  <si>
    <t>RAMIREZ IRIGOYEN ANGEL ADRIAN</t>
  </si>
  <si>
    <t>SAMANIEGO SALCEDO YAN SALVADOR</t>
  </si>
  <si>
    <t>SANDOVAL  QUEVEDO JUAN ANTONIO</t>
  </si>
  <si>
    <t>SILVA JIMENEZ ANTONIO IZAEL</t>
  </si>
  <si>
    <t>SUAREZ SERNA NATHANIA YASMIN</t>
  </si>
  <si>
    <t>TELLEZ HERNANDEZ JAVIER</t>
  </si>
  <si>
    <t>VALLADARES MIRANDA JONATHAN RICARDO</t>
  </si>
  <si>
    <t>VAZQUEZ GARCIA KEVIN ISAAC</t>
  </si>
  <si>
    <t>VERJAN SANTOYO EDGAR</t>
  </si>
  <si>
    <t>VIZCARRA MORALES ANGELICA</t>
  </si>
  <si>
    <t>YAUHTENTZI VEGA JOSUE DE JESUS</t>
  </si>
  <si>
    <t>ZAMARRON AGUILAR THANIA ELIZABETH</t>
  </si>
  <si>
    <t>ZECUA GARCIA CESAR OMAR</t>
  </si>
  <si>
    <t xml:space="preserve">TOTAL </t>
  </si>
  <si>
    <r>
      <t>DESCRIPCIO</t>
    </r>
    <r>
      <rPr>
        <rFont val="Arial"/>
        <color rgb="FF202020"/>
        <sz val="9.0"/>
      </rPr>
      <t xml:space="preserve">N </t>
    </r>
    <r>
      <rPr>
        <rFont val="Arial"/>
        <color rgb="FF000000"/>
        <sz val="9.0"/>
      </rPr>
      <t>DE LAS FORM</t>
    </r>
    <r>
      <rPr>
        <rFont val="Arial"/>
        <color rgb="FF202020"/>
        <sz val="9.0"/>
      </rPr>
      <t>A</t>
    </r>
    <r>
      <rPr>
        <rFont val="Arial"/>
        <color rgb="FF000000"/>
        <sz val="9.0"/>
      </rPr>
      <t xml:space="preserve">S DE </t>
    </r>
  </si>
  <si>
    <t>%</t>
  </si>
  <si>
    <t xml:space="preserve">   % DE APROBACION:</t>
  </si>
  <si>
    <t>% APROVECHAMIENTO:</t>
  </si>
  <si>
    <r>
      <t>E</t>
    </r>
    <r>
      <rPr>
        <rFont val="Arial"/>
        <color rgb="FF000000"/>
        <sz val="9.0"/>
      </rPr>
      <t>VlDENClAR EL APRENDI</t>
    </r>
    <r>
      <rPr>
        <rFont val="Arial"/>
        <color rgb="FF202020"/>
        <sz val="9.0"/>
      </rPr>
      <t>Z</t>
    </r>
    <r>
      <rPr>
        <rFont val="Arial"/>
        <color rgb="FF000000"/>
        <sz val="9.0"/>
      </rPr>
      <t>AJ</t>
    </r>
    <r>
      <rPr>
        <rFont val="Arial"/>
        <color rgb="FF202020"/>
        <sz val="9.0"/>
      </rPr>
      <t xml:space="preserve">E </t>
    </r>
  </si>
  <si>
    <t xml:space="preserve">I </t>
  </si>
  <si>
    <t>GOOGLE CLASSROOM</t>
  </si>
  <si>
    <t>Tijuana, B. C. a</t>
  </si>
  <si>
    <t>de</t>
  </si>
  <si>
    <t>OCTUBRE</t>
  </si>
  <si>
    <t>de 2018</t>
  </si>
  <si>
    <t>FIRMA DEL MAESTRO</t>
  </si>
  <si>
    <t>FRIMA DEL JEFE DE GRUPO</t>
  </si>
  <si>
    <t>TOTAL--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</si>
</sst>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24">
    <font>
      <sz val="11.0"/>
      <color rgb="FF000000"/>
      <name val="Calibri"/>
    </font>
    <font>
      <sz val="11.0"/>
      <color rgb="FF000000"/>
      <name val="Arial"/>
    </font>
    <font>
      <sz val="12.0"/>
      <color rgb="FF000000"/>
      <name val="Arial"/>
    </font>
    <font>
      <sz val="5.0"/>
      <color rgb="FF000000"/>
      <name val="Arial"/>
    </font>
    <font>
      <sz val="14.0"/>
      <color rgb="FF000000"/>
      <name val="Arial"/>
    </font>
    <font>
      <b/>
      <sz val="8.0"/>
      <color rgb="FF000000"/>
      <name val="Arial"/>
    </font>
    <font>
      <sz val="8.0"/>
      <color rgb="FF000000"/>
      <name val="Arial"/>
    </font>
    <font/>
    <font>
      <sz val="12.0"/>
      <color rgb="FF060606"/>
      <name val="Arial"/>
    </font>
    <font>
      <b/>
      <sz val="12.0"/>
      <color rgb="FF000000"/>
      <name val="Arial"/>
    </font>
    <font>
      <sz val="10.0"/>
      <color rgb="FF000000"/>
      <name val="Times New Roman"/>
    </font>
    <font>
      <sz val="8.0"/>
      <color rgb="FF000000"/>
      <name val="Times New Roman"/>
    </font>
    <font>
      <sz val="11.0"/>
      <color rgb="FFA5A5A5"/>
      <name val="Arial"/>
    </font>
    <font>
      <sz val="11.0"/>
      <color rgb="FFA5A5A5"/>
      <name val="Calibri"/>
    </font>
    <font>
      <sz val="9.0"/>
      <color rgb="FF000000"/>
      <name val="Arial"/>
    </font>
    <font>
      <sz val="9.0"/>
      <color rgb="FF202020"/>
      <name val="Arial"/>
    </font>
    <font>
      <sz val="9.0"/>
      <color rgb="FF000000"/>
      <name val="Calibri"/>
    </font>
    <font>
      <sz val="10.0"/>
      <color rgb="FF000000"/>
      <name val="Arial"/>
    </font>
    <font>
      <sz val="11.0"/>
      <color rgb="FFFF0000"/>
      <name val="Calibri"/>
    </font>
    <font>
      <u/>
      <sz val="11.0"/>
      <color rgb="FFFF0000"/>
      <name val="Calibri"/>
    </font>
    <font>
      <sz val="8.0"/>
      <color rgb="FF9C9C9C"/>
      <name val="Arial"/>
    </font>
    <font>
      <sz val="8.0"/>
      <color rgb="FF060606"/>
      <name val="Arial"/>
    </font>
    <font>
      <sz val="8.0"/>
      <color rgb="FF272727"/>
      <name val="Arial"/>
    </font>
    <font>
      <sz val="8.0"/>
      <color rgb="FF2D2D2D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19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right" vertical="center"/>
    </xf>
    <xf borderId="0" fillId="0" fontId="4" numFmtId="0" xfId="0" applyAlignment="1" applyFont="1">
      <alignment horizontal="center" vertical="top"/>
    </xf>
    <xf borderId="0" fillId="0" fontId="6" numFmtId="0" xfId="0" applyAlignment="1" applyFont="1">
      <alignment horizontal="right" vertical="center"/>
    </xf>
    <xf borderId="1" fillId="0" fontId="2" numFmtId="0" xfId="0" applyAlignment="1" applyBorder="1" applyFont="1">
      <alignment horizontal="center" readingOrder="0"/>
    </xf>
    <xf borderId="1" fillId="0" fontId="7" numFmtId="0" xfId="0" applyBorder="1" applyFont="1"/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2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4" fillId="0" fontId="7" numFmtId="0" xfId="0" applyBorder="1" applyFont="1"/>
    <xf borderId="5" fillId="0" fontId="7" numFmtId="0" xfId="0" applyBorder="1" applyFont="1"/>
    <xf borderId="6" fillId="0" fontId="6" numFmtId="0" xfId="0" applyAlignment="1" applyBorder="1" applyFont="1">
      <alignment horizontal="center" shrinkToFit="0" vertical="center" wrapText="1"/>
    </xf>
    <xf borderId="7" fillId="0" fontId="7" numFmtId="0" xfId="0" applyBorder="1" applyFont="1"/>
    <xf borderId="6" fillId="0" fontId="2" numFmtId="0" xfId="0" applyAlignment="1" applyBorder="1" applyFont="1">
      <alignment horizontal="center" shrinkToFit="0" vertical="center" wrapText="1"/>
    </xf>
    <xf borderId="8" fillId="0" fontId="7" numFmtId="0" xfId="0" applyBorder="1" applyFont="1"/>
    <xf borderId="0" fillId="0" fontId="2" numFmtId="0" xfId="0" applyAlignment="1" applyFont="1">
      <alignment horizontal="center" shrinkToFit="0" vertical="center" wrapText="1"/>
    </xf>
    <xf borderId="9" fillId="0" fontId="7" numFmtId="0" xfId="0" applyBorder="1" applyFont="1"/>
    <xf borderId="10" fillId="0" fontId="7" numFmtId="0" xfId="0" applyBorder="1" applyFont="1"/>
    <xf borderId="11" fillId="0" fontId="7" numFmtId="0" xfId="0" applyBorder="1" applyFont="1"/>
    <xf borderId="2" fillId="0" fontId="6" numFmtId="0" xfId="0" applyAlignment="1" applyBorder="1" applyFont="1">
      <alignment horizontal="center"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12" fillId="2" fontId="8" numFmtId="0" xfId="0" applyAlignment="1" applyBorder="1" applyFill="1" applyFont="1">
      <alignment horizontal="center" shrinkToFit="0" vertical="center" wrapText="1"/>
    </xf>
    <xf borderId="13" fillId="2" fontId="2" numFmtId="0" xfId="0" applyAlignment="1" applyBorder="1" applyFont="1">
      <alignment vertical="center"/>
    </xf>
    <xf borderId="14" fillId="0" fontId="7" numFmtId="0" xfId="0" applyBorder="1" applyFont="1"/>
    <xf borderId="12" fillId="2" fontId="2" numFmtId="164" xfId="0" applyAlignment="1" applyBorder="1" applyFont="1" applyNumberFormat="1">
      <alignment horizontal="center" shrinkToFit="0" vertical="center" wrapText="1"/>
    </xf>
    <xf quotePrefix="1" borderId="12" fillId="2" fontId="2" numFmtId="164" xfId="0" applyAlignment="1" applyBorder="1" applyFont="1" applyNumberFormat="1">
      <alignment horizontal="center" shrinkToFit="0" vertical="center" wrapText="1"/>
    </xf>
    <xf borderId="15" fillId="2" fontId="2" numFmtId="0" xfId="0" applyAlignment="1" applyBorder="1" applyFont="1">
      <alignment horizontal="center" shrinkToFit="0" vertical="center" wrapText="1"/>
    </xf>
    <xf borderId="12" fillId="2" fontId="9" numFmtId="164" xfId="0" applyAlignment="1" applyBorder="1" applyFont="1" applyNumberFormat="1">
      <alignment horizontal="center" readingOrder="0" shrinkToFit="0" vertical="center" wrapText="1"/>
    </xf>
    <xf borderId="6" fillId="2" fontId="2" numFmtId="2" xfId="0" applyAlignment="1" applyBorder="1" applyFont="1" applyNumberFormat="1">
      <alignment horizontal="center" shrinkToFit="0" vertical="center" wrapText="1"/>
    </xf>
    <xf borderId="16" fillId="2" fontId="2" numFmtId="2" xfId="0" applyAlignment="1" applyBorder="1" applyFont="1" applyNumberFormat="1">
      <alignment horizontal="center" shrinkToFit="0" vertical="center" wrapText="1"/>
    </xf>
    <xf borderId="12" fillId="0" fontId="8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vertical="center"/>
    </xf>
    <xf borderId="12" fillId="0" fontId="8" numFmtId="164" xfId="0" applyAlignment="1" applyBorder="1" applyFont="1" applyNumberFormat="1">
      <alignment horizontal="center" shrinkToFit="0" vertical="center" wrapText="1"/>
    </xf>
    <xf quotePrefix="1" borderId="12" fillId="0" fontId="2" numFmtId="164" xfId="0" applyAlignment="1" applyBorder="1" applyFont="1" applyNumberFormat="1">
      <alignment horizontal="center" shrinkToFit="0" vertical="center" wrapText="1"/>
    </xf>
    <xf borderId="8" fillId="0" fontId="2" numFmtId="0" xfId="0" applyAlignment="1" applyBorder="1" applyFont="1">
      <alignment horizontal="center" shrinkToFit="0" vertical="center" wrapText="1"/>
    </xf>
    <xf borderId="6" fillId="0" fontId="2" numFmtId="2" xfId="0" applyAlignment="1" applyBorder="1" applyFont="1" applyNumberFormat="1">
      <alignment horizontal="center" shrinkToFit="0" vertical="center" wrapText="1"/>
    </xf>
    <xf borderId="0" fillId="0" fontId="2" numFmtId="2" xfId="0" applyAlignment="1" applyFont="1" applyNumberFormat="1">
      <alignment horizontal="center" shrinkToFit="0" vertical="center" wrapText="1"/>
    </xf>
    <xf borderId="12" fillId="2" fontId="8" numFmtId="164" xfId="0" applyAlignment="1" applyBorder="1" applyFont="1" applyNumberFormat="1">
      <alignment horizontal="center" shrinkToFit="0" vertical="center" wrapText="1"/>
    </xf>
    <xf borderId="16" fillId="2" fontId="2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0" numFmtId="2" xfId="0" applyFont="1" applyNumberFormat="1"/>
    <xf borderId="0" fillId="0" fontId="11" numFmtId="0" xfId="0" applyAlignment="1" applyFont="1">
      <alignment horizontal="center" shrinkToFit="0" vertical="center" wrapText="1"/>
    </xf>
    <xf borderId="0" fillId="0" fontId="12" numFmtId="164" xfId="0" applyFont="1" applyNumberFormat="1"/>
    <xf borderId="0" fillId="0" fontId="12" numFmtId="0" xfId="0" applyFont="1"/>
    <xf borderId="0" fillId="0" fontId="12" numFmtId="2" xfId="0" applyFont="1" applyNumberFormat="1"/>
    <xf borderId="0" fillId="0" fontId="13" numFmtId="0" xfId="0" applyFont="1"/>
    <xf borderId="12" fillId="0" fontId="2" numFmtId="164" xfId="0" applyAlignment="1" applyBorder="1" applyFont="1" applyNumberFormat="1">
      <alignment horizontal="center" shrinkToFit="0" vertical="center" wrapText="1"/>
    </xf>
    <xf borderId="12" fillId="0" fontId="9" numFmtId="164" xfId="0" applyAlignment="1" applyBorder="1" applyFont="1" applyNumberFormat="1">
      <alignment horizontal="center" vertical="center"/>
    </xf>
    <xf borderId="12" fillId="2" fontId="9" numFmtId="164" xfId="0" applyAlignment="1" applyBorder="1" applyFont="1" applyNumberFormat="1">
      <alignment horizontal="center" vertical="center"/>
    </xf>
    <xf borderId="0" fillId="0" fontId="6" numFmtId="0" xfId="0" applyAlignment="1" applyFont="1">
      <alignment horizontal="right"/>
    </xf>
    <xf borderId="0" fillId="0" fontId="6" numFmtId="0" xfId="0" applyAlignment="1" applyFont="1">
      <alignment horizontal="left"/>
    </xf>
    <xf borderId="4" fillId="0" fontId="6" numFmtId="0" xfId="0" applyAlignment="1" applyBorder="1" applyFont="1">
      <alignment horizontal="right"/>
    </xf>
    <xf borderId="3" fillId="0" fontId="14" numFmtId="0" xfId="0" applyAlignment="1" applyBorder="1" applyFont="1">
      <alignment horizontal="center" shrinkToFit="0" vertical="center" wrapText="1"/>
    </xf>
    <xf borderId="2" fillId="0" fontId="14" numFmtId="0" xfId="0" applyAlignment="1" applyBorder="1" applyFont="1">
      <alignment horizontal="center" shrinkToFit="0" vertical="center" wrapText="1"/>
    </xf>
    <xf borderId="17" fillId="0" fontId="14" numFmtId="0" xfId="0" applyAlignment="1" applyBorder="1" applyFont="1">
      <alignment horizontal="right"/>
    </xf>
    <xf borderId="0" fillId="0" fontId="14" numFmtId="9" xfId="0" applyAlignment="1" applyFont="1" applyNumberFormat="1">
      <alignment horizontal="center"/>
    </xf>
    <xf borderId="0" fillId="0" fontId="14" numFmtId="0" xfId="0" applyAlignment="1" applyFont="1">
      <alignment horizontal="right"/>
    </xf>
    <xf borderId="1" fillId="0" fontId="14" numFmtId="2" xfId="0" applyAlignment="1" applyBorder="1" applyFont="1" applyNumberFormat="1">
      <alignment horizontal="center"/>
    </xf>
    <xf borderId="0" fillId="0" fontId="2" numFmtId="2" xfId="0" applyAlignment="1" applyFont="1" applyNumberFormat="1">
      <alignment horizontal="center"/>
    </xf>
    <xf borderId="0" fillId="0" fontId="2" numFmtId="2" xfId="0" applyFont="1" applyNumberFormat="1"/>
    <xf borderId="10" fillId="0" fontId="15" numFmtId="0" xfId="0" applyAlignment="1" applyBorder="1" applyFont="1">
      <alignment horizontal="center" shrinkToFit="0" vertical="center" wrapText="1"/>
    </xf>
    <xf borderId="18" fillId="0" fontId="7" numFmtId="0" xfId="0" applyBorder="1" applyFont="1"/>
    <xf borderId="0" fillId="0" fontId="16" numFmtId="0" xfId="0" applyFont="1"/>
    <xf borderId="4" fillId="0" fontId="16" numFmtId="0" xfId="0" applyBorder="1" applyFont="1"/>
    <xf borderId="0" fillId="0" fontId="14" numFmtId="0" xfId="0" applyFont="1"/>
    <xf borderId="12" fillId="0" fontId="14" numFmtId="0" xfId="0" applyAlignment="1" applyBorder="1" applyFont="1">
      <alignment horizontal="center" shrinkToFit="0" vertical="center" wrapText="1"/>
    </xf>
    <xf borderId="10" fillId="0" fontId="14" numFmtId="0" xfId="0" applyAlignment="1" applyBorder="1" applyFont="1">
      <alignment horizontal="center" readingOrder="0" shrinkToFit="0" vertical="center" wrapText="1"/>
    </xf>
    <xf borderId="12" fillId="0" fontId="14" numFmtId="9" xfId="0" applyAlignment="1" applyBorder="1" applyFont="1" applyNumberFormat="1">
      <alignment horizontal="center" readingOrder="0" shrinkToFit="0" vertical="center" wrapText="1"/>
    </xf>
    <xf borderId="17" fillId="0" fontId="14" numFmtId="0" xfId="0" applyAlignment="1" applyBorder="1" applyFont="1">
      <alignment horizontal="right" vertical="center"/>
    </xf>
    <xf borderId="1" fillId="0" fontId="14" numFmtId="0" xfId="0" applyAlignment="1" applyBorder="1" applyFont="1">
      <alignment horizontal="center" readingOrder="0" vertical="center"/>
    </xf>
    <xf borderId="0" fillId="0" fontId="14" numFmtId="0" xfId="0" applyAlignment="1" applyFont="1">
      <alignment horizontal="center" vertical="center"/>
    </xf>
    <xf borderId="6" fillId="0" fontId="14" numFmtId="0" xfId="0" applyAlignment="1" applyBorder="1" applyFont="1">
      <alignment horizontal="center" shrinkToFit="0" vertical="center" wrapText="1"/>
    </xf>
    <xf borderId="12" fillId="0" fontId="14" numFmtId="9" xfId="0" applyAlignment="1" applyBorder="1" applyFont="1" applyNumberFormat="1">
      <alignment horizontal="center" shrinkToFit="0" vertical="center" wrapText="1"/>
    </xf>
    <xf borderId="0" fillId="0" fontId="14" numFmtId="0" xfId="0" applyAlignment="1" applyFont="1">
      <alignment horizontal="center" shrinkToFit="0" vertical="center" wrapText="1"/>
    </xf>
    <xf borderId="12" fillId="0" fontId="15" numFmtId="0" xfId="0" applyAlignment="1" applyBorder="1" applyFont="1">
      <alignment horizontal="center" shrinkToFit="0" vertical="center" wrapText="1"/>
    </xf>
    <xf borderId="6" fillId="0" fontId="15" numFmtId="0" xfId="0" applyAlignment="1" applyBorder="1" applyFont="1">
      <alignment horizontal="center" shrinkToFit="0" vertical="center" wrapText="1"/>
    </xf>
    <xf borderId="12" fillId="0" fontId="15" numFmtId="9" xfId="0" applyAlignment="1" applyBorder="1" applyFont="1" applyNumberFormat="1">
      <alignment horizontal="center" shrinkToFit="0" vertical="center" wrapText="1"/>
    </xf>
    <xf borderId="0" fillId="0" fontId="15" numFmtId="0" xfId="0" applyAlignment="1" applyFont="1">
      <alignment horizontal="center" shrinkToFit="0" vertical="center" wrapText="1"/>
    </xf>
    <xf borderId="0" fillId="0" fontId="15" numFmtId="0" xfId="0" applyAlignment="1" applyFont="1">
      <alignment horizontal="center"/>
    </xf>
    <xf borderId="0" fillId="0" fontId="14" numFmtId="0" xfId="0" applyAlignment="1" applyFont="1">
      <alignment horizontal="center"/>
    </xf>
    <xf borderId="0" fillId="0" fontId="17" numFmtId="0" xfId="0" applyAlignment="1" applyFont="1">
      <alignment horizontal="center"/>
    </xf>
    <xf borderId="0" fillId="0" fontId="18" numFmtId="0" xfId="0" applyFont="1"/>
    <xf borderId="1" fillId="0" fontId="15" numFmtId="0" xfId="0" applyAlignment="1" applyBorder="1" applyFont="1">
      <alignment horizontal="center" shrinkToFit="0" vertical="center" wrapText="1"/>
    </xf>
    <xf borderId="1" fillId="0" fontId="14" numFmtId="0" xfId="0" applyBorder="1" applyFont="1"/>
    <xf borderId="0" fillId="0" fontId="19" numFmtId="165" xfId="0" applyAlignment="1" applyFont="1" applyNumberFormat="1">
      <alignment horizontal="left"/>
    </xf>
    <xf borderId="0" fillId="0" fontId="6" numFmtId="0" xfId="0" applyAlignment="1" applyFont="1">
      <alignment shrinkToFit="0" vertical="center" wrapText="1"/>
    </xf>
    <xf borderId="0" fillId="0" fontId="20" numFmtId="0" xfId="0" applyAlignment="1" applyFont="1">
      <alignment shrinkToFit="0" vertical="center" wrapText="1"/>
    </xf>
    <xf borderId="0" fillId="0" fontId="21" numFmtId="0" xfId="0" applyFont="1"/>
    <xf borderId="0" fillId="0" fontId="21" numFmtId="0" xfId="0" applyAlignment="1" applyFont="1">
      <alignment shrinkToFit="0" vertical="center" wrapText="1"/>
    </xf>
    <xf borderId="0" fillId="0" fontId="0" numFmtId="0" xfId="0" applyAlignment="1" applyFont="1">
      <alignment shrinkToFit="0" vertical="center" wrapText="1"/>
    </xf>
    <xf borderId="0" fillId="0" fontId="6" numFmtId="0" xfId="0" applyAlignment="1" applyFont="1">
      <alignment horizontal="right" shrinkToFit="0" vertical="center" wrapText="1"/>
    </xf>
    <xf borderId="0" fillId="0" fontId="22" numFmtId="0" xfId="0" applyAlignment="1" applyFont="1">
      <alignment shrinkToFit="0" vertical="center" wrapText="1"/>
    </xf>
    <xf borderId="0" fillId="0" fontId="23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409575</xdr:colOff>
      <xdr:row>1</xdr:row>
      <xdr:rowOff>57150</xdr:rowOff>
    </xdr:from>
    <xdr:ext cx="2209800" cy="657225"/>
    <xdr:pic>
      <xdr:nvPicPr>
        <xdr:cNvPr descr="Resultado de imagen para logo sep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13.0"/>
    <col customWidth="1" min="3" max="3" width="31.29"/>
    <col customWidth="1" min="4" max="4" width="5.71"/>
    <col customWidth="1" min="5" max="5" width="11.14"/>
    <col customWidth="1" min="6" max="6" width="4.57"/>
    <col customWidth="1" min="7" max="7" width="5.71"/>
    <col customWidth="1" min="8" max="8" width="9.0"/>
    <col customWidth="1" min="9" max="9" width="10.0"/>
    <col customWidth="1" min="10" max="10" width="11.43"/>
    <col customWidth="1" min="11" max="11" width="6.14"/>
    <col customWidth="1" min="12" max="12" width="10.57"/>
    <col customWidth="1" min="13" max="114" width="10.0"/>
    <col customWidth="1" min="115" max="117" width="5.71"/>
    <col customWidth="1" min="118" max="118" width="17.86"/>
    <col customWidth="1" min="119" max="136" width="9.14"/>
  </cols>
  <sheetData>
    <row r="1" ht="3.75" customHeight="1">
      <c r="A1" s="1"/>
      <c r="B1" s="2"/>
      <c r="C1" s="2"/>
      <c r="D1" s="2"/>
      <c r="F1" s="3"/>
      <c r="G1" s="3"/>
      <c r="H1" s="3"/>
      <c r="I1" s="3"/>
      <c r="J1" s="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</row>
    <row r="2" ht="15.75" customHeight="1">
      <c r="A2" s="1"/>
      <c r="B2" s="2"/>
      <c r="C2" s="4"/>
      <c r="D2" s="5" t="s">
        <v>0</v>
      </c>
      <c r="J2" s="6" t="s">
        <v>1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ht="14.25" customHeight="1">
      <c r="A3" s="1"/>
      <c r="B3" s="2"/>
      <c r="C3" s="2"/>
      <c r="J3" s="6" t="s">
        <v>2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ht="14.25" customHeight="1">
      <c r="A4" s="1"/>
      <c r="B4" s="2"/>
      <c r="C4" s="2"/>
      <c r="D4" s="7" t="s">
        <v>3</v>
      </c>
      <c r="J4" s="6" t="s">
        <v>4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ht="14.25" customHeight="1">
      <c r="A5" s="1"/>
      <c r="B5" s="2"/>
      <c r="C5" s="2"/>
      <c r="J5" s="8" t="s">
        <v>5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ht="3.0" customHeight="1">
      <c r="A6" s="1"/>
      <c r="D6" s="3"/>
      <c r="G6" s="3"/>
      <c r="H6" s="3"/>
      <c r="I6" s="3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ht="14.25" customHeight="1">
      <c r="A7" s="1"/>
      <c r="B7" s="3" t="s">
        <v>6</v>
      </c>
      <c r="C7" s="9" t="s">
        <v>7</v>
      </c>
      <c r="D7" s="10"/>
      <c r="E7" s="11" t="s">
        <v>8</v>
      </c>
      <c r="F7" s="12" t="s">
        <v>9</v>
      </c>
      <c r="G7" s="10"/>
      <c r="H7" s="10"/>
      <c r="I7" s="10"/>
      <c r="J7" s="3" t="s">
        <v>10</v>
      </c>
      <c r="K7" s="13">
        <v>510.0</v>
      </c>
      <c r="L7" s="3" t="s">
        <v>11</v>
      </c>
      <c r="M7" s="13">
        <v>3.0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ht="8.25" customHeight="1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>
      <c r="A9" s="1"/>
      <c r="B9" s="15" t="s">
        <v>12</v>
      </c>
      <c r="C9" s="16" t="s">
        <v>13</v>
      </c>
      <c r="D9" s="17"/>
      <c r="E9" s="18"/>
      <c r="F9" s="19" t="s">
        <v>14</v>
      </c>
      <c r="G9" s="20"/>
      <c r="H9" s="21" t="s">
        <v>15</v>
      </c>
      <c r="I9" s="20"/>
      <c r="J9" s="21" t="s">
        <v>16</v>
      </c>
      <c r="K9" s="22"/>
      <c r="L9" s="22"/>
      <c r="M9" s="20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>
      <c r="A10" s="1"/>
      <c r="B10" s="24"/>
      <c r="C10" s="25"/>
      <c r="D10" s="10"/>
      <c r="E10" s="26"/>
      <c r="F10" s="27" t="s">
        <v>17</v>
      </c>
      <c r="G10" s="27" t="s">
        <v>18</v>
      </c>
      <c r="H10" s="28" t="s">
        <v>18</v>
      </c>
      <c r="I10" s="15" t="s">
        <v>19</v>
      </c>
      <c r="J10" s="21" t="s">
        <v>20</v>
      </c>
      <c r="K10" s="20"/>
      <c r="L10" s="21" t="s">
        <v>21</v>
      </c>
      <c r="M10" s="20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ht="15.75" customHeight="1">
      <c r="A11" s="1"/>
      <c r="B11" s="29">
        <v>160111.0</v>
      </c>
      <c r="C11" s="30" t="s">
        <v>22</v>
      </c>
      <c r="D11" s="22"/>
      <c r="E11" s="31"/>
      <c r="F11" s="32"/>
      <c r="G11" s="33" t="s">
        <v>23</v>
      </c>
      <c r="H11" s="34"/>
      <c r="I11" s="35">
        <v>0.0</v>
      </c>
      <c r="J11" s="36" t="str">
        <f t="shared" ref="J11:J61" si="1">IF(I11=0,DR17,CHOOSE(DO17,DS17,DT17,DU17,DV17,DW17,DX17,DY17,DZ17,EA17,EB17))</f>
        <v>Cero</v>
      </c>
      <c r="K11" s="20"/>
      <c r="L11" s="36" t="str">
        <f>IF(DP17=0,DR17,CHOOSE(DP17,DS17,DT17,DU17,DV17,DW17,DX17,DY17,DZ17,EA17,EB17,ED17))</f>
        <v>Cero</v>
      </c>
      <c r="M11" s="20"/>
      <c r="N11" s="37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</row>
    <row r="12" ht="15.75" customHeight="1">
      <c r="A12" s="1"/>
      <c r="B12" s="38">
        <v>161747.0</v>
      </c>
      <c r="C12" s="39" t="s">
        <v>24</v>
      </c>
      <c r="D12" s="22"/>
      <c r="E12" s="20"/>
      <c r="F12" s="40"/>
      <c r="G12" s="41" t="s">
        <v>23</v>
      </c>
      <c r="H12" s="42"/>
      <c r="I12" s="35">
        <v>10.0</v>
      </c>
      <c r="J12" s="43" t="str">
        <f t="shared" si="1"/>
        <v>Diez</v>
      </c>
      <c r="K12" s="20"/>
      <c r="L12" s="43" t="str">
        <f t="shared" ref="L12:L61" si="2">IF(DP18=0,DR18,CHOOSE(DP18,DS18,DT18,DU18,DV18,DW18,DX18,DY18,DZ18,EA18,EB18,EC18))</f>
        <v>Cero</v>
      </c>
      <c r="M12" s="20"/>
      <c r="N12" s="44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ht="15.75" customHeight="1">
      <c r="A13" s="1"/>
      <c r="B13" s="29">
        <v>160028.0</v>
      </c>
      <c r="C13" s="30" t="s">
        <v>25</v>
      </c>
      <c r="D13" s="22"/>
      <c r="E13" s="31"/>
      <c r="F13" s="45"/>
      <c r="G13" s="33" t="s">
        <v>23</v>
      </c>
      <c r="H13" s="34"/>
      <c r="I13" s="35">
        <v>0.0</v>
      </c>
      <c r="J13" s="36" t="str">
        <f t="shared" si="1"/>
        <v>Cero</v>
      </c>
      <c r="K13" s="20"/>
      <c r="L13" s="36" t="str">
        <f t="shared" si="2"/>
        <v>Cero</v>
      </c>
      <c r="M13" s="20"/>
      <c r="N13" s="37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ht="15.75" customHeight="1">
      <c r="A14" s="1"/>
      <c r="B14" s="38">
        <v>160126.0</v>
      </c>
      <c r="C14" s="39" t="s">
        <v>26</v>
      </c>
      <c r="D14" s="22"/>
      <c r="E14" s="20"/>
      <c r="F14" s="40"/>
      <c r="G14" s="41" t="s">
        <v>23</v>
      </c>
      <c r="H14" s="42"/>
      <c r="I14" s="35">
        <v>0.0</v>
      </c>
      <c r="J14" s="43" t="str">
        <f t="shared" si="1"/>
        <v>Cero</v>
      </c>
      <c r="K14" s="20"/>
      <c r="L14" s="43" t="str">
        <f t="shared" si="2"/>
        <v>Cero</v>
      </c>
      <c r="M14" s="20"/>
      <c r="N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DF14" s="44"/>
      <c r="DG14" s="44"/>
      <c r="DH14" s="44"/>
      <c r="DI14" s="44"/>
      <c r="DJ14" s="44"/>
      <c r="DK14" s="23"/>
      <c r="DL14" s="23"/>
      <c r="DM14" s="23"/>
      <c r="EF14" s="1"/>
    </row>
    <row r="15" ht="15.75" customHeight="1">
      <c r="A15" s="1"/>
      <c r="B15" s="29">
        <v>160063.0</v>
      </c>
      <c r="C15" s="30" t="s">
        <v>27</v>
      </c>
      <c r="D15" s="22"/>
      <c r="E15" s="31"/>
      <c r="F15" s="45"/>
      <c r="G15" s="33" t="s">
        <v>23</v>
      </c>
      <c r="H15" s="34"/>
      <c r="I15" s="35">
        <v>0.0</v>
      </c>
      <c r="J15" s="36" t="str">
        <f t="shared" si="1"/>
        <v>Cero</v>
      </c>
      <c r="K15" s="20"/>
      <c r="L15" s="36" t="str">
        <f t="shared" si="2"/>
        <v>Cero</v>
      </c>
      <c r="M15" s="20"/>
      <c r="N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DF15" s="37"/>
      <c r="DG15" s="37"/>
      <c r="DH15" s="37"/>
      <c r="DI15" s="37"/>
      <c r="DJ15" s="37"/>
      <c r="DK15" s="46"/>
      <c r="DL15" s="46"/>
      <c r="DM15" s="46"/>
      <c r="DN15" s="47"/>
      <c r="DS15" s="48"/>
      <c r="EF15" s="1"/>
    </row>
    <row r="16" ht="15.75" customHeight="1">
      <c r="A16" s="1"/>
      <c r="B16" s="38">
        <v>160003.0</v>
      </c>
      <c r="C16" s="39" t="s">
        <v>28</v>
      </c>
      <c r="D16" s="22"/>
      <c r="E16" s="20"/>
      <c r="F16" s="40"/>
      <c r="G16" s="41" t="s">
        <v>23</v>
      </c>
      <c r="H16" s="42"/>
      <c r="I16" s="35">
        <v>0.0</v>
      </c>
      <c r="J16" s="43" t="str">
        <f t="shared" si="1"/>
        <v>Cero</v>
      </c>
      <c r="K16" s="20"/>
      <c r="L16" s="43" t="str">
        <f t="shared" si="2"/>
        <v>Cero</v>
      </c>
      <c r="M16" s="20"/>
      <c r="N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DF16" s="44"/>
      <c r="DG16" s="44"/>
      <c r="DH16" s="44"/>
      <c r="DI16" s="44"/>
      <c r="DJ16" s="44"/>
      <c r="DK16" s="23"/>
      <c r="DL16" s="23"/>
      <c r="DM16" s="23"/>
      <c r="DN16" s="49"/>
      <c r="EF16" s="1"/>
    </row>
    <row r="17" ht="15.75" customHeight="1">
      <c r="A17" s="1"/>
      <c r="B17" s="29">
        <v>160160.0</v>
      </c>
      <c r="C17" s="30" t="s">
        <v>29</v>
      </c>
      <c r="D17" s="22"/>
      <c r="E17" s="31"/>
      <c r="F17" s="45"/>
      <c r="G17" s="33" t="s">
        <v>23</v>
      </c>
      <c r="H17" s="34"/>
      <c r="I17" s="35">
        <v>0.0</v>
      </c>
      <c r="J17" s="36" t="str">
        <f t="shared" si="1"/>
        <v>Cero</v>
      </c>
      <c r="K17" s="20"/>
      <c r="L17" s="36" t="str">
        <f t="shared" si="2"/>
        <v>Cero</v>
      </c>
      <c r="M17" s="20"/>
      <c r="N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DF17" s="37"/>
      <c r="DG17" s="37"/>
      <c r="DH17" s="37"/>
      <c r="DI17" s="37"/>
      <c r="DJ17" s="37"/>
      <c r="DK17" s="46"/>
      <c r="DL17" s="46"/>
      <c r="DM17" s="46"/>
      <c r="DN17" s="50">
        <f t="shared" ref="DN17:DN69" si="3">I11</f>
        <v>0</v>
      </c>
      <c r="DO17" s="51">
        <f t="shared" ref="DO17:DO69" si="4">INT(I11)</f>
        <v>0</v>
      </c>
      <c r="DP17" s="52">
        <f t="shared" ref="DP17:DP69" si="5">DN17*10-DO17*10</f>
        <v>0</v>
      </c>
      <c r="DQ17" s="51"/>
      <c r="DR17" s="51" t="s">
        <v>30</v>
      </c>
      <c r="DS17" s="51" t="s">
        <v>31</v>
      </c>
      <c r="DT17" s="51" t="s">
        <v>32</v>
      </c>
      <c r="DU17" s="51" t="s">
        <v>33</v>
      </c>
      <c r="DV17" s="51" t="s">
        <v>34</v>
      </c>
      <c r="DW17" s="51" t="s">
        <v>35</v>
      </c>
      <c r="DX17" s="51" t="s">
        <v>36</v>
      </c>
      <c r="DY17" s="51" t="s">
        <v>37</v>
      </c>
      <c r="DZ17" s="51" t="s">
        <v>38</v>
      </c>
      <c r="EA17" s="51" t="s">
        <v>39</v>
      </c>
      <c r="EB17" s="51" t="s">
        <v>40</v>
      </c>
      <c r="EC17" s="53"/>
      <c r="ED17" s="51">
        <f t="shared" ref="ED17:ED69" si="6">IF(I11&gt;5.9,1,0)</f>
        <v>0</v>
      </c>
      <c r="EE17" s="53">
        <f t="shared" ref="EE17:EE69" si="7">IF(I11&lt;5.9,1,0)</f>
        <v>1</v>
      </c>
      <c r="EF17" s="1"/>
    </row>
    <row r="18" ht="15.75" customHeight="1">
      <c r="A18" s="1"/>
      <c r="B18" s="38">
        <v>160133.0</v>
      </c>
      <c r="C18" s="39" t="s">
        <v>41</v>
      </c>
      <c r="D18" s="22"/>
      <c r="E18" s="20"/>
      <c r="F18" s="40"/>
      <c r="G18" s="41" t="s">
        <v>23</v>
      </c>
      <c r="H18" s="42"/>
      <c r="I18" s="35">
        <v>0.0</v>
      </c>
      <c r="J18" s="43" t="str">
        <f t="shared" si="1"/>
        <v>Cero</v>
      </c>
      <c r="K18" s="20"/>
      <c r="L18" s="43" t="str">
        <f t="shared" si="2"/>
        <v>Cero</v>
      </c>
      <c r="M18" s="20"/>
      <c r="N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DF18" s="44"/>
      <c r="DG18" s="44"/>
      <c r="DH18" s="44"/>
      <c r="DI18" s="44"/>
      <c r="DJ18" s="44"/>
      <c r="DK18" s="23"/>
      <c r="DL18" s="23"/>
      <c r="DM18" s="23"/>
      <c r="DN18" s="50">
        <f t="shared" si="3"/>
        <v>10</v>
      </c>
      <c r="DO18" s="51">
        <f t="shared" si="4"/>
        <v>10</v>
      </c>
      <c r="DP18" s="52">
        <f t="shared" si="5"/>
        <v>0</v>
      </c>
      <c r="DQ18" s="51"/>
      <c r="DR18" s="51" t="s">
        <v>30</v>
      </c>
      <c r="DS18" s="51" t="s">
        <v>31</v>
      </c>
      <c r="DT18" s="51" t="s">
        <v>32</v>
      </c>
      <c r="DU18" s="51" t="s">
        <v>33</v>
      </c>
      <c r="DV18" s="51" t="s">
        <v>34</v>
      </c>
      <c r="DW18" s="51" t="s">
        <v>35</v>
      </c>
      <c r="DX18" s="51" t="s">
        <v>36</v>
      </c>
      <c r="DY18" s="51" t="s">
        <v>37</v>
      </c>
      <c r="DZ18" s="51" t="s">
        <v>38</v>
      </c>
      <c r="EA18" s="51" t="s">
        <v>39</v>
      </c>
      <c r="EB18" s="51" t="s">
        <v>40</v>
      </c>
      <c r="EC18" s="53"/>
      <c r="ED18" s="51">
        <f t="shared" si="6"/>
        <v>1</v>
      </c>
      <c r="EE18" s="53">
        <f t="shared" si="7"/>
        <v>0</v>
      </c>
      <c r="EF18" s="1"/>
    </row>
    <row r="19" ht="15.75" customHeight="1">
      <c r="A19" s="1"/>
      <c r="B19" s="29">
        <v>160131.0</v>
      </c>
      <c r="C19" s="30" t="s">
        <v>42</v>
      </c>
      <c r="D19" s="22"/>
      <c r="E19" s="31"/>
      <c r="F19" s="32"/>
      <c r="G19" s="33" t="s">
        <v>23</v>
      </c>
      <c r="H19" s="34"/>
      <c r="I19" s="35">
        <v>0.0</v>
      </c>
      <c r="J19" s="36" t="str">
        <f t="shared" si="1"/>
        <v>Cero</v>
      </c>
      <c r="K19" s="20"/>
      <c r="L19" s="36" t="str">
        <f t="shared" si="2"/>
        <v>Cero</v>
      </c>
      <c r="M19" s="20"/>
      <c r="N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DF19" s="37"/>
      <c r="DG19" s="37"/>
      <c r="DH19" s="37"/>
      <c r="DI19" s="37"/>
      <c r="DJ19" s="37"/>
      <c r="DK19" s="46"/>
      <c r="DL19" s="46"/>
      <c r="DM19" s="46"/>
      <c r="DN19" s="50">
        <f t="shared" si="3"/>
        <v>0</v>
      </c>
      <c r="DO19" s="51">
        <f t="shared" si="4"/>
        <v>0</v>
      </c>
      <c r="DP19" s="52">
        <f t="shared" si="5"/>
        <v>0</v>
      </c>
      <c r="DQ19" s="51"/>
      <c r="DR19" s="51" t="s">
        <v>30</v>
      </c>
      <c r="DS19" s="51" t="s">
        <v>31</v>
      </c>
      <c r="DT19" s="51" t="s">
        <v>32</v>
      </c>
      <c r="DU19" s="51" t="s">
        <v>33</v>
      </c>
      <c r="DV19" s="51" t="s">
        <v>34</v>
      </c>
      <c r="DW19" s="51" t="s">
        <v>35</v>
      </c>
      <c r="DX19" s="51" t="s">
        <v>36</v>
      </c>
      <c r="DY19" s="51" t="s">
        <v>37</v>
      </c>
      <c r="DZ19" s="51" t="s">
        <v>38</v>
      </c>
      <c r="EA19" s="51" t="s">
        <v>39</v>
      </c>
      <c r="EB19" s="51" t="s">
        <v>40</v>
      </c>
      <c r="EC19" s="53"/>
      <c r="ED19" s="51">
        <f t="shared" si="6"/>
        <v>0</v>
      </c>
      <c r="EE19" s="53">
        <f t="shared" si="7"/>
        <v>1</v>
      </c>
      <c r="EF19" s="1"/>
    </row>
    <row r="20" ht="15.75" customHeight="1">
      <c r="A20" s="1"/>
      <c r="B20" s="38">
        <v>160281.0</v>
      </c>
      <c r="C20" s="39" t="s">
        <v>43</v>
      </c>
      <c r="D20" s="22"/>
      <c r="E20" s="20"/>
      <c r="F20" s="54"/>
      <c r="G20" s="41" t="s">
        <v>23</v>
      </c>
      <c r="H20" s="42"/>
      <c r="I20" s="35">
        <v>0.0</v>
      </c>
      <c r="J20" s="43" t="str">
        <f t="shared" si="1"/>
        <v>Cero</v>
      </c>
      <c r="K20" s="20"/>
      <c r="L20" s="43" t="str">
        <f t="shared" si="2"/>
        <v>Cero</v>
      </c>
      <c r="M20" s="20"/>
      <c r="N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DF20" s="44"/>
      <c r="DG20" s="44"/>
      <c r="DH20" s="44"/>
      <c r="DI20" s="44"/>
      <c r="DJ20" s="44"/>
      <c r="DK20" s="23"/>
      <c r="DL20" s="23"/>
      <c r="DM20" s="23"/>
      <c r="DN20" s="50">
        <f t="shared" si="3"/>
        <v>0</v>
      </c>
      <c r="DO20" s="51">
        <f t="shared" si="4"/>
        <v>0</v>
      </c>
      <c r="DP20" s="52">
        <f t="shared" si="5"/>
        <v>0</v>
      </c>
      <c r="DQ20" s="51"/>
      <c r="DR20" s="51" t="s">
        <v>30</v>
      </c>
      <c r="DS20" s="51" t="s">
        <v>31</v>
      </c>
      <c r="DT20" s="51" t="s">
        <v>32</v>
      </c>
      <c r="DU20" s="51" t="s">
        <v>33</v>
      </c>
      <c r="DV20" s="51" t="s">
        <v>34</v>
      </c>
      <c r="DW20" s="51" t="s">
        <v>35</v>
      </c>
      <c r="DX20" s="51" t="s">
        <v>36</v>
      </c>
      <c r="DY20" s="51" t="s">
        <v>37</v>
      </c>
      <c r="DZ20" s="51" t="s">
        <v>38</v>
      </c>
      <c r="EA20" s="51" t="s">
        <v>39</v>
      </c>
      <c r="EB20" s="51" t="s">
        <v>40</v>
      </c>
      <c r="EC20" s="53"/>
      <c r="ED20" s="51">
        <f t="shared" si="6"/>
        <v>0</v>
      </c>
      <c r="EE20" s="53">
        <f t="shared" si="7"/>
        <v>1</v>
      </c>
      <c r="EF20" s="1"/>
    </row>
    <row r="21" ht="15.75" customHeight="1">
      <c r="A21" s="1"/>
      <c r="B21" s="29">
        <v>161734.0</v>
      </c>
      <c r="C21" s="30" t="s">
        <v>44</v>
      </c>
      <c r="D21" s="22"/>
      <c r="E21" s="31"/>
      <c r="F21" s="32"/>
      <c r="G21" s="33" t="s">
        <v>23</v>
      </c>
      <c r="H21" s="34"/>
      <c r="I21" s="35">
        <v>0.0</v>
      </c>
      <c r="J21" s="36" t="str">
        <f t="shared" si="1"/>
        <v>Cero</v>
      </c>
      <c r="K21" s="20"/>
      <c r="L21" s="36" t="str">
        <f t="shared" si="2"/>
        <v>Cero</v>
      </c>
      <c r="M21" s="20"/>
      <c r="N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DF21" s="37"/>
      <c r="DG21" s="37"/>
      <c r="DH21" s="37"/>
      <c r="DI21" s="37"/>
      <c r="DJ21" s="37"/>
      <c r="DK21" s="46"/>
      <c r="DL21" s="46"/>
      <c r="DM21" s="46"/>
      <c r="DN21" s="50">
        <f t="shared" si="3"/>
        <v>0</v>
      </c>
      <c r="DO21" s="51">
        <f t="shared" si="4"/>
        <v>0</v>
      </c>
      <c r="DP21" s="52">
        <f t="shared" si="5"/>
        <v>0</v>
      </c>
      <c r="DQ21" s="51"/>
      <c r="DR21" s="51" t="s">
        <v>30</v>
      </c>
      <c r="DS21" s="51" t="s">
        <v>31</v>
      </c>
      <c r="DT21" s="51" t="s">
        <v>32</v>
      </c>
      <c r="DU21" s="51" t="s">
        <v>33</v>
      </c>
      <c r="DV21" s="51" t="s">
        <v>34</v>
      </c>
      <c r="DW21" s="51" t="s">
        <v>35</v>
      </c>
      <c r="DX21" s="51" t="s">
        <v>36</v>
      </c>
      <c r="DY21" s="51" t="s">
        <v>37</v>
      </c>
      <c r="DZ21" s="51" t="s">
        <v>38</v>
      </c>
      <c r="EA21" s="51" t="s">
        <v>39</v>
      </c>
      <c r="EB21" s="51" t="s">
        <v>40</v>
      </c>
      <c r="EC21" s="53"/>
      <c r="ED21" s="51">
        <f t="shared" si="6"/>
        <v>0</v>
      </c>
      <c r="EE21" s="53">
        <f t="shared" si="7"/>
        <v>1</v>
      </c>
      <c r="EF21" s="1"/>
    </row>
    <row r="22" ht="15.75" customHeight="1">
      <c r="A22" s="1"/>
      <c r="B22" s="38">
        <v>160272.0</v>
      </c>
      <c r="C22" s="39" t="s">
        <v>45</v>
      </c>
      <c r="D22" s="22"/>
      <c r="E22" s="20"/>
      <c r="F22" s="54"/>
      <c r="G22" s="41" t="s">
        <v>23</v>
      </c>
      <c r="H22" s="42"/>
      <c r="I22" s="35">
        <v>0.0</v>
      </c>
      <c r="J22" s="43" t="str">
        <f t="shared" si="1"/>
        <v>Cero</v>
      </c>
      <c r="K22" s="20"/>
      <c r="L22" s="43" t="str">
        <f t="shared" si="2"/>
        <v>Cero</v>
      </c>
      <c r="M22" s="20"/>
      <c r="N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DF22" s="44"/>
      <c r="DG22" s="44"/>
      <c r="DH22" s="44"/>
      <c r="DI22" s="44"/>
      <c r="DJ22" s="44"/>
      <c r="DK22" s="23"/>
      <c r="DL22" s="23"/>
      <c r="DM22" s="23"/>
      <c r="DN22" s="50">
        <f t="shared" si="3"/>
        <v>0</v>
      </c>
      <c r="DO22" s="51">
        <f t="shared" si="4"/>
        <v>0</v>
      </c>
      <c r="DP22" s="52">
        <f t="shared" si="5"/>
        <v>0</v>
      </c>
      <c r="DQ22" s="51"/>
      <c r="DR22" s="51" t="s">
        <v>30</v>
      </c>
      <c r="DS22" s="51" t="s">
        <v>31</v>
      </c>
      <c r="DT22" s="51" t="s">
        <v>32</v>
      </c>
      <c r="DU22" s="51" t="s">
        <v>33</v>
      </c>
      <c r="DV22" s="51" t="s">
        <v>34</v>
      </c>
      <c r="DW22" s="51" t="s">
        <v>35</v>
      </c>
      <c r="DX22" s="51" t="s">
        <v>36</v>
      </c>
      <c r="DY22" s="51" t="s">
        <v>37</v>
      </c>
      <c r="DZ22" s="51" t="s">
        <v>38</v>
      </c>
      <c r="EA22" s="51" t="s">
        <v>39</v>
      </c>
      <c r="EB22" s="51" t="s">
        <v>40</v>
      </c>
      <c r="EC22" s="53"/>
      <c r="ED22" s="51">
        <f t="shared" si="6"/>
        <v>0</v>
      </c>
      <c r="EE22" s="53">
        <f t="shared" si="7"/>
        <v>1</v>
      </c>
      <c r="EF22" s="1"/>
    </row>
    <row r="23" ht="15.75" customHeight="1">
      <c r="A23" s="1"/>
      <c r="B23" s="29">
        <v>160324.0</v>
      </c>
      <c r="C23" s="30" t="s">
        <v>46</v>
      </c>
      <c r="D23" s="22"/>
      <c r="E23" s="31"/>
      <c r="F23" s="32"/>
      <c r="G23" s="33" t="s">
        <v>23</v>
      </c>
      <c r="H23" s="34"/>
      <c r="I23" s="35">
        <v>0.0</v>
      </c>
      <c r="J23" s="36" t="str">
        <f t="shared" si="1"/>
        <v>Cero</v>
      </c>
      <c r="K23" s="20"/>
      <c r="L23" s="36" t="str">
        <f t="shared" si="2"/>
        <v>Cero</v>
      </c>
      <c r="M23" s="20"/>
      <c r="N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DF23" s="37"/>
      <c r="DG23" s="37"/>
      <c r="DH23" s="37"/>
      <c r="DI23" s="37"/>
      <c r="DJ23" s="37"/>
      <c r="DK23" s="46"/>
      <c r="DL23" s="46"/>
      <c r="DM23" s="46"/>
      <c r="DN23" s="50">
        <f t="shared" si="3"/>
        <v>0</v>
      </c>
      <c r="DO23" s="51">
        <f t="shared" si="4"/>
        <v>0</v>
      </c>
      <c r="DP23" s="52">
        <f t="shared" si="5"/>
        <v>0</v>
      </c>
      <c r="DQ23" s="51"/>
      <c r="DR23" s="51" t="s">
        <v>30</v>
      </c>
      <c r="DS23" s="51" t="s">
        <v>31</v>
      </c>
      <c r="DT23" s="51" t="s">
        <v>32</v>
      </c>
      <c r="DU23" s="51" t="s">
        <v>33</v>
      </c>
      <c r="DV23" s="51" t="s">
        <v>34</v>
      </c>
      <c r="DW23" s="51" t="s">
        <v>35</v>
      </c>
      <c r="DX23" s="51" t="s">
        <v>36</v>
      </c>
      <c r="DY23" s="51" t="s">
        <v>37</v>
      </c>
      <c r="DZ23" s="51" t="s">
        <v>38</v>
      </c>
      <c r="EA23" s="51" t="s">
        <v>39</v>
      </c>
      <c r="EB23" s="51" t="s">
        <v>40</v>
      </c>
      <c r="EC23" s="53"/>
      <c r="ED23" s="51">
        <f t="shared" si="6"/>
        <v>0</v>
      </c>
      <c r="EE23" s="53">
        <f t="shared" si="7"/>
        <v>1</v>
      </c>
      <c r="EF23" s="1"/>
    </row>
    <row r="24" ht="15.75" customHeight="1">
      <c r="A24" s="1"/>
      <c r="B24" s="38">
        <v>160857.0</v>
      </c>
      <c r="C24" s="39" t="s">
        <v>47</v>
      </c>
      <c r="D24" s="22"/>
      <c r="E24" s="20"/>
      <c r="F24" s="40"/>
      <c r="G24" s="41" t="s">
        <v>23</v>
      </c>
      <c r="H24" s="42"/>
      <c r="I24" s="35">
        <v>10.0</v>
      </c>
      <c r="J24" s="43" t="str">
        <f t="shared" si="1"/>
        <v>Diez</v>
      </c>
      <c r="K24" s="20"/>
      <c r="L24" s="43" t="str">
        <f t="shared" si="2"/>
        <v>Cero</v>
      </c>
      <c r="M24" s="20"/>
      <c r="N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DF24" s="44"/>
      <c r="DG24" s="44"/>
      <c r="DH24" s="44"/>
      <c r="DI24" s="44"/>
      <c r="DJ24" s="44"/>
      <c r="DK24" s="23"/>
      <c r="DL24" s="23"/>
      <c r="DM24" s="23"/>
      <c r="DN24" s="50">
        <f t="shared" si="3"/>
        <v>0</v>
      </c>
      <c r="DO24" s="51">
        <f t="shared" si="4"/>
        <v>0</v>
      </c>
      <c r="DP24" s="52">
        <f t="shared" si="5"/>
        <v>0</v>
      </c>
      <c r="DQ24" s="51"/>
      <c r="DR24" s="51" t="s">
        <v>30</v>
      </c>
      <c r="DS24" s="51" t="s">
        <v>31</v>
      </c>
      <c r="DT24" s="51" t="s">
        <v>32</v>
      </c>
      <c r="DU24" s="51" t="s">
        <v>33</v>
      </c>
      <c r="DV24" s="51" t="s">
        <v>34</v>
      </c>
      <c r="DW24" s="51" t="s">
        <v>35</v>
      </c>
      <c r="DX24" s="51" t="s">
        <v>36</v>
      </c>
      <c r="DY24" s="51" t="s">
        <v>37</v>
      </c>
      <c r="DZ24" s="51" t="s">
        <v>38</v>
      </c>
      <c r="EA24" s="51" t="s">
        <v>39</v>
      </c>
      <c r="EB24" s="51" t="s">
        <v>40</v>
      </c>
      <c r="EC24" s="53"/>
      <c r="ED24" s="51">
        <f t="shared" si="6"/>
        <v>0</v>
      </c>
      <c r="EE24" s="53">
        <f t="shared" si="7"/>
        <v>1</v>
      </c>
      <c r="EF24" s="1"/>
    </row>
    <row r="25" ht="15.75" customHeight="1">
      <c r="A25" s="1"/>
      <c r="B25" s="29">
        <v>160430.0</v>
      </c>
      <c r="C25" s="30" t="s">
        <v>48</v>
      </c>
      <c r="D25" s="22"/>
      <c r="E25" s="31"/>
      <c r="F25" s="45"/>
      <c r="G25" s="33" t="s">
        <v>23</v>
      </c>
      <c r="H25" s="34"/>
      <c r="I25" s="35">
        <v>0.0</v>
      </c>
      <c r="J25" s="36" t="str">
        <f t="shared" si="1"/>
        <v>Cero</v>
      </c>
      <c r="K25" s="20"/>
      <c r="L25" s="36" t="str">
        <f t="shared" si="2"/>
        <v>Cero</v>
      </c>
      <c r="M25" s="20"/>
      <c r="N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DF25" s="37"/>
      <c r="DG25" s="37"/>
      <c r="DH25" s="37"/>
      <c r="DI25" s="37"/>
      <c r="DJ25" s="37"/>
      <c r="DK25" s="46"/>
      <c r="DL25" s="46"/>
      <c r="DM25" s="46"/>
      <c r="DN25" s="50">
        <f t="shared" si="3"/>
        <v>0</v>
      </c>
      <c r="DO25" s="51">
        <f t="shared" si="4"/>
        <v>0</v>
      </c>
      <c r="DP25" s="52">
        <f t="shared" si="5"/>
        <v>0</v>
      </c>
      <c r="DQ25" s="51"/>
      <c r="DR25" s="51" t="s">
        <v>30</v>
      </c>
      <c r="DS25" s="51" t="s">
        <v>31</v>
      </c>
      <c r="DT25" s="51" t="s">
        <v>32</v>
      </c>
      <c r="DU25" s="51" t="s">
        <v>33</v>
      </c>
      <c r="DV25" s="51" t="s">
        <v>34</v>
      </c>
      <c r="DW25" s="51" t="s">
        <v>35</v>
      </c>
      <c r="DX25" s="51" t="s">
        <v>36</v>
      </c>
      <c r="DY25" s="51" t="s">
        <v>37</v>
      </c>
      <c r="DZ25" s="51" t="s">
        <v>38</v>
      </c>
      <c r="EA25" s="51" t="s">
        <v>39</v>
      </c>
      <c r="EB25" s="51" t="s">
        <v>40</v>
      </c>
      <c r="EC25" s="53"/>
      <c r="ED25" s="51">
        <f t="shared" si="6"/>
        <v>0</v>
      </c>
      <c r="EE25" s="53">
        <f t="shared" si="7"/>
        <v>1</v>
      </c>
      <c r="EF25" s="1"/>
    </row>
    <row r="26" ht="15.75" customHeight="1">
      <c r="A26" s="1"/>
      <c r="B26" s="38">
        <v>160443.0</v>
      </c>
      <c r="C26" s="39" t="s">
        <v>49</v>
      </c>
      <c r="D26" s="22"/>
      <c r="E26" s="20"/>
      <c r="F26" s="54"/>
      <c r="G26" s="41" t="s">
        <v>23</v>
      </c>
      <c r="H26" s="42"/>
      <c r="I26" s="35">
        <v>0.0</v>
      </c>
      <c r="J26" s="43" t="str">
        <f t="shared" si="1"/>
        <v>Cero</v>
      </c>
      <c r="K26" s="20"/>
      <c r="L26" s="43" t="str">
        <f t="shared" si="2"/>
        <v>Cero</v>
      </c>
      <c r="M26" s="20"/>
      <c r="N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DF26" s="44"/>
      <c r="DG26" s="44"/>
      <c r="DH26" s="44"/>
      <c r="DI26" s="44"/>
      <c r="DJ26" s="44"/>
      <c r="DK26" s="23"/>
      <c r="DL26" s="23"/>
      <c r="DM26" s="23"/>
      <c r="DN26" s="50">
        <f t="shared" si="3"/>
        <v>0</v>
      </c>
      <c r="DO26" s="51">
        <f t="shared" si="4"/>
        <v>0</v>
      </c>
      <c r="DP26" s="52">
        <f t="shared" si="5"/>
        <v>0</v>
      </c>
      <c r="DQ26" s="51"/>
      <c r="DR26" s="51" t="s">
        <v>30</v>
      </c>
      <c r="DS26" s="51" t="s">
        <v>31</v>
      </c>
      <c r="DT26" s="51" t="s">
        <v>32</v>
      </c>
      <c r="DU26" s="51" t="s">
        <v>33</v>
      </c>
      <c r="DV26" s="51" t="s">
        <v>34</v>
      </c>
      <c r="DW26" s="51" t="s">
        <v>35</v>
      </c>
      <c r="DX26" s="51" t="s">
        <v>36</v>
      </c>
      <c r="DY26" s="51" t="s">
        <v>37</v>
      </c>
      <c r="DZ26" s="51" t="s">
        <v>38</v>
      </c>
      <c r="EA26" s="51" t="s">
        <v>39</v>
      </c>
      <c r="EB26" s="51" t="s">
        <v>40</v>
      </c>
      <c r="EC26" s="53"/>
      <c r="ED26" s="51">
        <f t="shared" si="6"/>
        <v>0</v>
      </c>
      <c r="EE26" s="53">
        <f t="shared" si="7"/>
        <v>1</v>
      </c>
      <c r="EF26" s="1"/>
    </row>
    <row r="27" ht="15.75" customHeight="1">
      <c r="A27" s="1"/>
      <c r="B27" s="29">
        <v>160462.0</v>
      </c>
      <c r="C27" s="30" t="s">
        <v>50</v>
      </c>
      <c r="D27" s="22"/>
      <c r="E27" s="31"/>
      <c r="F27" s="32"/>
      <c r="G27" s="33" t="s">
        <v>23</v>
      </c>
      <c r="H27" s="34"/>
      <c r="I27" s="35">
        <v>0.0</v>
      </c>
      <c r="J27" s="36" t="str">
        <f t="shared" si="1"/>
        <v>Cero</v>
      </c>
      <c r="K27" s="20"/>
      <c r="L27" s="36" t="str">
        <f t="shared" si="2"/>
        <v>Cero</v>
      </c>
      <c r="M27" s="20"/>
      <c r="N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DF27" s="37"/>
      <c r="DG27" s="37"/>
      <c r="DH27" s="37"/>
      <c r="DI27" s="37"/>
      <c r="DJ27" s="37"/>
      <c r="DK27" s="46"/>
      <c r="DL27" s="46"/>
      <c r="DM27" s="46"/>
      <c r="DN27" s="50">
        <f t="shared" si="3"/>
        <v>0</v>
      </c>
      <c r="DO27" s="51">
        <f t="shared" si="4"/>
        <v>0</v>
      </c>
      <c r="DP27" s="52">
        <f t="shared" si="5"/>
        <v>0</v>
      </c>
      <c r="DQ27" s="51"/>
      <c r="DR27" s="51" t="s">
        <v>30</v>
      </c>
      <c r="DS27" s="51" t="s">
        <v>31</v>
      </c>
      <c r="DT27" s="51" t="s">
        <v>32</v>
      </c>
      <c r="DU27" s="51" t="s">
        <v>33</v>
      </c>
      <c r="DV27" s="51" t="s">
        <v>34</v>
      </c>
      <c r="DW27" s="51" t="s">
        <v>35</v>
      </c>
      <c r="DX27" s="51" t="s">
        <v>36</v>
      </c>
      <c r="DY27" s="51" t="s">
        <v>37</v>
      </c>
      <c r="DZ27" s="51" t="s">
        <v>38</v>
      </c>
      <c r="EA27" s="51" t="s">
        <v>39</v>
      </c>
      <c r="EB27" s="51" t="s">
        <v>40</v>
      </c>
      <c r="EC27" s="53"/>
      <c r="ED27" s="51">
        <f t="shared" si="6"/>
        <v>0</v>
      </c>
      <c r="EE27" s="53">
        <f t="shared" si="7"/>
        <v>1</v>
      </c>
      <c r="EF27" s="1"/>
    </row>
    <row r="28" ht="15.75" customHeight="1">
      <c r="A28" s="1"/>
      <c r="B28" s="38">
        <v>160550.0</v>
      </c>
      <c r="C28" s="39" t="s">
        <v>51</v>
      </c>
      <c r="D28" s="22"/>
      <c r="E28" s="20"/>
      <c r="F28" s="54"/>
      <c r="G28" s="41" t="s">
        <v>23</v>
      </c>
      <c r="H28" s="42"/>
      <c r="I28" s="35">
        <v>0.0</v>
      </c>
      <c r="J28" s="43" t="str">
        <f t="shared" si="1"/>
        <v>Cero</v>
      </c>
      <c r="K28" s="20"/>
      <c r="L28" s="43" t="str">
        <f t="shared" si="2"/>
        <v>Cero</v>
      </c>
      <c r="M28" s="20"/>
      <c r="N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DF28" s="44"/>
      <c r="DG28" s="44"/>
      <c r="DH28" s="44"/>
      <c r="DI28" s="44"/>
      <c r="DJ28" s="44"/>
      <c r="DK28" s="23"/>
      <c r="DL28" s="23"/>
      <c r="DM28" s="23"/>
      <c r="DN28" s="50">
        <f t="shared" si="3"/>
        <v>0</v>
      </c>
      <c r="DO28" s="51">
        <f t="shared" si="4"/>
        <v>0</v>
      </c>
      <c r="DP28" s="52">
        <f t="shared" si="5"/>
        <v>0</v>
      </c>
      <c r="DQ28" s="51"/>
      <c r="DR28" s="51" t="s">
        <v>30</v>
      </c>
      <c r="DS28" s="51" t="s">
        <v>31</v>
      </c>
      <c r="DT28" s="51" t="s">
        <v>32</v>
      </c>
      <c r="DU28" s="51" t="s">
        <v>33</v>
      </c>
      <c r="DV28" s="51" t="s">
        <v>34</v>
      </c>
      <c r="DW28" s="51" t="s">
        <v>35</v>
      </c>
      <c r="DX28" s="51" t="s">
        <v>36</v>
      </c>
      <c r="DY28" s="51" t="s">
        <v>37</v>
      </c>
      <c r="DZ28" s="51" t="s">
        <v>38</v>
      </c>
      <c r="EA28" s="51" t="s">
        <v>39</v>
      </c>
      <c r="EB28" s="51" t="s">
        <v>40</v>
      </c>
      <c r="EC28" s="53"/>
      <c r="ED28" s="51">
        <f t="shared" si="6"/>
        <v>0</v>
      </c>
      <c r="EE28" s="53">
        <f t="shared" si="7"/>
        <v>1</v>
      </c>
      <c r="EF28" s="1"/>
    </row>
    <row r="29" ht="15.75" customHeight="1">
      <c r="A29" s="1"/>
      <c r="B29" s="29">
        <v>160572.0</v>
      </c>
      <c r="C29" s="30" t="s">
        <v>52</v>
      </c>
      <c r="D29" s="22"/>
      <c r="E29" s="31"/>
      <c r="F29" s="45"/>
      <c r="G29" s="33" t="s">
        <v>23</v>
      </c>
      <c r="H29" s="34"/>
      <c r="I29" s="35">
        <v>0.0</v>
      </c>
      <c r="J29" s="36" t="str">
        <f t="shared" si="1"/>
        <v>Cero</v>
      </c>
      <c r="K29" s="20"/>
      <c r="L29" s="36" t="str">
        <f t="shared" si="2"/>
        <v>Cero</v>
      </c>
      <c r="M29" s="20"/>
      <c r="N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DF29" s="37"/>
      <c r="DG29" s="37"/>
      <c r="DH29" s="37"/>
      <c r="DI29" s="37"/>
      <c r="DJ29" s="37"/>
      <c r="DK29" s="46"/>
      <c r="DL29" s="46"/>
      <c r="DM29" s="46"/>
      <c r="DN29" s="50">
        <f t="shared" si="3"/>
        <v>0</v>
      </c>
      <c r="DO29" s="51">
        <f t="shared" si="4"/>
        <v>0</v>
      </c>
      <c r="DP29" s="52">
        <f t="shared" si="5"/>
        <v>0</v>
      </c>
      <c r="DQ29" s="51"/>
      <c r="DR29" s="51" t="s">
        <v>30</v>
      </c>
      <c r="DS29" s="51" t="s">
        <v>31</v>
      </c>
      <c r="DT29" s="51" t="s">
        <v>32</v>
      </c>
      <c r="DU29" s="51" t="s">
        <v>33</v>
      </c>
      <c r="DV29" s="51" t="s">
        <v>34</v>
      </c>
      <c r="DW29" s="51" t="s">
        <v>35</v>
      </c>
      <c r="DX29" s="51" t="s">
        <v>36</v>
      </c>
      <c r="DY29" s="51" t="s">
        <v>37</v>
      </c>
      <c r="DZ29" s="51" t="s">
        <v>38</v>
      </c>
      <c r="EA29" s="51" t="s">
        <v>39</v>
      </c>
      <c r="EB29" s="51" t="s">
        <v>40</v>
      </c>
      <c r="EC29" s="53"/>
      <c r="ED29" s="51">
        <f t="shared" si="6"/>
        <v>0</v>
      </c>
      <c r="EE29" s="53">
        <f t="shared" si="7"/>
        <v>1</v>
      </c>
      <c r="EF29" s="1"/>
    </row>
    <row r="30" ht="15.75" customHeight="1">
      <c r="A30" s="1"/>
      <c r="B30" s="38">
        <v>160641.0</v>
      </c>
      <c r="C30" s="39" t="s">
        <v>53</v>
      </c>
      <c r="D30" s="22"/>
      <c r="E30" s="20"/>
      <c r="F30" s="40"/>
      <c r="G30" s="41" t="s">
        <v>23</v>
      </c>
      <c r="H30" s="42"/>
      <c r="I30" s="35">
        <v>0.0</v>
      </c>
      <c r="J30" s="43" t="str">
        <f t="shared" si="1"/>
        <v>Cero</v>
      </c>
      <c r="K30" s="20"/>
      <c r="L30" s="43" t="str">
        <f t="shared" si="2"/>
        <v>Cero</v>
      </c>
      <c r="M30" s="20"/>
      <c r="N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DF30" s="44"/>
      <c r="DG30" s="44"/>
      <c r="DH30" s="44"/>
      <c r="DI30" s="44"/>
      <c r="DJ30" s="44"/>
      <c r="DK30" s="23"/>
      <c r="DL30" s="23"/>
      <c r="DM30" s="23"/>
      <c r="DN30" s="50">
        <f t="shared" si="3"/>
        <v>10</v>
      </c>
      <c r="DO30" s="51">
        <f t="shared" si="4"/>
        <v>10</v>
      </c>
      <c r="DP30" s="52">
        <f t="shared" si="5"/>
        <v>0</v>
      </c>
      <c r="DQ30" s="51"/>
      <c r="DR30" s="51" t="s">
        <v>30</v>
      </c>
      <c r="DS30" s="51" t="s">
        <v>31</v>
      </c>
      <c r="DT30" s="51" t="s">
        <v>32</v>
      </c>
      <c r="DU30" s="51" t="s">
        <v>33</v>
      </c>
      <c r="DV30" s="51" t="s">
        <v>34</v>
      </c>
      <c r="DW30" s="51" t="s">
        <v>35</v>
      </c>
      <c r="DX30" s="51" t="s">
        <v>36</v>
      </c>
      <c r="DY30" s="51" t="s">
        <v>37</v>
      </c>
      <c r="DZ30" s="51" t="s">
        <v>38</v>
      </c>
      <c r="EA30" s="51" t="s">
        <v>39</v>
      </c>
      <c r="EB30" s="51" t="s">
        <v>40</v>
      </c>
      <c r="EC30" s="53"/>
      <c r="ED30" s="51">
        <f t="shared" si="6"/>
        <v>1</v>
      </c>
      <c r="EE30" s="53">
        <f t="shared" si="7"/>
        <v>0</v>
      </c>
      <c r="EF30" s="1"/>
    </row>
    <row r="31" ht="15.75" customHeight="1">
      <c r="A31" s="1"/>
      <c r="B31" s="29">
        <v>161754.0</v>
      </c>
      <c r="C31" s="30" t="s">
        <v>54</v>
      </c>
      <c r="D31" s="22"/>
      <c r="E31" s="31"/>
      <c r="F31" s="32"/>
      <c r="G31" s="33" t="s">
        <v>23</v>
      </c>
      <c r="H31" s="34"/>
      <c r="I31" s="35">
        <v>0.0</v>
      </c>
      <c r="J31" s="36" t="str">
        <f t="shared" si="1"/>
        <v>Cero</v>
      </c>
      <c r="K31" s="20"/>
      <c r="L31" s="36" t="str">
        <f t="shared" si="2"/>
        <v>Cero</v>
      </c>
      <c r="M31" s="20"/>
      <c r="N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DF31" s="37"/>
      <c r="DG31" s="37"/>
      <c r="DH31" s="37"/>
      <c r="DI31" s="37"/>
      <c r="DJ31" s="37"/>
      <c r="DK31" s="46"/>
      <c r="DL31" s="46"/>
      <c r="DM31" s="46"/>
      <c r="DN31" s="50">
        <f t="shared" si="3"/>
        <v>0</v>
      </c>
      <c r="DO31" s="51">
        <f t="shared" si="4"/>
        <v>0</v>
      </c>
      <c r="DP31" s="52">
        <f t="shared" si="5"/>
        <v>0</v>
      </c>
      <c r="DQ31" s="51"/>
      <c r="DR31" s="51" t="s">
        <v>30</v>
      </c>
      <c r="DS31" s="51" t="s">
        <v>31</v>
      </c>
      <c r="DT31" s="51" t="s">
        <v>32</v>
      </c>
      <c r="DU31" s="51" t="s">
        <v>33</v>
      </c>
      <c r="DV31" s="51" t="s">
        <v>34</v>
      </c>
      <c r="DW31" s="51" t="s">
        <v>35</v>
      </c>
      <c r="DX31" s="51" t="s">
        <v>36</v>
      </c>
      <c r="DY31" s="51" t="s">
        <v>37</v>
      </c>
      <c r="DZ31" s="51" t="s">
        <v>38</v>
      </c>
      <c r="EA31" s="51" t="s">
        <v>39</v>
      </c>
      <c r="EB31" s="51" t="s">
        <v>40</v>
      </c>
      <c r="EC31" s="53"/>
      <c r="ED31" s="51">
        <f t="shared" si="6"/>
        <v>0</v>
      </c>
      <c r="EE31" s="53">
        <f t="shared" si="7"/>
        <v>1</v>
      </c>
      <c r="EF31" s="1"/>
    </row>
    <row r="32" ht="15.75" customHeight="1">
      <c r="A32" s="1"/>
      <c r="B32" s="38">
        <v>160709.0</v>
      </c>
      <c r="C32" s="39" t="s">
        <v>55</v>
      </c>
      <c r="D32" s="22"/>
      <c r="E32" s="20"/>
      <c r="F32" s="40"/>
      <c r="G32" s="41" t="s">
        <v>23</v>
      </c>
      <c r="H32" s="42"/>
      <c r="I32" s="35">
        <v>0.0</v>
      </c>
      <c r="J32" s="43" t="str">
        <f t="shared" si="1"/>
        <v>Cero</v>
      </c>
      <c r="K32" s="20"/>
      <c r="L32" s="43" t="str">
        <f t="shared" si="2"/>
        <v>Cero</v>
      </c>
      <c r="M32" s="20"/>
      <c r="N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DF32" s="44"/>
      <c r="DG32" s="44"/>
      <c r="DH32" s="44"/>
      <c r="DI32" s="44"/>
      <c r="DJ32" s="44"/>
      <c r="DK32" s="23"/>
      <c r="DL32" s="23"/>
      <c r="DM32" s="23"/>
      <c r="DN32" s="50">
        <f t="shared" si="3"/>
        <v>0</v>
      </c>
      <c r="DO32" s="51">
        <f t="shared" si="4"/>
        <v>0</v>
      </c>
      <c r="DP32" s="52">
        <f t="shared" si="5"/>
        <v>0</v>
      </c>
      <c r="DQ32" s="51"/>
      <c r="DR32" s="51" t="s">
        <v>30</v>
      </c>
      <c r="DS32" s="51" t="s">
        <v>31</v>
      </c>
      <c r="DT32" s="51" t="s">
        <v>32</v>
      </c>
      <c r="DU32" s="51" t="s">
        <v>33</v>
      </c>
      <c r="DV32" s="51" t="s">
        <v>34</v>
      </c>
      <c r="DW32" s="51" t="s">
        <v>35</v>
      </c>
      <c r="DX32" s="51" t="s">
        <v>36</v>
      </c>
      <c r="DY32" s="51" t="s">
        <v>37</v>
      </c>
      <c r="DZ32" s="51" t="s">
        <v>38</v>
      </c>
      <c r="EA32" s="51" t="s">
        <v>39</v>
      </c>
      <c r="EB32" s="51" t="s">
        <v>40</v>
      </c>
      <c r="EC32" s="53"/>
      <c r="ED32" s="51">
        <f t="shared" si="6"/>
        <v>0</v>
      </c>
      <c r="EE32" s="53">
        <f t="shared" si="7"/>
        <v>1</v>
      </c>
      <c r="EF32" s="1"/>
    </row>
    <row r="33" ht="15.75" customHeight="1">
      <c r="A33" s="1"/>
      <c r="B33" s="29">
        <v>160721.0</v>
      </c>
      <c r="C33" s="30" t="s">
        <v>56</v>
      </c>
      <c r="D33" s="22"/>
      <c r="E33" s="31"/>
      <c r="F33" s="45"/>
      <c r="G33" s="33" t="s">
        <v>23</v>
      </c>
      <c r="H33" s="34"/>
      <c r="I33" s="35">
        <v>0.0</v>
      </c>
      <c r="J33" s="36" t="str">
        <f t="shared" si="1"/>
        <v>Cero</v>
      </c>
      <c r="K33" s="20"/>
      <c r="L33" s="36" t="str">
        <f t="shared" si="2"/>
        <v>Cero</v>
      </c>
      <c r="M33" s="20"/>
      <c r="N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DF33" s="37"/>
      <c r="DG33" s="37"/>
      <c r="DH33" s="37"/>
      <c r="DI33" s="37"/>
      <c r="DJ33" s="37"/>
      <c r="DK33" s="46"/>
      <c r="DL33" s="46"/>
      <c r="DM33" s="46"/>
      <c r="DN33" s="50">
        <f t="shared" si="3"/>
        <v>0</v>
      </c>
      <c r="DO33" s="51">
        <f t="shared" si="4"/>
        <v>0</v>
      </c>
      <c r="DP33" s="52">
        <f t="shared" si="5"/>
        <v>0</v>
      </c>
      <c r="DQ33" s="51"/>
      <c r="DR33" s="51" t="s">
        <v>30</v>
      </c>
      <c r="DS33" s="51" t="s">
        <v>31</v>
      </c>
      <c r="DT33" s="51" t="s">
        <v>32</v>
      </c>
      <c r="DU33" s="51" t="s">
        <v>33</v>
      </c>
      <c r="DV33" s="51" t="s">
        <v>34</v>
      </c>
      <c r="DW33" s="51" t="s">
        <v>35</v>
      </c>
      <c r="DX33" s="51" t="s">
        <v>36</v>
      </c>
      <c r="DY33" s="51" t="s">
        <v>37</v>
      </c>
      <c r="DZ33" s="51" t="s">
        <v>38</v>
      </c>
      <c r="EA33" s="51" t="s">
        <v>39</v>
      </c>
      <c r="EB33" s="51" t="s">
        <v>40</v>
      </c>
      <c r="EC33" s="53"/>
      <c r="ED33" s="51">
        <f t="shared" si="6"/>
        <v>0</v>
      </c>
      <c r="EE33" s="53">
        <f t="shared" si="7"/>
        <v>1</v>
      </c>
      <c r="EF33" s="1"/>
    </row>
    <row r="34" ht="15.75" customHeight="1">
      <c r="A34" s="1"/>
      <c r="B34" s="38">
        <v>160715.0</v>
      </c>
      <c r="C34" s="39" t="s">
        <v>57</v>
      </c>
      <c r="D34" s="22"/>
      <c r="E34" s="20"/>
      <c r="F34" s="40"/>
      <c r="G34" s="41" t="s">
        <v>23</v>
      </c>
      <c r="H34" s="42"/>
      <c r="I34" s="35">
        <v>0.0</v>
      </c>
      <c r="J34" s="43" t="str">
        <f t="shared" si="1"/>
        <v>Cero</v>
      </c>
      <c r="K34" s="20"/>
      <c r="L34" s="43" t="str">
        <f t="shared" si="2"/>
        <v>Cero</v>
      </c>
      <c r="M34" s="20"/>
      <c r="N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DF34" s="44"/>
      <c r="DG34" s="44"/>
      <c r="DH34" s="44"/>
      <c r="DI34" s="44"/>
      <c r="DJ34" s="44"/>
      <c r="DK34" s="23"/>
      <c r="DL34" s="23"/>
      <c r="DM34" s="23"/>
      <c r="DN34" s="50">
        <f t="shared" si="3"/>
        <v>0</v>
      </c>
      <c r="DO34" s="51">
        <f t="shared" si="4"/>
        <v>0</v>
      </c>
      <c r="DP34" s="52">
        <f t="shared" si="5"/>
        <v>0</v>
      </c>
      <c r="DQ34" s="51"/>
      <c r="DR34" s="51" t="s">
        <v>30</v>
      </c>
      <c r="DS34" s="51" t="s">
        <v>31</v>
      </c>
      <c r="DT34" s="51" t="s">
        <v>32</v>
      </c>
      <c r="DU34" s="51" t="s">
        <v>33</v>
      </c>
      <c r="DV34" s="51" t="s">
        <v>34</v>
      </c>
      <c r="DW34" s="51" t="s">
        <v>35</v>
      </c>
      <c r="DX34" s="51" t="s">
        <v>36</v>
      </c>
      <c r="DY34" s="51" t="s">
        <v>37</v>
      </c>
      <c r="DZ34" s="51" t="s">
        <v>38</v>
      </c>
      <c r="EA34" s="51" t="s">
        <v>39</v>
      </c>
      <c r="EB34" s="51" t="s">
        <v>40</v>
      </c>
      <c r="EC34" s="53"/>
      <c r="ED34" s="51">
        <f t="shared" si="6"/>
        <v>0</v>
      </c>
      <c r="EE34" s="53">
        <f t="shared" si="7"/>
        <v>1</v>
      </c>
      <c r="EF34" s="1"/>
    </row>
    <row r="35" ht="15.75" customHeight="1">
      <c r="A35" s="1"/>
      <c r="B35" s="29">
        <v>160753.0</v>
      </c>
      <c r="C35" s="30" t="s">
        <v>58</v>
      </c>
      <c r="D35" s="22"/>
      <c r="E35" s="31"/>
      <c r="F35" s="45"/>
      <c r="G35" s="33" t="s">
        <v>23</v>
      </c>
      <c r="H35" s="34"/>
      <c r="I35" s="35">
        <v>0.0</v>
      </c>
      <c r="J35" s="36" t="str">
        <f t="shared" si="1"/>
        <v>Cero</v>
      </c>
      <c r="K35" s="20"/>
      <c r="L35" s="36" t="str">
        <f t="shared" si="2"/>
        <v>Cero</v>
      </c>
      <c r="M35" s="20"/>
      <c r="N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DF35" s="37"/>
      <c r="DG35" s="37"/>
      <c r="DH35" s="37"/>
      <c r="DI35" s="37"/>
      <c r="DJ35" s="37"/>
      <c r="DK35" s="46"/>
      <c r="DL35" s="46"/>
      <c r="DM35" s="46"/>
      <c r="DN35" s="50">
        <f t="shared" si="3"/>
        <v>0</v>
      </c>
      <c r="DO35" s="51">
        <f t="shared" si="4"/>
        <v>0</v>
      </c>
      <c r="DP35" s="52">
        <f t="shared" si="5"/>
        <v>0</v>
      </c>
      <c r="DQ35" s="51"/>
      <c r="DR35" s="51" t="s">
        <v>30</v>
      </c>
      <c r="DS35" s="51" t="s">
        <v>31</v>
      </c>
      <c r="DT35" s="51" t="s">
        <v>32</v>
      </c>
      <c r="DU35" s="51" t="s">
        <v>33</v>
      </c>
      <c r="DV35" s="51" t="s">
        <v>34</v>
      </c>
      <c r="DW35" s="51" t="s">
        <v>35</v>
      </c>
      <c r="DX35" s="51" t="s">
        <v>36</v>
      </c>
      <c r="DY35" s="51" t="s">
        <v>37</v>
      </c>
      <c r="DZ35" s="51" t="s">
        <v>38</v>
      </c>
      <c r="EA35" s="51" t="s">
        <v>39</v>
      </c>
      <c r="EB35" s="51" t="s">
        <v>40</v>
      </c>
      <c r="EC35" s="53"/>
      <c r="ED35" s="51">
        <f t="shared" si="6"/>
        <v>0</v>
      </c>
      <c r="EE35" s="53">
        <f t="shared" si="7"/>
        <v>1</v>
      </c>
      <c r="EF35" s="1"/>
    </row>
    <row r="36" ht="15.75" customHeight="1">
      <c r="A36" s="1"/>
      <c r="B36" s="38">
        <v>160760.0</v>
      </c>
      <c r="C36" s="39" t="s">
        <v>59</v>
      </c>
      <c r="D36" s="22"/>
      <c r="E36" s="20"/>
      <c r="F36" s="40"/>
      <c r="G36" s="41" t="s">
        <v>23</v>
      </c>
      <c r="H36" s="42"/>
      <c r="I36" s="35">
        <v>0.0</v>
      </c>
      <c r="J36" s="43" t="str">
        <f t="shared" si="1"/>
        <v>Cero</v>
      </c>
      <c r="K36" s="20"/>
      <c r="L36" s="43" t="str">
        <f t="shared" si="2"/>
        <v>Cero</v>
      </c>
      <c r="M36" s="20"/>
      <c r="N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DF36" s="44"/>
      <c r="DG36" s="44"/>
      <c r="DH36" s="44"/>
      <c r="DI36" s="44"/>
      <c r="DJ36" s="44"/>
      <c r="DK36" s="23"/>
      <c r="DL36" s="23"/>
      <c r="DM36" s="23"/>
      <c r="DN36" s="50">
        <f t="shared" si="3"/>
        <v>0</v>
      </c>
      <c r="DO36" s="51">
        <f t="shared" si="4"/>
        <v>0</v>
      </c>
      <c r="DP36" s="52">
        <f t="shared" si="5"/>
        <v>0</v>
      </c>
      <c r="DQ36" s="51"/>
      <c r="DR36" s="51" t="s">
        <v>30</v>
      </c>
      <c r="DS36" s="51" t="s">
        <v>31</v>
      </c>
      <c r="DT36" s="51" t="s">
        <v>32</v>
      </c>
      <c r="DU36" s="51" t="s">
        <v>33</v>
      </c>
      <c r="DV36" s="51" t="s">
        <v>34</v>
      </c>
      <c r="DW36" s="51" t="s">
        <v>35</v>
      </c>
      <c r="DX36" s="51" t="s">
        <v>36</v>
      </c>
      <c r="DY36" s="51" t="s">
        <v>37</v>
      </c>
      <c r="DZ36" s="51" t="s">
        <v>38</v>
      </c>
      <c r="EA36" s="51" t="s">
        <v>39</v>
      </c>
      <c r="EB36" s="51" t="s">
        <v>40</v>
      </c>
      <c r="EC36" s="53"/>
      <c r="ED36" s="51">
        <f t="shared" si="6"/>
        <v>0</v>
      </c>
      <c r="EE36" s="53">
        <f t="shared" si="7"/>
        <v>1</v>
      </c>
      <c r="EF36" s="1"/>
    </row>
    <row r="37" ht="15.75" customHeight="1">
      <c r="A37" s="1"/>
      <c r="B37" s="29">
        <v>160764.0</v>
      </c>
      <c r="C37" s="30" t="s">
        <v>60</v>
      </c>
      <c r="D37" s="22"/>
      <c r="E37" s="31"/>
      <c r="F37" s="45"/>
      <c r="G37" s="33" t="s">
        <v>23</v>
      </c>
      <c r="H37" s="34"/>
      <c r="I37" s="35">
        <v>0.0</v>
      </c>
      <c r="J37" s="36" t="str">
        <f t="shared" si="1"/>
        <v>Cero</v>
      </c>
      <c r="K37" s="20"/>
      <c r="L37" s="36" t="str">
        <f t="shared" si="2"/>
        <v>Cero</v>
      </c>
      <c r="M37" s="20"/>
      <c r="N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DF37" s="37"/>
      <c r="DG37" s="37"/>
      <c r="DH37" s="37"/>
      <c r="DI37" s="37"/>
      <c r="DJ37" s="37"/>
      <c r="DK37" s="46"/>
      <c r="DL37" s="46"/>
      <c r="DM37" s="46"/>
      <c r="DN37" s="50">
        <f t="shared" si="3"/>
        <v>0</v>
      </c>
      <c r="DO37" s="51">
        <f t="shared" si="4"/>
        <v>0</v>
      </c>
      <c r="DP37" s="52">
        <f t="shared" si="5"/>
        <v>0</v>
      </c>
      <c r="DQ37" s="51"/>
      <c r="DR37" s="51" t="s">
        <v>30</v>
      </c>
      <c r="DS37" s="51" t="s">
        <v>31</v>
      </c>
      <c r="DT37" s="51" t="s">
        <v>32</v>
      </c>
      <c r="DU37" s="51" t="s">
        <v>33</v>
      </c>
      <c r="DV37" s="51" t="s">
        <v>34</v>
      </c>
      <c r="DW37" s="51" t="s">
        <v>35</v>
      </c>
      <c r="DX37" s="51" t="s">
        <v>36</v>
      </c>
      <c r="DY37" s="51" t="s">
        <v>37</v>
      </c>
      <c r="DZ37" s="51" t="s">
        <v>38</v>
      </c>
      <c r="EA37" s="51" t="s">
        <v>39</v>
      </c>
      <c r="EB37" s="51" t="s">
        <v>40</v>
      </c>
      <c r="EC37" s="53"/>
      <c r="ED37" s="51">
        <f t="shared" si="6"/>
        <v>0</v>
      </c>
      <c r="EE37" s="53">
        <f t="shared" si="7"/>
        <v>1</v>
      </c>
      <c r="EF37" s="1"/>
    </row>
    <row r="38" ht="15.75" customHeight="1">
      <c r="A38" s="1"/>
      <c r="B38" s="38">
        <v>160773.0</v>
      </c>
      <c r="C38" s="39" t="s">
        <v>61</v>
      </c>
      <c r="D38" s="22"/>
      <c r="E38" s="20"/>
      <c r="F38" s="40"/>
      <c r="G38" s="41" t="s">
        <v>23</v>
      </c>
      <c r="H38" s="42"/>
      <c r="I38" s="35">
        <v>0.0</v>
      </c>
      <c r="J38" s="43" t="str">
        <f t="shared" si="1"/>
        <v>Cero</v>
      </c>
      <c r="K38" s="20"/>
      <c r="L38" s="43" t="str">
        <f t="shared" si="2"/>
        <v>Cero</v>
      </c>
      <c r="M38" s="20"/>
      <c r="N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DF38" s="44"/>
      <c r="DG38" s="44"/>
      <c r="DH38" s="44"/>
      <c r="DI38" s="44"/>
      <c r="DJ38" s="44"/>
      <c r="DK38" s="23"/>
      <c r="DL38" s="23"/>
      <c r="DM38" s="23"/>
      <c r="DN38" s="50">
        <f t="shared" si="3"/>
        <v>0</v>
      </c>
      <c r="DO38" s="51">
        <f t="shared" si="4"/>
        <v>0</v>
      </c>
      <c r="DP38" s="52">
        <f t="shared" si="5"/>
        <v>0</v>
      </c>
      <c r="DQ38" s="51"/>
      <c r="DR38" s="51" t="s">
        <v>30</v>
      </c>
      <c r="DS38" s="51" t="s">
        <v>31</v>
      </c>
      <c r="DT38" s="51" t="s">
        <v>32</v>
      </c>
      <c r="DU38" s="51" t="s">
        <v>33</v>
      </c>
      <c r="DV38" s="51" t="s">
        <v>34</v>
      </c>
      <c r="DW38" s="51" t="s">
        <v>35</v>
      </c>
      <c r="DX38" s="51" t="s">
        <v>36</v>
      </c>
      <c r="DY38" s="51" t="s">
        <v>37</v>
      </c>
      <c r="DZ38" s="51" t="s">
        <v>38</v>
      </c>
      <c r="EA38" s="51" t="s">
        <v>39</v>
      </c>
      <c r="EB38" s="51" t="s">
        <v>40</v>
      </c>
      <c r="EC38" s="53"/>
      <c r="ED38" s="51">
        <f t="shared" si="6"/>
        <v>0</v>
      </c>
      <c r="EE38" s="53">
        <f t="shared" si="7"/>
        <v>1</v>
      </c>
      <c r="EF38" s="1"/>
    </row>
    <row r="39" ht="15.75" customHeight="1">
      <c r="A39" s="1"/>
      <c r="B39" s="29">
        <v>160782.0</v>
      </c>
      <c r="C39" s="30" t="s">
        <v>62</v>
      </c>
      <c r="D39" s="22"/>
      <c r="E39" s="31"/>
      <c r="F39" s="45"/>
      <c r="G39" s="33" t="s">
        <v>23</v>
      </c>
      <c r="H39" s="34"/>
      <c r="I39" s="35">
        <v>10.0</v>
      </c>
      <c r="J39" s="36" t="str">
        <f t="shared" si="1"/>
        <v>Diez</v>
      </c>
      <c r="K39" s="20"/>
      <c r="L39" s="36" t="str">
        <f t="shared" si="2"/>
        <v>Cero</v>
      </c>
      <c r="M39" s="20"/>
      <c r="N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DF39" s="37"/>
      <c r="DG39" s="37"/>
      <c r="DH39" s="37"/>
      <c r="DI39" s="37"/>
      <c r="DJ39" s="37"/>
      <c r="DK39" s="46"/>
      <c r="DL39" s="46"/>
      <c r="DM39" s="46"/>
      <c r="DN39" s="50">
        <f t="shared" si="3"/>
        <v>0</v>
      </c>
      <c r="DO39" s="51">
        <f t="shared" si="4"/>
        <v>0</v>
      </c>
      <c r="DP39" s="52">
        <f t="shared" si="5"/>
        <v>0</v>
      </c>
      <c r="DQ39" s="51"/>
      <c r="DR39" s="51" t="s">
        <v>30</v>
      </c>
      <c r="DS39" s="51" t="s">
        <v>31</v>
      </c>
      <c r="DT39" s="51" t="s">
        <v>32</v>
      </c>
      <c r="DU39" s="51" t="s">
        <v>33</v>
      </c>
      <c r="DV39" s="51" t="s">
        <v>34</v>
      </c>
      <c r="DW39" s="51" t="s">
        <v>35</v>
      </c>
      <c r="DX39" s="51" t="s">
        <v>36</v>
      </c>
      <c r="DY39" s="51" t="s">
        <v>37</v>
      </c>
      <c r="DZ39" s="51" t="s">
        <v>38</v>
      </c>
      <c r="EA39" s="51" t="s">
        <v>39</v>
      </c>
      <c r="EB39" s="51" t="s">
        <v>40</v>
      </c>
      <c r="EC39" s="53"/>
      <c r="ED39" s="51">
        <f t="shared" si="6"/>
        <v>0</v>
      </c>
      <c r="EE39" s="53">
        <f t="shared" si="7"/>
        <v>1</v>
      </c>
      <c r="EF39" s="1"/>
    </row>
    <row r="40" ht="15.75" customHeight="1">
      <c r="A40" s="1"/>
      <c r="B40" s="38">
        <v>160802.0</v>
      </c>
      <c r="C40" s="39" t="s">
        <v>63</v>
      </c>
      <c r="D40" s="22"/>
      <c r="E40" s="20"/>
      <c r="F40" s="40"/>
      <c r="G40" s="41" t="s">
        <v>23</v>
      </c>
      <c r="H40" s="42"/>
      <c r="I40" s="35">
        <v>10.0</v>
      </c>
      <c r="J40" s="43" t="str">
        <f t="shared" si="1"/>
        <v>Diez</v>
      </c>
      <c r="K40" s="20"/>
      <c r="L40" s="43" t="str">
        <f t="shared" si="2"/>
        <v>Cero</v>
      </c>
      <c r="M40" s="20"/>
      <c r="N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DF40" s="44"/>
      <c r="DG40" s="44"/>
      <c r="DH40" s="44"/>
      <c r="DI40" s="44"/>
      <c r="DJ40" s="44"/>
      <c r="DK40" s="23"/>
      <c r="DL40" s="23"/>
      <c r="DM40" s="23"/>
      <c r="DN40" s="50">
        <f t="shared" si="3"/>
        <v>0</v>
      </c>
      <c r="DO40" s="51">
        <f t="shared" si="4"/>
        <v>0</v>
      </c>
      <c r="DP40" s="52">
        <f t="shared" si="5"/>
        <v>0</v>
      </c>
      <c r="DQ40" s="51"/>
      <c r="DR40" s="51" t="s">
        <v>30</v>
      </c>
      <c r="DS40" s="51" t="s">
        <v>31</v>
      </c>
      <c r="DT40" s="51" t="s">
        <v>32</v>
      </c>
      <c r="DU40" s="51" t="s">
        <v>33</v>
      </c>
      <c r="DV40" s="51" t="s">
        <v>34</v>
      </c>
      <c r="DW40" s="51" t="s">
        <v>35</v>
      </c>
      <c r="DX40" s="51" t="s">
        <v>36</v>
      </c>
      <c r="DY40" s="51" t="s">
        <v>37</v>
      </c>
      <c r="DZ40" s="51" t="s">
        <v>38</v>
      </c>
      <c r="EA40" s="51" t="s">
        <v>39</v>
      </c>
      <c r="EB40" s="51" t="s">
        <v>40</v>
      </c>
      <c r="EC40" s="53"/>
      <c r="ED40" s="51">
        <f t="shared" si="6"/>
        <v>0</v>
      </c>
      <c r="EE40" s="53">
        <f t="shared" si="7"/>
        <v>1</v>
      </c>
      <c r="EF40" s="1"/>
    </row>
    <row r="41" ht="15.75" customHeight="1">
      <c r="A41" s="1"/>
      <c r="B41" s="29">
        <v>161756.0</v>
      </c>
      <c r="C41" s="30" t="s">
        <v>64</v>
      </c>
      <c r="D41" s="22"/>
      <c r="E41" s="31"/>
      <c r="F41" s="45"/>
      <c r="G41" s="33" t="s">
        <v>23</v>
      </c>
      <c r="H41" s="34"/>
      <c r="I41" s="35">
        <v>0.0</v>
      </c>
      <c r="J41" s="36" t="str">
        <f t="shared" si="1"/>
        <v>Cero</v>
      </c>
      <c r="K41" s="20"/>
      <c r="L41" s="36" t="str">
        <f t="shared" si="2"/>
        <v>Cero</v>
      </c>
      <c r="M41" s="20"/>
      <c r="N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DF41" s="37"/>
      <c r="DG41" s="37"/>
      <c r="DH41" s="37"/>
      <c r="DI41" s="37"/>
      <c r="DJ41" s="37"/>
      <c r="DK41" s="46"/>
      <c r="DL41" s="46"/>
      <c r="DM41" s="46"/>
      <c r="DN41" s="50">
        <f t="shared" si="3"/>
        <v>0</v>
      </c>
      <c r="DO41" s="51">
        <f t="shared" si="4"/>
        <v>0</v>
      </c>
      <c r="DP41" s="52">
        <f t="shared" si="5"/>
        <v>0</v>
      </c>
      <c r="DQ41" s="51"/>
      <c r="DR41" s="51" t="s">
        <v>30</v>
      </c>
      <c r="DS41" s="51" t="s">
        <v>31</v>
      </c>
      <c r="DT41" s="51" t="s">
        <v>32</v>
      </c>
      <c r="DU41" s="51" t="s">
        <v>33</v>
      </c>
      <c r="DV41" s="51" t="s">
        <v>34</v>
      </c>
      <c r="DW41" s="51" t="s">
        <v>35</v>
      </c>
      <c r="DX41" s="51" t="s">
        <v>36</v>
      </c>
      <c r="DY41" s="51" t="s">
        <v>37</v>
      </c>
      <c r="DZ41" s="51" t="s">
        <v>38</v>
      </c>
      <c r="EA41" s="51" t="s">
        <v>39</v>
      </c>
      <c r="EB41" s="51" t="s">
        <v>40</v>
      </c>
      <c r="EC41" s="53"/>
      <c r="ED41" s="51">
        <f t="shared" si="6"/>
        <v>0</v>
      </c>
      <c r="EE41" s="53">
        <f t="shared" si="7"/>
        <v>1</v>
      </c>
      <c r="EF41" s="1"/>
    </row>
    <row r="42" ht="15.75" customHeight="1">
      <c r="A42" s="1"/>
      <c r="B42" s="38">
        <v>160910.0</v>
      </c>
      <c r="C42" s="39" t="s">
        <v>65</v>
      </c>
      <c r="D42" s="22"/>
      <c r="E42" s="20"/>
      <c r="F42" s="40"/>
      <c r="G42" s="41" t="s">
        <v>23</v>
      </c>
      <c r="H42" s="42"/>
      <c r="I42" s="35">
        <v>0.0</v>
      </c>
      <c r="J42" s="43" t="str">
        <f t="shared" si="1"/>
        <v>Cero</v>
      </c>
      <c r="K42" s="20"/>
      <c r="L42" s="43" t="str">
        <f t="shared" si="2"/>
        <v>Cero</v>
      </c>
      <c r="M42" s="20"/>
      <c r="N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DF42" s="44"/>
      <c r="DG42" s="44"/>
      <c r="DH42" s="44"/>
      <c r="DI42" s="44"/>
      <c r="DJ42" s="44"/>
      <c r="DK42" s="23"/>
      <c r="DL42" s="23"/>
      <c r="DM42" s="23"/>
      <c r="DN42" s="50">
        <f t="shared" si="3"/>
        <v>0</v>
      </c>
      <c r="DO42" s="51">
        <f t="shared" si="4"/>
        <v>0</v>
      </c>
      <c r="DP42" s="52">
        <f t="shared" si="5"/>
        <v>0</v>
      </c>
      <c r="DQ42" s="51"/>
      <c r="DR42" s="51" t="s">
        <v>30</v>
      </c>
      <c r="DS42" s="51" t="s">
        <v>31</v>
      </c>
      <c r="DT42" s="51" t="s">
        <v>32</v>
      </c>
      <c r="DU42" s="51" t="s">
        <v>33</v>
      </c>
      <c r="DV42" s="51" t="s">
        <v>34</v>
      </c>
      <c r="DW42" s="51" t="s">
        <v>35</v>
      </c>
      <c r="DX42" s="51" t="s">
        <v>36</v>
      </c>
      <c r="DY42" s="51" t="s">
        <v>37</v>
      </c>
      <c r="DZ42" s="51" t="s">
        <v>38</v>
      </c>
      <c r="EA42" s="51" t="s">
        <v>39</v>
      </c>
      <c r="EB42" s="51" t="s">
        <v>40</v>
      </c>
      <c r="EC42" s="53"/>
      <c r="ED42" s="51">
        <f t="shared" si="6"/>
        <v>0</v>
      </c>
      <c r="EE42" s="53">
        <f t="shared" si="7"/>
        <v>1</v>
      </c>
      <c r="EF42" s="1"/>
    </row>
    <row r="43" ht="15.75" customHeight="1">
      <c r="A43" s="1"/>
      <c r="B43" s="29">
        <v>160958.0</v>
      </c>
      <c r="C43" s="30" t="s">
        <v>66</v>
      </c>
      <c r="D43" s="22"/>
      <c r="E43" s="31"/>
      <c r="F43" s="32"/>
      <c r="G43" s="33" t="s">
        <v>23</v>
      </c>
      <c r="H43" s="34"/>
      <c r="I43" s="35">
        <v>0.0</v>
      </c>
      <c r="J43" s="36" t="str">
        <f t="shared" si="1"/>
        <v>Cero</v>
      </c>
      <c r="K43" s="20"/>
      <c r="L43" s="36" t="str">
        <f t="shared" si="2"/>
        <v>Cero</v>
      </c>
      <c r="M43" s="20"/>
      <c r="N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DF43" s="37"/>
      <c r="DG43" s="37"/>
      <c r="DH43" s="37"/>
      <c r="DI43" s="37"/>
      <c r="DJ43" s="37"/>
      <c r="DK43" s="46"/>
      <c r="DL43" s="46"/>
      <c r="DM43" s="46"/>
      <c r="DN43" s="50">
        <f t="shared" si="3"/>
        <v>0</v>
      </c>
      <c r="DO43" s="51">
        <f t="shared" si="4"/>
        <v>0</v>
      </c>
      <c r="DP43" s="52">
        <f t="shared" si="5"/>
        <v>0</v>
      </c>
      <c r="DQ43" s="51"/>
      <c r="DR43" s="51" t="s">
        <v>30</v>
      </c>
      <c r="DS43" s="51" t="s">
        <v>31</v>
      </c>
      <c r="DT43" s="51" t="s">
        <v>32</v>
      </c>
      <c r="DU43" s="51" t="s">
        <v>33</v>
      </c>
      <c r="DV43" s="51" t="s">
        <v>34</v>
      </c>
      <c r="DW43" s="51" t="s">
        <v>35</v>
      </c>
      <c r="DX43" s="51" t="s">
        <v>36</v>
      </c>
      <c r="DY43" s="51" t="s">
        <v>37</v>
      </c>
      <c r="DZ43" s="51" t="s">
        <v>38</v>
      </c>
      <c r="EA43" s="51" t="s">
        <v>39</v>
      </c>
      <c r="EB43" s="51" t="s">
        <v>40</v>
      </c>
      <c r="EC43" s="53"/>
      <c r="ED43" s="51">
        <f t="shared" si="6"/>
        <v>0</v>
      </c>
      <c r="EE43" s="53">
        <f t="shared" si="7"/>
        <v>1</v>
      </c>
      <c r="EF43" s="1"/>
    </row>
    <row r="44" ht="15.75" customHeight="1">
      <c r="A44" s="1"/>
      <c r="B44" s="38">
        <v>160930.0</v>
      </c>
      <c r="C44" s="39" t="s">
        <v>67</v>
      </c>
      <c r="D44" s="22"/>
      <c r="E44" s="20"/>
      <c r="F44" s="40"/>
      <c r="G44" s="41" t="s">
        <v>23</v>
      </c>
      <c r="H44" s="42"/>
      <c r="I44" s="35">
        <v>10.0</v>
      </c>
      <c r="J44" s="43" t="str">
        <f t="shared" si="1"/>
        <v>Diez</v>
      </c>
      <c r="K44" s="20"/>
      <c r="L44" s="43" t="str">
        <f t="shared" si="2"/>
        <v>Cero</v>
      </c>
      <c r="M44" s="20"/>
      <c r="N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DF44" s="44"/>
      <c r="DG44" s="44"/>
      <c r="DH44" s="44"/>
      <c r="DI44" s="44"/>
      <c r="DJ44" s="44"/>
      <c r="DK44" s="23"/>
      <c r="DL44" s="23"/>
      <c r="DM44" s="23"/>
      <c r="DN44" s="50">
        <f t="shared" si="3"/>
        <v>0</v>
      </c>
      <c r="DO44" s="51">
        <f t="shared" si="4"/>
        <v>0</v>
      </c>
      <c r="DP44" s="52">
        <f t="shared" si="5"/>
        <v>0</v>
      </c>
      <c r="DQ44" s="51"/>
      <c r="DR44" s="51" t="s">
        <v>30</v>
      </c>
      <c r="DS44" s="51" t="s">
        <v>31</v>
      </c>
      <c r="DT44" s="51" t="s">
        <v>32</v>
      </c>
      <c r="DU44" s="51" t="s">
        <v>33</v>
      </c>
      <c r="DV44" s="51" t="s">
        <v>34</v>
      </c>
      <c r="DW44" s="51" t="s">
        <v>35</v>
      </c>
      <c r="DX44" s="51" t="s">
        <v>36</v>
      </c>
      <c r="DY44" s="51" t="s">
        <v>37</v>
      </c>
      <c r="DZ44" s="51" t="s">
        <v>38</v>
      </c>
      <c r="EA44" s="51" t="s">
        <v>39</v>
      </c>
      <c r="EB44" s="51" t="s">
        <v>40</v>
      </c>
      <c r="EC44" s="53"/>
      <c r="ED44" s="51">
        <f t="shared" si="6"/>
        <v>0</v>
      </c>
      <c r="EE44" s="53">
        <f t="shared" si="7"/>
        <v>1</v>
      </c>
      <c r="EF44" s="1"/>
    </row>
    <row r="45" ht="15.75" customHeight="1">
      <c r="A45" s="1"/>
      <c r="B45" s="29">
        <v>160946.0</v>
      </c>
      <c r="C45" s="30" t="s">
        <v>68</v>
      </c>
      <c r="D45" s="22"/>
      <c r="E45" s="31"/>
      <c r="F45" s="45"/>
      <c r="G45" s="33" t="s">
        <v>23</v>
      </c>
      <c r="H45" s="34"/>
      <c r="I45" s="35">
        <v>0.0</v>
      </c>
      <c r="J45" s="36" t="str">
        <f t="shared" si="1"/>
        <v>Cero</v>
      </c>
      <c r="K45" s="20"/>
      <c r="L45" s="36" t="str">
        <f t="shared" si="2"/>
        <v>Cero</v>
      </c>
      <c r="M45" s="20"/>
      <c r="N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DF45" s="37"/>
      <c r="DG45" s="37"/>
      <c r="DH45" s="37"/>
      <c r="DI45" s="37"/>
      <c r="DJ45" s="37"/>
      <c r="DK45" s="46"/>
      <c r="DL45" s="46"/>
      <c r="DM45" s="46"/>
      <c r="DN45" s="50">
        <f t="shared" si="3"/>
        <v>10</v>
      </c>
      <c r="DO45" s="51">
        <f t="shared" si="4"/>
        <v>10</v>
      </c>
      <c r="DP45" s="52">
        <f t="shared" si="5"/>
        <v>0</v>
      </c>
      <c r="DQ45" s="51"/>
      <c r="DR45" s="51" t="s">
        <v>30</v>
      </c>
      <c r="DS45" s="51" t="s">
        <v>31</v>
      </c>
      <c r="DT45" s="51" t="s">
        <v>32</v>
      </c>
      <c r="DU45" s="51" t="s">
        <v>33</v>
      </c>
      <c r="DV45" s="51" t="s">
        <v>34</v>
      </c>
      <c r="DW45" s="51" t="s">
        <v>35</v>
      </c>
      <c r="DX45" s="51" t="s">
        <v>36</v>
      </c>
      <c r="DY45" s="51" t="s">
        <v>37</v>
      </c>
      <c r="DZ45" s="51" t="s">
        <v>38</v>
      </c>
      <c r="EA45" s="51" t="s">
        <v>39</v>
      </c>
      <c r="EB45" s="51" t="s">
        <v>40</v>
      </c>
      <c r="EC45" s="53"/>
      <c r="ED45" s="51">
        <f t="shared" si="6"/>
        <v>1</v>
      </c>
      <c r="EE45" s="53">
        <f t="shared" si="7"/>
        <v>0</v>
      </c>
      <c r="EF45" s="1"/>
    </row>
    <row r="46" ht="15.75" customHeight="1">
      <c r="A46" s="1"/>
      <c r="B46" s="38">
        <v>160981.0</v>
      </c>
      <c r="C46" s="39" t="s">
        <v>69</v>
      </c>
      <c r="D46" s="22"/>
      <c r="E46" s="20"/>
      <c r="F46" s="40"/>
      <c r="G46" s="41" t="s">
        <v>23</v>
      </c>
      <c r="H46" s="42"/>
      <c r="I46" s="35">
        <v>0.0</v>
      </c>
      <c r="J46" s="43" t="str">
        <f t="shared" si="1"/>
        <v>Cero</v>
      </c>
      <c r="K46" s="20"/>
      <c r="L46" s="43" t="str">
        <f t="shared" si="2"/>
        <v>Cero</v>
      </c>
      <c r="M46" s="20"/>
      <c r="N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DF46" s="44"/>
      <c r="DG46" s="44"/>
      <c r="DH46" s="44"/>
      <c r="DI46" s="44"/>
      <c r="DJ46" s="44"/>
      <c r="DK46" s="23"/>
      <c r="DL46" s="23"/>
      <c r="DM46" s="23"/>
      <c r="DN46" s="50">
        <f t="shared" si="3"/>
        <v>10</v>
      </c>
      <c r="DO46" s="51">
        <f t="shared" si="4"/>
        <v>10</v>
      </c>
      <c r="DP46" s="52">
        <f t="shared" si="5"/>
        <v>0</v>
      </c>
      <c r="DQ46" s="51"/>
      <c r="DR46" s="51" t="s">
        <v>30</v>
      </c>
      <c r="DS46" s="51" t="s">
        <v>31</v>
      </c>
      <c r="DT46" s="51" t="s">
        <v>32</v>
      </c>
      <c r="DU46" s="51" t="s">
        <v>33</v>
      </c>
      <c r="DV46" s="51" t="s">
        <v>34</v>
      </c>
      <c r="DW46" s="51" t="s">
        <v>35</v>
      </c>
      <c r="DX46" s="51" t="s">
        <v>36</v>
      </c>
      <c r="DY46" s="51" t="s">
        <v>37</v>
      </c>
      <c r="DZ46" s="51" t="s">
        <v>38</v>
      </c>
      <c r="EA46" s="51" t="s">
        <v>39</v>
      </c>
      <c r="EB46" s="51" t="s">
        <v>40</v>
      </c>
      <c r="EC46" s="53"/>
      <c r="ED46" s="51">
        <f t="shared" si="6"/>
        <v>1</v>
      </c>
      <c r="EE46" s="53">
        <f t="shared" si="7"/>
        <v>0</v>
      </c>
      <c r="EF46" s="1"/>
    </row>
    <row r="47" ht="15.75" customHeight="1">
      <c r="A47" s="1"/>
      <c r="B47" s="29">
        <v>161029.0</v>
      </c>
      <c r="C47" s="30" t="s">
        <v>70</v>
      </c>
      <c r="D47" s="22"/>
      <c r="E47" s="31"/>
      <c r="F47" s="45"/>
      <c r="G47" s="33" t="s">
        <v>23</v>
      </c>
      <c r="H47" s="34"/>
      <c r="I47" s="35">
        <v>0.0</v>
      </c>
      <c r="J47" s="36" t="str">
        <f t="shared" si="1"/>
        <v>Cero</v>
      </c>
      <c r="K47" s="20"/>
      <c r="L47" s="36" t="str">
        <f t="shared" si="2"/>
        <v>Cero</v>
      </c>
      <c r="M47" s="20"/>
      <c r="N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7"/>
      <c r="DF47" s="37"/>
      <c r="DG47" s="37"/>
      <c r="DH47" s="37"/>
      <c r="DI47" s="37"/>
      <c r="DJ47" s="37"/>
      <c r="DK47" s="46"/>
      <c r="DL47" s="46"/>
      <c r="DM47" s="46"/>
      <c r="DN47" s="50">
        <f t="shared" si="3"/>
        <v>0</v>
      </c>
      <c r="DO47" s="51">
        <f t="shared" si="4"/>
        <v>0</v>
      </c>
      <c r="DP47" s="52">
        <f t="shared" si="5"/>
        <v>0</v>
      </c>
      <c r="DQ47" s="51"/>
      <c r="DR47" s="51" t="s">
        <v>30</v>
      </c>
      <c r="DS47" s="51" t="s">
        <v>31</v>
      </c>
      <c r="DT47" s="51" t="s">
        <v>32</v>
      </c>
      <c r="DU47" s="51" t="s">
        <v>33</v>
      </c>
      <c r="DV47" s="51" t="s">
        <v>34</v>
      </c>
      <c r="DW47" s="51" t="s">
        <v>35</v>
      </c>
      <c r="DX47" s="51" t="s">
        <v>36</v>
      </c>
      <c r="DY47" s="51" t="s">
        <v>37</v>
      </c>
      <c r="DZ47" s="51" t="s">
        <v>38</v>
      </c>
      <c r="EA47" s="51" t="s">
        <v>39</v>
      </c>
      <c r="EB47" s="51" t="s">
        <v>40</v>
      </c>
      <c r="EC47" s="53"/>
      <c r="ED47" s="51">
        <f t="shared" si="6"/>
        <v>0</v>
      </c>
      <c r="EE47" s="53">
        <f t="shared" si="7"/>
        <v>1</v>
      </c>
      <c r="EF47" s="1"/>
    </row>
    <row r="48" ht="15.75" customHeight="1">
      <c r="A48" s="1"/>
      <c r="B48" s="38">
        <v>161089.0</v>
      </c>
      <c r="C48" s="39" t="s">
        <v>71</v>
      </c>
      <c r="D48" s="22"/>
      <c r="E48" s="20"/>
      <c r="F48" s="40"/>
      <c r="G48" s="41" t="s">
        <v>23</v>
      </c>
      <c r="H48" s="42"/>
      <c r="I48" s="35">
        <v>0.0</v>
      </c>
      <c r="J48" s="43" t="str">
        <f t="shared" si="1"/>
        <v>Cero</v>
      </c>
      <c r="K48" s="20"/>
      <c r="L48" s="43" t="str">
        <f t="shared" si="2"/>
        <v>Cero</v>
      </c>
      <c r="M48" s="20"/>
      <c r="N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  <c r="BS48" s="44"/>
      <c r="BT48" s="44"/>
      <c r="BU48" s="44"/>
      <c r="BV48" s="44"/>
      <c r="BW48" s="44"/>
      <c r="BX48" s="44"/>
      <c r="BY48" s="44"/>
      <c r="BZ48" s="44"/>
      <c r="CA48" s="44"/>
      <c r="CB48" s="44"/>
      <c r="CC48" s="44"/>
      <c r="CD48" s="44"/>
      <c r="CE48" s="44"/>
      <c r="CF48" s="44"/>
      <c r="CG48" s="44"/>
      <c r="CH48" s="44"/>
      <c r="CI48" s="44"/>
      <c r="CJ48" s="44"/>
      <c r="CK48" s="44"/>
      <c r="CL48" s="44"/>
      <c r="CM48" s="44"/>
      <c r="DF48" s="44"/>
      <c r="DG48" s="44"/>
      <c r="DH48" s="44"/>
      <c r="DI48" s="44"/>
      <c r="DJ48" s="44"/>
      <c r="DK48" s="23"/>
      <c r="DL48" s="23"/>
      <c r="DM48" s="23"/>
      <c r="DN48" s="50">
        <f t="shared" si="3"/>
        <v>0</v>
      </c>
      <c r="DO48" s="51">
        <f t="shared" si="4"/>
        <v>0</v>
      </c>
      <c r="DP48" s="52">
        <f t="shared" si="5"/>
        <v>0</v>
      </c>
      <c r="DQ48" s="51"/>
      <c r="DR48" s="51" t="s">
        <v>30</v>
      </c>
      <c r="DS48" s="51" t="s">
        <v>31</v>
      </c>
      <c r="DT48" s="51" t="s">
        <v>32</v>
      </c>
      <c r="DU48" s="51" t="s">
        <v>33</v>
      </c>
      <c r="DV48" s="51" t="s">
        <v>34</v>
      </c>
      <c r="DW48" s="51" t="s">
        <v>35</v>
      </c>
      <c r="DX48" s="51" t="s">
        <v>36</v>
      </c>
      <c r="DY48" s="51" t="s">
        <v>37</v>
      </c>
      <c r="DZ48" s="51" t="s">
        <v>38</v>
      </c>
      <c r="EA48" s="51" t="s">
        <v>39</v>
      </c>
      <c r="EB48" s="51" t="s">
        <v>40</v>
      </c>
      <c r="EC48" s="53"/>
      <c r="ED48" s="51">
        <f t="shared" si="6"/>
        <v>0</v>
      </c>
      <c r="EE48" s="53">
        <f t="shared" si="7"/>
        <v>1</v>
      </c>
      <c r="EF48" s="1"/>
    </row>
    <row r="49" ht="15.75" customHeight="1">
      <c r="A49" s="1"/>
      <c r="B49" s="29">
        <v>161248.0</v>
      </c>
      <c r="C49" s="30" t="s">
        <v>72</v>
      </c>
      <c r="D49" s="22"/>
      <c r="E49" s="31"/>
      <c r="F49" s="45"/>
      <c r="G49" s="33" t="s">
        <v>23</v>
      </c>
      <c r="H49" s="34"/>
      <c r="I49" s="35">
        <v>10.0</v>
      </c>
      <c r="J49" s="36" t="str">
        <f t="shared" si="1"/>
        <v>Diez</v>
      </c>
      <c r="K49" s="20"/>
      <c r="L49" s="36" t="str">
        <f t="shared" si="2"/>
        <v>Cero</v>
      </c>
      <c r="M49" s="20"/>
      <c r="N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7"/>
      <c r="DF49" s="37"/>
      <c r="DG49" s="37"/>
      <c r="DH49" s="37"/>
      <c r="DI49" s="37"/>
      <c r="DJ49" s="37"/>
      <c r="DK49" s="46"/>
      <c r="DL49" s="46"/>
      <c r="DM49" s="46"/>
      <c r="DN49" s="50">
        <f t="shared" si="3"/>
        <v>0</v>
      </c>
      <c r="DO49" s="51">
        <f t="shared" si="4"/>
        <v>0</v>
      </c>
      <c r="DP49" s="52">
        <f t="shared" si="5"/>
        <v>0</v>
      </c>
      <c r="DQ49" s="51"/>
      <c r="DR49" s="51" t="s">
        <v>30</v>
      </c>
      <c r="DS49" s="51" t="s">
        <v>31</v>
      </c>
      <c r="DT49" s="51" t="s">
        <v>32</v>
      </c>
      <c r="DU49" s="51" t="s">
        <v>33</v>
      </c>
      <c r="DV49" s="51" t="s">
        <v>34</v>
      </c>
      <c r="DW49" s="51" t="s">
        <v>35</v>
      </c>
      <c r="DX49" s="51" t="s">
        <v>36</v>
      </c>
      <c r="DY49" s="51" t="s">
        <v>37</v>
      </c>
      <c r="DZ49" s="51" t="s">
        <v>38</v>
      </c>
      <c r="EA49" s="51" t="s">
        <v>39</v>
      </c>
      <c r="EB49" s="51" t="s">
        <v>40</v>
      </c>
      <c r="EC49" s="53"/>
      <c r="ED49" s="51">
        <f t="shared" si="6"/>
        <v>0</v>
      </c>
      <c r="EE49" s="53">
        <f t="shared" si="7"/>
        <v>1</v>
      </c>
      <c r="EF49" s="1"/>
    </row>
    <row r="50" ht="15.75" customHeight="1">
      <c r="A50" s="1"/>
      <c r="B50" s="38">
        <v>161702.0</v>
      </c>
      <c r="C50" s="39" t="s">
        <v>73</v>
      </c>
      <c r="D50" s="22"/>
      <c r="E50" s="20"/>
      <c r="F50" s="40"/>
      <c r="G50" s="41" t="s">
        <v>23</v>
      </c>
      <c r="H50" s="42"/>
      <c r="I50" s="35">
        <v>0.0</v>
      </c>
      <c r="J50" s="43" t="str">
        <f t="shared" si="1"/>
        <v>Cero</v>
      </c>
      <c r="K50" s="20"/>
      <c r="L50" s="43" t="str">
        <f t="shared" si="2"/>
        <v>Cero</v>
      </c>
      <c r="M50" s="20"/>
      <c r="N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  <c r="BW50" s="44"/>
      <c r="BX50" s="44"/>
      <c r="BY50" s="44"/>
      <c r="BZ50" s="44"/>
      <c r="CA50" s="44"/>
      <c r="CB50" s="44"/>
      <c r="CC50" s="44"/>
      <c r="CD50" s="44"/>
      <c r="CE50" s="44"/>
      <c r="CF50" s="44"/>
      <c r="CG50" s="44"/>
      <c r="CH50" s="44"/>
      <c r="CI50" s="44"/>
      <c r="CJ50" s="44"/>
      <c r="CK50" s="44"/>
      <c r="CL50" s="44"/>
      <c r="CM50" s="44"/>
      <c r="DF50" s="44"/>
      <c r="DG50" s="44"/>
      <c r="DH50" s="44"/>
      <c r="DI50" s="44"/>
      <c r="DJ50" s="44"/>
      <c r="DK50" s="23"/>
      <c r="DL50" s="23"/>
      <c r="DM50" s="23"/>
      <c r="DN50" s="50">
        <f t="shared" si="3"/>
        <v>10</v>
      </c>
      <c r="DO50" s="51">
        <f t="shared" si="4"/>
        <v>10</v>
      </c>
      <c r="DP50" s="52">
        <f t="shared" si="5"/>
        <v>0</v>
      </c>
      <c r="DQ50" s="51"/>
      <c r="DR50" s="51" t="s">
        <v>30</v>
      </c>
      <c r="DS50" s="51" t="s">
        <v>31</v>
      </c>
      <c r="DT50" s="51" t="s">
        <v>32</v>
      </c>
      <c r="DU50" s="51" t="s">
        <v>33</v>
      </c>
      <c r="DV50" s="51" t="s">
        <v>34</v>
      </c>
      <c r="DW50" s="51" t="s">
        <v>35</v>
      </c>
      <c r="DX50" s="51" t="s">
        <v>36</v>
      </c>
      <c r="DY50" s="51" t="s">
        <v>37</v>
      </c>
      <c r="DZ50" s="51" t="s">
        <v>38</v>
      </c>
      <c r="EA50" s="51" t="s">
        <v>39</v>
      </c>
      <c r="EB50" s="51" t="s">
        <v>40</v>
      </c>
      <c r="EC50" s="53"/>
      <c r="ED50" s="51">
        <f t="shared" si="6"/>
        <v>1</v>
      </c>
      <c r="EE50" s="53">
        <f t="shared" si="7"/>
        <v>0</v>
      </c>
      <c r="EF50" s="1"/>
    </row>
    <row r="51" ht="15.75" customHeight="1">
      <c r="A51" s="1"/>
      <c r="B51" s="29">
        <v>161757.0</v>
      </c>
      <c r="C51" s="30" t="s">
        <v>74</v>
      </c>
      <c r="D51" s="22"/>
      <c r="E51" s="31"/>
      <c r="F51" s="45"/>
      <c r="G51" s="33" t="s">
        <v>23</v>
      </c>
      <c r="H51" s="34"/>
      <c r="I51" s="35">
        <v>0.0</v>
      </c>
      <c r="J51" s="36" t="str">
        <f t="shared" si="1"/>
        <v>Cero</v>
      </c>
      <c r="K51" s="20"/>
      <c r="L51" s="36" t="str">
        <f t="shared" si="2"/>
        <v>Cero</v>
      </c>
      <c r="M51" s="20"/>
      <c r="N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7"/>
      <c r="DF51" s="37"/>
      <c r="DG51" s="37"/>
      <c r="DH51" s="37"/>
      <c r="DI51" s="37"/>
      <c r="DJ51" s="37"/>
      <c r="DK51" s="46"/>
      <c r="DL51" s="46"/>
      <c r="DM51" s="46"/>
      <c r="DN51" s="50">
        <f t="shared" si="3"/>
        <v>0</v>
      </c>
      <c r="DO51" s="51">
        <f t="shared" si="4"/>
        <v>0</v>
      </c>
      <c r="DP51" s="52">
        <f t="shared" si="5"/>
        <v>0</v>
      </c>
      <c r="DQ51" s="51"/>
      <c r="DR51" s="51" t="s">
        <v>30</v>
      </c>
      <c r="DS51" s="51" t="s">
        <v>31</v>
      </c>
      <c r="DT51" s="51" t="s">
        <v>32</v>
      </c>
      <c r="DU51" s="51" t="s">
        <v>33</v>
      </c>
      <c r="DV51" s="51" t="s">
        <v>34</v>
      </c>
      <c r="DW51" s="51" t="s">
        <v>35</v>
      </c>
      <c r="DX51" s="51" t="s">
        <v>36</v>
      </c>
      <c r="DY51" s="51" t="s">
        <v>37</v>
      </c>
      <c r="DZ51" s="51" t="s">
        <v>38</v>
      </c>
      <c r="EA51" s="51" t="s">
        <v>39</v>
      </c>
      <c r="EB51" s="51" t="s">
        <v>40</v>
      </c>
      <c r="EC51" s="53"/>
      <c r="ED51" s="51">
        <f t="shared" si="6"/>
        <v>0</v>
      </c>
      <c r="EE51" s="53">
        <f t="shared" si="7"/>
        <v>1</v>
      </c>
      <c r="EF51" s="1"/>
    </row>
    <row r="52" ht="15.75" customHeight="1">
      <c r="A52" s="1"/>
      <c r="B52" s="38">
        <v>161495.0</v>
      </c>
      <c r="C52" s="39" t="s">
        <v>75</v>
      </c>
      <c r="D52" s="22"/>
      <c r="E52" s="20"/>
      <c r="F52" s="40"/>
      <c r="G52" s="41" t="s">
        <v>23</v>
      </c>
      <c r="H52" s="42"/>
      <c r="I52" s="35">
        <v>0.0</v>
      </c>
      <c r="J52" s="43" t="str">
        <f t="shared" si="1"/>
        <v>Cero</v>
      </c>
      <c r="K52" s="20"/>
      <c r="L52" s="43" t="str">
        <f t="shared" si="2"/>
        <v>Cero</v>
      </c>
      <c r="M52" s="20"/>
      <c r="N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44"/>
      <c r="BP52" s="44"/>
      <c r="BQ52" s="44"/>
      <c r="BR52" s="44"/>
      <c r="BS52" s="44"/>
      <c r="BT52" s="44"/>
      <c r="BU52" s="44"/>
      <c r="BV52" s="44"/>
      <c r="BW52" s="44"/>
      <c r="BX52" s="44"/>
      <c r="BY52" s="44"/>
      <c r="BZ52" s="44"/>
      <c r="CA52" s="44"/>
      <c r="CB52" s="44"/>
      <c r="CC52" s="44"/>
      <c r="CD52" s="44"/>
      <c r="CE52" s="44"/>
      <c r="CF52" s="44"/>
      <c r="CG52" s="44"/>
      <c r="CH52" s="44"/>
      <c r="CI52" s="44"/>
      <c r="CJ52" s="44"/>
      <c r="CK52" s="44"/>
      <c r="CL52" s="44"/>
      <c r="CM52" s="44"/>
      <c r="DF52" s="44"/>
      <c r="DG52" s="44"/>
      <c r="DH52" s="44"/>
      <c r="DI52" s="44"/>
      <c r="DJ52" s="44"/>
      <c r="DK52" s="23"/>
      <c r="DL52" s="23"/>
      <c r="DM52" s="23"/>
      <c r="DN52" s="50">
        <f t="shared" si="3"/>
        <v>0</v>
      </c>
      <c r="DO52" s="51">
        <f t="shared" si="4"/>
        <v>0</v>
      </c>
      <c r="DP52" s="52">
        <f t="shared" si="5"/>
        <v>0</v>
      </c>
      <c r="DQ52" s="51"/>
      <c r="DR52" s="51" t="s">
        <v>30</v>
      </c>
      <c r="DS52" s="51" t="s">
        <v>31</v>
      </c>
      <c r="DT52" s="51" t="s">
        <v>32</v>
      </c>
      <c r="DU52" s="51" t="s">
        <v>33</v>
      </c>
      <c r="DV52" s="51" t="s">
        <v>34</v>
      </c>
      <c r="DW52" s="51" t="s">
        <v>35</v>
      </c>
      <c r="DX52" s="51" t="s">
        <v>36</v>
      </c>
      <c r="DY52" s="51" t="s">
        <v>37</v>
      </c>
      <c r="DZ52" s="51" t="s">
        <v>38</v>
      </c>
      <c r="EA52" s="51" t="s">
        <v>39</v>
      </c>
      <c r="EB52" s="51" t="s">
        <v>40</v>
      </c>
      <c r="EC52" s="53"/>
      <c r="ED52" s="51">
        <f t="shared" si="6"/>
        <v>0</v>
      </c>
      <c r="EE52" s="53">
        <f t="shared" si="7"/>
        <v>1</v>
      </c>
      <c r="EF52" s="1"/>
    </row>
    <row r="53" ht="15.75" customHeight="1">
      <c r="A53" s="1"/>
      <c r="B53" s="29">
        <v>161521.0</v>
      </c>
      <c r="C53" s="30" t="s">
        <v>76</v>
      </c>
      <c r="D53" s="22"/>
      <c r="E53" s="31"/>
      <c r="F53" s="45"/>
      <c r="G53" s="33" t="s">
        <v>23</v>
      </c>
      <c r="H53" s="34"/>
      <c r="I53" s="35">
        <v>0.0</v>
      </c>
      <c r="J53" s="36" t="str">
        <f t="shared" si="1"/>
        <v>Cero</v>
      </c>
      <c r="K53" s="20"/>
      <c r="L53" s="36" t="str">
        <f t="shared" si="2"/>
        <v>Cero</v>
      </c>
      <c r="M53" s="20"/>
      <c r="N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7"/>
      <c r="DF53" s="37"/>
      <c r="DG53" s="37"/>
      <c r="DH53" s="37"/>
      <c r="DI53" s="37"/>
      <c r="DJ53" s="37"/>
      <c r="DK53" s="46"/>
      <c r="DL53" s="46"/>
      <c r="DM53" s="46"/>
      <c r="DN53" s="50">
        <f t="shared" si="3"/>
        <v>0</v>
      </c>
      <c r="DO53" s="51">
        <f t="shared" si="4"/>
        <v>0</v>
      </c>
      <c r="DP53" s="52">
        <f t="shared" si="5"/>
        <v>0</v>
      </c>
      <c r="DQ53" s="51"/>
      <c r="DR53" s="51" t="s">
        <v>30</v>
      </c>
      <c r="DS53" s="51" t="s">
        <v>31</v>
      </c>
      <c r="DT53" s="51" t="s">
        <v>32</v>
      </c>
      <c r="DU53" s="51" t="s">
        <v>33</v>
      </c>
      <c r="DV53" s="51" t="s">
        <v>34</v>
      </c>
      <c r="DW53" s="51" t="s">
        <v>35</v>
      </c>
      <c r="DX53" s="51" t="s">
        <v>36</v>
      </c>
      <c r="DY53" s="51" t="s">
        <v>37</v>
      </c>
      <c r="DZ53" s="51" t="s">
        <v>38</v>
      </c>
      <c r="EA53" s="51" t="s">
        <v>39</v>
      </c>
      <c r="EB53" s="51" t="s">
        <v>40</v>
      </c>
      <c r="EC53" s="53"/>
      <c r="ED53" s="51">
        <f t="shared" si="6"/>
        <v>0</v>
      </c>
      <c r="EE53" s="53">
        <f t="shared" si="7"/>
        <v>1</v>
      </c>
      <c r="EF53" s="1"/>
    </row>
    <row r="54" ht="15.75" customHeight="1">
      <c r="A54" s="1"/>
      <c r="B54" s="38">
        <v>161531.0</v>
      </c>
      <c r="C54" s="39" t="s">
        <v>77</v>
      </c>
      <c r="D54" s="22"/>
      <c r="E54" s="20"/>
      <c r="F54" s="40"/>
      <c r="G54" s="41" t="s">
        <v>23</v>
      </c>
      <c r="H54" s="42"/>
      <c r="I54" s="35">
        <v>0.0</v>
      </c>
      <c r="J54" s="43" t="str">
        <f t="shared" si="1"/>
        <v>Cero</v>
      </c>
      <c r="K54" s="20"/>
      <c r="L54" s="43" t="str">
        <f t="shared" si="2"/>
        <v>Cero</v>
      </c>
      <c r="M54" s="20"/>
      <c r="N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/>
      <c r="BS54" s="44"/>
      <c r="BT54" s="44"/>
      <c r="BU54" s="44"/>
      <c r="BV54" s="44"/>
      <c r="BW54" s="44"/>
      <c r="BX54" s="44"/>
      <c r="BY54" s="44"/>
      <c r="BZ54" s="44"/>
      <c r="CA54" s="44"/>
      <c r="CB54" s="44"/>
      <c r="CC54" s="44"/>
      <c r="CD54" s="44"/>
      <c r="CE54" s="44"/>
      <c r="CF54" s="44"/>
      <c r="CG54" s="44"/>
      <c r="CH54" s="44"/>
      <c r="CI54" s="44"/>
      <c r="CJ54" s="44"/>
      <c r="CK54" s="44"/>
      <c r="CL54" s="44"/>
      <c r="CM54" s="44"/>
      <c r="DF54" s="44"/>
      <c r="DG54" s="44"/>
      <c r="DH54" s="44"/>
      <c r="DI54" s="44"/>
      <c r="DJ54" s="44"/>
      <c r="DK54" s="23"/>
      <c r="DL54" s="23"/>
      <c r="DM54" s="23"/>
      <c r="DN54" s="50">
        <f t="shared" si="3"/>
        <v>0</v>
      </c>
      <c r="DO54" s="51">
        <f t="shared" si="4"/>
        <v>0</v>
      </c>
      <c r="DP54" s="52">
        <f t="shared" si="5"/>
        <v>0</v>
      </c>
      <c r="DQ54" s="51"/>
      <c r="DR54" s="51" t="s">
        <v>30</v>
      </c>
      <c r="DS54" s="51" t="s">
        <v>31</v>
      </c>
      <c r="DT54" s="51" t="s">
        <v>32</v>
      </c>
      <c r="DU54" s="51" t="s">
        <v>33</v>
      </c>
      <c r="DV54" s="51" t="s">
        <v>34</v>
      </c>
      <c r="DW54" s="51" t="s">
        <v>35</v>
      </c>
      <c r="DX54" s="51" t="s">
        <v>36</v>
      </c>
      <c r="DY54" s="51" t="s">
        <v>37</v>
      </c>
      <c r="DZ54" s="51" t="s">
        <v>38</v>
      </c>
      <c r="EA54" s="51" t="s">
        <v>39</v>
      </c>
      <c r="EB54" s="51" t="s">
        <v>40</v>
      </c>
      <c r="EC54" s="53"/>
      <c r="ED54" s="51">
        <f t="shared" si="6"/>
        <v>0</v>
      </c>
      <c r="EE54" s="53">
        <f t="shared" si="7"/>
        <v>1</v>
      </c>
      <c r="EF54" s="1"/>
    </row>
    <row r="55" ht="15.75" customHeight="1">
      <c r="A55" s="1"/>
      <c r="B55" s="29">
        <v>161605.0</v>
      </c>
      <c r="C55" s="30" t="s">
        <v>78</v>
      </c>
      <c r="D55" s="22"/>
      <c r="E55" s="31"/>
      <c r="F55" s="45"/>
      <c r="G55" s="33" t="s">
        <v>23</v>
      </c>
      <c r="H55" s="34"/>
      <c r="I55" s="35">
        <v>0.0</v>
      </c>
      <c r="J55" s="36" t="str">
        <f t="shared" si="1"/>
        <v>Cero</v>
      </c>
      <c r="K55" s="20"/>
      <c r="L55" s="36" t="str">
        <f t="shared" si="2"/>
        <v>Cero</v>
      </c>
      <c r="M55" s="20"/>
      <c r="N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DF55" s="37"/>
      <c r="DG55" s="37"/>
      <c r="DH55" s="37"/>
      <c r="DI55" s="37"/>
      <c r="DJ55" s="37"/>
      <c r="DK55" s="46"/>
      <c r="DL55" s="46"/>
      <c r="DM55" s="46"/>
      <c r="DN55" s="50">
        <f t="shared" si="3"/>
        <v>10</v>
      </c>
      <c r="DO55" s="51">
        <f t="shared" si="4"/>
        <v>10</v>
      </c>
      <c r="DP55" s="52">
        <f t="shared" si="5"/>
        <v>0</v>
      </c>
      <c r="DQ55" s="51"/>
      <c r="DR55" s="51" t="s">
        <v>30</v>
      </c>
      <c r="DS55" s="51" t="s">
        <v>31</v>
      </c>
      <c r="DT55" s="51" t="s">
        <v>32</v>
      </c>
      <c r="DU55" s="51" t="s">
        <v>33</v>
      </c>
      <c r="DV55" s="51" t="s">
        <v>34</v>
      </c>
      <c r="DW55" s="51" t="s">
        <v>35</v>
      </c>
      <c r="DX55" s="51" t="s">
        <v>36</v>
      </c>
      <c r="DY55" s="51" t="s">
        <v>37</v>
      </c>
      <c r="DZ55" s="51" t="s">
        <v>38</v>
      </c>
      <c r="EA55" s="51" t="s">
        <v>39</v>
      </c>
      <c r="EB55" s="51" t="s">
        <v>40</v>
      </c>
      <c r="EC55" s="53"/>
      <c r="ED55" s="51">
        <f t="shared" si="6"/>
        <v>1</v>
      </c>
      <c r="EE55" s="53">
        <f t="shared" si="7"/>
        <v>0</v>
      </c>
      <c r="EF55" s="1"/>
    </row>
    <row r="56" ht="15.75" customHeight="1">
      <c r="A56" s="1"/>
      <c r="B56" s="38">
        <v>161596.0</v>
      </c>
      <c r="C56" s="39" t="s">
        <v>79</v>
      </c>
      <c r="D56" s="22"/>
      <c r="E56" s="20"/>
      <c r="F56" s="40"/>
      <c r="G56" s="41" t="s">
        <v>23</v>
      </c>
      <c r="H56" s="42"/>
      <c r="I56" s="35">
        <v>0.0</v>
      </c>
      <c r="J56" s="43" t="str">
        <f t="shared" si="1"/>
        <v>Cero</v>
      </c>
      <c r="K56" s="20"/>
      <c r="L56" s="43" t="str">
        <f t="shared" si="2"/>
        <v>Cero</v>
      </c>
      <c r="M56" s="20"/>
      <c r="N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44"/>
      <c r="BX56" s="44"/>
      <c r="BY56" s="44"/>
      <c r="BZ56" s="44"/>
      <c r="CA56" s="44"/>
      <c r="CB56" s="44"/>
      <c r="CC56" s="44"/>
      <c r="CD56" s="44"/>
      <c r="CE56" s="44"/>
      <c r="CF56" s="44"/>
      <c r="CG56" s="44"/>
      <c r="CH56" s="44"/>
      <c r="CI56" s="44"/>
      <c r="CJ56" s="44"/>
      <c r="CK56" s="44"/>
      <c r="CL56" s="44"/>
      <c r="CM56" s="44"/>
      <c r="DF56" s="44"/>
      <c r="DG56" s="44"/>
      <c r="DH56" s="44"/>
      <c r="DI56" s="44"/>
      <c r="DJ56" s="44"/>
      <c r="DK56" s="23"/>
      <c r="DL56" s="23"/>
      <c r="DM56" s="23"/>
      <c r="DN56" s="50">
        <f t="shared" si="3"/>
        <v>0</v>
      </c>
      <c r="DO56" s="51">
        <f t="shared" si="4"/>
        <v>0</v>
      </c>
      <c r="DP56" s="52">
        <f t="shared" si="5"/>
        <v>0</v>
      </c>
      <c r="DQ56" s="51"/>
      <c r="DR56" s="51" t="s">
        <v>30</v>
      </c>
      <c r="DS56" s="51" t="s">
        <v>31</v>
      </c>
      <c r="DT56" s="51" t="s">
        <v>32</v>
      </c>
      <c r="DU56" s="51" t="s">
        <v>33</v>
      </c>
      <c r="DV56" s="51" t="s">
        <v>34</v>
      </c>
      <c r="DW56" s="51" t="s">
        <v>35</v>
      </c>
      <c r="DX56" s="51" t="s">
        <v>36</v>
      </c>
      <c r="DY56" s="51" t="s">
        <v>37</v>
      </c>
      <c r="DZ56" s="51" t="s">
        <v>38</v>
      </c>
      <c r="EA56" s="51" t="s">
        <v>39</v>
      </c>
      <c r="EB56" s="51" t="s">
        <v>40</v>
      </c>
      <c r="EC56" s="53"/>
      <c r="ED56" s="51">
        <f t="shared" si="6"/>
        <v>0</v>
      </c>
      <c r="EE56" s="53">
        <f t="shared" si="7"/>
        <v>1</v>
      </c>
      <c r="EF56" s="1"/>
    </row>
    <row r="57" ht="15.75" customHeight="1">
      <c r="A57" s="1"/>
      <c r="B57" s="29">
        <v>161645.0</v>
      </c>
      <c r="C57" s="30" t="s">
        <v>80</v>
      </c>
      <c r="D57" s="22"/>
      <c r="E57" s="31"/>
      <c r="F57" s="45"/>
      <c r="G57" s="33" t="s">
        <v>23</v>
      </c>
      <c r="H57" s="34"/>
      <c r="I57" s="35">
        <v>0.0</v>
      </c>
      <c r="J57" s="36" t="str">
        <f t="shared" si="1"/>
        <v>Cero</v>
      </c>
      <c r="K57" s="20"/>
      <c r="L57" s="36" t="str">
        <f t="shared" si="2"/>
        <v>Cero</v>
      </c>
      <c r="M57" s="20"/>
      <c r="N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7"/>
      <c r="DF57" s="37"/>
      <c r="DG57" s="37"/>
      <c r="DH57" s="37"/>
      <c r="DI57" s="37"/>
      <c r="DJ57" s="37"/>
      <c r="DK57" s="46"/>
      <c r="DL57" s="46"/>
      <c r="DM57" s="46"/>
      <c r="DN57" s="50">
        <f t="shared" si="3"/>
        <v>0</v>
      </c>
      <c r="DO57" s="51">
        <f t="shared" si="4"/>
        <v>0</v>
      </c>
      <c r="DP57" s="52">
        <f t="shared" si="5"/>
        <v>0</v>
      </c>
      <c r="DQ57" s="51"/>
      <c r="DR57" s="51" t="s">
        <v>30</v>
      </c>
      <c r="DS57" s="51" t="s">
        <v>31</v>
      </c>
      <c r="DT57" s="51" t="s">
        <v>32</v>
      </c>
      <c r="DU57" s="51" t="s">
        <v>33</v>
      </c>
      <c r="DV57" s="51" t="s">
        <v>34</v>
      </c>
      <c r="DW57" s="51" t="s">
        <v>35</v>
      </c>
      <c r="DX57" s="51" t="s">
        <v>36</v>
      </c>
      <c r="DY57" s="51" t="s">
        <v>37</v>
      </c>
      <c r="DZ57" s="51" t="s">
        <v>38</v>
      </c>
      <c r="EA57" s="51" t="s">
        <v>39</v>
      </c>
      <c r="EB57" s="51" t="s">
        <v>40</v>
      </c>
      <c r="EC57" s="53"/>
      <c r="ED57" s="51">
        <f t="shared" si="6"/>
        <v>0</v>
      </c>
      <c r="EE57" s="53">
        <f t="shared" si="7"/>
        <v>1</v>
      </c>
      <c r="EF57" s="1"/>
    </row>
    <row r="58" ht="15.75" customHeight="1">
      <c r="A58" s="1"/>
      <c r="B58" s="38">
        <v>161660.0</v>
      </c>
      <c r="C58" s="39" t="s">
        <v>81</v>
      </c>
      <c r="D58" s="22"/>
      <c r="E58" s="20"/>
      <c r="F58" s="40"/>
      <c r="G58" s="41" t="s">
        <v>23</v>
      </c>
      <c r="H58" s="42"/>
      <c r="I58" s="35">
        <v>0.0</v>
      </c>
      <c r="J58" s="43" t="str">
        <f t="shared" si="1"/>
        <v>Cero</v>
      </c>
      <c r="K58" s="20"/>
      <c r="L58" s="43" t="str">
        <f t="shared" si="2"/>
        <v>Cero</v>
      </c>
      <c r="M58" s="20"/>
      <c r="N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  <c r="BW58" s="44"/>
      <c r="BX58" s="44"/>
      <c r="BY58" s="44"/>
      <c r="BZ58" s="44"/>
      <c r="CA58" s="44"/>
      <c r="CB58" s="44"/>
      <c r="CC58" s="44"/>
      <c r="CD58" s="44"/>
      <c r="CE58" s="44"/>
      <c r="CF58" s="44"/>
      <c r="CG58" s="44"/>
      <c r="CH58" s="44"/>
      <c r="CI58" s="44"/>
      <c r="CJ58" s="44"/>
      <c r="CK58" s="44"/>
      <c r="CL58" s="44"/>
      <c r="CM58" s="44"/>
      <c r="CN58" s="44"/>
      <c r="CO58" s="44"/>
      <c r="CP58" s="44"/>
      <c r="CQ58" s="44"/>
      <c r="CR58" s="44"/>
      <c r="CS58" s="44"/>
      <c r="CT58" s="44"/>
      <c r="CU58" s="44"/>
      <c r="CV58" s="44"/>
      <c r="CW58" s="44"/>
      <c r="CX58" s="44"/>
      <c r="CY58" s="44"/>
      <c r="CZ58" s="44"/>
      <c r="DA58" s="44"/>
      <c r="DB58" s="44"/>
      <c r="DC58" s="44"/>
      <c r="DD58" s="44"/>
      <c r="DE58" s="44"/>
      <c r="DF58" s="44"/>
      <c r="DG58" s="44"/>
      <c r="DH58" s="44"/>
      <c r="DI58" s="44"/>
      <c r="DJ58" s="44"/>
      <c r="DK58" s="23"/>
      <c r="DL58" s="23"/>
      <c r="DM58" s="23"/>
      <c r="DN58" s="50">
        <f t="shared" si="3"/>
        <v>0</v>
      </c>
      <c r="DO58" s="51">
        <f t="shared" si="4"/>
        <v>0</v>
      </c>
      <c r="DP58" s="52">
        <f t="shared" si="5"/>
        <v>0</v>
      </c>
      <c r="DQ58" s="51"/>
      <c r="DR58" s="51" t="s">
        <v>30</v>
      </c>
      <c r="DS58" s="51" t="s">
        <v>31</v>
      </c>
      <c r="DT58" s="51" t="s">
        <v>32</v>
      </c>
      <c r="DU58" s="51" t="s">
        <v>33</v>
      </c>
      <c r="DV58" s="51" t="s">
        <v>34</v>
      </c>
      <c r="DW58" s="51" t="s">
        <v>35</v>
      </c>
      <c r="DX58" s="51" t="s">
        <v>36</v>
      </c>
      <c r="DY58" s="51" t="s">
        <v>37</v>
      </c>
      <c r="DZ58" s="51" t="s">
        <v>38</v>
      </c>
      <c r="EA58" s="51" t="s">
        <v>39</v>
      </c>
      <c r="EB58" s="51" t="s">
        <v>40</v>
      </c>
      <c r="EC58" s="53"/>
      <c r="ED58" s="51">
        <f t="shared" si="6"/>
        <v>0</v>
      </c>
      <c r="EE58" s="53">
        <f t="shared" si="7"/>
        <v>1</v>
      </c>
      <c r="EF58" s="1"/>
    </row>
    <row r="59" ht="15.75" customHeight="1">
      <c r="A59" s="1"/>
      <c r="B59" s="29">
        <v>161672.0</v>
      </c>
      <c r="C59" s="30" t="s">
        <v>82</v>
      </c>
      <c r="D59" s="22"/>
      <c r="E59" s="31"/>
      <c r="F59" s="45"/>
      <c r="G59" s="33" t="s">
        <v>23</v>
      </c>
      <c r="H59" s="34"/>
      <c r="I59" s="35">
        <v>0.0</v>
      </c>
      <c r="J59" s="36" t="str">
        <f t="shared" si="1"/>
        <v>Cero</v>
      </c>
      <c r="K59" s="20"/>
      <c r="L59" s="36" t="str">
        <f t="shared" si="2"/>
        <v>Cero</v>
      </c>
      <c r="M59" s="20"/>
      <c r="N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7"/>
      <c r="CN59" s="37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46"/>
      <c r="DL59" s="46"/>
      <c r="DM59" s="46"/>
      <c r="DN59" s="50">
        <f t="shared" si="3"/>
        <v>0</v>
      </c>
      <c r="DO59" s="51">
        <f t="shared" si="4"/>
        <v>0</v>
      </c>
      <c r="DP59" s="52">
        <f t="shared" si="5"/>
        <v>0</v>
      </c>
      <c r="DQ59" s="51"/>
      <c r="DR59" s="51" t="s">
        <v>30</v>
      </c>
      <c r="DS59" s="51" t="s">
        <v>31</v>
      </c>
      <c r="DT59" s="51" t="s">
        <v>32</v>
      </c>
      <c r="DU59" s="51" t="s">
        <v>33</v>
      </c>
      <c r="DV59" s="51" t="s">
        <v>34</v>
      </c>
      <c r="DW59" s="51" t="s">
        <v>35</v>
      </c>
      <c r="DX59" s="51" t="s">
        <v>36</v>
      </c>
      <c r="DY59" s="51" t="s">
        <v>37</v>
      </c>
      <c r="DZ59" s="51" t="s">
        <v>38</v>
      </c>
      <c r="EA59" s="51" t="s">
        <v>39</v>
      </c>
      <c r="EB59" s="51" t="s">
        <v>40</v>
      </c>
      <c r="EC59" s="53"/>
      <c r="ED59" s="51">
        <f t="shared" si="6"/>
        <v>0</v>
      </c>
      <c r="EE59" s="53">
        <f t="shared" si="7"/>
        <v>1</v>
      </c>
      <c r="EF59" s="2"/>
    </row>
    <row r="60" ht="15.75" customHeight="1">
      <c r="A60" s="1"/>
      <c r="B60" s="38">
        <v>161674.0</v>
      </c>
      <c r="C60" s="39" t="s">
        <v>83</v>
      </c>
      <c r="D60" s="22"/>
      <c r="E60" s="20"/>
      <c r="F60" s="40"/>
      <c r="G60" s="41" t="s">
        <v>23</v>
      </c>
      <c r="H60" s="42"/>
      <c r="I60" s="35">
        <v>10.0</v>
      </c>
      <c r="J60" s="43" t="str">
        <f t="shared" si="1"/>
        <v>Diez</v>
      </c>
      <c r="K60" s="20"/>
      <c r="L60" s="43" t="str">
        <f t="shared" si="2"/>
        <v>Cero</v>
      </c>
      <c r="M60" s="20"/>
      <c r="N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  <c r="BQ60" s="37"/>
      <c r="BR60" s="37"/>
      <c r="BS60" s="37"/>
      <c r="BT60" s="37"/>
      <c r="BU60" s="37"/>
      <c r="BV60" s="37"/>
      <c r="BW60" s="37"/>
      <c r="BX60" s="37"/>
      <c r="BY60" s="37"/>
      <c r="BZ60" s="37"/>
      <c r="CA60" s="37"/>
      <c r="CB60" s="37"/>
      <c r="CC60" s="37"/>
      <c r="CD60" s="37"/>
      <c r="CE60" s="37"/>
      <c r="CF60" s="37"/>
      <c r="CG60" s="37"/>
      <c r="CH60" s="37"/>
      <c r="CI60" s="37"/>
      <c r="CJ60" s="37"/>
      <c r="CK60" s="37"/>
      <c r="CL60" s="37"/>
      <c r="CM60" s="37"/>
      <c r="CN60" s="37"/>
      <c r="CO60" s="37"/>
      <c r="CP60" s="37"/>
      <c r="CQ60" s="37"/>
      <c r="CR60" s="37"/>
      <c r="CS60" s="37"/>
      <c r="CT60" s="37"/>
      <c r="CU60" s="37"/>
      <c r="CV60" s="37"/>
      <c r="CW60" s="37"/>
      <c r="CX60" s="37"/>
      <c r="CY60" s="37"/>
      <c r="CZ60" s="37"/>
      <c r="DA60" s="37"/>
      <c r="DB60" s="37"/>
      <c r="DC60" s="37"/>
      <c r="DD60" s="37"/>
      <c r="DE60" s="37"/>
      <c r="DF60" s="37"/>
      <c r="DG60" s="37"/>
      <c r="DH60" s="37"/>
      <c r="DI60" s="37"/>
      <c r="DJ60" s="37"/>
      <c r="DK60" s="46"/>
      <c r="DL60" s="46"/>
      <c r="DM60" s="46"/>
      <c r="DN60" s="50">
        <f t="shared" si="3"/>
        <v>0</v>
      </c>
      <c r="DO60" s="51">
        <f t="shared" si="4"/>
        <v>0</v>
      </c>
      <c r="DP60" s="52">
        <f t="shared" si="5"/>
        <v>0</v>
      </c>
      <c r="DQ60" s="51"/>
      <c r="DR60" s="51" t="s">
        <v>30</v>
      </c>
      <c r="DS60" s="51" t="s">
        <v>31</v>
      </c>
      <c r="DT60" s="51" t="s">
        <v>32</v>
      </c>
      <c r="DU60" s="51" t="s">
        <v>33</v>
      </c>
      <c r="DV60" s="51" t="s">
        <v>34</v>
      </c>
      <c r="DW60" s="51" t="s">
        <v>35</v>
      </c>
      <c r="DX60" s="51" t="s">
        <v>36</v>
      </c>
      <c r="DY60" s="51" t="s">
        <v>37</v>
      </c>
      <c r="DZ60" s="51" t="s">
        <v>38</v>
      </c>
      <c r="EA60" s="51" t="s">
        <v>39</v>
      </c>
      <c r="EB60" s="51" t="s">
        <v>40</v>
      </c>
      <c r="EC60" s="53"/>
      <c r="ED60" s="51">
        <f t="shared" si="6"/>
        <v>0</v>
      </c>
      <c r="EE60" s="53">
        <f t="shared" si="7"/>
        <v>1</v>
      </c>
      <c r="EF60" s="2"/>
    </row>
    <row r="61" ht="15.75" customHeight="1">
      <c r="A61" s="1"/>
      <c r="B61" s="29">
        <v>161690.0</v>
      </c>
      <c r="C61" s="30" t="s">
        <v>84</v>
      </c>
      <c r="D61" s="22"/>
      <c r="E61" s="31"/>
      <c r="F61" s="45"/>
      <c r="G61" s="33" t="s">
        <v>23</v>
      </c>
      <c r="H61" s="34"/>
      <c r="I61" s="35">
        <v>10.0</v>
      </c>
      <c r="J61" s="36" t="str">
        <f t="shared" si="1"/>
        <v>Diez</v>
      </c>
      <c r="K61" s="20"/>
      <c r="L61" s="36" t="str">
        <f t="shared" si="2"/>
        <v>Cero</v>
      </c>
      <c r="M61" s="20"/>
      <c r="N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7"/>
      <c r="CN61" s="37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46"/>
      <c r="DL61" s="46"/>
      <c r="DM61" s="46"/>
      <c r="DN61" s="50">
        <f t="shared" si="3"/>
        <v>0</v>
      </c>
      <c r="DO61" s="51">
        <f t="shared" si="4"/>
        <v>0</v>
      </c>
      <c r="DP61" s="52">
        <f t="shared" si="5"/>
        <v>0</v>
      </c>
      <c r="DQ61" s="51"/>
      <c r="DR61" s="51" t="s">
        <v>30</v>
      </c>
      <c r="DS61" s="51" t="s">
        <v>31</v>
      </c>
      <c r="DT61" s="51" t="s">
        <v>32</v>
      </c>
      <c r="DU61" s="51" t="s">
        <v>33</v>
      </c>
      <c r="DV61" s="51" t="s">
        <v>34</v>
      </c>
      <c r="DW61" s="51" t="s">
        <v>35</v>
      </c>
      <c r="DX61" s="51" t="s">
        <v>36</v>
      </c>
      <c r="DY61" s="51" t="s">
        <v>37</v>
      </c>
      <c r="DZ61" s="51" t="s">
        <v>38</v>
      </c>
      <c r="EA61" s="51" t="s">
        <v>39</v>
      </c>
      <c r="EB61" s="51" t="s">
        <v>40</v>
      </c>
      <c r="EC61" s="53"/>
      <c r="ED61" s="51">
        <f t="shared" si="6"/>
        <v>0</v>
      </c>
      <c r="EE61" s="53">
        <f t="shared" si="7"/>
        <v>1</v>
      </c>
      <c r="EF61" s="2"/>
    </row>
    <row r="62" ht="15.75" customHeight="1">
      <c r="A62" s="1"/>
      <c r="B62" s="38"/>
      <c r="C62" s="39"/>
      <c r="D62" s="22"/>
      <c r="E62" s="20"/>
      <c r="F62" s="40"/>
      <c r="G62" s="54"/>
      <c r="H62" s="42"/>
      <c r="I62" s="55"/>
      <c r="J62" s="43"/>
      <c r="K62" s="20"/>
      <c r="L62" s="43"/>
      <c r="M62" s="20"/>
      <c r="N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37"/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K62" s="37"/>
      <c r="CL62" s="37"/>
      <c r="CM62" s="37"/>
      <c r="CN62" s="37"/>
      <c r="CO62" s="37"/>
      <c r="CP62" s="37"/>
      <c r="CQ62" s="37"/>
      <c r="CR62" s="37"/>
      <c r="CS62" s="37"/>
      <c r="CT62" s="37"/>
      <c r="CU62" s="37"/>
      <c r="CV62" s="37"/>
      <c r="CW62" s="37"/>
      <c r="CX62" s="37"/>
      <c r="CY62" s="37"/>
      <c r="CZ62" s="37"/>
      <c r="DA62" s="37"/>
      <c r="DB62" s="37"/>
      <c r="DC62" s="37"/>
      <c r="DD62" s="37"/>
      <c r="DE62" s="37"/>
      <c r="DF62" s="37"/>
      <c r="DG62" s="37"/>
      <c r="DH62" s="37"/>
      <c r="DI62" s="37"/>
      <c r="DJ62" s="37"/>
      <c r="DK62" s="46"/>
      <c r="DL62" s="46"/>
      <c r="DM62" s="46"/>
      <c r="DN62" s="50">
        <f t="shared" si="3"/>
        <v>0</v>
      </c>
      <c r="DO62" s="51">
        <f t="shared" si="4"/>
        <v>0</v>
      </c>
      <c r="DP62" s="52">
        <f t="shared" si="5"/>
        <v>0</v>
      </c>
      <c r="DQ62" s="51"/>
      <c r="DR62" s="51" t="s">
        <v>30</v>
      </c>
      <c r="DS62" s="51" t="s">
        <v>31</v>
      </c>
      <c r="DT62" s="51" t="s">
        <v>32</v>
      </c>
      <c r="DU62" s="51" t="s">
        <v>33</v>
      </c>
      <c r="DV62" s="51" t="s">
        <v>34</v>
      </c>
      <c r="DW62" s="51" t="s">
        <v>35</v>
      </c>
      <c r="DX62" s="51" t="s">
        <v>36</v>
      </c>
      <c r="DY62" s="51" t="s">
        <v>37</v>
      </c>
      <c r="DZ62" s="51" t="s">
        <v>38</v>
      </c>
      <c r="EA62" s="51" t="s">
        <v>39</v>
      </c>
      <c r="EB62" s="51" t="s">
        <v>40</v>
      </c>
      <c r="EC62" s="53"/>
      <c r="ED62" s="51">
        <f t="shared" si="6"/>
        <v>0</v>
      </c>
      <c r="EE62" s="53">
        <f t="shared" si="7"/>
        <v>1</v>
      </c>
      <c r="EF62" s="2"/>
    </row>
    <row r="63" ht="15.75" customHeight="1">
      <c r="A63" s="1"/>
      <c r="B63" s="29"/>
      <c r="C63" s="30"/>
      <c r="D63" s="22"/>
      <c r="E63" s="31"/>
      <c r="F63" s="45"/>
      <c r="G63" s="32"/>
      <c r="H63" s="34"/>
      <c r="I63" s="56"/>
      <c r="J63" s="36"/>
      <c r="K63" s="20"/>
      <c r="L63" s="36"/>
      <c r="M63" s="20"/>
      <c r="N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4"/>
      <c r="BP63" s="44"/>
      <c r="BQ63" s="44"/>
      <c r="BR63" s="44"/>
      <c r="BS63" s="44"/>
      <c r="BT63" s="44"/>
      <c r="BU63" s="44"/>
      <c r="BV63" s="44"/>
      <c r="BW63" s="44"/>
      <c r="BX63" s="44"/>
      <c r="BY63" s="44"/>
      <c r="BZ63" s="44"/>
      <c r="CA63" s="44"/>
      <c r="CB63" s="44"/>
      <c r="CC63" s="44"/>
      <c r="CD63" s="44"/>
      <c r="CE63" s="44"/>
      <c r="CF63" s="44"/>
      <c r="CG63" s="44"/>
      <c r="CH63" s="44"/>
      <c r="CI63" s="44"/>
      <c r="CJ63" s="44"/>
      <c r="CK63" s="44"/>
      <c r="CL63" s="44"/>
      <c r="CM63" s="44"/>
      <c r="CN63" s="44"/>
      <c r="CO63" s="44"/>
      <c r="CP63" s="44"/>
      <c r="CQ63" s="44"/>
      <c r="CR63" s="44"/>
      <c r="CS63" s="44"/>
      <c r="CT63" s="44"/>
      <c r="CU63" s="44"/>
      <c r="CV63" s="44"/>
      <c r="CW63" s="44"/>
      <c r="CX63" s="44"/>
      <c r="CY63" s="44"/>
      <c r="CZ63" s="44"/>
      <c r="DA63" s="44"/>
      <c r="DB63" s="44"/>
      <c r="DC63" s="44"/>
      <c r="DD63" s="44"/>
      <c r="DE63" s="44"/>
      <c r="DF63" s="44"/>
      <c r="DG63" s="44"/>
      <c r="DH63" s="44"/>
      <c r="DI63" s="44"/>
      <c r="DJ63" s="44"/>
      <c r="DK63" s="23"/>
      <c r="DL63" s="23"/>
      <c r="DM63" s="23"/>
      <c r="DN63" s="50">
        <f t="shared" si="3"/>
        <v>0</v>
      </c>
      <c r="DO63" s="51">
        <f t="shared" si="4"/>
        <v>0</v>
      </c>
      <c r="DP63" s="52">
        <f t="shared" si="5"/>
        <v>0</v>
      </c>
      <c r="DQ63" s="51"/>
      <c r="DR63" s="51" t="s">
        <v>30</v>
      </c>
      <c r="DS63" s="51" t="s">
        <v>31</v>
      </c>
      <c r="DT63" s="51" t="s">
        <v>32</v>
      </c>
      <c r="DU63" s="51" t="s">
        <v>33</v>
      </c>
      <c r="DV63" s="51" t="s">
        <v>34</v>
      </c>
      <c r="DW63" s="51" t="s">
        <v>35</v>
      </c>
      <c r="DX63" s="51" t="s">
        <v>36</v>
      </c>
      <c r="DY63" s="51" t="s">
        <v>37</v>
      </c>
      <c r="DZ63" s="51" t="s">
        <v>38</v>
      </c>
      <c r="EA63" s="51" t="s">
        <v>39</v>
      </c>
      <c r="EB63" s="51" t="s">
        <v>40</v>
      </c>
      <c r="EC63" s="53"/>
      <c r="ED63" s="51">
        <f t="shared" si="6"/>
        <v>0</v>
      </c>
      <c r="EE63" s="53">
        <f t="shared" si="7"/>
        <v>1</v>
      </c>
      <c r="EF63" s="2"/>
    </row>
    <row r="64" ht="14.25" customHeight="1">
      <c r="A64" s="1"/>
      <c r="B64" s="57" t="s">
        <v>85</v>
      </c>
      <c r="C64" s="58">
        <f>COUNT(B11:B63)</f>
        <v>51</v>
      </c>
      <c r="D64" s="57"/>
      <c r="E64" s="57"/>
      <c r="F64" s="57"/>
      <c r="G64" s="57"/>
      <c r="H64" s="57"/>
      <c r="I64" s="59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  <c r="BO64" s="57"/>
      <c r="BP64" s="57"/>
      <c r="BQ64" s="57"/>
      <c r="BR64" s="57"/>
      <c r="BS64" s="57"/>
      <c r="BT64" s="57"/>
      <c r="BU64" s="57"/>
      <c r="BV64" s="57"/>
      <c r="BW64" s="57"/>
      <c r="BX64" s="57"/>
      <c r="BY64" s="57"/>
      <c r="BZ64" s="57"/>
      <c r="CA64" s="57"/>
      <c r="CB64" s="57"/>
      <c r="CC64" s="57"/>
      <c r="CD64" s="57"/>
      <c r="CE64" s="57"/>
      <c r="CF64" s="57"/>
      <c r="CG64" s="57"/>
      <c r="CH64" s="57"/>
      <c r="CI64" s="57"/>
      <c r="CJ64" s="57"/>
      <c r="CK64" s="57"/>
      <c r="CL64" s="57"/>
      <c r="CM64" s="57"/>
      <c r="CN64" s="57"/>
      <c r="CO64" s="57"/>
      <c r="CP64" s="57"/>
      <c r="CQ64" s="57"/>
      <c r="CR64" s="57"/>
      <c r="CS64" s="57"/>
      <c r="CT64" s="57"/>
      <c r="CU64" s="57"/>
      <c r="CV64" s="57"/>
      <c r="CW64" s="57"/>
      <c r="CX64" s="57"/>
      <c r="CY64" s="57"/>
      <c r="CZ64" s="57"/>
      <c r="DA64" s="57"/>
      <c r="DB64" s="57"/>
      <c r="DC64" s="57"/>
      <c r="DD64" s="57"/>
      <c r="DE64" s="57"/>
      <c r="DF64" s="57"/>
      <c r="DG64" s="57"/>
      <c r="DH64" s="57"/>
      <c r="DI64" s="57"/>
      <c r="DJ64" s="57"/>
      <c r="DK64" s="57"/>
      <c r="DL64" s="57"/>
      <c r="DM64" s="57"/>
      <c r="DN64" s="50">
        <f t="shared" si="3"/>
        <v>0</v>
      </c>
      <c r="DO64" s="51">
        <f t="shared" si="4"/>
        <v>0</v>
      </c>
      <c r="DP64" s="52">
        <f t="shared" si="5"/>
        <v>0</v>
      </c>
      <c r="DQ64" s="51"/>
      <c r="DR64" s="51" t="s">
        <v>30</v>
      </c>
      <c r="DS64" s="51" t="s">
        <v>31</v>
      </c>
      <c r="DT64" s="51" t="s">
        <v>32</v>
      </c>
      <c r="DU64" s="51" t="s">
        <v>33</v>
      </c>
      <c r="DV64" s="51" t="s">
        <v>34</v>
      </c>
      <c r="DW64" s="51" t="s">
        <v>35</v>
      </c>
      <c r="DX64" s="51" t="s">
        <v>36</v>
      </c>
      <c r="DY64" s="51" t="s">
        <v>37</v>
      </c>
      <c r="DZ64" s="51" t="s">
        <v>38</v>
      </c>
      <c r="EA64" s="51" t="s">
        <v>39</v>
      </c>
      <c r="EB64" s="51" t="s">
        <v>40</v>
      </c>
      <c r="EC64" s="53"/>
      <c r="ED64" s="51">
        <f t="shared" si="6"/>
        <v>0</v>
      </c>
      <c r="EE64" s="53">
        <f t="shared" si="7"/>
        <v>1</v>
      </c>
      <c r="EF64" s="1"/>
    </row>
    <row r="65" ht="12.0" customHeight="1">
      <c r="A65" s="1"/>
      <c r="B65" s="60" t="s">
        <v>12</v>
      </c>
      <c r="C65" s="60" t="s">
        <v>86</v>
      </c>
      <c r="D65" s="61" t="s">
        <v>87</v>
      </c>
      <c r="E65" s="62" t="s">
        <v>88</v>
      </c>
      <c r="I65" s="63">
        <f>(ED70/C64)</f>
        <v>0.1568627451</v>
      </c>
      <c r="J65" s="64" t="s">
        <v>89</v>
      </c>
      <c r="M65" s="65">
        <f>AVERAGE(I11:I63)</f>
        <v>1.568627451</v>
      </c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6"/>
      <c r="BE65" s="66"/>
      <c r="BF65" s="66"/>
      <c r="BG65" s="66"/>
      <c r="BH65" s="66"/>
      <c r="BI65" s="66"/>
      <c r="BJ65" s="66"/>
      <c r="BK65" s="66"/>
      <c r="BL65" s="66"/>
      <c r="BM65" s="66"/>
      <c r="BN65" s="66"/>
      <c r="BO65" s="66"/>
      <c r="BP65" s="66"/>
      <c r="BQ65" s="66"/>
      <c r="BR65" s="66"/>
      <c r="BS65" s="66"/>
      <c r="BT65" s="66"/>
      <c r="BU65" s="66"/>
      <c r="BV65" s="66"/>
      <c r="BW65" s="66"/>
      <c r="BX65" s="66"/>
      <c r="BY65" s="66"/>
      <c r="BZ65" s="66"/>
      <c r="CA65" s="66"/>
      <c r="CB65" s="66"/>
      <c r="CC65" s="66"/>
      <c r="CD65" s="66"/>
      <c r="CE65" s="66"/>
      <c r="CF65" s="66"/>
      <c r="CG65" s="66"/>
      <c r="CH65" s="66"/>
      <c r="CI65" s="66"/>
      <c r="CJ65" s="66"/>
      <c r="CK65" s="66"/>
      <c r="CL65" s="66"/>
      <c r="CM65" s="66"/>
      <c r="CN65" s="66"/>
      <c r="CO65" s="66"/>
      <c r="CP65" s="66"/>
      <c r="CQ65" s="66"/>
      <c r="CR65" s="66"/>
      <c r="CS65" s="66"/>
      <c r="CT65" s="66"/>
      <c r="CU65" s="66"/>
      <c r="CV65" s="66"/>
      <c r="CW65" s="66"/>
      <c r="CX65" s="66"/>
      <c r="CY65" s="66"/>
      <c r="CZ65" s="66"/>
      <c r="DA65" s="66"/>
      <c r="DB65" s="66"/>
      <c r="DC65" s="66"/>
      <c r="DD65" s="66"/>
      <c r="DE65" s="66"/>
      <c r="DF65" s="66"/>
      <c r="DG65" s="66"/>
      <c r="DH65" s="66"/>
      <c r="DI65" s="66"/>
      <c r="DJ65" s="66"/>
      <c r="DK65" s="67"/>
      <c r="DL65" s="67"/>
      <c r="DM65" s="67"/>
      <c r="DN65" s="50">
        <f t="shared" si="3"/>
        <v>0</v>
      </c>
      <c r="DO65" s="51">
        <f t="shared" si="4"/>
        <v>0</v>
      </c>
      <c r="DP65" s="52">
        <f t="shared" si="5"/>
        <v>0</v>
      </c>
      <c r="DQ65" s="51"/>
      <c r="DR65" s="51" t="s">
        <v>30</v>
      </c>
      <c r="DS65" s="51" t="s">
        <v>31</v>
      </c>
      <c r="DT65" s="51" t="s">
        <v>32</v>
      </c>
      <c r="DU65" s="51" t="s">
        <v>33</v>
      </c>
      <c r="DV65" s="51" t="s">
        <v>34</v>
      </c>
      <c r="DW65" s="51" t="s">
        <v>35</v>
      </c>
      <c r="DX65" s="51" t="s">
        <v>36</v>
      </c>
      <c r="DY65" s="51" t="s">
        <v>37</v>
      </c>
      <c r="DZ65" s="51" t="s">
        <v>38</v>
      </c>
      <c r="EA65" s="51" t="s">
        <v>39</v>
      </c>
      <c r="EB65" s="51" t="s">
        <v>40</v>
      </c>
      <c r="EC65" s="53"/>
      <c r="ED65" s="51">
        <f t="shared" si="6"/>
        <v>0</v>
      </c>
      <c r="EE65" s="53">
        <f t="shared" si="7"/>
        <v>1</v>
      </c>
      <c r="EF65" s="1"/>
    </row>
    <row r="66" ht="12.0" customHeight="1">
      <c r="A66" s="1"/>
      <c r="B66" s="25"/>
      <c r="C66" s="68" t="s">
        <v>90</v>
      </c>
      <c r="D66" s="69"/>
      <c r="E66" s="70"/>
      <c r="F66" s="70"/>
      <c r="G66" s="70"/>
      <c r="H66" s="70"/>
      <c r="I66" s="71"/>
      <c r="J66" s="70"/>
      <c r="K66" s="70"/>
      <c r="L66" s="70"/>
      <c r="M66" s="7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50">
        <f t="shared" si="3"/>
        <v>10</v>
      </c>
      <c r="DO66" s="51">
        <f t="shared" si="4"/>
        <v>10</v>
      </c>
      <c r="DP66" s="52">
        <f t="shared" si="5"/>
        <v>0</v>
      </c>
      <c r="DQ66" s="51"/>
      <c r="DR66" s="51" t="s">
        <v>30</v>
      </c>
      <c r="DS66" s="51" t="s">
        <v>31</v>
      </c>
      <c r="DT66" s="51" t="s">
        <v>32</v>
      </c>
      <c r="DU66" s="51" t="s">
        <v>33</v>
      </c>
      <c r="DV66" s="51" t="s">
        <v>34</v>
      </c>
      <c r="DW66" s="51" t="s">
        <v>35</v>
      </c>
      <c r="DX66" s="51" t="s">
        <v>36</v>
      </c>
      <c r="DY66" s="51" t="s">
        <v>37</v>
      </c>
      <c r="DZ66" s="51" t="s">
        <v>38</v>
      </c>
      <c r="EA66" s="51" t="s">
        <v>39</v>
      </c>
      <c r="EB66" s="51" t="s">
        <v>40</v>
      </c>
      <c r="EC66" s="53"/>
      <c r="ED66" s="51">
        <f t="shared" si="6"/>
        <v>1</v>
      </c>
      <c r="EE66" s="53">
        <f t="shared" si="7"/>
        <v>0</v>
      </c>
      <c r="EF66" s="1"/>
    </row>
    <row r="67" ht="12.0" customHeight="1">
      <c r="A67" s="1"/>
      <c r="B67" s="73" t="s">
        <v>91</v>
      </c>
      <c r="C67" s="74" t="s">
        <v>92</v>
      </c>
      <c r="D67" s="75">
        <v>1.0</v>
      </c>
      <c r="E67" s="76" t="s">
        <v>93</v>
      </c>
      <c r="H67" s="77">
        <v>23.0</v>
      </c>
      <c r="I67" s="78" t="s">
        <v>94</v>
      </c>
      <c r="J67" s="77" t="s">
        <v>95</v>
      </c>
      <c r="K67" s="10"/>
      <c r="L67" s="10"/>
      <c r="M67" s="78" t="s">
        <v>96</v>
      </c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50">
        <f t="shared" si="3"/>
        <v>10</v>
      </c>
      <c r="DO67" s="51">
        <f t="shared" si="4"/>
        <v>10</v>
      </c>
      <c r="DP67" s="52">
        <f t="shared" si="5"/>
        <v>0</v>
      </c>
      <c r="DQ67" s="51"/>
      <c r="DR67" s="51" t="s">
        <v>30</v>
      </c>
      <c r="DS67" s="51" t="s">
        <v>31</v>
      </c>
      <c r="DT67" s="51" t="s">
        <v>32</v>
      </c>
      <c r="DU67" s="51" t="s">
        <v>33</v>
      </c>
      <c r="DV67" s="51" t="s">
        <v>34</v>
      </c>
      <c r="DW67" s="51" t="s">
        <v>35</v>
      </c>
      <c r="DX67" s="51" t="s">
        <v>36</v>
      </c>
      <c r="DY67" s="51" t="s">
        <v>37</v>
      </c>
      <c r="DZ67" s="51" t="s">
        <v>38</v>
      </c>
      <c r="EA67" s="51" t="s">
        <v>39</v>
      </c>
      <c r="EB67" s="51" t="s">
        <v>40</v>
      </c>
      <c r="EC67" s="53"/>
      <c r="ED67" s="51">
        <f t="shared" si="6"/>
        <v>1</v>
      </c>
      <c r="EE67" s="53">
        <f t="shared" si="7"/>
        <v>0</v>
      </c>
      <c r="EF67" s="1"/>
    </row>
    <row r="68" ht="12.0" customHeight="1">
      <c r="A68" s="1"/>
      <c r="B68" s="73">
        <v>2.0</v>
      </c>
      <c r="C68" s="79"/>
      <c r="D68" s="80"/>
      <c r="E68" s="81"/>
      <c r="F68" s="70"/>
      <c r="G68" s="70"/>
      <c r="H68" s="70"/>
      <c r="I68" s="70"/>
      <c r="J68" s="70"/>
      <c r="K68" s="72"/>
      <c r="L68" s="72"/>
      <c r="M68" s="7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50" t="str">
        <f t="shared" si="3"/>
        <v/>
      </c>
      <c r="DO68" s="51">
        <f t="shared" si="4"/>
        <v>0</v>
      </c>
      <c r="DP68" s="52">
        <f t="shared" si="5"/>
        <v>0</v>
      </c>
      <c r="DQ68" s="51"/>
      <c r="DR68" s="51" t="s">
        <v>30</v>
      </c>
      <c r="DS68" s="51" t="s">
        <v>31</v>
      </c>
      <c r="DT68" s="51" t="s">
        <v>32</v>
      </c>
      <c r="DU68" s="51" t="s">
        <v>33</v>
      </c>
      <c r="DV68" s="51" t="s">
        <v>34</v>
      </c>
      <c r="DW68" s="51" t="s">
        <v>35</v>
      </c>
      <c r="DX68" s="51" t="s">
        <v>36</v>
      </c>
      <c r="DY68" s="51" t="s">
        <v>37</v>
      </c>
      <c r="DZ68" s="51" t="s">
        <v>38</v>
      </c>
      <c r="EA68" s="51" t="s">
        <v>39</v>
      </c>
      <c r="EB68" s="51" t="s">
        <v>40</v>
      </c>
      <c r="EC68" s="53"/>
      <c r="ED68" s="51">
        <f t="shared" si="6"/>
        <v>0</v>
      </c>
      <c r="EE68" s="53">
        <f t="shared" si="7"/>
        <v>1</v>
      </c>
      <c r="EF68" s="1"/>
    </row>
    <row r="69" ht="12.0" customHeight="1">
      <c r="A69" s="1"/>
      <c r="B69" s="82">
        <v>3.0</v>
      </c>
      <c r="C69" s="83"/>
      <c r="D69" s="84"/>
      <c r="E69" s="85"/>
      <c r="F69" s="70"/>
      <c r="G69" s="86" t="s">
        <v>97</v>
      </c>
      <c r="J69" s="70"/>
      <c r="K69" s="87" t="s">
        <v>98</v>
      </c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88"/>
      <c r="AM69" s="88"/>
      <c r="AN69" s="88"/>
      <c r="AO69" s="88"/>
      <c r="AP69" s="88"/>
      <c r="AQ69" s="88"/>
      <c r="AR69" s="88"/>
      <c r="AS69" s="88"/>
      <c r="AT69" s="88"/>
      <c r="AU69" s="88"/>
      <c r="AV69" s="88"/>
      <c r="AW69" s="88"/>
      <c r="AX69" s="88"/>
      <c r="AY69" s="88"/>
      <c r="AZ69" s="88"/>
      <c r="BA69" s="88"/>
      <c r="BB69" s="88"/>
      <c r="BC69" s="88"/>
      <c r="BD69" s="88"/>
      <c r="BE69" s="88"/>
      <c r="BF69" s="88"/>
      <c r="BG69" s="88"/>
      <c r="BH69" s="88"/>
      <c r="BI69" s="88"/>
      <c r="BJ69" s="88"/>
      <c r="BK69" s="88"/>
      <c r="BL69" s="88"/>
      <c r="BM69" s="88"/>
      <c r="BN69" s="88"/>
      <c r="BO69" s="88"/>
      <c r="BP69" s="88"/>
      <c r="BQ69" s="88"/>
      <c r="BR69" s="88"/>
      <c r="BS69" s="88"/>
      <c r="BT69" s="88"/>
      <c r="BU69" s="88"/>
      <c r="BV69" s="88"/>
      <c r="BW69" s="88"/>
      <c r="BX69" s="88"/>
      <c r="BY69" s="88"/>
      <c r="BZ69" s="88"/>
      <c r="CA69" s="88"/>
      <c r="CB69" s="88"/>
      <c r="CC69" s="88"/>
      <c r="CD69" s="88"/>
      <c r="CE69" s="88"/>
      <c r="CF69" s="88"/>
      <c r="CG69" s="88"/>
      <c r="CH69" s="88"/>
      <c r="CI69" s="88"/>
      <c r="CJ69" s="88"/>
      <c r="CK69" s="88"/>
      <c r="CL69" s="88"/>
      <c r="CM69" s="88"/>
      <c r="CN69" s="88"/>
      <c r="CO69" s="88"/>
      <c r="CP69" s="88"/>
      <c r="CQ69" s="88"/>
      <c r="CR69" s="88"/>
      <c r="CS69" s="88"/>
      <c r="CT69" s="88"/>
      <c r="CU69" s="88"/>
      <c r="CV69" s="88"/>
      <c r="CW69" s="88"/>
      <c r="CX69" s="88"/>
      <c r="CY69" s="88"/>
      <c r="CZ69" s="88"/>
      <c r="DA69" s="88"/>
      <c r="DB69" s="88"/>
      <c r="DC69" s="88"/>
      <c r="DD69" s="88"/>
      <c r="DE69" s="88"/>
      <c r="DF69" s="88"/>
      <c r="DG69" s="88"/>
      <c r="DH69" s="88"/>
      <c r="DI69" s="88"/>
      <c r="DJ69" s="88"/>
      <c r="DK69" s="2"/>
      <c r="DL69" s="2"/>
      <c r="DM69" s="2"/>
      <c r="DN69" s="50" t="str">
        <f t="shared" si="3"/>
        <v/>
      </c>
      <c r="DO69" s="51">
        <f t="shared" si="4"/>
        <v>0</v>
      </c>
      <c r="DP69" s="52">
        <f t="shared" si="5"/>
        <v>0</v>
      </c>
      <c r="DQ69" s="51"/>
      <c r="DR69" s="51" t="s">
        <v>30</v>
      </c>
      <c r="DS69" s="51" t="s">
        <v>31</v>
      </c>
      <c r="DT69" s="51" t="s">
        <v>32</v>
      </c>
      <c r="DU69" s="51" t="s">
        <v>33</v>
      </c>
      <c r="DV69" s="51" t="s">
        <v>34</v>
      </c>
      <c r="DW69" s="51" t="s">
        <v>35</v>
      </c>
      <c r="DX69" s="51" t="s">
        <v>36</v>
      </c>
      <c r="DY69" s="51" t="s">
        <v>37</v>
      </c>
      <c r="DZ69" s="51" t="s">
        <v>38</v>
      </c>
      <c r="EA69" s="51" t="s">
        <v>39</v>
      </c>
      <c r="EB69" s="51" t="s">
        <v>40</v>
      </c>
      <c r="EC69" s="51"/>
      <c r="ED69" s="51">
        <f t="shared" si="6"/>
        <v>0</v>
      </c>
      <c r="EE69" s="53">
        <f t="shared" si="7"/>
        <v>1</v>
      </c>
      <c r="EF69" s="1"/>
    </row>
    <row r="70" ht="12.0" customHeight="1">
      <c r="A70" s="1"/>
      <c r="B70" s="82">
        <v>4.0</v>
      </c>
      <c r="C70" s="83"/>
      <c r="D70" s="84"/>
      <c r="E70" s="85"/>
      <c r="F70" s="70"/>
      <c r="G70" s="70"/>
      <c r="H70" s="70"/>
      <c r="I70" s="72"/>
      <c r="J70" s="70"/>
      <c r="K70" s="70"/>
      <c r="L70" s="70"/>
      <c r="M70" s="7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89"/>
      <c r="DO70" s="89"/>
      <c r="DP70" s="89"/>
      <c r="DQ70" s="89"/>
      <c r="DR70" s="89"/>
      <c r="DS70" s="89"/>
      <c r="DT70" s="89"/>
      <c r="DU70" s="89"/>
      <c r="DV70" s="89"/>
      <c r="DW70" s="89"/>
      <c r="DX70" s="89"/>
      <c r="DY70" s="89"/>
      <c r="DZ70" s="89"/>
      <c r="EA70" s="89"/>
      <c r="EB70" s="89"/>
      <c r="EC70" s="89"/>
      <c r="ED70" s="51">
        <f t="shared" ref="ED70:EE70" si="8">SUM(ED17:ED69)</f>
        <v>8</v>
      </c>
      <c r="EE70" s="51">
        <f t="shared" si="8"/>
        <v>45</v>
      </c>
      <c r="EF70" s="51"/>
    </row>
    <row r="71" ht="12.0" customHeight="1">
      <c r="A71" s="1"/>
      <c r="B71" s="73">
        <v>5.0</v>
      </c>
      <c r="C71" s="73"/>
      <c r="D71" s="80"/>
      <c r="E71" s="85"/>
      <c r="F71" s="70"/>
      <c r="G71" s="90"/>
      <c r="H71" s="91"/>
      <c r="I71" s="91"/>
      <c r="J71" s="70"/>
      <c r="K71" s="91"/>
      <c r="L71" s="91"/>
      <c r="M71" s="91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92"/>
      <c r="DO71" s="89"/>
      <c r="DP71" s="89"/>
      <c r="DQ71" s="89"/>
      <c r="DR71" s="89"/>
      <c r="DS71" s="89"/>
      <c r="DT71" s="89"/>
      <c r="DU71" s="89"/>
      <c r="DV71" s="89"/>
      <c r="DW71" s="89"/>
      <c r="DX71" s="89"/>
      <c r="DY71" s="89"/>
      <c r="DZ71" s="89"/>
      <c r="EA71" s="89"/>
      <c r="EB71" s="89"/>
      <c r="EC71" s="89"/>
      <c r="ED71" s="89"/>
      <c r="EE71" s="89"/>
      <c r="EF71" s="1"/>
    </row>
    <row r="72" ht="12.0" customHeight="1">
      <c r="A72" s="1"/>
      <c r="B72" s="72"/>
      <c r="C72" s="64" t="s">
        <v>99</v>
      </c>
      <c r="D72" s="63">
        <v>1.0</v>
      </c>
      <c r="E72" s="81"/>
      <c r="F72" s="81"/>
      <c r="G72" s="72"/>
      <c r="H72" s="72"/>
      <c r="I72" s="72"/>
      <c r="J72" s="72"/>
      <c r="K72" s="72"/>
      <c r="L72" s="72"/>
      <c r="M72" s="7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89"/>
      <c r="DO72" s="89"/>
      <c r="DP72" s="89"/>
      <c r="DQ72" s="89"/>
      <c r="DR72" s="89"/>
      <c r="DS72" s="89"/>
      <c r="DT72" s="89"/>
      <c r="DU72" s="89"/>
      <c r="DV72" s="89"/>
      <c r="DW72" s="89"/>
      <c r="DX72" s="89"/>
      <c r="DY72" s="89"/>
      <c r="DZ72" s="89"/>
      <c r="EA72" s="89"/>
      <c r="EB72" s="89"/>
      <c r="EC72" s="89"/>
      <c r="ED72" s="89"/>
      <c r="EE72" s="89"/>
      <c r="EF72" s="1"/>
    </row>
    <row r="73" ht="14.25" customHeight="1">
      <c r="A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</row>
    <row r="74" ht="14.25" customHeight="1">
      <c r="A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</row>
    <row r="75" ht="14.25" customHeight="1">
      <c r="A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</row>
    <row r="76" ht="14.25" customHeight="1">
      <c r="A76" s="1"/>
      <c r="B76" s="1"/>
      <c r="C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</row>
    <row r="77" ht="14.25" customHeight="1">
      <c r="A77" s="1"/>
      <c r="B77" s="1"/>
      <c r="C77" s="9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</row>
    <row r="78" ht="14.25" customHeight="1">
      <c r="A78" s="1"/>
      <c r="B78" s="1"/>
      <c r="C78" s="94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</row>
    <row r="79" ht="14.25" customHeight="1">
      <c r="A79" s="1"/>
      <c r="B79" s="1"/>
      <c r="C79" s="9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</row>
    <row r="80" ht="14.25" customHeight="1">
      <c r="A80" s="1"/>
      <c r="B80" s="1"/>
      <c r="C80" s="95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</row>
    <row r="81" ht="14.25" customHeight="1">
      <c r="A81" s="1"/>
      <c r="B81" s="1"/>
      <c r="C81" s="96"/>
      <c r="D81" s="97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</row>
    <row r="82" ht="14.25" customHeight="1">
      <c r="A82" s="1"/>
      <c r="B82" s="1"/>
      <c r="C82" s="96"/>
      <c r="D82" s="97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</row>
    <row r="83" ht="14.25" customHeight="1">
      <c r="A83" s="1"/>
      <c r="B83" s="1"/>
      <c r="C83" s="96"/>
      <c r="D83" s="97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</row>
    <row r="84" ht="14.25" customHeight="1">
      <c r="A84" s="1"/>
      <c r="B84" s="1"/>
      <c r="C84" s="96"/>
      <c r="D84" s="97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</row>
    <row r="85" ht="14.25" customHeight="1">
      <c r="A85" s="1"/>
      <c r="B85" s="1"/>
      <c r="C85" s="93"/>
      <c r="D85" s="97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</row>
    <row r="86" ht="14.25" customHeight="1">
      <c r="A86" s="1"/>
      <c r="B86" s="1"/>
      <c r="D86" s="97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</row>
    <row r="87" ht="14.25" customHeight="1">
      <c r="A87" s="1"/>
      <c r="B87" s="1"/>
      <c r="C87" s="93"/>
      <c r="D87" s="97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</row>
    <row r="88" ht="14.25" customHeight="1">
      <c r="A88" s="1"/>
      <c r="B88" s="1"/>
      <c r="C88" s="96"/>
      <c r="D88" s="97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</row>
    <row r="89" ht="14.25" customHeight="1">
      <c r="A89" s="1"/>
      <c r="B89" s="1"/>
      <c r="C89" s="93"/>
      <c r="D89" s="97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</row>
    <row r="90" ht="14.25" customHeight="1">
      <c r="A90" s="1"/>
      <c r="B90" s="1"/>
      <c r="C90" s="93"/>
      <c r="D90" s="97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</row>
    <row r="91" ht="14.25" customHeight="1">
      <c r="A91" s="1"/>
      <c r="B91" s="1"/>
      <c r="C91" s="96"/>
      <c r="D91" s="97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</row>
    <row r="92" ht="14.25" customHeight="1">
      <c r="A92" s="1"/>
      <c r="B92" s="1"/>
      <c r="C92" s="96"/>
      <c r="D92" s="97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</row>
    <row r="93" ht="14.25" customHeight="1">
      <c r="A93" s="1"/>
      <c r="B93" s="1"/>
      <c r="C93" s="96"/>
      <c r="D93" s="97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</row>
    <row r="94" ht="14.25" customHeight="1">
      <c r="A94" s="1"/>
      <c r="B94" s="1"/>
      <c r="C94" s="98"/>
      <c r="D94" s="97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</row>
    <row r="95" ht="14.25" customHeight="1">
      <c r="A95" s="1"/>
      <c r="B95" s="1"/>
      <c r="C95" s="93"/>
      <c r="D95" s="97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</row>
    <row r="96" ht="14.25" customHeight="1">
      <c r="A96" s="1"/>
      <c r="B96" s="1"/>
      <c r="C96" s="99"/>
      <c r="D96" s="97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</row>
    <row r="97" ht="14.25" customHeight="1">
      <c r="A97" s="1"/>
      <c r="B97" s="1"/>
      <c r="C97" s="93"/>
      <c r="D97" s="97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</row>
    <row r="98" ht="14.25" customHeight="1">
      <c r="A98" s="1"/>
      <c r="B98" s="1"/>
      <c r="C98" s="93"/>
      <c r="D98" s="97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</row>
    <row r="99" ht="14.25" customHeight="1">
      <c r="A99" s="1"/>
      <c r="B99" s="1"/>
      <c r="C99" s="96"/>
      <c r="D99" s="97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</row>
    <row r="100" ht="14.25" customHeight="1">
      <c r="A100" s="1"/>
      <c r="B100" s="1"/>
      <c r="C100" s="96"/>
      <c r="D100" s="97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</row>
    <row r="101" ht="14.25" customHeight="1">
      <c r="A101" s="1"/>
      <c r="B101" s="1"/>
      <c r="C101" s="96"/>
      <c r="D101" s="97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</row>
    <row r="102" ht="14.25" customHeight="1">
      <c r="A102" s="1"/>
      <c r="B102" s="1"/>
      <c r="C102" s="96"/>
      <c r="D102" s="97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</row>
    <row r="103" ht="14.25" customHeight="1">
      <c r="A103" s="1"/>
      <c r="B103" s="1"/>
      <c r="C103" s="96"/>
      <c r="D103" s="97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</row>
    <row r="104" ht="14.25" customHeight="1">
      <c r="A104" s="1"/>
      <c r="B104" s="1"/>
      <c r="C104" s="96"/>
      <c r="D104" s="97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</row>
    <row r="105" ht="14.25" customHeight="1">
      <c r="A105" s="1"/>
      <c r="B105" s="1"/>
      <c r="C105" s="96"/>
      <c r="D105" s="97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</row>
    <row r="106" ht="14.25" customHeight="1">
      <c r="A106" s="1"/>
      <c r="B106" s="1"/>
      <c r="C106" s="96"/>
      <c r="D106" s="97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</row>
    <row r="107" ht="14.25" customHeight="1">
      <c r="A107" s="1"/>
      <c r="B107" s="1"/>
      <c r="C107" s="95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</row>
    <row r="108" ht="14.25" customHeight="1">
      <c r="A108" s="1"/>
      <c r="B108" s="1"/>
      <c r="C108" s="9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</row>
    <row r="109" ht="14.25" customHeight="1">
      <c r="A109" s="1"/>
      <c r="B109" s="1"/>
      <c r="C109" s="9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</row>
    <row r="110" ht="14.25" customHeight="1">
      <c r="A110" s="1"/>
      <c r="B110" s="1"/>
      <c r="C110" s="9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</row>
    <row r="111" ht="14.25" customHeight="1">
      <c r="A111" s="1"/>
      <c r="B111" s="1"/>
      <c r="C111" s="9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</row>
    <row r="112" ht="14.25" customHeight="1">
      <c r="A112" s="1"/>
      <c r="B112" s="1"/>
      <c r="C112" s="9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</row>
    <row r="113" ht="14.25" customHeight="1">
      <c r="A113" s="1"/>
      <c r="B113" s="1"/>
      <c r="C113" s="96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</row>
    <row r="114" ht="14.25" customHeight="1">
      <c r="A114" s="1"/>
      <c r="B114" s="1"/>
      <c r="C114" s="9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</row>
    <row r="115" ht="14.25" customHeight="1">
      <c r="A115" s="1"/>
      <c r="B115" s="1"/>
      <c r="C115" s="9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</row>
    <row r="116" ht="14.25" customHeight="1">
      <c r="A116" s="1"/>
      <c r="B116" s="1"/>
      <c r="C116" s="96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</row>
    <row r="117" ht="14.25" customHeight="1">
      <c r="A117" s="1"/>
      <c r="B117" s="1"/>
      <c r="C117" s="9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</row>
    <row r="118" ht="14.25" customHeight="1">
      <c r="A118" s="1"/>
      <c r="B118" s="1"/>
      <c r="C118" s="9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</row>
    <row r="119" ht="14.25" customHeight="1">
      <c r="A119" s="1"/>
      <c r="B119" s="1"/>
      <c r="C119" s="96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</row>
    <row r="120" ht="14.25" customHeight="1">
      <c r="A120" s="1"/>
      <c r="B120" s="1"/>
      <c r="C120" s="96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</row>
    <row r="121" ht="14.25" customHeight="1">
      <c r="A121" s="1"/>
      <c r="B121" s="1"/>
      <c r="C121" s="93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</row>
    <row r="122" ht="14.25" customHeight="1">
      <c r="A122" s="1"/>
      <c r="B122" s="1"/>
      <c r="C122" s="93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</row>
    <row r="123" ht="14.25" customHeight="1">
      <c r="A123" s="1"/>
      <c r="B123" s="1"/>
      <c r="C123" s="96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</row>
    <row r="124" ht="14.25" customHeight="1">
      <c r="A124" s="1"/>
      <c r="B124" s="1"/>
      <c r="C124" s="96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</row>
    <row r="125" ht="14.25" customHeight="1">
      <c r="A125" s="1"/>
      <c r="B125" s="1"/>
      <c r="C125" s="9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</row>
    <row r="126" ht="14.25" customHeight="1">
      <c r="A126" s="1"/>
      <c r="B126" s="1"/>
      <c r="C126" s="9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</row>
    <row r="127" ht="14.25" customHeight="1">
      <c r="A127" s="1"/>
      <c r="B127" s="1"/>
      <c r="C127" s="9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</row>
    <row r="128" ht="14.25" customHeight="1">
      <c r="A128" s="1"/>
      <c r="B128" s="1"/>
      <c r="C128" s="100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</row>
    <row r="135" ht="14.25" customHeight="1">
      <c r="A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</row>
    <row r="136" ht="14.25" customHeight="1">
      <c r="A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</row>
    <row r="137" ht="14.25" customHeight="1">
      <c r="A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</row>
    <row r="138" ht="14.25" customHeight="1">
      <c r="A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</row>
    <row r="139" ht="14.25" customHeight="1">
      <c r="A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</row>
    <row r="140" ht="14.25" customHeight="1">
      <c r="A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</row>
    <row r="141" ht="14.25" customHeight="1">
      <c r="A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</row>
    <row r="142" ht="14.25" customHeight="1">
      <c r="A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</row>
    <row r="143" ht="14.25" customHeight="1">
      <c r="A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</row>
    <row r="144" ht="14.25" customHeight="1">
      <c r="A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</row>
    <row r="145" ht="14.25" customHeight="1">
      <c r="A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</row>
    <row r="146" ht="14.25" customHeight="1">
      <c r="A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</row>
    <row r="147" ht="14.25" customHeight="1">
      <c r="A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</row>
    <row r="148" ht="14.25" customHeight="1">
      <c r="A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</row>
    <row r="149" ht="14.25" customHeight="1">
      <c r="A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</row>
    <row r="150" ht="14.25" customHeight="1">
      <c r="A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</row>
    <row r="151" ht="14.25" customHeight="1">
      <c r="A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</row>
    <row r="152" ht="14.25" customHeight="1">
      <c r="A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</row>
    <row r="153" ht="14.25" customHeight="1">
      <c r="A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</row>
    <row r="154" ht="14.25" customHeight="1">
      <c r="A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</row>
    <row r="155" ht="14.25" customHeight="1">
      <c r="A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</row>
    <row r="156" ht="14.25" customHeight="1">
      <c r="A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</row>
    <row r="157" ht="14.25" customHeight="1">
      <c r="A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</row>
    <row r="158" ht="14.25" customHeight="1">
      <c r="A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</row>
    <row r="159" ht="14.25" customHeight="1">
      <c r="A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</row>
    <row r="160" ht="14.25" customHeight="1">
      <c r="A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</row>
    <row r="161" ht="14.25" customHeight="1">
      <c r="A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</row>
    <row r="162" ht="14.25" customHeight="1">
      <c r="A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</row>
    <row r="163" ht="14.25" customHeight="1">
      <c r="A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</row>
    <row r="164" ht="14.25" customHeight="1">
      <c r="A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</row>
    <row r="165" ht="14.25" customHeight="1">
      <c r="A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</row>
    <row r="166" ht="14.25" customHeight="1">
      <c r="A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</row>
    <row r="167" ht="14.25" customHeight="1">
      <c r="A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</row>
    <row r="168" ht="14.25" customHeight="1">
      <c r="A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</row>
    <row r="169" ht="14.25" customHeight="1">
      <c r="A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</row>
    <row r="170" ht="14.25" customHeight="1">
      <c r="A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</row>
    <row r="171" ht="14.25" customHeight="1">
      <c r="A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</row>
    <row r="172" ht="14.25" customHeight="1">
      <c r="A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</row>
    <row r="173" ht="14.25" customHeight="1">
      <c r="A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</row>
    <row r="174" ht="14.25" customHeight="1">
      <c r="A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</row>
    <row r="175" ht="14.25" customHeight="1">
      <c r="A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</row>
    <row r="176" ht="14.25" customHeight="1">
      <c r="A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</row>
    <row r="177" ht="14.25" customHeight="1">
      <c r="A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</row>
    <row r="178" ht="14.25" customHeight="1">
      <c r="A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</row>
    <row r="179" ht="14.25" customHeight="1">
      <c r="A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</row>
    <row r="180" ht="14.25" customHeight="1">
      <c r="A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</row>
    <row r="181" ht="14.25" customHeight="1">
      <c r="A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</row>
    <row r="182" ht="14.25" customHeight="1">
      <c r="A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</row>
    <row r="183" ht="14.25" customHeight="1">
      <c r="A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</row>
    <row r="184" ht="14.25" customHeight="1">
      <c r="A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</row>
    <row r="185" ht="14.25" customHeight="1">
      <c r="A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</row>
    <row r="186" ht="14.25" customHeight="1">
      <c r="A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</row>
    <row r="187" ht="14.25" customHeight="1">
      <c r="A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</row>
    <row r="188" ht="14.25" customHeight="1">
      <c r="A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</row>
    <row r="189" ht="14.25" customHeight="1">
      <c r="A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</row>
    <row r="190" ht="14.25" customHeight="1">
      <c r="A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</row>
    <row r="191" ht="14.25" customHeight="1">
      <c r="A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</row>
    <row r="192" ht="14.25" customHeight="1">
      <c r="A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</row>
    <row r="193" ht="14.25" customHeight="1">
      <c r="A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</row>
    <row r="194" ht="14.25" customHeight="1">
      <c r="A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</row>
    <row r="195" ht="14.25" customHeight="1">
      <c r="A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</row>
    <row r="196" ht="14.25" customHeight="1">
      <c r="A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</row>
    <row r="197" ht="14.25" customHeight="1">
      <c r="A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</row>
    <row r="198" ht="14.25" customHeight="1">
      <c r="A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</row>
    <row r="199" ht="14.25" customHeight="1">
      <c r="A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</row>
    <row r="200" ht="14.25" customHeight="1">
      <c r="A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</row>
    <row r="201" ht="14.25" customHeight="1">
      <c r="A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</row>
    <row r="202" ht="14.25" customHeight="1">
      <c r="A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</row>
    <row r="203" ht="14.25" customHeight="1">
      <c r="A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</row>
    <row r="204" ht="14.25" customHeight="1">
      <c r="A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</row>
    <row r="205" ht="14.25" customHeight="1">
      <c r="A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</row>
    <row r="206" ht="14.25" customHeight="1">
      <c r="A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</row>
    <row r="207" ht="14.25" customHeight="1">
      <c r="A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</row>
    <row r="208" ht="14.25" customHeight="1">
      <c r="A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</row>
    <row r="209" ht="14.25" customHeight="1">
      <c r="A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</row>
    <row r="210" ht="14.25" customHeight="1">
      <c r="A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</row>
    <row r="211" ht="14.25" customHeight="1">
      <c r="A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</row>
    <row r="212" ht="14.25" customHeight="1">
      <c r="A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</row>
    <row r="213" ht="14.25" customHeight="1">
      <c r="A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</row>
    <row r="214" ht="14.25" customHeight="1">
      <c r="A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</row>
    <row r="215" ht="14.25" customHeight="1">
      <c r="A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</row>
    <row r="216" ht="14.25" customHeight="1">
      <c r="A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</row>
    <row r="217" ht="14.25" customHeight="1">
      <c r="A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</row>
    <row r="218" ht="14.25" customHeight="1">
      <c r="A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</row>
    <row r="219" ht="14.25" customHeight="1">
      <c r="A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</row>
    <row r="220" ht="14.25" customHeight="1">
      <c r="A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</row>
    <row r="221" ht="14.25" customHeight="1">
      <c r="A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</row>
    <row r="222" ht="14.25" customHeight="1">
      <c r="A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</row>
    <row r="223" ht="14.25" customHeight="1">
      <c r="A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</row>
    <row r="224" ht="14.25" customHeight="1">
      <c r="A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</row>
    <row r="225" ht="14.25" customHeight="1">
      <c r="A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</row>
    <row r="226" ht="14.25" customHeight="1">
      <c r="A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</row>
    <row r="227" ht="14.25" customHeight="1">
      <c r="A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</row>
    <row r="228" ht="14.25" customHeight="1">
      <c r="A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</row>
    <row r="229" ht="14.25" customHeight="1">
      <c r="A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</row>
    <row r="230" ht="14.25" customHeight="1">
      <c r="A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</row>
    <row r="231" ht="14.25" customHeight="1">
      <c r="A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</row>
    <row r="232" ht="14.25" customHeight="1">
      <c r="A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</row>
    <row r="233" ht="14.25" customHeight="1">
      <c r="A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</row>
    <row r="234" ht="14.25" customHeight="1">
      <c r="A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</row>
    <row r="235" ht="14.25" customHeight="1">
      <c r="A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</row>
    <row r="236" ht="14.25" customHeight="1">
      <c r="A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</row>
    <row r="237" ht="14.25" customHeight="1">
      <c r="A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</row>
    <row r="238" ht="14.25" customHeight="1">
      <c r="A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</row>
    <row r="239" ht="14.25" customHeight="1">
      <c r="A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</row>
    <row r="240" ht="14.25" customHeight="1">
      <c r="A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</row>
    <row r="241" ht="14.25" customHeight="1">
      <c r="A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</row>
    <row r="242" ht="14.25" customHeight="1">
      <c r="A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</row>
    <row r="243" ht="14.25" customHeight="1">
      <c r="A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</row>
    <row r="244" ht="14.25" customHeight="1">
      <c r="A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</row>
    <row r="245" ht="14.25" customHeight="1">
      <c r="A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</row>
    <row r="246" ht="14.25" customHeight="1">
      <c r="A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</row>
    <row r="247" ht="14.25" customHeight="1">
      <c r="A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</row>
    <row r="248" ht="14.25" customHeight="1">
      <c r="A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</row>
    <row r="249" ht="14.25" customHeight="1">
      <c r="A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</row>
    <row r="250" ht="14.25" customHeight="1">
      <c r="A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</row>
    <row r="251" ht="14.25" customHeight="1">
      <c r="A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</row>
    <row r="252" ht="14.25" customHeight="1">
      <c r="A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</row>
    <row r="253" ht="14.25" customHeight="1">
      <c r="A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</row>
    <row r="254" ht="14.25" customHeight="1">
      <c r="A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</row>
    <row r="255" ht="14.25" customHeight="1">
      <c r="A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</row>
    <row r="256" ht="14.25" customHeight="1">
      <c r="A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</row>
    <row r="257" ht="14.25" customHeight="1">
      <c r="A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</row>
    <row r="258" ht="14.25" customHeight="1">
      <c r="A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</row>
    <row r="259" ht="14.25" customHeight="1">
      <c r="A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</row>
    <row r="260" ht="14.25" customHeight="1">
      <c r="A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</row>
    <row r="261" ht="14.25" customHeight="1">
      <c r="A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</row>
    <row r="262" ht="14.25" customHeight="1">
      <c r="A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</row>
    <row r="263" ht="14.25" customHeight="1">
      <c r="A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</row>
    <row r="264" ht="14.25" customHeight="1">
      <c r="A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</row>
    <row r="265" ht="14.25" customHeight="1">
      <c r="A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</row>
    <row r="266" ht="14.25" customHeight="1">
      <c r="A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</row>
    <row r="267" ht="14.25" customHeight="1">
      <c r="A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</row>
    <row r="268" ht="14.25" customHeight="1">
      <c r="A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</row>
    <row r="269" ht="14.25" customHeight="1">
      <c r="A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</row>
    <row r="270" ht="14.25" customHeight="1">
      <c r="A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</row>
    <row r="271" ht="14.25" customHeight="1">
      <c r="A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</row>
    <row r="272" ht="14.25" customHeight="1">
      <c r="A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</row>
    <row r="273" ht="14.25" customHeight="1">
      <c r="A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</row>
    <row r="274" ht="14.25" customHeight="1">
      <c r="A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</row>
    <row r="275" ht="14.25" customHeight="1">
      <c r="A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</row>
    <row r="276" ht="14.25" customHeight="1">
      <c r="A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</row>
    <row r="277" ht="14.25" customHeight="1">
      <c r="A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</row>
    <row r="278" ht="14.25" customHeight="1">
      <c r="A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</row>
    <row r="279" ht="14.25" customHeight="1">
      <c r="A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</row>
    <row r="280" ht="14.25" customHeight="1">
      <c r="A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</row>
    <row r="281" ht="14.25" customHeight="1">
      <c r="A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</row>
    <row r="282" ht="14.25" customHeight="1">
      <c r="A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</row>
    <row r="283" ht="14.25" customHeight="1">
      <c r="A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</row>
    <row r="284" ht="14.25" customHeight="1">
      <c r="A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</row>
    <row r="285" ht="14.25" customHeight="1">
      <c r="A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</row>
    <row r="286" ht="14.25" customHeight="1">
      <c r="A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</row>
    <row r="287" ht="14.25" customHeight="1">
      <c r="A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</row>
    <row r="288" ht="14.25" customHeight="1">
      <c r="A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</row>
    <row r="289" ht="14.25" customHeight="1">
      <c r="A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</row>
    <row r="290" ht="14.25" customHeight="1">
      <c r="A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</row>
    <row r="291" ht="14.25" customHeight="1">
      <c r="A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</row>
    <row r="292" ht="14.25" customHeight="1">
      <c r="A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</row>
    <row r="293" ht="14.25" customHeight="1">
      <c r="A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</row>
    <row r="294" ht="14.25" customHeight="1">
      <c r="A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</row>
    <row r="295" ht="14.25" customHeight="1">
      <c r="A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</row>
    <row r="296" ht="14.25" customHeight="1">
      <c r="A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</row>
    <row r="297" ht="14.25" customHeight="1">
      <c r="A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</row>
    <row r="298" ht="14.25" customHeight="1">
      <c r="A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</row>
    <row r="299" ht="14.25" customHeight="1">
      <c r="A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</row>
    <row r="300" ht="14.25" customHeight="1">
      <c r="A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</row>
    <row r="301" ht="14.25" customHeight="1">
      <c r="A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</row>
    <row r="302" ht="14.25" customHeight="1">
      <c r="A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</row>
    <row r="303" ht="14.25" customHeight="1">
      <c r="A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</row>
    <row r="304" ht="14.25" customHeight="1">
      <c r="A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</row>
    <row r="305" ht="14.25" customHeight="1">
      <c r="A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</row>
    <row r="306" ht="14.25" customHeight="1">
      <c r="A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</row>
    <row r="307" ht="14.25" customHeight="1">
      <c r="A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</row>
    <row r="308" ht="14.25" customHeight="1">
      <c r="A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</row>
    <row r="309" ht="14.25" customHeight="1">
      <c r="A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</row>
    <row r="310" ht="14.25" customHeight="1">
      <c r="A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</row>
    <row r="311" ht="14.25" customHeight="1">
      <c r="A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</row>
    <row r="312" ht="14.25" customHeight="1">
      <c r="A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</row>
    <row r="313" ht="14.25" customHeight="1">
      <c r="A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</row>
    <row r="314" ht="14.25" customHeight="1">
      <c r="A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</row>
    <row r="315" ht="14.25" customHeight="1">
      <c r="A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</row>
    <row r="316" ht="14.25" customHeight="1">
      <c r="A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</row>
    <row r="317" ht="14.25" customHeight="1">
      <c r="A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</row>
    <row r="318" ht="14.25" customHeight="1">
      <c r="A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</row>
    <row r="319" ht="14.25" customHeight="1">
      <c r="A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</row>
    <row r="320" ht="14.25" customHeight="1">
      <c r="A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</row>
    <row r="321" ht="14.25" customHeight="1">
      <c r="A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</row>
    <row r="322" ht="14.25" customHeight="1">
      <c r="A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</row>
    <row r="323" ht="14.25" customHeight="1">
      <c r="A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</row>
    <row r="324" ht="14.25" customHeight="1">
      <c r="A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</row>
    <row r="325" ht="14.25" customHeight="1">
      <c r="A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</row>
    <row r="326" ht="14.25" customHeight="1">
      <c r="A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</row>
    <row r="327" ht="14.25" customHeight="1">
      <c r="A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</row>
    <row r="328" ht="14.25" customHeight="1">
      <c r="A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</row>
    <row r="329" ht="14.25" customHeight="1">
      <c r="A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</row>
    <row r="330" ht="14.25" customHeight="1">
      <c r="A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</row>
    <row r="331" ht="14.25" customHeight="1">
      <c r="A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</row>
    <row r="332" ht="14.25" customHeight="1">
      <c r="A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</row>
    <row r="333" ht="14.25" customHeight="1">
      <c r="A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</row>
    <row r="334" ht="14.25" customHeight="1">
      <c r="A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</row>
    <row r="335" ht="14.25" customHeight="1">
      <c r="A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</row>
    <row r="336" ht="14.25" customHeight="1">
      <c r="A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</row>
    <row r="337" ht="14.25" customHeight="1">
      <c r="A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</row>
    <row r="338" ht="14.25" customHeight="1">
      <c r="A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</row>
    <row r="339" ht="14.25" customHeight="1">
      <c r="A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</row>
    <row r="340" ht="14.25" customHeight="1">
      <c r="A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</row>
    <row r="341" ht="14.25" customHeight="1">
      <c r="A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</row>
    <row r="342" ht="14.25" customHeight="1">
      <c r="A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</row>
    <row r="343" ht="14.25" customHeight="1">
      <c r="A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</row>
    <row r="344" ht="14.25" customHeight="1">
      <c r="A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</row>
    <row r="345" ht="14.25" customHeight="1">
      <c r="A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</row>
    <row r="346" ht="14.25" customHeight="1">
      <c r="A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</row>
    <row r="347" ht="14.25" customHeight="1">
      <c r="A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</row>
    <row r="348" ht="14.25" customHeight="1">
      <c r="A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</row>
    <row r="349" ht="14.25" customHeight="1">
      <c r="A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</row>
    <row r="350" ht="14.25" customHeight="1">
      <c r="A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</row>
    <row r="351" ht="14.25" customHeight="1">
      <c r="A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</row>
    <row r="352" ht="14.25" customHeight="1">
      <c r="A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</row>
    <row r="353" ht="14.25" customHeight="1">
      <c r="A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</row>
    <row r="354" ht="14.25" customHeight="1">
      <c r="A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</row>
    <row r="355" ht="14.25" customHeight="1">
      <c r="A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</row>
    <row r="356" ht="14.25" customHeight="1">
      <c r="A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</row>
    <row r="357" ht="14.25" customHeight="1">
      <c r="A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</row>
    <row r="358" ht="14.25" customHeight="1">
      <c r="A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</row>
    <row r="359" ht="14.25" customHeight="1">
      <c r="A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</row>
    <row r="360" ht="14.25" customHeight="1">
      <c r="A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</row>
    <row r="361" ht="14.25" customHeight="1">
      <c r="A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</row>
    <row r="362" ht="14.25" customHeight="1">
      <c r="A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</row>
    <row r="363" ht="14.25" customHeight="1">
      <c r="A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</row>
    <row r="364" ht="14.25" customHeight="1">
      <c r="A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</row>
    <row r="365" ht="14.25" customHeight="1">
      <c r="A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</row>
    <row r="366" ht="14.25" customHeight="1">
      <c r="A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</row>
    <row r="367" ht="14.25" customHeight="1">
      <c r="A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</row>
    <row r="368" ht="14.25" customHeight="1">
      <c r="A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</row>
    <row r="369" ht="14.25" customHeight="1">
      <c r="A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</row>
    <row r="370" ht="14.25" customHeight="1">
      <c r="A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</row>
    <row r="371" ht="14.25" customHeight="1">
      <c r="A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</row>
    <row r="372" ht="14.25" customHeight="1">
      <c r="A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</row>
    <row r="373" ht="14.25" customHeight="1">
      <c r="A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</row>
    <row r="374" ht="14.25" customHeight="1">
      <c r="A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</row>
    <row r="375" ht="14.25" customHeight="1">
      <c r="A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</row>
    <row r="376" ht="14.25" customHeight="1">
      <c r="A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</row>
    <row r="377" ht="14.25" customHeight="1">
      <c r="A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</row>
    <row r="378" ht="14.25" customHeight="1">
      <c r="A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</row>
    <row r="379" ht="14.25" customHeight="1">
      <c r="A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</row>
    <row r="380" ht="14.25" customHeight="1">
      <c r="A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</row>
    <row r="381" ht="14.25" customHeight="1">
      <c r="A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</row>
    <row r="382" ht="14.25" customHeight="1">
      <c r="A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</row>
    <row r="383" ht="14.25" customHeight="1">
      <c r="A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</row>
    <row r="384" ht="14.25" customHeight="1">
      <c r="A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</row>
    <row r="385" ht="14.25" customHeight="1">
      <c r="A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</row>
    <row r="386" ht="14.25" customHeight="1">
      <c r="A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</row>
    <row r="387" ht="14.25" customHeight="1">
      <c r="A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</row>
    <row r="388" ht="14.25" customHeight="1">
      <c r="A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</row>
    <row r="389" ht="14.25" customHeight="1">
      <c r="A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</row>
    <row r="390" ht="14.25" customHeight="1">
      <c r="A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</row>
    <row r="391" ht="14.25" customHeight="1">
      <c r="A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</row>
    <row r="392" ht="14.25" customHeight="1">
      <c r="A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</row>
    <row r="393" ht="14.25" customHeight="1">
      <c r="A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</row>
    <row r="394" ht="14.25" customHeight="1">
      <c r="A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</row>
    <row r="395" ht="14.25" customHeight="1">
      <c r="A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</row>
    <row r="396" ht="14.25" customHeight="1">
      <c r="A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</row>
    <row r="397" ht="14.25" customHeight="1">
      <c r="A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</row>
    <row r="398" ht="14.25" customHeight="1">
      <c r="A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</row>
    <row r="399" ht="14.25" customHeight="1">
      <c r="A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</row>
    <row r="400" ht="14.25" customHeight="1">
      <c r="A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</row>
    <row r="401" ht="14.25" customHeight="1">
      <c r="A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</row>
    <row r="402" ht="14.25" customHeight="1">
      <c r="A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</row>
    <row r="403" ht="14.25" customHeight="1">
      <c r="A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</row>
    <row r="404" ht="14.25" customHeight="1">
      <c r="A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</row>
    <row r="405" ht="14.25" customHeight="1">
      <c r="A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</row>
    <row r="406" ht="14.25" customHeight="1">
      <c r="A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</row>
    <row r="407" ht="14.25" customHeight="1">
      <c r="A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</row>
    <row r="408" ht="14.25" customHeight="1">
      <c r="A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</row>
    <row r="409" ht="14.25" customHeight="1">
      <c r="A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</row>
    <row r="410" ht="14.25" customHeight="1">
      <c r="A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</row>
    <row r="411" ht="14.25" customHeight="1">
      <c r="A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</row>
    <row r="412" ht="14.25" customHeight="1">
      <c r="A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</row>
    <row r="413" ht="14.25" customHeight="1">
      <c r="A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</row>
    <row r="414" ht="14.25" customHeight="1">
      <c r="A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</row>
    <row r="415" ht="14.25" customHeight="1">
      <c r="A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</row>
    <row r="416" ht="14.25" customHeight="1">
      <c r="A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</row>
    <row r="417" ht="14.25" customHeight="1">
      <c r="A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</row>
    <row r="418" ht="14.25" customHeight="1">
      <c r="A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</row>
    <row r="419" ht="14.25" customHeight="1">
      <c r="A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</row>
    <row r="420" ht="14.25" customHeight="1">
      <c r="A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</row>
    <row r="421" ht="14.25" customHeight="1">
      <c r="A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</row>
    <row r="422" ht="14.25" customHeight="1">
      <c r="A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</row>
    <row r="423" ht="14.25" customHeight="1">
      <c r="A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</row>
    <row r="424" ht="14.25" customHeight="1">
      <c r="A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</row>
    <row r="425" ht="14.25" customHeight="1">
      <c r="A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</row>
    <row r="426" ht="14.25" customHeight="1">
      <c r="A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</row>
    <row r="427" ht="14.25" customHeight="1">
      <c r="A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</row>
    <row r="428" ht="14.25" customHeight="1">
      <c r="A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</row>
    <row r="429" ht="14.25" customHeight="1">
      <c r="A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</row>
    <row r="430" ht="14.25" customHeight="1">
      <c r="A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</row>
    <row r="431" ht="14.25" customHeight="1">
      <c r="A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</row>
    <row r="432" ht="14.25" customHeight="1">
      <c r="A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</row>
    <row r="433" ht="14.25" customHeight="1">
      <c r="A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</row>
    <row r="434" ht="14.25" customHeight="1">
      <c r="A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</row>
    <row r="435" ht="14.25" customHeight="1">
      <c r="A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</row>
    <row r="436" ht="14.25" customHeight="1">
      <c r="A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</row>
    <row r="437" ht="14.25" customHeight="1">
      <c r="A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</row>
    <row r="438" ht="14.25" customHeight="1">
      <c r="A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</row>
    <row r="439" ht="14.25" customHeight="1">
      <c r="A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</row>
    <row r="440" ht="14.25" customHeight="1">
      <c r="A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</row>
    <row r="441" ht="14.25" customHeight="1">
      <c r="A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</row>
    <row r="442" ht="14.25" customHeight="1">
      <c r="A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</row>
    <row r="443" ht="14.25" customHeight="1">
      <c r="A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</row>
    <row r="444" ht="14.25" customHeight="1">
      <c r="A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</row>
    <row r="445" ht="14.25" customHeight="1">
      <c r="A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</row>
    <row r="446" ht="14.25" customHeight="1">
      <c r="A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</row>
    <row r="447" ht="14.25" customHeight="1">
      <c r="A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</row>
    <row r="448" ht="14.25" customHeight="1">
      <c r="A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</row>
    <row r="449" ht="14.25" customHeight="1">
      <c r="A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</row>
    <row r="450" ht="14.25" customHeight="1">
      <c r="A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</row>
    <row r="451" ht="14.25" customHeight="1">
      <c r="A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</row>
    <row r="452" ht="14.25" customHeight="1">
      <c r="A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</row>
    <row r="453" ht="14.25" customHeight="1">
      <c r="A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</row>
    <row r="454" ht="14.25" customHeight="1">
      <c r="A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</row>
    <row r="455" ht="14.25" customHeight="1">
      <c r="A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</row>
    <row r="456" ht="14.25" customHeight="1">
      <c r="A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</row>
    <row r="457" ht="14.25" customHeight="1">
      <c r="A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</row>
    <row r="458" ht="14.25" customHeight="1">
      <c r="A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</row>
    <row r="459" ht="14.25" customHeight="1">
      <c r="A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</row>
    <row r="460" ht="14.25" customHeight="1">
      <c r="A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</row>
    <row r="461" ht="14.25" customHeight="1">
      <c r="A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</row>
    <row r="462" ht="14.25" customHeight="1">
      <c r="A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</row>
    <row r="463" ht="14.25" customHeight="1">
      <c r="A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</row>
    <row r="464" ht="14.25" customHeight="1">
      <c r="A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</row>
    <row r="465" ht="14.25" customHeight="1">
      <c r="A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</row>
    <row r="466" ht="14.25" customHeight="1">
      <c r="A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</row>
    <row r="467" ht="14.25" customHeight="1">
      <c r="A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</row>
    <row r="468" ht="14.25" customHeight="1">
      <c r="A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</row>
    <row r="469" ht="14.25" customHeight="1">
      <c r="A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</row>
    <row r="470" ht="14.25" customHeight="1">
      <c r="A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</row>
    <row r="471" ht="14.25" customHeight="1">
      <c r="A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</row>
    <row r="472" ht="14.25" customHeight="1">
      <c r="A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</row>
    <row r="473" ht="14.25" customHeight="1">
      <c r="A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</row>
    <row r="474" ht="14.25" customHeight="1">
      <c r="A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</row>
    <row r="475" ht="14.25" customHeight="1">
      <c r="A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</row>
    <row r="476" ht="14.25" customHeight="1">
      <c r="A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</row>
    <row r="477" ht="14.25" customHeight="1">
      <c r="A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</row>
    <row r="478" ht="14.25" customHeight="1">
      <c r="A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</row>
    <row r="479" ht="14.25" customHeight="1">
      <c r="A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</row>
    <row r="480" ht="14.25" customHeight="1">
      <c r="A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</row>
    <row r="481" ht="14.25" customHeight="1">
      <c r="A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</row>
    <row r="482" ht="14.25" customHeight="1">
      <c r="A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</row>
    <row r="483" ht="14.25" customHeight="1">
      <c r="A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</row>
    <row r="484" ht="14.25" customHeight="1">
      <c r="A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</row>
    <row r="485" ht="14.25" customHeight="1">
      <c r="A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</row>
    <row r="486" ht="14.25" customHeight="1">
      <c r="A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</row>
    <row r="487" ht="14.25" customHeight="1">
      <c r="A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</row>
    <row r="488" ht="14.25" customHeight="1">
      <c r="A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</row>
    <row r="489" ht="14.25" customHeight="1">
      <c r="A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</row>
    <row r="490" ht="14.25" customHeight="1">
      <c r="A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</row>
    <row r="491" ht="14.25" customHeight="1">
      <c r="A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</row>
    <row r="492" ht="14.25" customHeight="1">
      <c r="A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</row>
    <row r="493" ht="14.25" customHeight="1">
      <c r="A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</row>
    <row r="494" ht="14.25" customHeight="1">
      <c r="A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</row>
    <row r="495" ht="14.25" customHeight="1">
      <c r="A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</row>
    <row r="496" ht="14.25" customHeight="1">
      <c r="A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</row>
    <row r="497" ht="14.25" customHeight="1">
      <c r="A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</row>
    <row r="498" ht="14.25" customHeight="1">
      <c r="A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</row>
    <row r="499" ht="14.25" customHeight="1">
      <c r="A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</row>
    <row r="500" ht="14.25" customHeight="1">
      <c r="A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</row>
    <row r="501" ht="14.25" customHeight="1">
      <c r="A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</row>
    <row r="502" ht="14.25" customHeight="1">
      <c r="A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</row>
    <row r="503" ht="14.25" customHeight="1">
      <c r="A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</row>
    <row r="504" ht="14.25" customHeight="1">
      <c r="A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</row>
    <row r="505" ht="14.25" customHeight="1">
      <c r="A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</row>
    <row r="506" ht="14.25" customHeight="1">
      <c r="A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</row>
    <row r="507" ht="14.25" customHeight="1">
      <c r="A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</row>
    <row r="508" ht="14.25" customHeight="1">
      <c r="A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</row>
    <row r="509" ht="14.25" customHeight="1">
      <c r="A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</row>
    <row r="510" ht="14.25" customHeight="1">
      <c r="A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</row>
    <row r="511" ht="14.25" customHeight="1">
      <c r="A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</row>
    <row r="512" ht="14.25" customHeight="1">
      <c r="A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</row>
    <row r="513" ht="14.25" customHeight="1">
      <c r="A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</row>
    <row r="514" ht="14.25" customHeight="1">
      <c r="A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</row>
    <row r="515" ht="14.25" customHeight="1">
      <c r="A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</row>
    <row r="516" ht="14.25" customHeight="1">
      <c r="A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</row>
    <row r="517" ht="14.25" customHeight="1">
      <c r="A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</row>
    <row r="518" ht="14.25" customHeight="1">
      <c r="A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</row>
    <row r="519" ht="14.25" customHeight="1">
      <c r="A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</row>
    <row r="520" ht="14.25" customHeight="1">
      <c r="A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</row>
    <row r="521" ht="14.25" customHeight="1">
      <c r="A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</row>
    <row r="522" ht="14.25" customHeight="1">
      <c r="A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</row>
    <row r="523" ht="14.25" customHeight="1">
      <c r="A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</row>
    <row r="524" ht="14.25" customHeight="1">
      <c r="A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</row>
    <row r="525" ht="14.25" customHeight="1">
      <c r="A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</row>
    <row r="526" ht="14.25" customHeight="1">
      <c r="A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</row>
    <row r="527" ht="14.25" customHeight="1">
      <c r="A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</row>
    <row r="528" ht="14.25" customHeight="1">
      <c r="A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</row>
    <row r="529" ht="14.25" customHeight="1">
      <c r="A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</row>
    <row r="530" ht="14.25" customHeight="1">
      <c r="A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</row>
    <row r="531" ht="14.25" customHeight="1">
      <c r="A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</row>
    <row r="532" ht="14.25" customHeight="1">
      <c r="A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</row>
    <row r="533" ht="14.25" customHeight="1">
      <c r="A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</row>
    <row r="534" ht="14.25" customHeight="1">
      <c r="A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</row>
    <row r="535" ht="14.25" customHeight="1">
      <c r="A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</row>
    <row r="536" ht="14.25" customHeight="1">
      <c r="A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</row>
    <row r="537" ht="14.25" customHeight="1">
      <c r="A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</row>
    <row r="538" ht="14.25" customHeight="1">
      <c r="A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</row>
    <row r="539" ht="14.25" customHeight="1">
      <c r="A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</row>
    <row r="540" ht="14.25" customHeight="1">
      <c r="A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</row>
    <row r="541" ht="14.25" customHeight="1">
      <c r="A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</row>
    <row r="542" ht="14.25" customHeight="1">
      <c r="A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</row>
    <row r="543" ht="14.25" customHeight="1">
      <c r="A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</row>
    <row r="544" ht="14.25" customHeight="1">
      <c r="A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</row>
    <row r="545" ht="14.25" customHeight="1">
      <c r="A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</row>
    <row r="546" ht="14.25" customHeight="1">
      <c r="A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</row>
    <row r="547" ht="14.25" customHeight="1">
      <c r="A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</row>
    <row r="548" ht="14.25" customHeight="1">
      <c r="A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</row>
    <row r="549" ht="14.25" customHeight="1">
      <c r="A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</row>
    <row r="550" ht="14.25" customHeight="1">
      <c r="A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</row>
    <row r="551" ht="14.25" customHeight="1">
      <c r="A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</row>
    <row r="552" ht="14.25" customHeight="1">
      <c r="A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</row>
    <row r="553" ht="14.25" customHeight="1">
      <c r="A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</row>
    <row r="554" ht="14.25" customHeight="1">
      <c r="A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</row>
    <row r="555" ht="14.25" customHeight="1">
      <c r="A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</row>
    <row r="556" ht="14.25" customHeight="1">
      <c r="A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</row>
    <row r="557" ht="14.25" customHeight="1">
      <c r="A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</row>
    <row r="558" ht="14.25" customHeight="1">
      <c r="A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</row>
    <row r="559" ht="14.25" customHeight="1">
      <c r="A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</row>
    <row r="560" ht="14.25" customHeight="1">
      <c r="A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</row>
    <row r="561" ht="14.25" customHeight="1">
      <c r="A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</row>
    <row r="562" ht="14.25" customHeight="1">
      <c r="A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</row>
    <row r="563" ht="14.25" customHeight="1">
      <c r="A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</row>
    <row r="564" ht="14.25" customHeight="1">
      <c r="A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</row>
    <row r="565" ht="14.25" customHeight="1">
      <c r="A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</row>
    <row r="566" ht="14.25" customHeight="1">
      <c r="A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</row>
    <row r="567" ht="14.25" customHeight="1">
      <c r="A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</row>
    <row r="568" ht="14.25" customHeight="1">
      <c r="A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</row>
    <row r="569" ht="14.25" customHeight="1">
      <c r="A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</row>
    <row r="570" ht="14.25" customHeight="1">
      <c r="A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</row>
    <row r="571" ht="14.25" customHeight="1">
      <c r="A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</row>
    <row r="572" ht="14.25" customHeight="1">
      <c r="A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</row>
    <row r="573" ht="14.25" customHeight="1">
      <c r="A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</row>
    <row r="574" ht="14.25" customHeight="1">
      <c r="A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</row>
    <row r="575" ht="14.25" customHeight="1">
      <c r="A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</row>
    <row r="576" ht="14.25" customHeight="1">
      <c r="A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</row>
    <row r="577" ht="14.25" customHeight="1">
      <c r="A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</row>
    <row r="578" ht="14.25" customHeight="1">
      <c r="A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</row>
    <row r="579" ht="14.25" customHeight="1">
      <c r="A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</row>
    <row r="580" ht="14.25" customHeight="1">
      <c r="A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</row>
    <row r="581" ht="14.25" customHeight="1">
      <c r="A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</row>
    <row r="582" ht="14.25" customHeight="1">
      <c r="A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</row>
    <row r="583" ht="14.25" customHeight="1">
      <c r="A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</row>
    <row r="584" ht="14.25" customHeight="1">
      <c r="A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</row>
    <row r="585" ht="14.25" customHeight="1">
      <c r="A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</row>
    <row r="586" ht="14.25" customHeight="1">
      <c r="A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</row>
    <row r="587" ht="14.25" customHeight="1">
      <c r="A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</row>
    <row r="588" ht="14.25" customHeight="1">
      <c r="A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</row>
    <row r="589" ht="14.25" customHeight="1">
      <c r="A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</row>
    <row r="590" ht="14.25" customHeight="1">
      <c r="A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</row>
    <row r="591" ht="14.25" customHeight="1">
      <c r="A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</row>
    <row r="592" ht="14.25" customHeight="1">
      <c r="A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</row>
    <row r="593" ht="14.25" customHeight="1">
      <c r="A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</row>
    <row r="594" ht="14.25" customHeight="1">
      <c r="A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</row>
    <row r="595" ht="14.25" customHeight="1">
      <c r="A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</row>
    <row r="596" ht="14.25" customHeight="1">
      <c r="A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</row>
    <row r="597" ht="14.25" customHeight="1">
      <c r="A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</row>
    <row r="598" ht="14.25" customHeight="1">
      <c r="A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</row>
    <row r="599" ht="14.25" customHeight="1">
      <c r="A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</row>
    <row r="600" ht="14.25" customHeight="1">
      <c r="A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</row>
    <row r="601" ht="14.25" customHeight="1">
      <c r="A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</row>
    <row r="602" ht="14.25" customHeight="1">
      <c r="A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</row>
    <row r="603" ht="14.25" customHeight="1">
      <c r="A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</row>
    <row r="604" ht="14.25" customHeight="1">
      <c r="A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</row>
    <row r="605" ht="14.25" customHeight="1">
      <c r="A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</row>
    <row r="606" ht="14.25" customHeight="1">
      <c r="A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</row>
    <row r="607" ht="14.25" customHeight="1">
      <c r="A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</row>
    <row r="608" ht="14.25" customHeight="1">
      <c r="A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</row>
    <row r="609" ht="14.25" customHeight="1">
      <c r="A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</row>
    <row r="610" ht="14.25" customHeight="1">
      <c r="A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</row>
    <row r="611" ht="14.25" customHeight="1">
      <c r="A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</row>
    <row r="612" ht="14.25" customHeight="1">
      <c r="A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</row>
    <row r="613" ht="14.25" customHeight="1">
      <c r="A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</row>
    <row r="614" ht="14.25" customHeight="1">
      <c r="A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</row>
    <row r="615" ht="14.25" customHeight="1">
      <c r="A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</row>
    <row r="616" ht="14.25" customHeight="1">
      <c r="A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</row>
    <row r="617" ht="14.25" customHeight="1">
      <c r="A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</row>
    <row r="618" ht="14.25" customHeight="1">
      <c r="A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</row>
    <row r="619" ht="14.25" customHeight="1">
      <c r="A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</row>
    <row r="620" ht="14.25" customHeight="1">
      <c r="A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</row>
    <row r="621" ht="14.25" customHeight="1">
      <c r="A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</row>
    <row r="622" ht="14.25" customHeight="1">
      <c r="A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</row>
    <row r="623" ht="14.25" customHeight="1">
      <c r="A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</row>
    <row r="624" ht="14.25" customHeight="1">
      <c r="A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</row>
    <row r="625" ht="14.25" customHeight="1">
      <c r="A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</row>
    <row r="626" ht="14.25" customHeight="1">
      <c r="A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</row>
    <row r="627" ht="14.25" customHeight="1">
      <c r="A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</row>
    <row r="628" ht="14.25" customHeight="1">
      <c r="A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</row>
    <row r="629" ht="14.25" customHeight="1">
      <c r="A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</row>
    <row r="630" ht="14.25" customHeight="1">
      <c r="A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</row>
    <row r="631" ht="14.25" customHeight="1">
      <c r="A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</row>
    <row r="632" ht="14.25" customHeight="1">
      <c r="A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</row>
    <row r="633" ht="14.25" customHeight="1">
      <c r="A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</row>
    <row r="634" ht="14.25" customHeight="1">
      <c r="A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</row>
    <row r="635" ht="14.25" customHeight="1">
      <c r="A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</row>
    <row r="636" ht="14.25" customHeight="1">
      <c r="A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</row>
    <row r="637" ht="14.25" customHeight="1">
      <c r="A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</row>
    <row r="638" ht="14.25" customHeight="1">
      <c r="A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</row>
    <row r="639" ht="14.25" customHeight="1">
      <c r="A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</row>
    <row r="640" ht="14.25" customHeight="1">
      <c r="A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</row>
    <row r="641" ht="14.25" customHeight="1">
      <c r="A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</row>
    <row r="642" ht="14.25" customHeight="1">
      <c r="A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</row>
    <row r="643" ht="14.25" customHeight="1">
      <c r="A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</row>
    <row r="644" ht="14.25" customHeight="1">
      <c r="A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</row>
    <row r="645" ht="14.25" customHeight="1">
      <c r="A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</row>
    <row r="646" ht="14.25" customHeight="1">
      <c r="A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</row>
    <row r="647" ht="14.25" customHeight="1">
      <c r="A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</row>
    <row r="648" ht="14.25" customHeight="1">
      <c r="A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</row>
    <row r="649" ht="14.25" customHeight="1">
      <c r="A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</row>
    <row r="650" ht="14.25" customHeight="1">
      <c r="A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</row>
    <row r="651" ht="14.25" customHeight="1">
      <c r="A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</row>
    <row r="652" ht="14.25" customHeight="1">
      <c r="A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</row>
    <row r="653" ht="14.25" customHeight="1">
      <c r="A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</row>
    <row r="654" ht="14.25" customHeight="1">
      <c r="A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</row>
    <row r="655" ht="14.25" customHeight="1">
      <c r="A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</row>
    <row r="656" ht="14.25" customHeight="1">
      <c r="A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</row>
    <row r="657" ht="14.25" customHeight="1">
      <c r="A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</row>
    <row r="658" ht="14.25" customHeight="1">
      <c r="A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</row>
    <row r="659" ht="14.25" customHeight="1">
      <c r="A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</row>
    <row r="660" ht="14.25" customHeight="1">
      <c r="A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</row>
    <row r="661" ht="14.25" customHeight="1">
      <c r="A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</row>
    <row r="662" ht="14.25" customHeight="1">
      <c r="A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</row>
    <row r="663" ht="14.25" customHeight="1">
      <c r="A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</row>
    <row r="664" ht="14.25" customHeight="1">
      <c r="A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</row>
    <row r="665" ht="14.25" customHeight="1">
      <c r="A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</row>
    <row r="666" ht="14.25" customHeight="1">
      <c r="A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</row>
    <row r="667" ht="14.25" customHeight="1">
      <c r="A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</row>
    <row r="668" ht="14.25" customHeight="1">
      <c r="A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</row>
    <row r="669" ht="14.25" customHeight="1">
      <c r="A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</row>
    <row r="670" ht="14.25" customHeight="1">
      <c r="A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</row>
    <row r="671" ht="14.25" customHeight="1">
      <c r="A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</row>
    <row r="672" ht="14.25" customHeight="1">
      <c r="A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</row>
    <row r="673" ht="14.25" customHeight="1">
      <c r="A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</row>
    <row r="674" ht="14.25" customHeight="1">
      <c r="A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</row>
    <row r="675" ht="14.25" customHeight="1">
      <c r="A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</row>
    <row r="676" ht="14.25" customHeight="1">
      <c r="A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</row>
    <row r="677" ht="14.25" customHeight="1">
      <c r="A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</row>
    <row r="678" ht="14.25" customHeight="1">
      <c r="A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</row>
    <row r="679" ht="14.25" customHeight="1">
      <c r="A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</row>
    <row r="680" ht="14.25" customHeight="1">
      <c r="A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</row>
    <row r="681" ht="14.25" customHeight="1">
      <c r="A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</row>
    <row r="682" ht="14.25" customHeight="1">
      <c r="A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</row>
    <row r="683" ht="14.25" customHeight="1">
      <c r="A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</row>
    <row r="684" ht="14.25" customHeight="1">
      <c r="A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</row>
    <row r="685" ht="14.25" customHeight="1">
      <c r="A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</row>
    <row r="686" ht="14.25" customHeight="1">
      <c r="A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</row>
    <row r="687" ht="14.25" customHeight="1">
      <c r="A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</row>
    <row r="688" ht="14.25" customHeight="1">
      <c r="A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</row>
    <row r="689" ht="14.25" customHeight="1">
      <c r="A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</row>
    <row r="690" ht="14.25" customHeight="1">
      <c r="A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</row>
    <row r="691" ht="14.25" customHeight="1">
      <c r="A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</row>
    <row r="692" ht="14.25" customHeight="1">
      <c r="A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</row>
    <row r="693" ht="14.25" customHeight="1">
      <c r="A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</row>
    <row r="694" ht="14.25" customHeight="1">
      <c r="A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</row>
    <row r="695" ht="14.25" customHeight="1">
      <c r="A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</row>
    <row r="696" ht="14.25" customHeight="1">
      <c r="A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</row>
    <row r="697" ht="14.25" customHeight="1">
      <c r="A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</row>
    <row r="698" ht="14.25" customHeight="1">
      <c r="A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</row>
    <row r="699" ht="14.25" customHeight="1">
      <c r="A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</row>
    <row r="700" ht="14.25" customHeight="1">
      <c r="A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</row>
    <row r="701" ht="14.25" customHeight="1">
      <c r="A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</row>
    <row r="702" ht="14.25" customHeight="1">
      <c r="A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</row>
    <row r="703" ht="14.25" customHeight="1">
      <c r="A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</row>
    <row r="704" ht="14.25" customHeight="1">
      <c r="A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</row>
    <row r="705" ht="14.25" customHeight="1">
      <c r="A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</row>
    <row r="706" ht="14.25" customHeight="1">
      <c r="A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</row>
    <row r="707" ht="14.25" customHeight="1">
      <c r="A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</row>
    <row r="708" ht="14.25" customHeight="1">
      <c r="A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</row>
    <row r="709" ht="14.25" customHeight="1">
      <c r="A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</row>
    <row r="710" ht="14.25" customHeight="1">
      <c r="A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</row>
    <row r="711" ht="14.25" customHeight="1">
      <c r="A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</row>
    <row r="712" ht="14.25" customHeight="1">
      <c r="A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</row>
    <row r="713" ht="14.25" customHeight="1">
      <c r="A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</row>
    <row r="714" ht="14.25" customHeight="1">
      <c r="A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</row>
    <row r="715" ht="14.25" customHeight="1">
      <c r="A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</row>
    <row r="716" ht="14.25" customHeight="1">
      <c r="A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</row>
    <row r="717" ht="14.25" customHeight="1">
      <c r="A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</row>
    <row r="718" ht="14.25" customHeight="1">
      <c r="A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</row>
    <row r="719" ht="14.25" customHeight="1">
      <c r="A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</row>
    <row r="720" ht="14.25" customHeight="1">
      <c r="A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</row>
    <row r="721" ht="14.25" customHeight="1">
      <c r="A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</row>
    <row r="722" ht="14.25" customHeight="1">
      <c r="A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</row>
    <row r="723" ht="14.25" customHeight="1">
      <c r="A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</row>
    <row r="724" ht="14.25" customHeight="1">
      <c r="A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</row>
    <row r="725" ht="14.25" customHeight="1">
      <c r="A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</row>
    <row r="726" ht="14.25" customHeight="1">
      <c r="A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</row>
    <row r="727" ht="14.25" customHeight="1">
      <c r="A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</row>
    <row r="728" ht="14.25" customHeight="1">
      <c r="A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</row>
    <row r="729" ht="14.25" customHeight="1">
      <c r="A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</row>
    <row r="730" ht="14.25" customHeight="1">
      <c r="A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</row>
    <row r="731" ht="14.25" customHeight="1">
      <c r="A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</row>
    <row r="732" ht="14.25" customHeight="1">
      <c r="A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</row>
    <row r="733" ht="14.25" customHeight="1">
      <c r="A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</row>
    <row r="734" ht="14.25" customHeight="1">
      <c r="A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</row>
    <row r="735" ht="14.25" customHeight="1">
      <c r="A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</row>
    <row r="736" ht="14.25" customHeight="1">
      <c r="A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</row>
    <row r="737" ht="14.25" customHeight="1">
      <c r="A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</row>
    <row r="738" ht="14.25" customHeight="1">
      <c r="A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</row>
    <row r="739" ht="14.25" customHeight="1">
      <c r="A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</row>
    <row r="740" ht="14.25" customHeight="1">
      <c r="A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</row>
    <row r="741" ht="14.25" customHeight="1">
      <c r="A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</row>
    <row r="742" ht="14.25" customHeight="1">
      <c r="A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</row>
    <row r="743" ht="14.25" customHeight="1">
      <c r="A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</row>
    <row r="744" ht="14.25" customHeight="1">
      <c r="A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</row>
    <row r="745" ht="14.25" customHeight="1">
      <c r="A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</row>
    <row r="746" ht="14.25" customHeight="1">
      <c r="A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</row>
    <row r="747" ht="14.25" customHeight="1">
      <c r="A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</row>
    <row r="748" ht="14.25" customHeight="1">
      <c r="A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</row>
    <row r="749" ht="14.25" customHeight="1">
      <c r="A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</row>
    <row r="750" ht="14.25" customHeight="1">
      <c r="A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</row>
    <row r="751" ht="14.25" customHeight="1">
      <c r="A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</row>
    <row r="752" ht="14.25" customHeight="1">
      <c r="A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</row>
    <row r="753" ht="14.25" customHeight="1">
      <c r="A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</row>
    <row r="754" ht="14.25" customHeight="1">
      <c r="A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</row>
    <row r="755" ht="14.25" customHeight="1">
      <c r="A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</row>
    <row r="756" ht="14.25" customHeight="1">
      <c r="A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</row>
    <row r="757" ht="14.25" customHeight="1">
      <c r="A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</row>
    <row r="758" ht="14.25" customHeight="1">
      <c r="A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</row>
    <row r="759" ht="14.25" customHeight="1">
      <c r="A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</row>
    <row r="760" ht="14.25" customHeight="1">
      <c r="A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</row>
    <row r="761" ht="14.25" customHeight="1">
      <c r="A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</row>
    <row r="762" ht="14.25" customHeight="1">
      <c r="A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</row>
    <row r="763" ht="14.25" customHeight="1">
      <c r="A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</row>
    <row r="764" ht="14.25" customHeight="1">
      <c r="A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</row>
    <row r="765" ht="14.25" customHeight="1">
      <c r="A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</row>
    <row r="766" ht="14.25" customHeight="1">
      <c r="A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</row>
    <row r="767" ht="14.25" customHeight="1">
      <c r="A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</row>
    <row r="768" ht="14.25" customHeight="1">
      <c r="A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</row>
    <row r="769" ht="14.25" customHeight="1">
      <c r="A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</row>
    <row r="770" ht="14.25" customHeight="1">
      <c r="A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</row>
    <row r="771" ht="14.25" customHeight="1">
      <c r="A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</row>
    <row r="772" ht="14.25" customHeight="1">
      <c r="A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</row>
    <row r="773" ht="14.25" customHeight="1">
      <c r="A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</row>
    <row r="774" ht="14.25" customHeight="1">
      <c r="A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</row>
    <row r="775" ht="14.25" customHeight="1">
      <c r="A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</row>
    <row r="776" ht="14.25" customHeight="1">
      <c r="A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</row>
    <row r="777" ht="14.25" customHeight="1">
      <c r="A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</row>
    <row r="778" ht="14.25" customHeight="1">
      <c r="A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</row>
    <row r="779" ht="14.25" customHeight="1">
      <c r="A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</row>
    <row r="780" ht="14.25" customHeight="1">
      <c r="A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</row>
    <row r="781" ht="14.25" customHeight="1">
      <c r="A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</row>
    <row r="782" ht="14.25" customHeight="1">
      <c r="A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</row>
    <row r="783" ht="14.25" customHeight="1">
      <c r="A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</row>
    <row r="784" ht="14.25" customHeight="1">
      <c r="A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</row>
    <row r="785" ht="14.25" customHeight="1">
      <c r="A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</row>
    <row r="786" ht="14.25" customHeight="1">
      <c r="A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</row>
    <row r="787" ht="14.25" customHeight="1">
      <c r="A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</row>
    <row r="788" ht="14.25" customHeight="1">
      <c r="A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</row>
    <row r="789" ht="14.25" customHeight="1">
      <c r="A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</row>
    <row r="790" ht="14.25" customHeight="1">
      <c r="A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</row>
    <row r="791" ht="14.25" customHeight="1">
      <c r="A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</row>
    <row r="792" ht="14.25" customHeight="1">
      <c r="A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</row>
    <row r="793" ht="14.25" customHeight="1">
      <c r="A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</row>
    <row r="794" ht="14.25" customHeight="1">
      <c r="A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</row>
    <row r="795" ht="14.25" customHeight="1">
      <c r="A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</row>
    <row r="796" ht="14.25" customHeight="1">
      <c r="A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</row>
    <row r="797" ht="14.25" customHeight="1">
      <c r="A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</row>
    <row r="798" ht="14.25" customHeight="1">
      <c r="A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</row>
    <row r="799" ht="14.25" customHeight="1">
      <c r="A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</row>
    <row r="800" ht="14.25" customHeight="1">
      <c r="A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</row>
    <row r="801" ht="14.25" customHeight="1">
      <c r="A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</row>
    <row r="802" ht="14.25" customHeight="1">
      <c r="A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</row>
    <row r="803" ht="14.25" customHeight="1">
      <c r="A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</row>
    <row r="804" ht="14.25" customHeight="1">
      <c r="A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</row>
    <row r="805" ht="14.25" customHeight="1">
      <c r="A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</row>
    <row r="806" ht="14.25" customHeight="1">
      <c r="A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</row>
    <row r="807" ht="14.25" customHeight="1">
      <c r="A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</row>
    <row r="808" ht="14.25" customHeight="1">
      <c r="A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</row>
    <row r="809" ht="14.25" customHeight="1">
      <c r="A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</row>
    <row r="810" ht="14.25" customHeight="1">
      <c r="A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</row>
    <row r="811" ht="14.25" customHeight="1">
      <c r="A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</row>
    <row r="812" ht="14.25" customHeight="1">
      <c r="A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</row>
    <row r="813" ht="14.25" customHeight="1">
      <c r="A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</row>
    <row r="814" ht="14.25" customHeight="1">
      <c r="A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</row>
    <row r="815" ht="14.25" customHeight="1">
      <c r="A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</row>
    <row r="816" ht="14.25" customHeight="1">
      <c r="A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</row>
    <row r="817" ht="14.25" customHeight="1">
      <c r="A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</row>
    <row r="818" ht="14.25" customHeight="1">
      <c r="A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</row>
    <row r="819" ht="14.25" customHeight="1">
      <c r="A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</row>
    <row r="820" ht="14.25" customHeight="1">
      <c r="A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</row>
    <row r="821" ht="14.25" customHeight="1">
      <c r="A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</row>
    <row r="822" ht="14.25" customHeight="1">
      <c r="A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</row>
    <row r="823" ht="14.25" customHeight="1">
      <c r="A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</row>
    <row r="824" ht="14.25" customHeight="1">
      <c r="A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</row>
    <row r="825" ht="14.25" customHeight="1">
      <c r="A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</row>
    <row r="826" ht="14.25" customHeight="1">
      <c r="A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</row>
    <row r="827" ht="14.25" customHeight="1">
      <c r="A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</row>
    <row r="828" ht="14.25" customHeight="1">
      <c r="A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</row>
    <row r="829" ht="14.25" customHeight="1">
      <c r="A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</row>
    <row r="830" ht="14.25" customHeight="1">
      <c r="A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</row>
    <row r="831" ht="14.25" customHeight="1">
      <c r="A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</row>
    <row r="832" ht="14.25" customHeight="1">
      <c r="A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</row>
    <row r="833" ht="14.25" customHeight="1">
      <c r="A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</row>
    <row r="834" ht="14.25" customHeight="1">
      <c r="A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</row>
    <row r="835" ht="14.25" customHeight="1">
      <c r="A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</row>
    <row r="836" ht="14.25" customHeight="1">
      <c r="A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</row>
    <row r="837" ht="14.25" customHeight="1">
      <c r="A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</row>
    <row r="838" ht="14.25" customHeight="1">
      <c r="A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</row>
    <row r="839" ht="14.25" customHeight="1">
      <c r="A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</row>
    <row r="840" ht="14.25" customHeight="1">
      <c r="A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</row>
    <row r="841" ht="14.25" customHeight="1">
      <c r="A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</row>
    <row r="842" ht="14.25" customHeight="1">
      <c r="A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</row>
    <row r="843" ht="14.25" customHeight="1">
      <c r="A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</row>
    <row r="844" ht="14.25" customHeight="1">
      <c r="A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</row>
    <row r="845" ht="14.25" customHeight="1">
      <c r="A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</row>
    <row r="846" ht="14.25" customHeight="1">
      <c r="A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</row>
    <row r="847" ht="14.25" customHeight="1">
      <c r="A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</row>
    <row r="848" ht="14.25" customHeight="1">
      <c r="A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</row>
    <row r="849" ht="14.25" customHeight="1">
      <c r="A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</row>
    <row r="850" ht="14.25" customHeight="1">
      <c r="A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</row>
    <row r="851" ht="14.25" customHeight="1">
      <c r="A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</row>
    <row r="852" ht="14.25" customHeight="1">
      <c r="A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</row>
    <row r="853" ht="14.25" customHeight="1">
      <c r="A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</row>
    <row r="854" ht="14.25" customHeight="1">
      <c r="A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</row>
    <row r="855" ht="14.25" customHeight="1">
      <c r="A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</row>
    <row r="856" ht="14.25" customHeight="1">
      <c r="A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</row>
    <row r="857" ht="14.25" customHeight="1">
      <c r="A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</row>
    <row r="858" ht="14.25" customHeight="1">
      <c r="A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</row>
    <row r="859" ht="14.25" customHeight="1">
      <c r="A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</row>
    <row r="860" ht="14.25" customHeight="1">
      <c r="A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</row>
    <row r="861" ht="14.25" customHeight="1">
      <c r="A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</row>
    <row r="862" ht="14.25" customHeight="1">
      <c r="A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</row>
    <row r="863" ht="14.25" customHeight="1">
      <c r="A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</row>
    <row r="864" ht="14.25" customHeight="1">
      <c r="A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</row>
    <row r="865" ht="14.25" customHeight="1">
      <c r="A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</row>
    <row r="866" ht="14.25" customHeight="1">
      <c r="A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</row>
    <row r="867" ht="14.25" customHeight="1">
      <c r="A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</row>
    <row r="868" ht="14.25" customHeight="1">
      <c r="A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</row>
    <row r="869" ht="14.25" customHeight="1">
      <c r="A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</row>
    <row r="870" ht="14.25" customHeight="1">
      <c r="A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</row>
    <row r="871" ht="14.25" customHeight="1">
      <c r="A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</row>
    <row r="872" ht="14.25" customHeight="1">
      <c r="A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</row>
    <row r="873" ht="14.25" customHeight="1">
      <c r="A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</row>
    <row r="874" ht="14.25" customHeight="1">
      <c r="A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</row>
    <row r="875" ht="14.25" customHeight="1">
      <c r="A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</row>
    <row r="876" ht="14.25" customHeight="1">
      <c r="A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</row>
    <row r="877" ht="14.25" customHeight="1">
      <c r="A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</row>
    <row r="878" ht="14.25" customHeight="1">
      <c r="A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</row>
    <row r="879" ht="14.25" customHeight="1">
      <c r="A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</row>
    <row r="880" ht="14.25" customHeight="1">
      <c r="A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</row>
    <row r="881" ht="14.25" customHeight="1">
      <c r="A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</row>
    <row r="882" ht="14.25" customHeight="1">
      <c r="A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</row>
    <row r="883" ht="14.25" customHeight="1">
      <c r="A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</row>
    <row r="884" ht="14.25" customHeight="1">
      <c r="A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</row>
    <row r="885" ht="14.25" customHeight="1">
      <c r="A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</row>
    <row r="886" ht="14.25" customHeight="1">
      <c r="A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</row>
    <row r="887" ht="14.25" customHeight="1">
      <c r="A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</row>
    <row r="888" ht="14.25" customHeight="1">
      <c r="A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</row>
    <row r="889" ht="14.25" customHeight="1">
      <c r="A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</row>
    <row r="890" ht="14.25" customHeight="1">
      <c r="A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</row>
    <row r="891" ht="14.25" customHeight="1">
      <c r="A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</row>
    <row r="892" ht="14.25" customHeight="1">
      <c r="A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</row>
    <row r="893" ht="14.25" customHeight="1">
      <c r="A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</row>
    <row r="894" ht="14.25" customHeight="1">
      <c r="A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</row>
    <row r="895" ht="14.25" customHeight="1">
      <c r="A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</row>
    <row r="896" ht="14.25" customHeight="1">
      <c r="A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</row>
    <row r="897" ht="14.25" customHeight="1">
      <c r="A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</row>
    <row r="898" ht="14.25" customHeight="1">
      <c r="A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</row>
    <row r="899" ht="14.25" customHeight="1">
      <c r="A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</row>
    <row r="900" ht="14.25" customHeight="1">
      <c r="A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</row>
    <row r="901" ht="14.25" customHeight="1">
      <c r="A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</row>
    <row r="902" ht="14.25" customHeight="1">
      <c r="A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</row>
    <row r="903" ht="14.25" customHeight="1">
      <c r="A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</row>
    <row r="904" ht="14.25" customHeight="1">
      <c r="A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</row>
    <row r="905" ht="14.25" customHeight="1">
      <c r="A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</row>
    <row r="906" ht="14.25" customHeight="1">
      <c r="A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</row>
    <row r="907" ht="14.25" customHeight="1">
      <c r="A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</row>
    <row r="908" ht="14.25" customHeight="1">
      <c r="A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</row>
    <row r="909" ht="14.25" customHeight="1">
      <c r="A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</row>
    <row r="910" ht="14.25" customHeight="1">
      <c r="A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</row>
    <row r="911" ht="14.25" customHeight="1">
      <c r="A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</row>
    <row r="912" ht="14.25" customHeight="1">
      <c r="A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</row>
    <row r="913" ht="14.25" customHeight="1">
      <c r="A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</row>
    <row r="914" ht="14.25" customHeight="1">
      <c r="A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</row>
    <row r="915" ht="14.25" customHeight="1">
      <c r="A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</row>
    <row r="916" ht="14.25" customHeight="1">
      <c r="A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</row>
    <row r="917" ht="14.25" customHeight="1">
      <c r="A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</row>
    <row r="918" ht="14.25" customHeight="1">
      <c r="A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</row>
    <row r="919" ht="14.25" customHeight="1">
      <c r="A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</row>
    <row r="920" ht="14.25" customHeight="1">
      <c r="A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</row>
    <row r="921" ht="14.25" customHeight="1">
      <c r="A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</row>
    <row r="922" ht="14.25" customHeight="1">
      <c r="A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</row>
    <row r="923" ht="14.25" customHeight="1">
      <c r="A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</row>
    <row r="924" ht="14.25" customHeight="1">
      <c r="A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</row>
    <row r="925" ht="14.25" customHeight="1">
      <c r="A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</row>
    <row r="926" ht="14.25" customHeight="1">
      <c r="A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</row>
    <row r="927" ht="14.25" customHeight="1">
      <c r="A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</row>
    <row r="928" ht="14.25" customHeight="1">
      <c r="A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</row>
    <row r="929" ht="14.25" customHeight="1">
      <c r="A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</row>
    <row r="930" ht="14.25" customHeight="1">
      <c r="A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</row>
    <row r="931" ht="14.25" customHeight="1">
      <c r="A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</row>
    <row r="932" ht="14.25" customHeight="1">
      <c r="A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</row>
    <row r="933" ht="14.25" customHeight="1">
      <c r="A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</row>
    <row r="934" ht="14.25" customHeight="1">
      <c r="A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</row>
    <row r="935" ht="14.25" customHeight="1">
      <c r="A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</row>
    <row r="936" ht="14.25" customHeight="1">
      <c r="A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</row>
    <row r="937" ht="14.25" customHeight="1">
      <c r="A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</row>
    <row r="938" ht="14.25" customHeight="1">
      <c r="A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</row>
    <row r="939" ht="14.25" customHeight="1">
      <c r="A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</row>
    <row r="940" ht="14.25" customHeight="1">
      <c r="A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</row>
    <row r="941" ht="14.25" customHeight="1">
      <c r="A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</row>
    <row r="942" ht="14.25" customHeight="1">
      <c r="A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</row>
    <row r="943" ht="14.25" customHeight="1">
      <c r="A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</row>
    <row r="944" ht="14.25" customHeight="1">
      <c r="A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</row>
    <row r="945" ht="14.25" customHeight="1">
      <c r="A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</row>
    <row r="946" ht="14.25" customHeight="1">
      <c r="A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</row>
    <row r="947" ht="14.25" customHeight="1">
      <c r="A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</row>
    <row r="948" ht="14.25" customHeight="1">
      <c r="A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</row>
    <row r="949" ht="14.25" customHeight="1">
      <c r="A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</row>
    <row r="950" ht="14.25" customHeight="1">
      <c r="A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</row>
    <row r="951" ht="14.25" customHeight="1">
      <c r="A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</row>
    <row r="952" ht="14.25" customHeight="1">
      <c r="A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</row>
    <row r="953" ht="14.25" customHeight="1">
      <c r="A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</row>
    <row r="954" ht="14.25" customHeight="1">
      <c r="A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</row>
    <row r="955" ht="14.25" customHeight="1">
      <c r="A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</row>
    <row r="956" ht="14.25" customHeight="1">
      <c r="A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</row>
    <row r="957" ht="14.25" customHeight="1">
      <c r="A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</row>
    <row r="958" ht="14.25" customHeight="1">
      <c r="A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</row>
    <row r="959" ht="14.25" customHeight="1">
      <c r="A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</row>
    <row r="960" ht="14.25" customHeight="1">
      <c r="A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</row>
    <row r="961" ht="14.25" customHeight="1">
      <c r="A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</row>
    <row r="962" ht="14.25" customHeight="1">
      <c r="A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</row>
    <row r="963" ht="14.25" customHeight="1">
      <c r="A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</row>
    <row r="964" ht="14.25" customHeight="1">
      <c r="A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</row>
    <row r="965" ht="14.25" customHeight="1">
      <c r="A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</row>
    <row r="966" ht="14.25" customHeight="1">
      <c r="A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</row>
    <row r="967" ht="14.25" customHeight="1">
      <c r="A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</row>
    <row r="968" ht="14.25" customHeight="1">
      <c r="A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</row>
    <row r="969" ht="14.25" customHeight="1">
      <c r="A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</row>
    <row r="970" ht="14.25" customHeight="1">
      <c r="A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</row>
    <row r="971" ht="14.25" customHeight="1">
      <c r="A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</row>
    <row r="972" ht="14.25" customHeight="1">
      <c r="A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</row>
    <row r="973" ht="14.25" customHeight="1">
      <c r="A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</row>
    <row r="974" ht="14.25" customHeight="1">
      <c r="A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</row>
    <row r="975" ht="14.25" customHeight="1">
      <c r="A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</row>
    <row r="976" ht="14.25" customHeight="1">
      <c r="A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</row>
    <row r="977" ht="14.25" customHeight="1">
      <c r="A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</row>
    <row r="978" ht="14.25" customHeight="1">
      <c r="A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</row>
    <row r="979" ht="14.25" customHeight="1">
      <c r="A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</row>
    <row r="980" ht="14.25" customHeight="1">
      <c r="A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</row>
    <row r="981" ht="14.25" customHeight="1">
      <c r="A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</row>
    <row r="982" ht="14.25" customHeight="1">
      <c r="A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</row>
    <row r="983" ht="14.25" customHeight="1">
      <c r="A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</row>
    <row r="984" ht="14.25" customHeight="1">
      <c r="A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</row>
    <row r="985" ht="14.25" customHeight="1">
      <c r="A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</row>
    <row r="986" ht="14.25" customHeight="1">
      <c r="A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</row>
    <row r="987" ht="14.25" customHeight="1">
      <c r="A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</row>
    <row r="988" ht="14.25" customHeight="1">
      <c r="A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</row>
    <row r="989" ht="14.25" customHeight="1">
      <c r="A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</row>
    <row r="990" ht="14.25" customHeight="1">
      <c r="A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</row>
    <row r="991" ht="14.25" customHeight="1">
      <c r="A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</row>
    <row r="992" ht="14.25" customHeight="1">
      <c r="A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</row>
    <row r="993" ht="14.25" customHeight="1">
      <c r="A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</row>
    <row r="994" ht="14.25" customHeight="1">
      <c r="A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</row>
    <row r="995" ht="14.25" customHeight="1">
      <c r="A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</row>
    <row r="996" ht="14.25" customHeight="1">
      <c r="A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</row>
    <row r="997" ht="14.25" customHeight="1">
      <c r="A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</row>
    <row r="998" ht="14.25" customHeight="1">
      <c r="A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</row>
    <row r="999" ht="14.25" customHeight="1">
      <c r="A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</row>
    <row r="1000" ht="14.25" customHeight="1">
      <c r="A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</row>
  </sheetData>
  <mergeCells count="183">
    <mergeCell ref="C9:E10"/>
    <mergeCell ref="F9:G9"/>
    <mergeCell ref="C7:D7"/>
    <mergeCell ref="C12:E12"/>
    <mergeCell ref="C13:E13"/>
    <mergeCell ref="C11:E11"/>
    <mergeCell ref="B9:B10"/>
    <mergeCell ref="J10:K10"/>
    <mergeCell ref="J11:K11"/>
    <mergeCell ref="J16:K16"/>
    <mergeCell ref="J12:K12"/>
    <mergeCell ref="J13:K13"/>
    <mergeCell ref="C20:E20"/>
    <mergeCell ref="C14:E14"/>
    <mergeCell ref="C15:E15"/>
    <mergeCell ref="J20:K20"/>
    <mergeCell ref="J19:K19"/>
    <mergeCell ref="D2:I3"/>
    <mergeCell ref="J18:K18"/>
    <mergeCell ref="J17:K17"/>
    <mergeCell ref="F7:I7"/>
    <mergeCell ref="H9:I9"/>
    <mergeCell ref="L49:M49"/>
    <mergeCell ref="L50:M50"/>
    <mergeCell ref="L34:M34"/>
    <mergeCell ref="L35:M35"/>
    <mergeCell ref="L33:M33"/>
    <mergeCell ref="L47:M47"/>
    <mergeCell ref="L48:M48"/>
    <mergeCell ref="L52:M52"/>
    <mergeCell ref="L51:M51"/>
    <mergeCell ref="C24:E24"/>
    <mergeCell ref="C23:E23"/>
    <mergeCell ref="C33:E33"/>
    <mergeCell ref="C32:E32"/>
    <mergeCell ref="C39:E39"/>
    <mergeCell ref="C38:E38"/>
    <mergeCell ref="C37:E37"/>
    <mergeCell ref="C36:E36"/>
    <mergeCell ref="C35:E35"/>
    <mergeCell ref="C34:E34"/>
    <mergeCell ref="C18:E18"/>
    <mergeCell ref="C19:E19"/>
    <mergeCell ref="C30:E30"/>
    <mergeCell ref="C31:E31"/>
    <mergeCell ref="C29:E29"/>
    <mergeCell ref="C16:E16"/>
    <mergeCell ref="C17:E17"/>
    <mergeCell ref="C49:E49"/>
    <mergeCell ref="C51:E51"/>
    <mergeCell ref="C52:E52"/>
    <mergeCell ref="C53:E53"/>
    <mergeCell ref="C54:E54"/>
    <mergeCell ref="C55:E55"/>
    <mergeCell ref="C50:E50"/>
    <mergeCell ref="D4:I5"/>
    <mergeCell ref="J4:M4"/>
    <mergeCell ref="J5:M5"/>
    <mergeCell ref="J3:M3"/>
    <mergeCell ref="J2:M2"/>
    <mergeCell ref="L10:M10"/>
    <mergeCell ref="J9:M9"/>
    <mergeCell ref="L15:M15"/>
    <mergeCell ref="L16:M16"/>
    <mergeCell ref="L22:M22"/>
    <mergeCell ref="L23:M23"/>
    <mergeCell ref="L31:M31"/>
    <mergeCell ref="L32:M32"/>
    <mergeCell ref="L29:M29"/>
    <mergeCell ref="L30:M30"/>
    <mergeCell ref="C40:E40"/>
    <mergeCell ref="C41:E41"/>
    <mergeCell ref="C48:E48"/>
    <mergeCell ref="C59:E59"/>
    <mergeCell ref="C58:E58"/>
    <mergeCell ref="C56:E56"/>
    <mergeCell ref="C57:E57"/>
    <mergeCell ref="C60:E60"/>
    <mergeCell ref="C62:E62"/>
    <mergeCell ref="C61:E61"/>
    <mergeCell ref="C46:E46"/>
    <mergeCell ref="C47:E47"/>
    <mergeCell ref="C44:E44"/>
    <mergeCell ref="C45:E45"/>
    <mergeCell ref="C42:E42"/>
    <mergeCell ref="C43:E43"/>
    <mergeCell ref="C85:C86"/>
    <mergeCell ref="C63:E63"/>
    <mergeCell ref="J60:K60"/>
    <mergeCell ref="L60:M60"/>
    <mergeCell ref="J67:L67"/>
    <mergeCell ref="E67:G67"/>
    <mergeCell ref="G69:I69"/>
    <mergeCell ref="B65:B66"/>
    <mergeCell ref="D65:D66"/>
    <mergeCell ref="J65:L65"/>
    <mergeCell ref="E65:H65"/>
    <mergeCell ref="J63:K63"/>
    <mergeCell ref="L63:M63"/>
    <mergeCell ref="J59:K59"/>
    <mergeCell ref="L59:M59"/>
    <mergeCell ref="J62:K62"/>
    <mergeCell ref="J61:K61"/>
    <mergeCell ref="L61:M61"/>
    <mergeCell ref="L62:M62"/>
    <mergeCell ref="K69:M69"/>
    <mergeCell ref="J53:K53"/>
    <mergeCell ref="J50:K50"/>
    <mergeCell ref="J52:K52"/>
    <mergeCell ref="J51:K51"/>
    <mergeCell ref="J48:K48"/>
    <mergeCell ref="J49:K49"/>
    <mergeCell ref="J54:K54"/>
    <mergeCell ref="J55:K55"/>
    <mergeCell ref="L46:M46"/>
    <mergeCell ref="L43:M43"/>
    <mergeCell ref="J43:K43"/>
    <mergeCell ref="J44:K44"/>
    <mergeCell ref="L44:M44"/>
    <mergeCell ref="L45:M45"/>
    <mergeCell ref="L55:M55"/>
    <mergeCell ref="L56:M56"/>
    <mergeCell ref="L53:M53"/>
    <mergeCell ref="L54:M54"/>
    <mergeCell ref="L58:M58"/>
    <mergeCell ref="L57:M57"/>
    <mergeCell ref="J57:K57"/>
    <mergeCell ref="J56:K56"/>
    <mergeCell ref="J46:K46"/>
    <mergeCell ref="J58:K58"/>
    <mergeCell ref="J47:K47"/>
    <mergeCell ref="J40:K40"/>
    <mergeCell ref="J41:K41"/>
    <mergeCell ref="J31:K31"/>
    <mergeCell ref="J29:K29"/>
    <mergeCell ref="J30:K30"/>
    <mergeCell ref="J25:K25"/>
    <mergeCell ref="J26:K26"/>
    <mergeCell ref="J37:K37"/>
    <mergeCell ref="J36:K36"/>
    <mergeCell ref="J14:K14"/>
    <mergeCell ref="J15:K15"/>
    <mergeCell ref="J38:K38"/>
    <mergeCell ref="J39:K39"/>
    <mergeCell ref="J45:K45"/>
    <mergeCell ref="J32:K32"/>
    <mergeCell ref="J42:K42"/>
    <mergeCell ref="J35:K35"/>
    <mergeCell ref="C22:E22"/>
    <mergeCell ref="C21:E21"/>
    <mergeCell ref="C26:E26"/>
    <mergeCell ref="C27:E27"/>
    <mergeCell ref="C28:E28"/>
    <mergeCell ref="J24:K24"/>
    <mergeCell ref="J23:K23"/>
    <mergeCell ref="J28:K28"/>
    <mergeCell ref="J27:K27"/>
    <mergeCell ref="J22:K22"/>
    <mergeCell ref="J21:K21"/>
    <mergeCell ref="C25:E25"/>
    <mergeCell ref="L13:M13"/>
    <mergeCell ref="L12:M12"/>
    <mergeCell ref="L18:M18"/>
    <mergeCell ref="L19:M19"/>
    <mergeCell ref="L26:M26"/>
    <mergeCell ref="L25:M25"/>
    <mergeCell ref="L11:M11"/>
    <mergeCell ref="L20:M20"/>
    <mergeCell ref="L14:M14"/>
    <mergeCell ref="L28:M28"/>
    <mergeCell ref="L27:M27"/>
    <mergeCell ref="L21:M21"/>
    <mergeCell ref="L17:M17"/>
    <mergeCell ref="L24:M24"/>
    <mergeCell ref="L36:M36"/>
    <mergeCell ref="L37:M37"/>
    <mergeCell ref="J34:K34"/>
    <mergeCell ref="J33:K33"/>
    <mergeCell ref="L42:M42"/>
    <mergeCell ref="L40:M40"/>
    <mergeCell ref="L41:M41"/>
    <mergeCell ref="L38:M38"/>
    <mergeCell ref="L39:M39"/>
  </mergeCells>
  <printOptions/>
  <pageMargins bottom="0.16" footer="0.0" header="0.0" left="0.57" right="0.45" top="0.2"/>
  <pageSetup scale="71" orientation="portrait"/>
  <drawing r:id="rId1"/>
</worksheet>
</file>