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School\YEAR 6\ModernMobility\Documents\05_ProofOfConcept\"/>
    </mc:Choice>
  </mc:AlternateContent>
  <bookViews>
    <workbookView xWindow="0" yWindow="0" windowWidth="14370" windowHeight="3795"/>
  </bookViews>
  <sheets>
    <sheet name="Sheet1" sheetId="1" r:id="rId1"/>
  </sheets>
  <definedNames>
    <definedName name="_xlnm._FilterDatabase" localSheetId="0" hidden="1">Sheet1!$C$2:$I$2</definedName>
    <definedName name="solver_typ" localSheetId="0" hidden="1">2</definedName>
    <definedName name="solver_ver" localSheetId="0" hidden="1">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3" i="1"/>
  <c r="G4" i="1"/>
  <c r="G5" i="1"/>
  <c r="G6" i="1"/>
  <c r="G7" i="1"/>
  <c r="G8" i="1"/>
  <c r="G9" i="1"/>
  <c r="G10" i="1"/>
  <c r="G11" i="1"/>
  <c r="G12" i="1"/>
  <c r="G3" i="1"/>
  <c r="D8" i="1" l="1"/>
  <c r="C8" i="1"/>
  <c r="D7" i="1"/>
  <c r="D12" i="1"/>
  <c r="D6" i="1"/>
  <c r="D11" i="1"/>
  <c r="D5" i="1"/>
  <c r="D10" i="1"/>
  <c r="D4" i="1"/>
  <c r="D9" i="1"/>
</calcChain>
</file>

<file path=xl/sharedStrings.xml><?xml version="1.0" encoding="utf-8"?>
<sst xmlns="http://schemas.openxmlformats.org/spreadsheetml/2006/main" count="18" uniqueCount="10">
  <si>
    <t>X</t>
  </si>
  <si>
    <t>Y</t>
  </si>
  <si>
    <t>Centerline</t>
  </si>
  <si>
    <t>Max</t>
  </si>
  <si>
    <t>Angle (max or centerline)</t>
  </si>
  <si>
    <t>Sample</t>
  </si>
  <si>
    <t>% Error</t>
  </si>
  <si>
    <t>Expected Distance (m)</t>
  </si>
  <si>
    <t>Measured Distance (m)</t>
  </si>
  <si>
    <t>Absolute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</si>
</sst>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0" fontId="0" fillId="0" borderId="6" xfId="1" applyNumberFormat="1" applyFont="1" applyBorder="1" applyAlignment="1">
      <alignment horizontal="center" vertical="center"/>
    </xf>
    <xf numFmtId="10" fontId="0" fillId="0" borderId="8" xfId="1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Kinect</a:t>
            </a:r>
            <a:br>
              <a:rPr lang="en-US" b="1"/>
            </a:br>
            <a:r>
              <a:rPr lang="en-US" b="1"/>
              <a:t>Expected Distance vs</a:t>
            </a:r>
            <a:r>
              <a:rPr lang="en-US" b="1" baseline="0"/>
              <a:t> Measured Distance</a:t>
            </a:r>
          </a:p>
        </c:rich>
      </c:tx>
      <c:layout>
        <c:manualLayout>
          <c:xMode val="edge"/>
          <c:yMode val="edge"/>
          <c:x val="0.30463868740545363"/>
          <c:y val="1.4880952380952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92731081028669E-2"/>
          <c:y val="0.11940792557180351"/>
          <c:w val="0.86709398394166259"/>
          <c:h val="0.77030078271466063"/>
        </c:manualLayout>
      </c:layout>
      <c:scatterChart>
        <c:scatterStyle val="lineMarker"/>
        <c:varyColors val="0"/>
        <c:ser>
          <c:idx val="0"/>
          <c:order val="0"/>
          <c:tx>
            <c:v>Distance Along the Centerline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Sheet1!$C$3:$C$8</c:f>
              <c:numCache>
                <c:formatCode>0.0000</c:formatCode>
                <c:ptCount val="6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1.92</c:v>
                </c:pt>
                <c:pt idx="5">
                  <c:v>2.13</c:v>
                </c:pt>
              </c:numCache>
            </c:numRef>
          </c:xVal>
          <c:yVal>
            <c:numRef>
              <c:f>Sheet1!$D$3:$D$8</c:f>
              <c:numCache>
                <c:formatCode>0.0000</c:formatCode>
                <c:ptCount val="6"/>
                <c:pt idx="0">
                  <c:v>0.49020000000000002</c:v>
                </c:pt>
                <c:pt idx="1">
                  <c:v>0.74800042780736431</c:v>
                </c:pt>
                <c:pt idx="2">
                  <c:v>0.98802479725966397</c:v>
                </c:pt>
                <c:pt idx="3">
                  <c:v>1.2400326608601888</c:v>
                </c:pt>
                <c:pt idx="4">
                  <c:v>1.9150065274040191</c:v>
                </c:pt>
                <c:pt idx="5">
                  <c:v>2.114007417205531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19-4CFE-855B-6CBC95AD62BD}"/>
            </c:ext>
          </c:extLst>
        </c:ser>
        <c:ser>
          <c:idx val="1"/>
          <c:order val="1"/>
          <c:tx>
            <c:v>Distance Along the Max Angle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Sheet1!$C$9:$C$12</c:f>
              <c:numCache>
                <c:formatCode>0.0000</c:formatCode>
                <c:ptCount val="4"/>
                <c:pt idx="0">
                  <c:v>0.54</c:v>
                </c:pt>
                <c:pt idx="1">
                  <c:v>0.84</c:v>
                </c:pt>
                <c:pt idx="2">
                  <c:v>1.1100000000000001</c:v>
                </c:pt>
                <c:pt idx="3">
                  <c:v>1.4</c:v>
                </c:pt>
              </c:numCache>
            </c:numRef>
          </c:xVal>
          <c:yVal>
            <c:numRef>
              <c:f>Sheet1!$D$9:$D$12</c:f>
              <c:numCache>
                <c:formatCode>0.0000</c:formatCode>
                <c:ptCount val="4"/>
                <c:pt idx="0">
                  <c:v>0.5681384426352436</c:v>
                </c:pt>
                <c:pt idx="1">
                  <c:v>0.85755291381931642</c:v>
                </c:pt>
                <c:pt idx="2">
                  <c:v>1.1342355663617678</c:v>
                </c:pt>
                <c:pt idx="3">
                  <c:v>1.4104320543719928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4E-4BD4-AFC2-9637A2117460}"/>
            </c:ext>
          </c:extLst>
        </c:ser>
        <c:ser>
          <c:idx val="2"/>
          <c:order val="2"/>
          <c:tx>
            <c:v>Expected Distance</c:v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  <a:prstDash val="dash"/>
              </a:ln>
              <a:effectLst/>
            </c:spPr>
          </c:marker>
          <c:xVal>
            <c:numLit>
              <c:formatCode>General</c:formatCode>
              <c:ptCount val="9"/>
              <c:pt idx="0">
                <c:v>0.25</c:v>
              </c:pt>
              <c:pt idx="1">
                <c:v>0.5</c:v>
              </c:pt>
              <c:pt idx="2">
                <c:v>0.75</c:v>
              </c:pt>
              <c:pt idx="3">
                <c:v>1</c:v>
              </c:pt>
              <c:pt idx="4">
                <c:v>1.25</c:v>
              </c:pt>
              <c:pt idx="5">
                <c:v>1.5</c:v>
              </c:pt>
              <c:pt idx="6">
                <c:v>1.75</c:v>
              </c:pt>
              <c:pt idx="7">
                <c:v>2</c:v>
              </c:pt>
              <c:pt idx="8">
                <c:v>2.25</c:v>
              </c:pt>
            </c:numLit>
          </c:xVal>
          <c:yVal>
            <c:numLit>
              <c:formatCode>General</c:formatCode>
              <c:ptCount val="9"/>
              <c:pt idx="0">
                <c:v>0.25</c:v>
              </c:pt>
              <c:pt idx="1">
                <c:v>0.5</c:v>
              </c:pt>
              <c:pt idx="2">
                <c:v>0.75</c:v>
              </c:pt>
              <c:pt idx="3">
                <c:v>1</c:v>
              </c:pt>
              <c:pt idx="4">
                <c:v>1.25</c:v>
              </c:pt>
              <c:pt idx="5">
                <c:v>1.5</c:v>
              </c:pt>
              <c:pt idx="6">
                <c:v>1.75</c:v>
              </c:pt>
              <c:pt idx="7">
                <c:v>2</c:v>
              </c:pt>
              <c:pt idx="8">
                <c:v>2.25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B34E-4BD4-AFC2-9637A2117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471672"/>
        <c:axId val="453472000"/>
      </c:scatterChart>
      <c:valAx>
        <c:axId val="453471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/>
                  <a:t>Expected Distance</a:t>
                </a:r>
                <a:r>
                  <a:rPr lang="en-CA" b="1" baseline="0"/>
                  <a:t> Value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472000"/>
        <c:crosses val="autoZero"/>
        <c:crossBetween val="midCat"/>
      </c:valAx>
      <c:valAx>
        <c:axId val="45347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/>
                  <a:t>Measured Distance Value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471672"/>
        <c:crosses val="autoZero"/>
        <c:crossBetween val="midCat"/>
        <c:majorUnit val="0.25"/>
        <c:minorUnit val="5.000000000000001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355403850380772"/>
          <c:y val="0.19436789151356079"/>
          <c:w val="0.24127354770308884"/>
          <c:h val="0.125558914510686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426720</xdr:colOff>
      <xdr:row>0</xdr:row>
      <xdr:rowOff>106680</xdr:rowOff>
    </xdr:from>
    <xdr:to>
      <xdr:col>22</xdr:col>
      <xdr:colOff>236220</xdr:colOff>
      <xdr:row>28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5FFCED-DE1F-4800-9DA8-B2DC10453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"/>
  <sheetViews>
    <sheetView tabSelected="1" topLeftCell="E1" zoomScaleNormal="100" workbookViewId="0">
      <selection activeCell="D14" sqref="D14"/>
    </sheetView>
  </sheetViews>
  <sheetFormatPr defaultRowHeight="15" x14ac:dyDescent="0.25"/>
  <cols>
    <col min="1" max="1" width="1.7109375" customWidth="1"/>
    <col min="2" max="2" width="7.28515625" bestFit="1" customWidth="1"/>
    <col min="3" max="4" width="20.7109375" customWidth="1"/>
    <col min="5" max="5" width="24" bestFit="1" customWidth="1"/>
    <col min="6" max="7" width="15.7109375" customWidth="1"/>
    <col min="8" max="8" width="7" hidden="1" customWidth="1"/>
    <col min="9" max="9" width="8.85546875" hidden="1" customWidth="1"/>
  </cols>
  <sheetData>
    <row r="1" spans="2:9" ht="15.75" thickBot="1" x14ac:dyDescent="0.3"/>
    <row r="2" spans="2:9" x14ac:dyDescent="0.25">
      <c r="B2" s="10" t="s">
        <v>5</v>
      </c>
      <c r="C2" s="11" t="s">
        <v>7</v>
      </c>
      <c r="D2" s="11" t="s">
        <v>8</v>
      </c>
      <c r="E2" s="11" t="s">
        <v>4</v>
      </c>
      <c r="F2" s="11" t="s">
        <v>9</v>
      </c>
      <c r="G2" s="12" t="s">
        <v>6</v>
      </c>
      <c r="H2" s="3" t="s">
        <v>0</v>
      </c>
      <c r="I2" s="4" t="s">
        <v>1</v>
      </c>
    </row>
    <row r="3" spans="2:9" x14ac:dyDescent="0.25">
      <c r="B3" s="5">
        <v>1</v>
      </c>
      <c r="C3" s="13">
        <v>0.5</v>
      </c>
      <c r="D3" s="13">
        <v>0.49020000000000002</v>
      </c>
      <c r="E3" s="1" t="s">
        <v>2</v>
      </c>
      <c r="F3" s="13">
        <f>ABS(C3-D3)</f>
        <v>9.7999999999999754E-3</v>
      </c>
      <c r="G3" s="15">
        <f>ABS(1-D3/C3)</f>
        <v>1.9599999999999951E-2</v>
      </c>
      <c r="H3" s="1"/>
      <c r="I3" s="6"/>
    </row>
    <row r="4" spans="2:9" x14ac:dyDescent="0.25">
      <c r="B4" s="5">
        <v>2</v>
      </c>
      <c r="C4" s="13">
        <v>0.75</v>
      </c>
      <c r="D4" s="13">
        <f t="shared" ref="D4:D12" si="0">SQRT(H4^2 +I4^2)</f>
        <v>0.74800042780736431</v>
      </c>
      <c r="E4" s="1" t="s">
        <v>2</v>
      </c>
      <c r="F4" s="13">
        <f t="shared" ref="F4:F12" si="1">ABS(C4-D4)</f>
        <v>1.9995721926356902E-3</v>
      </c>
      <c r="G4" s="15">
        <f t="shared" ref="G4:G12" si="2">ABS(1-D4/C4)</f>
        <v>2.6660962568475499E-3</v>
      </c>
      <c r="H4" s="1">
        <v>0.748</v>
      </c>
      <c r="I4" s="6">
        <v>8.0000000000000004E-4</v>
      </c>
    </row>
    <row r="5" spans="2:9" x14ac:dyDescent="0.25">
      <c r="B5" s="5">
        <v>3</v>
      </c>
      <c r="C5" s="13">
        <v>1</v>
      </c>
      <c r="D5" s="13">
        <f t="shared" si="0"/>
        <v>0.98802479725966397</v>
      </c>
      <c r="E5" s="1" t="s">
        <v>2</v>
      </c>
      <c r="F5" s="13">
        <f t="shared" si="1"/>
        <v>1.1975202740336033E-2</v>
      </c>
      <c r="G5" s="15">
        <f t="shared" si="2"/>
        <v>1.1975202740336033E-2</v>
      </c>
      <c r="H5" s="1">
        <v>0.98799999999999999</v>
      </c>
      <c r="I5" s="6">
        <v>7.0000000000000001E-3</v>
      </c>
    </row>
    <row r="6" spans="2:9" x14ac:dyDescent="0.25">
      <c r="B6" s="5">
        <v>4</v>
      </c>
      <c r="C6" s="13">
        <v>1.25</v>
      </c>
      <c r="D6" s="13">
        <f t="shared" si="0"/>
        <v>1.2400326608601888</v>
      </c>
      <c r="E6" s="1" t="s">
        <v>2</v>
      </c>
      <c r="F6" s="13">
        <f t="shared" si="1"/>
        <v>9.9673391398111821E-3</v>
      </c>
      <c r="G6" s="15">
        <f t="shared" si="2"/>
        <v>7.9738713118489013E-3</v>
      </c>
      <c r="H6" s="1">
        <v>1.24</v>
      </c>
      <c r="I6" s="6">
        <v>8.9999999999999993E-3</v>
      </c>
    </row>
    <row r="7" spans="2:9" x14ac:dyDescent="0.25">
      <c r="B7" s="5">
        <v>5</v>
      </c>
      <c r="C7" s="13">
        <v>1.92</v>
      </c>
      <c r="D7" s="13">
        <f t="shared" si="0"/>
        <v>1.9150065274040191</v>
      </c>
      <c r="E7" s="1" t="s">
        <v>2</v>
      </c>
      <c r="F7" s="13">
        <f t="shared" si="1"/>
        <v>4.9934725959808191E-3</v>
      </c>
      <c r="G7" s="15">
        <f t="shared" si="2"/>
        <v>2.6007669770733433E-3</v>
      </c>
      <c r="H7" s="2">
        <v>1.915</v>
      </c>
      <c r="I7" s="6">
        <v>5.0000000000000001E-3</v>
      </c>
    </row>
    <row r="8" spans="2:9" x14ac:dyDescent="0.25">
      <c r="B8" s="5">
        <v>6</v>
      </c>
      <c r="C8" s="13">
        <f>1.92+0.21</f>
        <v>2.13</v>
      </c>
      <c r="D8" s="13">
        <f t="shared" si="0"/>
        <v>2.114007417205531</v>
      </c>
      <c r="E8" s="1" t="s">
        <v>2</v>
      </c>
      <c r="F8" s="13">
        <f t="shared" si="1"/>
        <v>1.5992582794468913E-2</v>
      </c>
      <c r="G8" s="15">
        <f t="shared" si="2"/>
        <v>7.5082548330840382E-3</v>
      </c>
      <c r="H8" s="1">
        <v>2.1139999999999999</v>
      </c>
      <c r="I8" s="6">
        <v>5.5999999999999999E-3</v>
      </c>
    </row>
    <row r="9" spans="2:9" x14ac:dyDescent="0.25">
      <c r="B9" s="5">
        <v>7</v>
      </c>
      <c r="C9" s="13">
        <v>0.54</v>
      </c>
      <c r="D9" s="13">
        <f t="shared" si="0"/>
        <v>0.5681384426352436</v>
      </c>
      <c r="E9" s="1" t="s">
        <v>3</v>
      </c>
      <c r="F9" s="13">
        <f t="shared" si="1"/>
        <v>2.8138442635243566E-2</v>
      </c>
      <c r="G9" s="15">
        <f t="shared" si="2"/>
        <v>5.2108227102303006E-2</v>
      </c>
      <c r="H9" s="1">
        <v>0.49769999999999998</v>
      </c>
      <c r="I9" s="6">
        <v>0.27400000000000002</v>
      </c>
    </row>
    <row r="10" spans="2:9" x14ac:dyDescent="0.25">
      <c r="B10" s="5">
        <v>8</v>
      </c>
      <c r="C10" s="13">
        <v>0.84</v>
      </c>
      <c r="D10" s="13">
        <f t="shared" si="0"/>
        <v>0.85755291381931642</v>
      </c>
      <c r="E10" s="1" t="s">
        <v>3</v>
      </c>
      <c r="F10" s="13">
        <f t="shared" si="1"/>
        <v>1.7552913819316451E-2</v>
      </c>
      <c r="G10" s="15">
        <f t="shared" si="2"/>
        <v>2.0896325975376717E-2</v>
      </c>
      <c r="H10" s="1">
        <v>0.751</v>
      </c>
      <c r="I10" s="6">
        <v>0.41399999999999998</v>
      </c>
    </row>
    <row r="11" spans="2:9" x14ac:dyDescent="0.25">
      <c r="B11" s="5">
        <v>9</v>
      </c>
      <c r="C11" s="13">
        <v>1.1100000000000001</v>
      </c>
      <c r="D11" s="13">
        <f t="shared" si="0"/>
        <v>1.1342355663617678</v>
      </c>
      <c r="E11" s="1" t="s">
        <v>3</v>
      </c>
      <c r="F11" s="13">
        <f t="shared" si="1"/>
        <v>2.4235566361767713E-2</v>
      </c>
      <c r="G11" s="15">
        <f t="shared" si="2"/>
        <v>2.1833843569160072E-2</v>
      </c>
      <c r="H11" s="1">
        <v>0.99339999999999995</v>
      </c>
      <c r="I11" s="6">
        <v>0.5474</v>
      </c>
    </row>
    <row r="12" spans="2:9" ht="15.75" thickBot="1" x14ac:dyDescent="0.3">
      <c r="B12" s="7">
        <v>10</v>
      </c>
      <c r="C12" s="14">
        <v>1.4</v>
      </c>
      <c r="D12" s="14">
        <f t="shared" si="0"/>
        <v>1.4104320543719928</v>
      </c>
      <c r="E12" s="8" t="s">
        <v>3</v>
      </c>
      <c r="F12" s="14">
        <f t="shared" si="1"/>
        <v>1.0432054371992905E-2</v>
      </c>
      <c r="G12" s="16">
        <f t="shared" si="2"/>
        <v>7.4514674085663923E-3</v>
      </c>
      <c r="H12" s="8">
        <v>1.2353000000000001</v>
      </c>
      <c r="I12" s="9">
        <v>0.68069999999999997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Fauzia Khanum</dc:creator>
  <cp:lastModifiedBy>Tyler</cp:lastModifiedBy>
  <dcterms:created xsi:type="dcterms:W3CDTF">2017-11-19T21:07:14Z</dcterms:created>
  <dcterms:modified xsi:type="dcterms:W3CDTF">2018-02-17T18:57:54Z</dcterms:modified>
</cp:coreProperties>
</file>