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4CD309A-F8AB-4B43-9AF8-339FADD37346}" xr6:coauthVersionLast="47" xr6:coauthVersionMax="47" xr10:uidLastSave="{00000000-0000-0000-0000-000000000000}"/>
  <bookViews>
    <workbookView xWindow="48503" yWindow="-98" windowWidth="38595" windowHeight="21075"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RegExp" sheetId="11" r:id="rId10"/>
    <sheet name="GIF" sheetId="38" r:id="rId11"/>
    <sheet name="GIF2" sheetId="37" r:id="rId12"/>
    <sheet name="GIF3" sheetId="39" r:id="rId13"/>
    <sheet name="NotRFC4180" sheetId="42" r:id="rId14"/>
    <sheet name="AdHoc" sheetId="43" r:id="rId15"/>
    <sheet name="Audit" sheetId="3" r:id="rId16"/>
  </sheets>
  <functionGroups builtInGroupCount="19">
    <functionGroup name="Excel-DNA IntelliSense Host"/>
    <functionGroup name="BERT"/>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3">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5">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7" i="45" l="1"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19" i="42" a="1"/>
  <c r="P47" i="42" a="1"/>
  <c r="P47" i="42" l="1"/>
  <c r="P19" i="42"/>
  <c r="P26" i="42" a="1"/>
  <c r="P34" i="42" a="1"/>
  <c r="P42" i="42" a="1"/>
  <c r="P27" i="42" a="1"/>
  <c r="P20" i="42" a="1"/>
  <c r="P28" i="42" a="1"/>
  <c r="P21" i="42" a="1"/>
  <c r="P29" i="42" a="1"/>
  <c r="P37" i="42" a="1"/>
  <c r="P45" i="42" a="1"/>
  <c r="P46" i="42" a="1"/>
  <c r="P35" i="42" a="1"/>
  <c r="P22" i="42" a="1"/>
  <c r="P30" i="42" a="1"/>
  <c r="P38" i="42" a="1"/>
  <c r="P41" i="42" a="1"/>
  <c r="P44" i="42" a="1"/>
  <c r="P23" i="42" a="1"/>
  <c r="P31" i="42" a="1"/>
  <c r="P39" i="42" a="1"/>
  <c r="P48" i="42" a="1"/>
  <c r="P36" i="42" a="1"/>
  <c r="P24" i="42" a="1"/>
  <c r="P32" i="42" a="1"/>
  <c r="P40" i="42" a="1"/>
  <c r="P25" i="42" a="1"/>
  <c r="P33" i="42" a="1"/>
  <c r="P43"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P53" i="42" a="1"/>
  <c r="P60" i="42" a="1"/>
  <c r="Q19" i="42" a="1"/>
  <c r="Q27" i="42" a="1"/>
  <c r="Q35" i="42" a="1"/>
  <c r="Q43" i="42" a="1"/>
  <c r="P54" i="42" a="1"/>
  <c r="P61" i="42" a="1"/>
  <c r="Q20" i="42" a="1"/>
  <c r="Q28" i="42" a="1"/>
  <c r="Q36" i="42" a="1"/>
  <c r="Q44" i="42" a="1"/>
  <c r="Q39" i="42" a="1"/>
  <c r="P50" i="42" a="1"/>
  <c r="Q40" i="42" a="1"/>
  <c r="P66" i="42" a="1"/>
  <c r="Q41" i="42" a="1"/>
  <c r="P67" i="42" a="1"/>
  <c r="Q42" i="42" a="1"/>
  <c r="Q24" i="42" a="1"/>
  <c r="P55" i="42" a="1"/>
  <c r="P62" i="42" a="1"/>
  <c r="Q21" i="42" a="1"/>
  <c r="Q29" i="42" a="1"/>
  <c r="Q37" i="42" a="1"/>
  <c r="Q45" i="42" a="1"/>
  <c r="P63" i="42" a="1"/>
  <c r="Q22" i="42" a="1"/>
  <c r="Q38" i="42" a="1"/>
  <c r="P49" i="42" a="1"/>
  <c r="Q23" i="42" a="1"/>
  <c r="Q47" i="42" a="1"/>
  <c r="P65" i="42" a="1"/>
  <c r="Q48" i="42" a="1"/>
  <c r="P58" i="42" a="1"/>
  <c r="Q25" i="42" a="1"/>
  <c r="P59" i="42" a="1"/>
  <c r="Q34" i="42" a="1"/>
  <c r="P56" i="42" a="1"/>
  <c r="Q30" i="42" a="1"/>
  <c r="Q46" i="42" a="1"/>
  <c r="P64" i="42" a="1"/>
  <c r="Q31" i="42" a="1"/>
  <c r="P57" i="42" a="1"/>
  <c r="Q32" i="42" a="1"/>
  <c r="P51" i="42" a="1"/>
  <c r="Q33" i="42" a="1"/>
  <c r="P52" i="42" a="1"/>
  <c r="Q26"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49" i="42" a="1"/>
  <c r="Q55" i="42" a="1"/>
  <c r="Q62" i="42" a="1"/>
  <c r="Q53" i="42" a="1"/>
  <c r="Q60" i="42" a="1"/>
  <c r="Q50" i="42" a="1"/>
  <c r="Q63" i="42" a="1"/>
  <c r="Q52" i="42" a="1"/>
  <c r="Q59" i="42" a="1"/>
  <c r="Q54" i="42" a="1"/>
  <c r="Q56" i="42" a="1"/>
  <c r="Q58" i="42" a="1"/>
  <c r="Q66" i="42" a="1"/>
  <c r="Q61" i="42" a="1"/>
  <c r="O19" i="42" a="1"/>
  <c r="Q51" i="42" a="1"/>
  <c r="Q57" i="42" a="1"/>
  <c r="Q64" i="42" a="1"/>
  <c r="Q65" i="42" a="1"/>
  <c r="Q67"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31" i="42" a="1"/>
  <c r="O28" i="42" a="1"/>
  <c r="O33" i="42" a="1"/>
  <c r="O45" i="42" a="1"/>
  <c r="O67" i="42" a="1"/>
  <c r="O50" i="42" a="1"/>
  <c r="O44" i="42" a="1"/>
  <c r="O51" i="42" a="1"/>
  <c r="O35" i="42" a="1"/>
  <c r="O46" i="42" a="1"/>
  <c r="O43" i="42" a="1"/>
  <c r="O32" i="42" a="1"/>
  <c r="O41" i="42" a="1"/>
  <c r="O53" i="42" a="1"/>
  <c r="O22" i="42" a="1"/>
  <c r="O58" i="42" a="1"/>
  <c r="O62" i="42" a="1"/>
  <c r="O21" i="42" a="1"/>
  <c r="O59" i="42" a="1"/>
  <c r="O36" i="42" a="1"/>
  <c r="O49" i="42" a="1"/>
  <c r="O61" i="42" a="1"/>
  <c r="O26" i="42" a="1"/>
  <c r="O66" i="42" a="1"/>
  <c r="O65" i="42" a="1"/>
  <c r="O64" i="42" a="1"/>
  <c r="O38" i="42" a="1"/>
  <c r="O48" i="42" a="1"/>
  <c r="O40" i="42" a="1"/>
  <c r="O57" i="42" a="1"/>
  <c r="O54" i="42" a="1"/>
  <c r="O30" i="42" a="1"/>
  <c r="O39" i="42" a="1"/>
  <c r="O56" i="42" a="1"/>
  <c r="O34" i="42" a="1"/>
  <c r="O52" i="42" a="1"/>
  <c r="O63" i="42" a="1"/>
  <c r="O23" i="42" a="1"/>
  <c r="O20" i="42" a="1"/>
  <c r="O60" i="42" a="1"/>
  <c r="O29" i="42" a="1"/>
  <c r="O47" i="42" a="1"/>
  <c r="O42" i="42" a="1"/>
  <c r="O24" i="42" a="1"/>
  <c r="O25" i="42" a="1"/>
  <c r="O37" i="42" a="1"/>
  <c r="O55" i="42" a="1"/>
  <c r="O27"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2" i="11" a="1"/>
  <c r="B14" i="11" a="1"/>
  <c r="D203" i="4" a="1"/>
  <c r="D202"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C2" i="4" a="1"/>
  <c r="V8" i="4" a="1"/>
  <c r="B13" i="1" a="1"/>
  <c r="N6" i="14" a="1"/>
  <c r="N6" i="14" l="1"/>
  <c r="C3" i="37"/>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F2" i="37" a="1"/>
  <c r="E17" i="11" a="1"/>
  <c r="L17" i="11" a="1"/>
  <c r="AA15" i="4" a="1"/>
  <c r="Y15" i="4" a="1"/>
  <c r="B122" i="4" a="1"/>
  <c r="E13" i="1" a="1"/>
  <c r="A10" i="39" l="1"/>
  <c r="F2" i="37"/>
  <c r="AA15" i="4"/>
  <c r="AA14" i="4" s="1"/>
  <c r="Y15" i="4"/>
  <c r="L17" i="11"/>
  <c r="E17" i="11"/>
  <c r="B122" i="4"/>
  <c r="E13" i="1"/>
  <c r="AA13" i="4"/>
  <c r="A23" i="39" a="1"/>
  <c r="A13" i="39" a="1"/>
  <c r="H2" i="37" a="1"/>
  <c r="J2" i="37" a="1"/>
  <c r="J17" i="11" a="1"/>
  <c r="F17" i="11" a="1"/>
  <c r="I17" i="11" a="1"/>
  <c r="K17" i="11" a="1"/>
  <c r="D17" i="11" a="1"/>
  <c r="C17" i="11" a="1"/>
  <c r="B19" i="4" a="1"/>
  <c r="B140" i="4" a="1"/>
  <c r="B144" i="4" a="1"/>
  <c r="B54" i="4" a="1"/>
  <c r="B158" i="4" a="1"/>
  <c r="B37" i="4" a="1"/>
  <c r="B103" i="4" a="1"/>
  <c r="B41" i="4" a="1"/>
  <c r="B85" i="4" a="1"/>
  <c r="B132" i="4" a="1"/>
  <c r="B97" i="4" a="1"/>
  <c r="B133" i="4" a="1"/>
  <c r="B135" i="4" a="1"/>
  <c r="B81" i="4" a="1"/>
  <c r="B119" i="4" a="1"/>
  <c r="B58" i="4" a="1"/>
  <c r="B130" i="4" a="1"/>
  <c r="B104" i="4" a="1"/>
  <c r="B117" i="4" a="1"/>
  <c r="B163" i="4" a="1"/>
  <c r="B168" i="4" a="1"/>
  <c r="B75" i="4" a="1"/>
  <c r="B18" i="4" a="1"/>
  <c r="B63" i="4" a="1"/>
  <c r="B162" i="4" a="1"/>
  <c r="B197" i="4" a="1"/>
  <c r="B106" i="4" a="1"/>
  <c r="B90" i="4" a="1"/>
  <c r="B155" i="4" a="1"/>
  <c r="B173" i="4" a="1"/>
  <c r="B74" i="4" a="1"/>
  <c r="B34" i="4" a="1"/>
  <c r="B50" i="4" a="1"/>
  <c r="B111" i="4" a="1"/>
  <c r="B216" i="4" a="1"/>
  <c r="B101" i="4" a="1"/>
  <c r="B29" i="4" a="1"/>
  <c r="B112" i="4" a="1"/>
  <c r="B198" i="4" a="1"/>
  <c r="B149" i="4" a="1"/>
  <c r="B137" i="4" a="1"/>
  <c r="B187" i="4" a="1"/>
  <c r="B62" i="4" a="1"/>
  <c r="B145" i="4" a="1"/>
  <c r="B213" i="4" a="1"/>
  <c r="B171" i="4" a="1"/>
  <c r="B179" i="4" a="1"/>
  <c r="B165" i="4" a="1"/>
  <c r="B88" i="4" a="1"/>
  <c r="B109" i="4" a="1"/>
  <c r="B43" i="4" a="1"/>
  <c r="B190" i="4" a="1"/>
  <c r="B25" i="4" a="1"/>
  <c r="B167" i="4" a="1"/>
  <c r="B24" i="4" a="1"/>
  <c r="B82" i="4" a="1"/>
  <c r="B120" i="4" a="1"/>
  <c r="B16" i="4" a="1"/>
  <c r="B98" i="4" a="1"/>
  <c r="B178" i="4" a="1"/>
  <c r="B116" i="4" a="1"/>
  <c r="B153" i="4" a="1"/>
  <c r="B110" i="4" a="1"/>
  <c r="B138" i="4" a="1"/>
  <c r="B51" i="4" a="1"/>
  <c r="B123" i="4" a="1"/>
  <c r="B199" i="4" a="1"/>
  <c r="B83" i="4" a="1"/>
  <c r="B125" i="4" a="1"/>
  <c r="B32" i="4" a="1"/>
  <c r="B15" i="4" a="1"/>
  <c r="B93" i="4" a="1"/>
  <c r="B77" i="4" a="1"/>
  <c r="B164" i="4" a="1"/>
  <c r="B108" i="4" a="1"/>
  <c r="B30" i="4" a="1"/>
  <c r="B156" i="4" a="1"/>
  <c r="B134" i="4" a="1"/>
  <c r="B201" i="4" a="1"/>
  <c r="B157" i="4" a="1"/>
  <c r="B154" i="4" a="1"/>
  <c r="B28" i="4" a="1"/>
  <c r="B72" i="4" a="1"/>
  <c r="B20" i="4" a="1"/>
  <c r="B150" i="4" a="1"/>
  <c r="B160" i="4" a="1"/>
  <c r="B48" i="4" a="1"/>
  <c r="B61" i="4" a="1"/>
  <c r="B70" i="4" a="1"/>
  <c r="B100" i="4" a="1"/>
  <c r="B94" i="4" a="1"/>
  <c r="B59" i="4" a="1"/>
  <c r="B71" i="4" a="1"/>
  <c r="B128" i="4" a="1"/>
  <c r="B174" i="4" a="1"/>
  <c r="B129" i="4" a="1"/>
  <c r="B31" i="4" a="1"/>
  <c r="B211" i="4" a="1"/>
  <c r="B76" i="4" a="1"/>
  <c r="B151" i="4" a="1"/>
  <c r="B26" i="4" a="1"/>
  <c r="B177" i="4" a="1"/>
  <c r="B172" i="4" a="1"/>
  <c r="B49" i="4" a="1"/>
  <c r="B183" i="4" a="1"/>
  <c r="B170" i="4" a="1"/>
  <c r="B127" i="4" a="1"/>
  <c r="B39" i="4" a="1"/>
  <c r="B40" i="4" a="1"/>
  <c r="B200" i="4" a="1"/>
  <c r="B143" i="4" a="1"/>
  <c r="B27" i="4" a="1"/>
  <c r="B78" i="4" a="1"/>
  <c r="B68" i="4" a="1"/>
  <c r="B53" i="4" a="1"/>
  <c r="B139" i="4" a="1"/>
  <c r="B147" i="4" a="1"/>
  <c r="B146" i="4" a="1"/>
  <c r="B57" i="4" a="1"/>
  <c r="B36" i="4" a="1"/>
  <c r="B52" i="4" a="1"/>
  <c r="B47" i="4" a="1"/>
  <c r="B46" i="4" a="1"/>
  <c r="B96" i="4" a="1"/>
  <c r="B214" i="4" a="1"/>
  <c r="B181" i="4" a="1"/>
  <c r="B86" i="4" a="1"/>
  <c r="B185" i="4" a="1"/>
  <c r="B66" i="4" a="1"/>
  <c r="B64" i="4" a="1"/>
  <c r="B126" i="4" a="1"/>
  <c r="B212" i="4" a="1"/>
  <c r="B44" i="4" a="1"/>
  <c r="B56" i="4" a="1"/>
  <c r="B84" i="4" a="1"/>
  <c r="B194" i="4" a="1"/>
  <c r="B118" i="4" a="1"/>
  <c r="B207" i="4" a="1"/>
  <c r="B60" i="4" a="1"/>
  <c r="B95" i="4" a="1"/>
  <c r="B91" i="4" a="1"/>
  <c r="B38" i="4" a="1"/>
  <c r="B80" i="4" a="1"/>
  <c r="B45" i="4" a="1"/>
  <c r="B42" i="4" a="1"/>
  <c r="B87" i="4" a="1"/>
  <c r="B17" i="4" a="1"/>
  <c r="B176" i="4" a="1"/>
  <c r="B55" i="4" a="1"/>
  <c r="Z15" i="4" a="1"/>
  <c r="B205" i="4" a="1"/>
  <c r="B65" i="4" a="1"/>
  <c r="B161" i="4" a="1"/>
  <c r="B99" i="4" a="1"/>
  <c r="B113" i="4" a="1"/>
  <c r="B131" i="4" a="1"/>
  <c r="B22" i="4" a="1"/>
  <c r="B89" i="4" a="1"/>
  <c r="B121" i="4" a="1"/>
  <c r="B175" i="4" a="1"/>
  <c r="B92" i="4" a="1"/>
  <c r="B204" i="4" a="1"/>
  <c r="B142" i="4" a="1"/>
  <c r="B182" i="4" a="1"/>
  <c r="B69" i="4" a="1"/>
  <c r="B73" i="4" a="1"/>
  <c r="B107" i="4" a="1"/>
  <c r="B23" i="4" a="1"/>
  <c r="B105" i="4" a="1"/>
  <c r="B67" i="4" a="1"/>
  <c r="B79" i="4" a="1"/>
  <c r="B102" i="4" a="1"/>
  <c r="B208" i="4" a="1"/>
  <c r="B35" i="4" a="1"/>
  <c r="B115" i="4" a="1"/>
  <c r="B188" i="4" a="1"/>
  <c r="B114" i="4" a="1"/>
  <c r="B159" i="4" a="1"/>
  <c r="B21" i="4" a="1"/>
  <c r="B169" i="4" a="1"/>
  <c r="B33" i="4" a="1"/>
  <c r="B193" i="4" a="1"/>
  <c r="B196" i="4" a="1"/>
  <c r="B189" i="4" a="1"/>
  <c r="B186" i="4" a="1"/>
  <c r="B136" i="4" a="1"/>
  <c r="B215" i="4" a="1"/>
  <c r="B141" i="4" a="1"/>
  <c r="B206" i="4" a="1"/>
  <c r="B124" i="4" a="1"/>
  <c r="B209" i="4" a="1"/>
  <c r="B180" i="4" a="1"/>
  <c r="B210" i="4" a="1"/>
  <c r="B166" i="4" a="1"/>
  <c r="B148" i="4" a="1"/>
  <c r="B152" i="4" a="1"/>
  <c r="B191" i="4" a="1"/>
  <c r="J13" i="1" a="1"/>
  <c r="G13" i="1" a="1"/>
  <c r="K17" i="11" l="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<sst xmlns="http://schemas.openxmlformats.org/spreadsheetml/2006/main" count="3067" uniqueCount="905">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</sst>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F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6.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6.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1.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5.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str" cm="1">
        <f t="array" aca="1" ref="B13:C52" ca="1">RandomVariants(40,2,TRUE,FALSE,"Windows")</f>
        <v>-1.38284497110512E-07</v>
      </c>
      <c r="C13" s="68" t="str">
        <f ca="1"/>
        <v>FALSE</v>
      </c>
      <c r="E13" s="9" t="str" cm="1">
        <f t="array" aca="1" ref="E13" ca="1">CSVWrite(Data,"")</f>
        <v xml:space="preserve">"-1.38284497110512E-07","FALSE"
58555,"TRUE"
"-17648.9685761915",40251
"Ŋģ¼ı¥ÁſNĐ¢Hf&gt;ÁƄêØƉr­","TàƆïűĔÄġ9ĹĤ"
-552525,"4áĹŉƉŋ_x000D_
ť»OƂňģ¶'"
19440,29446
"śÙfŭ«ľrÆxŦă¬±","14708079.2666333"
"c¡""ĴŘĥ·ōĳÃ&gt;¹Ĩ",185982
#DIV/0!,#CALC!
#NULL!,"16853938.9139216"
-13574330.241664,53327
-7.67296208936338E-04,""
-24.4009406429432,False
304753,0
689368703.418071,43540
"FALSE",32711
"YĆF_x000D_
ÜeƐÏ",36114
"FALSE",0
-782428,True
32441,#UNKNOWN!
"-27509.050268035",2.40829034156152E-10
"FALSE","îŊòln¨õ ä¾"
False,1552871143.32658
#SPILL!,54982
#DIV/0!,389215
True,"1981-Jan-15"
-418845,45987
"Ō¬µŘ¹ĭ",60280
"2021-Aug-11",22.4686676488531
"",0
"Ū©&amp;ƍĻøāÝŇŞC",28249
51096,""
60088,#NULL!
"","-3.83004081341457E-09"
"Y",45600
"-381177.605851047",27724
"áþűľöÁİ]7{ĺƁ","2049-Feb-23"
False,""
"Here's a carriage return (ascii 13):_x000D_and here's a line feed (ascii 10):
and here's both together:_x000D_
",#NUM!
False,#BLOCKED!
</v>
      </c>
      <c r="F13" s="14" t="s">
        <v>93</v>
      </c>
      <c r="G13" s="68" t="str" cm="1">
        <f t="array" aca="1" ref="G13:H52" ca="1">CSVRead(CSVContents,FALSE)</f>
        <v>-1.38284497110512E-07</v>
      </c>
      <c r="H13" s="68" t="str">
        <f ca="1"/>
        <v>FALSE</v>
      </c>
      <c r="J13" s="68" t="str" cm="1">
        <f t="array" aca="1" ref="J13:K52" ca="1">CSVRead(CSVContents,"NDBE")</f>
        <v>-1.38284497110512E-07</v>
      </c>
      <c r="K13" s="68" t="str">
        <f ca="1"/>
        <v>FALSE</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58555</v>
      </c>
      <c r="C14" s="68" t="str">
        <f ca="1"/>
        <v>TRUE</v>
      </c>
      <c r="G14" s="68" t="str">
        <f ca="1"/>
        <v>58555</v>
      </c>
      <c r="H14" s="68" t="str">
        <f ca="1"/>
        <v>TRUE</v>
      </c>
      <c r="J14" s="68">
        <f ca="1"/>
        <v>58555</v>
      </c>
      <c r="K14" s="68" t="str">
        <f ca="1"/>
        <v>TRUE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-17648.9685761915</v>
      </c>
      <c r="C15" s="68">
        <f ca="1"/>
        <v>40251</v>
      </c>
      <c r="G15" s="68" t="str">
        <f ca="1"/>
        <v>-17648.9685761915</v>
      </c>
      <c r="H15" s="68" t="str">
        <f ca="1"/>
        <v>40251</v>
      </c>
      <c r="J15" s="68" t="str">
        <f ca="1"/>
        <v>-17648.9685761915</v>
      </c>
      <c r="K15" s="68">
        <f ca="1"/>
        <v>40251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Ŋģ¼ı¥ÁſNĐ¢Hf&gt;ÁƄêØƉr­</v>
      </c>
      <c r="C16" s="68" t="str">
        <f ca="1"/>
        <v>TàƆïűĔÄġ9ĹĤ</v>
      </c>
      <c r="G16" s="68" t="str">
        <f ca="1"/>
        <v>Ŋģ¼ı¥ÁſNĐ¢Hf&gt;ÁƄêØƉr­</v>
      </c>
      <c r="H16" s="68" t="str">
        <f ca="1"/>
        <v>TàƆïűĔÄġ9ĹĤ</v>
      </c>
      <c r="J16" s="68" t="str">
        <f ca="1"/>
        <v>Ŋģ¼ı¥ÁſNĐ¢Hf&gt;ÁƄêØƉr­</v>
      </c>
      <c r="K16" s="68" t="str">
        <f ca="1"/>
        <v>TàƆïűĔÄġ9ĹĤ</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f ca="1"/>
        <v>-552525</v>
      </c>
      <c r="C17" s="68" t="str">
        <f ca="1"/>
        <v>4áĹŉƉŋ_x000D_
ť»OƂňģ¶'</v>
      </c>
      <c r="G17" s="68" t="str">
        <f ca="1"/>
        <v>-552525</v>
      </c>
      <c r="H17" s="68" t="str">
        <f ca="1"/>
        <v>4áĹŉƉŋ_x000D_
ť»OƂňģ¶'</v>
      </c>
      <c r="J17" s="68">
        <f ca="1"/>
        <v>-552525</v>
      </c>
      <c r="K17" s="68" t="str">
        <f ca="1"/>
        <v>4áĹŉƉŋ_x000D_
ť»OƂňģ¶'</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19440</v>
      </c>
      <c r="C18" s="68">
        <f ca="1"/>
        <v>29446</v>
      </c>
      <c r="G18" s="68" t="str">
        <f ca="1"/>
        <v>19440</v>
      </c>
      <c r="H18" s="68" t="str">
        <f ca="1"/>
        <v>29446</v>
      </c>
      <c r="J18" s="68">
        <f ca="1"/>
        <v>19440</v>
      </c>
      <c r="K18" s="68">
        <f ca="1"/>
        <v>29446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śÙfŭ«ľrÆxŦă¬±</v>
      </c>
      <c r="C19" s="68" t="str">
        <f ca="1"/>
        <v>14708079.2666333</v>
      </c>
      <c r="G19" s="68" t="str">
        <f ca="1"/>
        <v>śÙfŭ«ľrÆxŦă¬±</v>
      </c>
      <c r="H19" s="68" t="str">
        <f ca="1"/>
        <v>14708079.2666333</v>
      </c>
      <c r="J19" s="68" t="str">
        <f ca="1"/>
        <v>śÙfŭ«ľrÆxŦă¬±</v>
      </c>
      <c r="K19" s="68" t="str">
        <f ca="1"/>
        <v>14708079.2666333</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c¡"ĴŘĥ·ōĳÃ&gt;¹Ĩ</v>
      </c>
      <c r="C20" s="68">
        <f ca="1"/>
        <v>185982</v>
      </c>
      <c r="G20" s="68" t="str">
        <f ca="1"/>
        <v>c¡"ĴŘĥ·ōĳÃ&gt;¹Ĩ</v>
      </c>
      <c r="H20" s="68" t="str">
        <f ca="1"/>
        <v>185982</v>
      </c>
      <c r="J20" s="68" t="str">
        <f ca="1"/>
        <v>c¡"ĴŘĥ·ōĳÃ&gt;¹Ĩ</v>
      </c>
      <c r="K20" s="68">
        <f ca="1"/>
        <v>185982</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e">
        <f ca="1"/>
        <v>#DIV/0!</v>
      </c>
      <c r="C21" s="68" t="str">
        <f ca="1"/>
        <v/>
      </c>
      <c r="G21" s="68" t="str">
        <f ca="1"/>
        <v>#DIV/0!</v>
      </c>
      <c r="H21" s="68" t="str">
        <f ca="1"/>
        <v>#CALC!</v>
      </c>
      <c r="J21" s="68" t="e">
        <f ca="1"/>
        <v>#DIV/0!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#NULL!</v>
      </c>
      <c r="C22" s="68" t="str">
        <f ca="1"/>
        <v>16853938.9139216</v>
      </c>
      <c r="G22" s="68" t="str">
        <f ca="1"/>
        <v>#NULL!</v>
      </c>
      <c r="H22" s="68" t="str">
        <f ca="1"/>
        <v>16853938.9139216</v>
      </c>
      <c r="J22" s="68" t="e">
        <f ca="1"/>
        <v>#NULL!</v>
      </c>
      <c r="K22" s="68" t="str">
        <f ca="1"/>
        <v>16853938.9139216</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-13574330.241664</v>
      </c>
      <c r="C23" s="68">
        <f ca="1"/>
        <v>53327</v>
      </c>
      <c r="G23" s="68" t="str">
        <f ca="1"/>
        <v>-13574330.241664</v>
      </c>
      <c r="H23" s="68" t="str">
        <f ca="1"/>
        <v>53327</v>
      </c>
      <c r="J23" s="68">
        <f ca="1"/>
        <v>-13574330.241664</v>
      </c>
      <c r="K23" s="68">
        <f ca="1"/>
        <v>53327</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-7.6729620893633795E-4</v>
      </c>
      <c r="C24" s="68" t="str">
        <f ca="1"/>
        <v/>
      </c>
      <c r="G24" s="68" t="str">
        <f ca="1"/>
        <v>-7.67296208936338E-04</v>
      </c>
      <c r="H24" s="68" t="str">
        <f ca="1"/>
        <v/>
      </c>
      <c r="J24" s="68">
        <f ca="1"/>
        <v>-7.6729620893633795E-4</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-24.400940642943201</v>
      </c>
      <c r="C25" s="68" t="b">
        <f ca="1"/>
        <v>0</v>
      </c>
      <c r="G25" s="68" t="str">
        <f ca="1"/>
        <v>-24.4009406429432</v>
      </c>
      <c r="H25" s="68" t="str">
        <f ca="1"/>
        <v>False</v>
      </c>
      <c r="J25" s="68">
        <f ca="1"/>
        <v>-24.400940642943201</v>
      </c>
      <c r="K25" s="68" t="b">
        <f ca="1"/>
        <v>0</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304753</v>
      </c>
      <c r="C26" s="68">
        <f ca="1"/>
        <v>0</v>
      </c>
      <c r="G26" s="68" t="str">
        <f ca="1"/>
        <v>304753</v>
      </c>
      <c r="H26" s="68" t="str">
        <f ca="1"/>
        <v>0</v>
      </c>
      <c r="J26" s="68">
        <f ca="1"/>
        <v>304753</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689368703.41807103</v>
      </c>
      <c r="C27" s="68">
        <f ca="1"/>
        <v>43540</v>
      </c>
      <c r="G27" s="68" t="str">
        <f ca="1"/>
        <v>689368703.418071</v>
      </c>
      <c r="H27" s="68" t="str">
        <f ca="1"/>
        <v>43540</v>
      </c>
      <c r="J27" s="68">
        <f ca="1"/>
        <v>689368703.41807103</v>
      </c>
      <c r="K27" s="68">
        <f ca="1"/>
        <v>43540</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32711</v>
      </c>
      <c r="G28" s="68" t="str">
        <f ca="1"/>
        <v>FALSE</v>
      </c>
      <c r="H28" s="68" t="str">
        <f ca="1"/>
        <v>32711</v>
      </c>
      <c r="J28" s="68" t="str">
        <f ca="1"/>
        <v>FALSE</v>
      </c>
      <c r="K28" s="68">
        <f ca="1"/>
        <v>32711</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YĆF_x000D_
ÜeƐÏ</v>
      </c>
      <c r="C29" s="68">
        <f ca="1"/>
        <v>36114</v>
      </c>
      <c r="G29" s="68" t="str">
        <f ca="1"/>
        <v>YĆF_x000D_
ÜeƐÏ</v>
      </c>
      <c r="H29" s="68" t="str">
        <f ca="1"/>
        <v>36114</v>
      </c>
      <c r="J29" s="68" t="str">
        <f ca="1"/>
        <v>YĆF_x000D_
ÜeƐÏ</v>
      </c>
      <c r="K29" s="68">
        <f ca="1"/>
        <v>36114</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FALSE</v>
      </c>
      <c r="C30" s="68">
        <f ca="1"/>
        <v>0</v>
      </c>
      <c r="G30" s="68" t="str">
        <f ca="1"/>
        <v>FALSE</v>
      </c>
      <c r="H30" s="68" t="str">
        <f ca="1"/>
        <v>0</v>
      </c>
      <c r="J30" s="68" t="str">
        <f ca="1"/>
        <v>FALSE</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-782428</v>
      </c>
      <c r="C31" s="68" t="b">
        <f ca="1"/>
        <v>1</v>
      </c>
      <c r="G31" s="68" t="str">
        <f ca="1"/>
        <v>-782428</v>
      </c>
      <c r="H31" s="68" t="str">
        <f ca="1"/>
        <v>True</v>
      </c>
      <c r="J31" s="68">
        <f ca="1"/>
        <v>-782428</v>
      </c>
      <c r="K31" s="68" t="b">
        <f ca="1"/>
        <v>1</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32441</v>
      </c>
      <c r="C32" s="68" t="str">
        <f ca="1"/>
        <v/>
      </c>
      <c r="G32" s="68" t="str">
        <f ca="1"/>
        <v>32441</v>
      </c>
      <c r="H32" s="68" t="str">
        <f ca="1"/>
        <v>#UNKNOWN!</v>
      </c>
      <c r="J32" s="68">
        <f ca="1"/>
        <v>32441</v>
      </c>
      <c r="K32" s="68" t="str">
        <f ca="1"/>
        <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-27509.050268035</v>
      </c>
      <c r="C33" s="68">
        <f ca="1"/>
        <v>2.4082903415615198E-10</v>
      </c>
      <c r="G33" s="68" t="str">
        <f ca="1"/>
        <v>-27509.050268035</v>
      </c>
      <c r="H33" s="68" t="str">
        <f ca="1"/>
        <v>2.40829034156152E-10</v>
      </c>
      <c r="J33" s="68" t="str">
        <f ca="1"/>
        <v>-27509.050268035</v>
      </c>
      <c r="K33" s="68">
        <f ca="1"/>
        <v>2.4082903415615198E-10</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FALSE</v>
      </c>
      <c r="C34" s="68" t="str">
        <f ca="1"/>
        <v>îŊòln¨õ ä¾</v>
      </c>
      <c r="G34" s="68" t="str">
        <f ca="1"/>
        <v>FALSE</v>
      </c>
      <c r="H34" s="68" t="str">
        <f ca="1"/>
        <v>îŊòln¨õ ä¾</v>
      </c>
      <c r="J34" s="68" t="str">
        <f ca="1"/>
        <v>FALSE</v>
      </c>
      <c r="K34" s="68" t="str">
        <f ca="1"/>
        <v>îŊòln¨õ ä¾</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b">
        <f ca="1"/>
        <v>0</v>
      </c>
      <c r="C35" s="68">
        <f ca="1"/>
        <v>1552871143.32658</v>
      </c>
      <c r="G35" s="68" t="str">
        <f ca="1"/>
        <v>False</v>
      </c>
      <c r="H35" s="68" t="str">
        <f ca="1"/>
        <v>1552871143.32658</v>
      </c>
      <c r="J35" s="68" t="b">
        <f ca="1"/>
        <v>0</v>
      </c>
      <c r="K35" s="68">
        <f ca="1"/>
        <v>1552871143.32658</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
      </c>
      <c r="C36" s="68">
        <f ca="1"/>
        <v>54982</v>
      </c>
      <c r="G36" s="68" t="str">
        <f ca="1"/>
        <v>#SPILL!</v>
      </c>
      <c r="H36" s="68" t="str">
        <f ca="1"/>
        <v>54982</v>
      </c>
      <c r="J36" s="68" t="str">
        <f ca="1"/>
        <v/>
      </c>
      <c r="K36" s="68">
        <f ca="1"/>
        <v>54982</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e">
        <f ca="1"/>
        <v>#DIV/0!</v>
      </c>
      <c r="C37" s="68">
        <f ca="1"/>
        <v>389215</v>
      </c>
      <c r="G37" s="68" t="str">
        <f ca="1"/>
        <v>#DIV/0!</v>
      </c>
      <c r="H37" s="68" t="str">
        <f ca="1"/>
        <v>389215</v>
      </c>
      <c r="J37" s="68" t="e">
        <f ca="1"/>
        <v>#DIV/0!</v>
      </c>
      <c r="K37" s="68">
        <f ca="1"/>
        <v>389215</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b">
        <f ca="1"/>
        <v>1</v>
      </c>
      <c r="C38" s="68" t="str">
        <f ca="1"/>
        <v>1981-Jan-15</v>
      </c>
      <c r="G38" s="68" t="str">
        <f ca="1"/>
        <v>True</v>
      </c>
      <c r="H38" s="68" t="str">
        <f ca="1"/>
        <v>1981-Jan-15</v>
      </c>
      <c r="J38" s="68" t="b">
        <f ca="1"/>
        <v>1</v>
      </c>
      <c r="K38" s="68" t="str">
        <f ca="1"/>
        <v>1981-Jan-15</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-418845</v>
      </c>
      <c r="C39" s="68">
        <f ca="1"/>
        <v>45987</v>
      </c>
      <c r="G39" s="68" t="str">
        <f ca="1"/>
        <v>-418845</v>
      </c>
      <c r="H39" s="68" t="str">
        <f ca="1"/>
        <v>45987</v>
      </c>
      <c r="J39" s="68">
        <f ca="1"/>
        <v>-418845</v>
      </c>
      <c r="K39" s="68">
        <f ca="1"/>
        <v>45987</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str">
        <f ca="1"/>
        <v>Ō¬µŘ¹ĭ</v>
      </c>
      <c r="C40" s="68">
        <f ca="1"/>
        <v>60280</v>
      </c>
      <c r="G40" s="68" t="str">
        <f ca="1"/>
        <v>Ō¬µŘ¹ĭ</v>
      </c>
      <c r="H40" s="68" t="str">
        <f ca="1"/>
        <v>60280</v>
      </c>
      <c r="J40" s="68" t="str">
        <f ca="1"/>
        <v>Ō¬µŘ¹ĭ</v>
      </c>
      <c r="K40" s="68">
        <f ca="1"/>
        <v>60280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2021-Aug-11</v>
      </c>
      <c r="C41" s="68">
        <f ca="1"/>
        <v>22.468667648853099</v>
      </c>
      <c r="G41" s="68" t="str">
        <f ca="1"/>
        <v>2021-Aug-11</v>
      </c>
      <c r="H41" s="68" t="str">
        <f ca="1"/>
        <v>22.4686676488531</v>
      </c>
      <c r="J41" s="68" t="str">
        <f ca="1"/>
        <v>2021-Aug-11</v>
      </c>
      <c r="K41" s="68">
        <f ca="1"/>
        <v>22.468667648853099</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
      </c>
      <c r="C42" s="68">
        <f ca="1"/>
        <v>0</v>
      </c>
      <c r="G42" s="68" t="str">
        <f ca="1"/>
        <v/>
      </c>
      <c r="H42" s="68" t="str">
        <f ca="1"/>
        <v>0</v>
      </c>
      <c r="J42" s="68" t="str">
        <f ca="1"/>
        <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Ū©&amp;ƍĻøāÝŇŞC</v>
      </c>
      <c r="C43" s="68">
        <f ca="1"/>
        <v>28249</v>
      </c>
      <c r="G43" s="68" t="str">
        <f ca="1"/>
        <v>Ū©&amp;ƍĻøāÝŇŞC</v>
      </c>
      <c r="H43" s="68" t="str">
        <f ca="1"/>
        <v>28249</v>
      </c>
      <c r="J43" s="68" t="str">
        <f ca="1"/>
        <v>Ū©&amp;ƍĻøāÝŇŞC</v>
      </c>
      <c r="K43" s="68">
        <f ca="1"/>
        <v>28249</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51096</v>
      </c>
      <c r="C44" s="68" t="str">
        <f ca="1"/>
        <v/>
      </c>
      <c r="G44" s="68" t="str">
        <f ca="1"/>
        <v>51096</v>
      </c>
      <c r="H44" s="68" t="str">
        <f ca="1"/>
        <v/>
      </c>
      <c r="J44" s="68">
        <f ca="1"/>
        <v>51096</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60088</v>
      </c>
      <c r="C45" s="68" t="e">
        <f ca="1"/>
        <v>#NULL!</v>
      </c>
      <c r="G45" s="68" t="str">
        <f ca="1"/>
        <v>60088</v>
      </c>
      <c r="H45" s="68" t="str">
        <f ca="1"/>
        <v>#NULL!</v>
      </c>
      <c r="J45" s="68">
        <f ca="1"/>
        <v>60088</v>
      </c>
      <c r="K45" s="68" t="e">
        <f ca="1"/>
        <v>#NULL!</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
      </c>
      <c r="C46" s="68" t="str">
        <f ca="1"/>
        <v>-3.83004081341457E-09</v>
      </c>
      <c r="G46" s="68" t="str">
        <f ca="1"/>
        <v/>
      </c>
      <c r="H46" s="68" t="str">
        <f ca="1"/>
        <v>-3.83004081341457E-09</v>
      </c>
      <c r="J46" s="68" t="str">
        <f ca="1"/>
        <v/>
      </c>
      <c r="K46" s="68" t="str">
        <f ca="1"/>
        <v>-3.83004081341457E-09</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str">
        <f ca="1"/>
        <v>Y</v>
      </c>
      <c r="C47" s="68">
        <f ca="1"/>
        <v>45600</v>
      </c>
      <c r="G47" s="68" t="str">
        <f ca="1"/>
        <v>Y</v>
      </c>
      <c r="H47" s="68" t="str">
        <f ca="1"/>
        <v>45600</v>
      </c>
      <c r="J47" s="68" t="str">
        <f ca="1"/>
        <v>Y</v>
      </c>
      <c r="K47" s="68">
        <f ca="1"/>
        <v>45600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-381177.605851047</v>
      </c>
      <c r="C48" s="68">
        <f ca="1"/>
        <v>27724</v>
      </c>
      <c r="G48" s="68" t="str">
        <f ca="1"/>
        <v>-381177.605851047</v>
      </c>
      <c r="H48" s="68" t="str">
        <f ca="1"/>
        <v>27724</v>
      </c>
      <c r="J48" s="68" t="str">
        <f ca="1"/>
        <v>-381177.605851047</v>
      </c>
      <c r="K48" s="68">
        <f ca="1"/>
        <v>27724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áþűľöÁİ]7{ĺƁ</v>
      </c>
      <c r="C49" s="68" t="str">
        <f ca="1"/>
        <v>2049-Feb-23</v>
      </c>
      <c r="G49" s="68" t="str">
        <f ca="1"/>
        <v>áþűľöÁİ]7{ĺƁ</v>
      </c>
      <c r="H49" s="68" t="str">
        <f ca="1"/>
        <v>2049-Feb-23</v>
      </c>
      <c r="J49" s="68" t="str">
        <f ca="1"/>
        <v>áþűľöÁİ]7{ĺƁ</v>
      </c>
      <c r="K49" s="68" t="str">
        <f ca="1"/>
        <v>2049-Feb-23</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b">
        <f ca="1"/>
        <v>0</v>
      </c>
      <c r="C50" s="68" t="str">
        <f ca="1"/>
        <v/>
      </c>
      <c r="G50" s="68" t="str">
        <f ca="1"/>
        <v>False</v>
      </c>
      <c r="H50" s="68" t="str">
        <f ca="1"/>
        <v/>
      </c>
      <c r="J50" s="68" t="b">
        <f ca="1"/>
        <v>0</v>
      </c>
      <c r="K50" s="68"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 xml:space="preserve">Here's a carriage return (ascii 13):_x000D_and here's a line feed (ascii 10):
and here's both together:_x000D_
</v>
      </c>
      <c r="C51" s="68" t="e">
        <f ca="1"/>
        <v>#NUM!</v>
      </c>
      <c r="G51" s="68" t="str">
        <f ca="1"/>
        <v xml:space="preserve">Here's a carriage return (ascii 13):_x000D_and here's a line feed (ascii 10):
and here's both together:_x000D_
</v>
      </c>
      <c r="H51" s="68" t="str">
        <f ca="1"/>
        <v>#NUM!</v>
      </c>
      <c r="J51" s="68" t="str">
        <f ca="1"/>
        <v xml:space="preserve">Here's a carriage return (ascii 13):_x000D_and here's a line feed (ascii 10):
and here's both together:_x000D_
</v>
      </c>
      <c r="K51" s="68" t="e">
        <f ca="1"/>
        <v>#NUM!</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b">
        <f ca="1"/>
        <v>0</v>
      </c>
      <c r="C52" s="68" t="str">
        <f ca="1"/>
        <v/>
      </c>
      <c r="G52" s="68" t="str">
        <f ca="1"/>
        <v>False</v>
      </c>
      <c r="H52" s="68" t="str">
        <f ca="1"/>
        <v>#BLOCKED!</v>
      </c>
      <c r="J52" s="68" t="b">
        <f ca="1"/>
        <v>0</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11" t="str">
        <f>B14</f>
        <v>File Size</v>
      </c>
      <c r="C8" s="111" t="s">
        <v>564</v>
      </c>
      <c r="D8" s="111" t="str">
        <f t="shared" ref="D8:U8" si="0">D14</f>
        <v>FileName</v>
      </c>
      <c r="E8" s="111" t="str">
        <f t="shared" si="0"/>
        <v>ConvertTypes</v>
      </c>
      <c r="F8" s="111" t="str">
        <f t="shared" si="0"/>
        <v>Delimiter</v>
      </c>
      <c r="G8" s="111" t="str">
        <f t="shared" si="0"/>
        <v>IgnoreRepeated</v>
      </c>
      <c r="H8" s="111" t="str">
        <f t="shared" si="0"/>
        <v>DateFormat</v>
      </c>
      <c r="I8" s="111" t="str">
        <f t="shared" si="0"/>
        <v>Comment</v>
      </c>
      <c r="J8" s="111" t="str">
        <f t="shared" si="0"/>
        <v>IgnoreEmptyLines</v>
      </c>
      <c r="K8" s="111" t="str">
        <f t="shared" si="0"/>
        <v>HeaderRowNum</v>
      </c>
      <c r="L8" s="111" t="str">
        <f t="shared" si="0"/>
        <v>SkipToRow</v>
      </c>
      <c r="M8" s="111" t="str">
        <f t="shared" si="0"/>
        <v>SkipToCol</v>
      </c>
      <c r="N8" s="111" t="str">
        <f t="shared" si="0"/>
        <v>NumRows</v>
      </c>
      <c r="O8" s="111" t="str">
        <f t="shared" si="0"/>
        <v>NumCols</v>
      </c>
      <c r="P8" s="111" t="str">
        <f t="shared" si="0"/>
        <v>TrueStrings</v>
      </c>
      <c r="Q8" s="111" t="str">
        <f t="shared" si="0"/>
        <v>FalseStrings</v>
      </c>
      <c r="R8" s="111" t="str">
        <f t="shared" si="0"/>
        <v>MissingStrings</v>
      </c>
      <c r="S8" s="111" t="str">
        <f t="shared" si="0"/>
        <v>Encoding</v>
      </c>
      <c r="T8" s="111" t="str">
        <f t="shared" si="0"/>
        <v>DecimalSeparator</v>
      </c>
      <c r="U8" s="111" t="str">
        <f t="shared" si="0"/>
        <v>Notes</v>
      </c>
      <c r="V8" s="64" t="str" cm="1">
        <f t="array" aca="1" ref="V8:V215" ca="1">fill(" ",ROWS(Tests[TestNo])+6,1)</f>
        <v xml:space="preserve"> </v>
      </c>
      <c r="AB8" s="57"/>
    </row>
    <row r="9" spans="2:41" ht="14.25" customHeight="1" x14ac:dyDescent="0.45">
      <c r="B9" s="111"/>
      <c r="C9" s="111"/>
      <c r="D9" s="111"/>
      <c r="E9" s="111"/>
      <c r="F9" s="111"/>
      <c r="G9" s="111"/>
      <c r="H9" s="111"/>
      <c r="I9" s="111"/>
      <c r="J9" s="111"/>
      <c r="K9" s="111"/>
      <c r="L9" s="111"/>
      <c r="M9" s="111"/>
      <c r="N9" s="111"/>
      <c r="O9" s="111"/>
      <c r="P9" s="111"/>
      <c r="Q9" s="111"/>
      <c r="R9" s="111"/>
      <c r="S9" s="111"/>
      <c r="T9" s="111"/>
      <c r="U9" s="111"/>
      <c r="V9" s="64" t="str">
        <f ca="1"/>
        <v xml:space="preserve"> </v>
      </c>
      <c r="AA9" s="56"/>
      <c r="AB9" s="57"/>
    </row>
    <row r="10" spans="2:41" ht="14.25" customHeight="1" x14ac:dyDescent="0.45">
      <c r="B10" s="111"/>
      <c r="C10" s="111"/>
      <c r="D10" s="111"/>
      <c r="E10" s="111"/>
      <c r="F10" s="111"/>
      <c r="G10" s="111"/>
      <c r="H10" s="111"/>
      <c r="I10" s="111"/>
      <c r="J10" s="111"/>
      <c r="K10" s="111"/>
      <c r="L10" s="111"/>
      <c r="M10" s="111"/>
      <c r="N10" s="111"/>
      <c r="O10" s="111"/>
      <c r="P10" s="111"/>
      <c r="Q10" s="111"/>
      <c r="R10" s="111"/>
      <c r="S10" s="111"/>
      <c r="T10" s="111"/>
      <c r="U10" s="111"/>
      <c r="V10" s="64" t="str">
        <f ca="1"/>
        <v xml:space="preserve"> </v>
      </c>
      <c r="AA10" s="56"/>
      <c r="AB10" s="57"/>
    </row>
    <row r="11" spans="2:41" x14ac:dyDescent="0.45">
      <c r="B11" s="111"/>
      <c r="C11" s="111"/>
      <c r="D11" s="111"/>
      <c r="E11" s="111"/>
      <c r="F11" s="111"/>
      <c r="G11" s="111"/>
      <c r="H11" s="111"/>
      <c r="I11" s="111"/>
      <c r="J11" s="111"/>
      <c r="K11" s="111"/>
      <c r="L11" s="111"/>
      <c r="M11" s="111"/>
      <c r="N11" s="111"/>
      <c r="O11" s="111"/>
      <c r="P11" s="111"/>
      <c r="Q11" s="111"/>
      <c r="R11" s="111"/>
      <c r="S11" s="111"/>
      <c r="T11" s="111"/>
      <c r="U11" s="111"/>
      <c r="V11" s="64" t="str">
        <f ca="1"/>
        <v xml:space="preserve"> </v>
      </c>
      <c r="AB11" s="57"/>
    </row>
    <row r="12" spans="2:41" x14ac:dyDescent="0.45">
      <c r="B12" s="111"/>
      <c r="C12" s="111"/>
      <c r="D12" s="111"/>
      <c r="E12" s="111"/>
      <c r="F12" s="111"/>
      <c r="G12" s="111"/>
      <c r="H12" s="111"/>
      <c r="I12" s="111"/>
      <c r="J12" s="111"/>
      <c r="K12" s="111"/>
      <c r="L12" s="111"/>
      <c r="M12" s="111"/>
      <c r="N12" s="111"/>
      <c r="O12" s="111"/>
      <c r="P12" s="111"/>
      <c r="Q12" s="111"/>
      <c r="R12" s="111"/>
      <c r="S12" s="111"/>
      <c r="T12" s="111"/>
      <c r="U12" s="111"/>
      <c r="V12" s="64" t="str">
        <f ca="1"/>
        <v xml:space="preserve"> </v>
      </c>
      <c r="AB12" s="57"/>
    </row>
    <row r="13" spans="2:41" x14ac:dyDescent="0.45">
      <c r="B13" s="112"/>
      <c r="C13" s="112"/>
      <c r="D13" s="112"/>
      <c r="E13" s="112"/>
      <c r="F13" s="112"/>
      <c r="G13" s="112"/>
      <c r="H13" s="112"/>
      <c r="I13" s="112"/>
      <c r="J13" s="112"/>
      <c r="K13" s="112"/>
      <c r="L13" s="112"/>
      <c r="M13" s="112"/>
      <c r="N13" s="112"/>
      <c r="O13" s="112"/>
      <c r="P13" s="112"/>
      <c r="Q13" s="112"/>
      <c r="R13" s="112"/>
      <c r="S13" s="112"/>
      <c r="T13" s="112"/>
      <c r="U13" s="112"/>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674</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674</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674</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674</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674</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674</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674</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671</v>
      </c>
      <c r="P2" s="56"/>
    </row>
    <row r="4" spans="1:16" x14ac:dyDescent="0.45">
      <c r="A4" s="14" t="s">
        <v>667</v>
      </c>
      <c r="H4" s="55" t="s">
        <v>668</v>
      </c>
      <c r="I4" s="55" t="s">
        <v>669</v>
      </c>
      <c r="O4" s="14" t="s">
        <v>533</v>
      </c>
    </row>
    <row r="5" spans="1:16" x14ac:dyDescent="0.45">
      <c r="O5" t="s">
        <v>504</v>
      </c>
    </row>
    <row r="6" spans="1:16" ht="42.75" x14ac:dyDescent="0.45">
      <c r="A6" s="12" t="s">
        <v>10</v>
      </c>
      <c r="B6" s="12" t="s">
        <v>11</v>
      </c>
      <c r="C6" s="12" t="s">
        <v>12</v>
      </c>
      <c r="D6" s="12" t="s">
        <v>13</v>
      </c>
      <c r="E6" s="13" t="s">
        <v>673</v>
      </c>
      <c r="F6" s="13" t="s">
        <v>374</v>
      </c>
      <c r="G6" s="13" t="s">
        <v>375</v>
      </c>
      <c r="H6" s="13" t="s">
        <v>376</v>
      </c>
      <c r="I6" s="13" t="s">
        <v>670</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673</v>
      </c>
      <c r="F33" s="13" t="s">
        <v>374</v>
      </c>
      <c r="G33" s="13" t="s">
        <v>375</v>
      </c>
      <c r="H33" s="13" t="s">
        <v>376</v>
      </c>
      <c r="I33" s="13" t="s">
        <v>670</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673</v>
      </c>
      <c r="F60" s="13" t="s">
        <v>374</v>
      </c>
      <c r="G60" s="13" t="s">
        <v>375</v>
      </c>
      <c r="H60" s="13" t="s">
        <v>376</v>
      </c>
      <c r="I60" s="13" t="s">
        <v>670</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673</v>
      </c>
      <c r="F87" s="13" t="s">
        <v>374</v>
      </c>
      <c r="G87" s="13" t="s">
        <v>375</v>
      </c>
      <c r="H87" s="13" t="s">
        <v>376</v>
      </c>
      <c r="I87" s="13" t="s">
        <v>670</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673</v>
      </c>
      <c r="F114" s="13" t="s">
        <v>374</v>
      </c>
      <c r="G114" s="13" t="s">
        <v>375</v>
      </c>
      <c r="H114" s="13" t="s">
        <v>376</v>
      </c>
      <c r="I114" s="13" t="s">
        <v>670</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673</v>
      </c>
      <c r="F141" s="13" t="s">
        <v>374</v>
      </c>
      <c r="G141" s="13" t="s">
        <v>375</v>
      </c>
      <c r="H141" s="13" t="s">
        <v>376</v>
      </c>
      <c r="I141" s="13" t="s">
        <v>670</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673</v>
      </c>
      <c r="F168" s="13" t="s">
        <v>374</v>
      </c>
      <c r="G168" s="13" t="s">
        <v>375</v>
      </c>
      <c r="H168" s="13" t="s">
        <v>376</v>
      </c>
      <c r="I168" s="13" t="s">
        <v>670</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672</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900</v>
      </c>
      <c r="O5" s="14" t="s">
        <v>533</v>
      </c>
    </row>
    <row r="6" spans="1:16" x14ac:dyDescent="0.45">
      <c r="O6" t="s">
        <v>504</v>
      </c>
    </row>
    <row r="7" spans="1:16" ht="42.75" x14ac:dyDescent="0.45">
      <c r="A7" s="12" t="s">
        <v>10</v>
      </c>
      <c r="B7" s="12" t="s">
        <v>11</v>
      </c>
      <c r="C7" s="12" t="s">
        <v>12</v>
      </c>
      <c r="D7" s="12" t="s">
        <v>13</v>
      </c>
      <c r="E7" s="13" t="s">
        <v>674</v>
      </c>
      <c r="F7" s="13" t="s">
        <v>374</v>
      </c>
      <c r="G7" s="13" t="s">
        <v>375</v>
      </c>
      <c r="H7" s="13" t="s">
        <v>899</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28.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44478</v>
      </c>
      <c r="D3" s="81" t="s">
        <v>632</v>
      </c>
      <c r="E3" s="82"/>
      <c r="F3" s="78"/>
      <c r="G3" s="78"/>
      <c r="H3" s="78" t="str">
        <f ca="1"/>
        <v>1,False,2021-10-09,"Text"</v>
      </c>
      <c r="I3" s="78"/>
      <c r="J3" s="78">
        <f ca="1"/>
        <v>1</v>
      </c>
      <c r="K3" s="78" t="b">
        <f ca="1"/>
        <v>0</v>
      </c>
      <c r="L3" s="82">
        <f ca="1"/>
        <v>44478</v>
      </c>
      <c r="M3" s="78" t="str">
        <f ca="1"/>
        <v>Text</v>
      </c>
      <c r="N3" s="76"/>
      <c r="O3" s="76"/>
      <c r="P3" s="12"/>
    </row>
    <row r="4" spans="1:16" x14ac:dyDescent="0.45">
      <c r="A4" s="78">
        <v>2</v>
      </c>
      <c r="B4" s="78" t="b">
        <v>1</v>
      </c>
      <c r="C4" s="82">
        <f ca="1"/>
        <v>44479</v>
      </c>
      <c r="D4" s="13" t="s">
        <v>644</v>
      </c>
      <c r="E4" s="82"/>
      <c r="F4" s="78"/>
      <c r="G4" s="78"/>
      <c r="H4" s="78" t="str">
        <f ca="1"/>
        <v>2,True,2021-10-10,"A, comma"</v>
      </c>
      <c r="I4" s="78"/>
      <c r="J4" s="78">
        <f ca="1"/>
        <v>2</v>
      </c>
      <c r="K4" s="78" t="b">
        <f ca="1"/>
        <v>1</v>
      </c>
      <c r="L4" s="82">
        <f ca="1"/>
        <v>44479</v>
      </c>
      <c r="M4" s="78" t="str">
        <f ca="1"/>
        <v>A, comma</v>
      </c>
      <c r="N4" s="76"/>
      <c r="O4" s="76"/>
      <c r="P4" s="12"/>
    </row>
    <row r="5" spans="1:16" ht="28.5" x14ac:dyDescent="0.45">
      <c r="A5" s="78">
        <v>3</v>
      </c>
      <c r="B5" s="78" t="b">
        <v>0</v>
      </c>
      <c r="C5" s="82">
        <f ca="1"/>
        <v>44480</v>
      </c>
      <c r="D5" s="81" t="s">
        <v>646</v>
      </c>
      <c r="E5" s="82"/>
      <c r="F5" s="78"/>
      <c r="G5" s="78"/>
      <c r="H5" s="78" t="str">
        <f ca="1"/>
        <v>3,False,2021-10-11,"A</v>
      </c>
      <c r="I5" s="78"/>
      <c r="J5" s="78">
        <f ca="1"/>
        <v>3</v>
      </c>
      <c r="K5" s="78" t="b">
        <f ca="1"/>
        <v>0</v>
      </c>
      <c r="L5" s="82">
        <f ca="1"/>
        <v>44480</v>
      </c>
      <c r="M5" s="78" t="str">
        <f ca="1"/>
        <v>A
LF</v>
      </c>
      <c r="N5" s="76"/>
      <c r="O5" s="76"/>
      <c r="P5" s="12"/>
    </row>
    <row r="6" spans="1:16" x14ac:dyDescent="0.45">
      <c r="A6" s="78">
        <v>4</v>
      </c>
      <c r="B6" s="78" t="b">
        <v>1</v>
      </c>
      <c r="C6" s="82">
        <f ca="1"/>
        <v>44481</v>
      </c>
      <c r="D6" s="81" t="str">
        <f>"A"&amp;CHAR(13)&amp;" CR"</f>
        <v>A_x000D_ CR</v>
      </c>
      <c r="E6" s="82"/>
      <c r="F6" s="78"/>
      <c r="G6" s="78"/>
      <c r="H6" s="78" t="str">
        <f ca="1"/>
        <v>LF"</v>
      </c>
      <c r="I6" s="78"/>
      <c r="J6" s="78">
        <f ca="1"/>
        <v>4</v>
      </c>
      <c r="K6" s="78" t="b">
        <f ca="1"/>
        <v>1</v>
      </c>
      <c r="L6" s="82">
        <f ca="1"/>
        <v>44481</v>
      </c>
      <c r="M6" s="78" t="str">
        <f ca="1"/>
        <v>A_x000D_ CR</v>
      </c>
      <c r="N6" s="76"/>
      <c r="O6" s="76"/>
      <c r="P6" s="12"/>
    </row>
    <row r="7" spans="1:16" x14ac:dyDescent="0.45">
      <c r="A7" s="78">
        <v>5</v>
      </c>
      <c r="B7" s="78" t="b">
        <v>0</v>
      </c>
      <c r="C7" s="82">
        <f ca="1"/>
        <v>44482</v>
      </c>
      <c r="D7" s="13" t="s">
        <v>645</v>
      </c>
      <c r="E7" s="82"/>
      <c r="F7" s="78"/>
      <c r="G7" s="78"/>
      <c r="H7" s="78" t="str">
        <f ca="1"/>
        <v>4,True,2021-10-12,"A</v>
      </c>
      <c r="I7" s="78"/>
      <c r="J7" s="78">
        <f ca="1"/>
        <v>5</v>
      </c>
      <c r="K7" s="78" t="b">
        <f ca="1"/>
        <v>0</v>
      </c>
      <c r="L7" s="82">
        <f ca="1"/>
        <v>44482</v>
      </c>
      <c r="M7" s="78" t="str">
        <f ca="1"/>
        <v>"Quotes"</v>
      </c>
      <c r="N7" s="76"/>
      <c r="O7" s="76"/>
      <c r="P7" s="12"/>
    </row>
    <row r="8" spans="1:16" x14ac:dyDescent="0.45">
      <c r="A8" s="78">
        <v>6</v>
      </c>
      <c r="B8" s="78" t="b">
        <v>1</v>
      </c>
      <c r="C8" s="82">
        <f ca="1"/>
        <v>44483</v>
      </c>
      <c r="D8" s="81" t="s">
        <v>632</v>
      </c>
      <c r="E8" s="82"/>
      <c r="F8" s="78"/>
      <c r="G8" s="78"/>
      <c r="H8" s="78" t="str">
        <f ca="1"/>
        <v xml:space="preserve"> CR"</v>
      </c>
      <c r="I8" s="78"/>
      <c r="J8" s="78">
        <f ca="1"/>
        <v>6</v>
      </c>
      <c r="K8" s="78" t="b">
        <f ca="1"/>
        <v>1</v>
      </c>
      <c r="L8" s="82">
        <f ca="1"/>
        <v>44483</v>
      </c>
      <c r="M8" s="78" t="str">
        <f ca="1"/>
        <v>Text</v>
      </c>
      <c r="N8" s="76"/>
      <c r="O8" s="76"/>
      <c r="P8" s="12"/>
    </row>
    <row r="9" spans="1:16" x14ac:dyDescent="0.45">
      <c r="A9" s="78"/>
      <c r="B9" s="78"/>
      <c r="C9" s="82"/>
      <c r="D9" s="86"/>
      <c r="E9" s="82"/>
      <c r="F9" s="78"/>
      <c r="G9" s="78"/>
      <c r="H9" s="78" t="str">
        <f ca="1"/>
        <v>5,False,2021-10-13,"""Quotes"""</v>
      </c>
      <c r="I9" s="78"/>
      <c r="J9" s="78"/>
      <c r="K9" s="78"/>
      <c r="L9" s="82"/>
      <c r="M9" s="78"/>
      <c r="N9" s="76"/>
      <c r="O9" s="76"/>
      <c r="P9" s="12"/>
    </row>
    <row r="10" spans="1:16" x14ac:dyDescent="0.45">
      <c r="A10" s="78"/>
      <c r="B10" s="78"/>
      <c r="C10" s="82"/>
      <c r="D10" s="86"/>
      <c r="E10" s="82"/>
      <c r="F10" s="78"/>
      <c r="G10" s="78"/>
      <c r="H10" s="78" t="str">
        <f ca="1"/>
        <v>6,True,2021-10-14,"Text"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44478</v>
      </c>
      <c r="D3" s="81" t="s">
        <v>632</v>
      </c>
    </row>
    <row r="4" spans="1:4" x14ac:dyDescent="0.45">
      <c r="A4" s="78">
        <v>2</v>
      </c>
      <c r="B4" s="78" t="b">
        <v>1</v>
      </c>
      <c r="C4" s="82">
        <f ca="1"/>
        <v>44479</v>
      </c>
      <c r="D4" s="13" t="s">
        <v>644</v>
      </c>
    </row>
    <row r="5" spans="1:4" ht="28.5" x14ac:dyDescent="0.45">
      <c r="A5" s="78">
        <v>3</v>
      </c>
      <c r="B5" s="78" t="b">
        <v>0</v>
      </c>
      <c r="C5" s="82">
        <f ca="1"/>
        <v>44480</v>
      </c>
      <c r="D5" s="81" t="s">
        <v>646</v>
      </c>
    </row>
    <row r="6" spans="1:4" x14ac:dyDescent="0.45">
      <c r="A6" s="78">
        <v>4</v>
      </c>
      <c r="B6" s="78" t="b">
        <v>1</v>
      </c>
      <c r="C6" s="82">
        <f ca="1"/>
        <v>44481</v>
      </c>
      <c r="D6" s="81" t="str">
        <f>"A"&amp;CHAR(13)&amp;" CR"</f>
        <v>A_x000D_ CR</v>
      </c>
    </row>
    <row r="7" spans="1:4" x14ac:dyDescent="0.45">
      <c r="A7" s="78">
        <v>5</v>
      </c>
      <c r="B7" s="78" t="b">
        <v>0</v>
      </c>
      <c r="C7" s="82">
        <f ca="1"/>
        <v>44482</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1,False,2021-10-09,"Text"</v>
      </c>
    </row>
    <row r="15" spans="1:4" x14ac:dyDescent="0.45">
      <c r="A15" t="str">
        <f ca="1"/>
        <v>2,True,2021-10-10,"A, comma"</v>
      </c>
    </row>
    <row r="16" spans="1:4" x14ac:dyDescent="0.45">
      <c r="A16" t="str">
        <f ca="1"/>
        <v>3,False,2021-10-11,"A</v>
      </c>
    </row>
    <row r="17" spans="1:7" x14ac:dyDescent="0.45">
      <c r="A17" t="str">
        <f ca="1"/>
        <v>LF"</v>
      </c>
    </row>
    <row r="18" spans="1:7" x14ac:dyDescent="0.45">
      <c r="A18" t="str">
        <f ca="1"/>
        <v>4,True,2021-10-12,"A</v>
      </c>
    </row>
    <row r="19" spans="1:7" x14ac:dyDescent="0.45">
      <c r="A19" t="str">
        <f ca="1"/>
        <v xml:space="preserve"> CR"</v>
      </c>
    </row>
    <row r="20" spans="1:7" x14ac:dyDescent="0.45">
      <c r="A20" t="str">
        <f ca="1"/>
        <v>5,False,2021-10-13,"""Quotes"""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44478</v>
      </c>
      <c r="D24" s="81" t="str">
        <f ca="1"/>
        <v>Text</v>
      </c>
      <c r="G24" s="14"/>
    </row>
    <row r="25" spans="1:7" x14ac:dyDescent="0.45">
      <c r="A25" s="81">
        <f ca="1"/>
        <v>2</v>
      </c>
      <c r="B25" s="81" t="b">
        <f ca="1"/>
        <v>1</v>
      </c>
      <c r="C25" s="89">
        <f ca="1"/>
        <v>44479</v>
      </c>
      <c r="D25" s="81" t="str">
        <f ca="1"/>
        <v>A, comma</v>
      </c>
      <c r="F25" s="14"/>
    </row>
    <row r="26" spans="1:7" ht="28.5" customHeight="1" x14ac:dyDescent="0.45">
      <c r="A26" s="81">
        <f ca="1"/>
        <v>3</v>
      </c>
      <c r="B26" s="81" t="b">
        <f ca="1"/>
        <v>0</v>
      </c>
      <c r="C26" s="89">
        <f ca="1"/>
        <v>44480</v>
      </c>
      <c r="D26" s="81" t="str">
        <f ca="1"/>
        <v>A
LF</v>
      </c>
    </row>
    <row r="27" spans="1:7" x14ac:dyDescent="0.45">
      <c r="A27" s="81">
        <f ca="1"/>
        <v>4</v>
      </c>
      <c r="B27" s="81" t="b">
        <f ca="1"/>
        <v>1</v>
      </c>
      <c r="C27" s="89">
        <f ca="1"/>
        <v>44481</v>
      </c>
      <c r="D27" s="81" t="str">
        <f ca="1"/>
        <v>A_x000D_ CR</v>
      </c>
    </row>
    <row r="28" spans="1:7" x14ac:dyDescent="0.45">
      <c r="A28" s="81">
        <f ca="1"/>
        <v>5</v>
      </c>
      <c r="B28" s="81" t="b">
        <f ca="1"/>
        <v>0</v>
      </c>
      <c r="C28" s="89">
        <f ca="1"/>
        <v>44482</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782</v>
      </c>
    </row>
    <row r="3" spans="1:23" x14ac:dyDescent="0.45">
      <c r="B3" t="s">
        <v>766</v>
      </c>
    </row>
    <row r="4" spans="1:23" x14ac:dyDescent="0.45">
      <c r="B4" s="18" t="s">
        <v>765</v>
      </c>
    </row>
    <row r="6" spans="1:23" ht="16.5" x14ac:dyDescent="0.6">
      <c r="B6" s="96" t="s">
        <v>772</v>
      </c>
      <c r="C6" s="96" t="s">
        <v>773</v>
      </c>
      <c r="D6" s="98" t="s">
        <v>780</v>
      </c>
    </row>
    <row r="7" spans="1:23" ht="16.5" x14ac:dyDescent="0.6">
      <c r="B7" s="96" t="s">
        <v>748</v>
      </c>
      <c r="C7" s="96" t="s">
        <v>774</v>
      </c>
      <c r="D7" s="98">
        <f>_xlfn.UNICODE(B7)</f>
        <v>9251</v>
      </c>
    </row>
    <row r="8" spans="1:23" ht="16.5" x14ac:dyDescent="0.6">
      <c r="B8" s="96" t="s">
        <v>768</v>
      </c>
      <c r="C8" s="96" t="s">
        <v>775</v>
      </c>
      <c r="D8" s="98">
        <f t="shared" ref="D8:D14" si="0">_xlfn.UNICODE(B8)</f>
        <v>9229</v>
      </c>
    </row>
    <row r="9" spans="1:23" ht="16.5" x14ac:dyDescent="0.6">
      <c r="B9" s="96" t="s">
        <v>767</v>
      </c>
      <c r="C9" s="96" t="s">
        <v>776</v>
      </c>
      <c r="D9" s="98">
        <f t="shared" si="0"/>
        <v>9226</v>
      </c>
    </row>
    <row r="10" spans="1:23" ht="16.5" x14ac:dyDescent="0.6">
      <c r="B10" s="96" t="s">
        <v>724</v>
      </c>
      <c r="C10" s="97" t="s">
        <v>781</v>
      </c>
      <c r="D10" s="98"/>
    </row>
    <row r="11" spans="1:23" ht="16.5" x14ac:dyDescent="0.6">
      <c r="B11" s="96" t="s">
        <v>769</v>
      </c>
      <c r="C11" s="96" t="s">
        <v>777</v>
      </c>
      <c r="D11" s="98">
        <f t="shared" si="0"/>
        <v>9166</v>
      </c>
    </row>
    <row r="12" spans="1:23" ht="16.5" x14ac:dyDescent="0.6">
      <c r="B12" s="96" t="s">
        <v>770</v>
      </c>
      <c r="C12" s="96" t="s">
        <v>778</v>
      </c>
      <c r="D12" s="98">
        <f t="shared" si="0"/>
        <v>8631</v>
      </c>
    </row>
    <row r="13" spans="1:23" ht="16.5" x14ac:dyDescent="0.6">
      <c r="B13" s="103" t="s">
        <v>771</v>
      </c>
      <c r="C13" s="103" t="s">
        <v>779</v>
      </c>
      <c r="D13" s="104">
        <f t="shared" si="0"/>
        <v>9711</v>
      </c>
    </row>
    <row r="14" spans="1:23" ht="16.5" x14ac:dyDescent="0.6">
      <c r="B14" s="96" t="s">
        <v>723</v>
      </c>
      <c r="C14" s="96" t="s">
        <v>789</v>
      </c>
      <c r="D14" s="98">
        <f t="shared" si="0"/>
        <v>10134</v>
      </c>
    </row>
    <row r="15" spans="1:23" ht="16.5" x14ac:dyDescent="0.6">
      <c r="B15" s="96" t="s">
        <v>676</v>
      </c>
      <c r="C15" s="101" t="s">
        <v>790</v>
      </c>
      <c r="D15" s="98">
        <f>_xlfn.UNICODE(B15)</f>
        <v>9989</v>
      </c>
    </row>
    <row r="16" spans="1:23" ht="16.5" x14ac:dyDescent="0.6">
      <c r="B16" s="105" t="s">
        <v>682</v>
      </c>
      <c r="C16" s="96" t="s">
        <v>791</v>
      </c>
      <c r="D16" s="102">
        <f>_xlfn.UNICODE(B16)</f>
        <v>128165</v>
      </c>
      <c r="U16" t="s">
        <v>841</v>
      </c>
      <c r="W16" s="14"/>
    </row>
    <row r="17" spans="1:25" x14ac:dyDescent="0.45">
      <c r="E17" s="114" t="s">
        <v>857</v>
      </c>
      <c r="F17" s="114"/>
      <c r="G17" s="114"/>
      <c r="H17" s="114"/>
      <c r="I17" s="114"/>
      <c r="J17" s="114"/>
      <c r="K17" s="114"/>
      <c r="L17" s="114"/>
      <c r="M17" s="114"/>
      <c r="O17" s="113" t="s">
        <v>856</v>
      </c>
      <c r="P17" s="113"/>
      <c r="Q17" s="113"/>
    </row>
    <row r="18" spans="1:25" ht="16.5" x14ac:dyDescent="0.6">
      <c r="A18" s="98"/>
      <c r="B18" s="96" t="s">
        <v>764</v>
      </c>
      <c r="C18" s="96" t="s">
        <v>763</v>
      </c>
      <c r="D18" s="96" t="s">
        <v>762</v>
      </c>
      <c r="E18" s="96" t="s">
        <v>761</v>
      </c>
      <c r="F18" s="96" t="s">
        <v>760</v>
      </c>
      <c r="G18" s="96" t="s">
        <v>759</v>
      </c>
      <c r="H18" s="96" t="s">
        <v>758</v>
      </c>
      <c r="I18" s="96" t="s">
        <v>757</v>
      </c>
      <c r="J18" s="96" t="s">
        <v>756</v>
      </c>
      <c r="K18" s="96" t="s">
        <v>755</v>
      </c>
      <c r="L18" s="96" t="s">
        <v>754</v>
      </c>
      <c r="M18" s="96" t="s">
        <v>753</v>
      </c>
      <c r="N18" s="96"/>
      <c r="O18" s="96" t="s">
        <v>635</v>
      </c>
      <c r="P18" s="99" t="s">
        <v>785</v>
      </c>
      <c r="Q18" s="100" t="s">
        <v>786</v>
      </c>
      <c r="R18" s="97" t="s">
        <v>752</v>
      </c>
      <c r="S18" s="96" t="s">
        <v>52</v>
      </c>
    </row>
    <row r="19" spans="1:25" ht="16.5" x14ac:dyDescent="0.6">
      <c r="A19" s="98" cm="1">
        <f t="array" ref="A19:A67">_xlfn.SEQUENCE(49)</f>
        <v>1</v>
      </c>
      <c r="B19" s="96" t="s">
        <v>212</v>
      </c>
      <c r="C19" s="96" t="s">
        <v>678</v>
      </c>
      <c r="D19" s="96" t="s">
        <v>212</v>
      </c>
      <c r="E19" s="96" t="s">
        <v>676</v>
      </c>
      <c r="F19" s="96" t="s">
        <v>676</v>
      </c>
      <c r="G19" s="96" t="s">
        <v>676</v>
      </c>
      <c r="H19" s="96" t="s">
        <v>676</v>
      </c>
      <c r="I19" s="96" t="s">
        <v>676</v>
      </c>
      <c r="J19" s="96" t="s">
        <v>676</v>
      </c>
      <c r="K19" s="96" t="s">
        <v>676</v>
      </c>
      <c r="L19" s="96" t="s">
        <v>676</v>
      </c>
      <c r="M19" s="96" t="s">
        <v>676</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792</v>
      </c>
      <c r="Y19" s="95"/>
    </row>
    <row r="20" spans="1:25" ht="16.5" x14ac:dyDescent="0.6">
      <c r="A20" s="98">
        <v>2</v>
      </c>
      <c r="B20" s="96" t="s">
        <v>751</v>
      </c>
      <c r="C20" s="96" t="s">
        <v>678</v>
      </c>
      <c r="D20" s="96" t="s">
        <v>717</v>
      </c>
      <c r="E20" s="96" t="s">
        <v>676</v>
      </c>
      <c r="F20" s="96" t="s">
        <v>676</v>
      </c>
      <c r="G20" s="96" t="s">
        <v>676</v>
      </c>
      <c r="H20" s="96" t="s">
        <v>676</v>
      </c>
      <c r="I20" s="96" t="s">
        <v>676</v>
      </c>
      <c r="J20" s="96" t="s">
        <v>676</v>
      </c>
      <c r="K20" s="96" t="s">
        <v>676</v>
      </c>
      <c r="L20" s="96" t="s">
        <v>676</v>
      </c>
      <c r="M20" s="96" t="s">
        <v>676</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793</v>
      </c>
      <c r="Y20" s="95"/>
    </row>
    <row r="21" spans="1:25" ht="16.5" x14ac:dyDescent="0.6">
      <c r="A21" s="98">
        <v>3</v>
      </c>
      <c r="B21" s="96" t="s">
        <v>750</v>
      </c>
      <c r="C21" s="96" t="s">
        <v>678</v>
      </c>
      <c r="D21" s="96" t="s">
        <v>749</v>
      </c>
      <c r="E21" s="96" t="s">
        <v>676</v>
      </c>
      <c r="F21" s="96" t="s">
        <v>676</v>
      </c>
      <c r="G21" s="96" t="s">
        <v>676</v>
      </c>
      <c r="H21" s="96" t="s">
        <v>676</v>
      </c>
      <c r="I21" s="96" t="s">
        <v>676</v>
      </c>
      <c r="J21" s="96" t="s">
        <v>676</v>
      </c>
      <c r="K21" s="96" t="s">
        <v>676</v>
      </c>
      <c r="L21" s="96" t="s">
        <v>676</v>
      </c>
      <c r="M21" s="96" t="s">
        <v>676</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794</v>
      </c>
      <c r="Y21" s="95"/>
    </row>
    <row r="22" spans="1:25" ht="16.5" x14ac:dyDescent="0.6">
      <c r="A22" s="98">
        <v>4</v>
      </c>
      <c r="B22" s="96" t="s">
        <v>748</v>
      </c>
      <c r="C22" s="96" t="s">
        <v>678</v>
      </c>
      <c r="D22" s="96" t="s">
        <v>748</v>
      </c>
      <c r="E22" s="96" t="s">
        <v>676</v>
      </c>
      <c r="F22" s="96" t="s">
        <v>676</v>
      </c>
      <c r="G22" s="96" t="s">
        <v>676</v>
      </c>
      <c r="H22" s="96" t="s">
        <v>676</v>
      </c>
      <c r="I22" s="96" t="s">
        <v>676</v>
      </c>
      <c r="J22" s="96" t="s">
        <v>676</v>
      </c>
      <c r="K22" s="96" t="s">
        <v>676</v>
      </c>
      <c r="L22" s="96" t="s">
        <v>676</v>
      </c>
      <c r="M22" s="96" t="s">
        <v>676</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795</v>
      </c>
      <c r="Y22" s="95"/>
    </row>
    <row r="23" spans="1:25" ht="16.5" x14ac:dyDescent="0.6">
      <c r="A23" s="98">
        <v>5</v>
      </c>
      <c r="B23" s="96" t="s">
        <v>747</v>
      </c>
      <c r="C23" s="96" t="s">
        <v>678</v>
      </c>
      <c r="D23" s="96" t="s">
        <v>746</v>
      </c>
      <c r="E23" s="96" t="s">
        <v>676</v>
      </c>
      <c r="F23" s="96" t="s">
        <v>676</v>
      </c>
      <c r="G23" s="96" t="s">
        <v>676</v>
      </c>
      <c r="H23" s="96" t="s">
        <v>676</v>
      </c>
      <c r="I23" s="96" t="s">
        <v>676</v>
      </c>
      <c r="J23" s="96" t="s">
        <v>676</v>
      </c>
      <c r="K23" s="96" t="s">
        <v>676</v>
      </c>
      <c r="L23" s="96" t="s">
        <v>676</v>
      </c>
      <c r="M23" s="96" t="s">
        <v>676</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796</v>
      </c>
      <c r="Y23" s="95"/>
    </row>
    <row r="24" spans="1:25" ht="16.5" x14ac:dyDescent="0.6">
      <c r="A24" s="98">
        <v>6</v>
      </c>
      <c r="B24" s="96" t="s">
        <v>745</v>
      </c>
      <c r="C24" s="96" t="s">
        <v>678</v>
      </c>
      <c r="D24" s="96" t="s">
        <v>744</v>
      </c>
      <c r="E24" s="96" t="s">
        <v>676</v>
      </c>
      <c r="F24" s="96" t="s">
        <v>676</v>
      </c>
      <c r="G24" s="96" t="s">
        <v>676</v>
      </c>
      <c r="H24" s="96" t="s">
        <v>676</v>
      </c>
      <c r="I24" s="96" t="s">
        <v>676</v>
      </c>
      <c r="J24" s="96" t="s">
        <v>676</v>
      </c>
      <c r="K24" s="96" t="s">
        <v>676</v>
      </c>
      <c r="L24" s="96" t="s">
        <v>676</v>
      </c>
      <c r="M24" s="96" t="s">
        <v>676</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797</v>
      </c>
      <c r="Y24" s="95"/>
    </row>
    <row r="25" spans="1:25" ht="16.5" x14ac:dyDescent="0.6">
      <c r="A25" s="98">
        <v>7</v>
      </c>
      <c r="B25" s="96" t="s">
        <v>743</v>
      </c>
      <c r="C25" s="96" t="s">
        <v>678</v>
      </c>
      <c r="D25" s="96" t="s">
        <v>743</v>
      </c>
      <c r="E25" s="96" t="s">
        <v>676</v>
      </c>
      <c r="F25" s="96" t="s">
        <v>676</v>
      </c>
      <c r="G25" s="96" t="s">
        <v>676</v>
      </c>
      <c r="H25" s="96" t="s">
        <v>676</v>
      </c>
      <c r="I25" s="96" t="s">
        <v>676</v>
      </c>
      <c r="J25" s="96" t="s">
        <v>676</v>
      </c>
      <c r="K25" s="96" t="s">
        <v>676</v>
      </c>
      <c r="L25" s="96" t="s">
        <v>676</v>
      </c>
      <c r="M25" s="96" t="s">
        <v>676</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798</v>
      </c>
      <c r="Y25" s="95"/>
    </row>
    <row r="26" spans="1:25" ht="16.5" x14ac:dyDescent="0.6">
      <c r="A26" s="98">
        <v>8</v>
      </c>
      <c r="B26" s="96" t="s">
        <v>742</v>
      </c>
      <c r="C26" s="96" t="s">
        <v>678</v>
      </c>
      <c r="D26" s="96" t="s">
        <v>741</v>
      </c>
      <c r="E26" s="96" t="s">
        <v>676</v>
      </c>
      <c r="F26" s="96" t="s">
        <v>676</v>
      </c>
      <c r="G26" s="96" t="s">
        <v>676</v>
      </c>
      <c r="H26" s="96" t="s">
        <v>676</v>
      </c>
      <c r="I26" s="96" t="s">
        <v>676</v>
      </c>
      <c r="J26" s="96" t="s">
        <v>676</v>
      </c>
      <c r="K26" s="96" t="s">
        <v>676</v>
      </c>
      <c r="L26" s="96" t="s">
        <v>676</v>
      </c>
      <c r="M26" s="96" t="s">
        <v>676</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799</v>
      </c>
      <c r="Y26" s="95"/>
    </row>
    <row r="27" spans="1:25" ht="16.5" x14ac:dyDescent="0.6">
      <c r="A27" s="98">
        <v>9</v>
      </c>
      <c r="B27" s="96" t="s">
        <v>740</v>
      </c>
      <c r="C27" s="96" t="s">
        <v>678</v>
      </c>
      <c r="D27" s="96" t="s">
        <v>739</v>
      </c>
      <c r="E27" s="96" t="s">
        <v>676</v>
      </c>
      <c r="F27" s="96" t="s">
        <v>676</v>
      </c>
      <c r="G27" s="96" t="s">
        <v>676</v>
      </c>
      <c r="H27" s="96" t="s">
        <v>676</v>
      </c>
      <c r="I27" s="96" t="s">
        <v>676</v>
      </c>
      <c r="J27" s="96" t="s">
        <v>676</v>
      </c>
      <c r="K27" s="96" t="s">
        <v>676</v>
      </c>
      <c r="L27" s="96" t="s">
        <v>676</v>
      </c>
      <c r="M27" s="96" t="s">
        <v>676</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800</v>
      </c>
      <c r="Y27" s="95"/>
    </row>
    <row r="28" spans="1:25" ht="16.5" x14ac:dyDescent="0.6">
      <c r="A28" s="98">
        <v>10</v>
      </c>
      <c r="B28" s="96" t="s">
        <v>738</v>
      </c>
      <c r="C28" s="96" t="s">
        <v>678</v>
      </c>
      <c r="D28" s="96" t="s">
        <v>737</v>
      </c>
      <c r="E28" s="96" t="s">
        <v>676</v>
      </c>
      <c r="F28" s="96" t="s">
        <v>676</v>
      </c>
      <c r="G28" s="96" t="s">
        <v>676</v>
      </c>
      <c r="H28" s="96" t="s">
        <v>676</v>
      </c>
      <c r="I28" s="96" t="s">
        <v>676</v>
      </c>
      <c r="J28" s="96" t="s">
        <v>682</v>
      </c>
      <c r="K28" s="96" t="s">
        <v>676</v>
      </c>
      <c r="L28" s="96" t="s">
        <v>676</v>
      </c>
      <c r="M28" s="96" t="s">
        <v>676</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787</v>
      </c>
      <c r="U28" t="s">
        <v>801</v>
      </c>
      <c r="Y28" s="95"/>
    </row>
    <row r="29" spans="1:25" ht="16.5" x14ac:dyDescent="0.6">
      <c r="A29" s="98">
        <v>11</v>
      </c>
      <c r="B29" s="96" t="s">
        <v>736</v>
      </c>
      <c r="C29" s="96" t="s">
        <v>678</v>
      </c>
      <c r="D29" s="96" t="s">
        <v>735</v>
      </c>
      <c r="E29" s="96" t="s">
        <v>676</v>
      </c>
      <c r="F29" s="96" t="s">
        <v>676</v>
      </c>
      <c r="G29" s="96" t="s">
        <v>676</v>
      </c>
      <c r="H29" s="96" t="s">
        <v>676</v>
      </c>
      <c r="I29" s="96" t="s">
        <v>676</v>
      </c>
      <c r="J29" s="96" t="s">
        <v>676</v>
      </c>
      <c r="K29" s="96" t="s">
        <v>676</v>
      </c>
      <c r="L29" s="96" t="s">
        <v>676</v>
      </c>
      <c r="M29" s="96" t="s">
        <v>676</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802</v>
      </c>
      <c r="Y29" s="95"/>
    </row>
    <row r="30" spans="1:25" ht="16.5" x14ac:dyDescent="0.6">
      <c r="A30" s="98">
        <v>12</v>
      </c>
      <c r="B30" s="96" t="s">
        <v>734</v>
      </c>
      <c r="C30" s="96" t="s">
        <v>678</v>
      </c>
      <c r="D30" s="96" t="s">
        <v>733</v>
      </c>
      <c r="E30" s="96" t="s">
        <v>676</v>
      </c>
      <c r="F30" s="96" t="s">
        <v>676</v>
      </c>
      <c r="G30" s="96" t="s">
        <v>676</v>
      </c>
      <c r="H30" s="96" t="s">
        <v>676</v>
      </c>
      <c r="I30" s="96" t="s">
        <v>676</v>
      </c>
      <c r="J30" s="96" t="s">
        <v>682</v>
      </c>
      <c r="K30" s="96" t="s">
        <v>676</v>
      </c>
      <c r="L30" s="96" t="s">
        <v>676</v>
      </c>
      <c r="M30" s="96" t="s">
        <v>676</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787</v>
      </c>
      <c r="U30" t="s">
        <v>803</v>
      </c>
      <c r="Y30" s="95"/>
    </row>
    <row r="31" spans="1:25" ht="16.5" x14ac:dyDescent="0.6">
      <c r="A31" s="98">
        <v>13</v>
      </c>
      <c r="B31" s="96" t="s">
        <v>703</v>
      </c>
      <c r="C31" s="96" t="s">
        <v>678</v>
      </c>
      <c r="D31" s="96" t="s">
        <v>728</v>
      </c>
      <c r="E31" s="96" t="s">
        <v>676</v>
      </c>
      <c r="F31" s="96" t="s">
        <v>676</v>
      </c>
      <c r="G31" s="96" t="s">
        <v>676</v>
      </c>
      <c r="H31" s="96" t="s">
        <v>676</v>
      </c>
      <c r="I31" s="96" t="s">
        <v>676</v>
      </c>
      <c r="J31" s="96" t="s">
        <v>676</v>
      </c>
      <c r="K31" s="96" t="s">
        <v>676</v>
      </c>
      <c r="L31" s="96" t="s">
        <v>676</v>
      </c>
      <c r="M31" s="96" t="s">
        <v>676</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804</v>
      </c>
      <c r="Y31" s="95"/>
    </row>
    <row r="32" spans="1:25" ht="16.5" x14ac:dyDescent="0.6">
      <c r="A32" s="98">
        <v>14</v>
      </c>
      <c r="B32" s="96" t="s">
        <v>732</v>
      </c>
      <c r="C32" s="96" t="s">
        <v>678</v>
      </c>
      <c r="D32" s="96" t="s">
        <v>212</v>
      </c>
      <c r="E32" s="96" t="s">
        <v>676</v>
      </c>
      <c r="F32" s="96" t="s">
        <v>676</v>
      </c>
      <c r="G32" s="96" t="s">
        <v>676</v>
      </c>
      <c r="H32" s="96" t="s">
        <v>676</v>
      </c>
      <c r="I32" s="96" t="s">
        <v>676</v>
      </c>
      <c r="J32" s="96" t="s">
        <v>676</v>
      </c>
      <c r="K32" s="96" t="s">
        <v>676</v>
      </c>
      <c r="L32" s="96" t="s">
        <v>676</v>
      </c>
      <c r="M32" s="96" t="s">
        <v>676</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805</v>
      </c>
      <c r="Y32" s="95"/>
    </row>
    <row r="33" spans="1:25" ht="16.5" x14ac:dyDescent="0.6">
      <c r="A33" s="98">
        <v>15</v>
      </c>
      <c r="B33" s="96" t="s">
        <v>731</v>
      </c>
      <c r="C33" s="96" t="s">
        <v>678</v>
      </c>
      <c r="D33" s="96" t="s">
        <v>726</v>
      </c>
      <c r="E33" s="96" t="s">
        <v>676</v>
      </c>
      <c r="F33" s="96" t="s">
        <v>676</v>
      </c>
      <c r="G33" s="96" t="s">
        <v>676</v>
      </c>
      <c r="H33" s="96" t="s">
        <v>676</v>
      </c>
      <c r="I33" s="96" t="s">
        <v>676</v>
      </c>
      <c r="J33" s="96" t="s">
        <v>676</v>
      </c>
      <c r="K33" s="96" t="s">
        <v>676</v>
      </c>
      <c r="L33" s="96" t="s">
        <v>676</v>
      </c>
      <c r="M33" s="96" t="s">
        <v>676</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806</v>
      </c>
      <c r="Y33" s="95"/>
    </row>
    <row r="34" spans="1:25" ht="16.5" x14ac:dyDescent="0.6">
      <c r="A34" s="98">
        <v>16</v>
      </c>
      <c r="B34" s="96" t="s">
        <v>731</v>
      </c>
      <c r="C34" s="96" t="s">
        <v>724</v>
      </c>
      <c r="D34" s="96" t="s">
        <v>212</v>
      </c>
      <c r="E34" s="96" t="s">
        <v>676</v>
      </c>
      <c r="F34" s="96" t="s">
        <v>676</v>
      </c>
      <c r="G34" s="96" t="s">
        <v>676</v>
      </c>
      <c r="H34" s="96" t="s">
        <v>676</v>
      </c>
      <c r="I34" s="96" t="s">
        <v>723</v>
      </c>
      <c r="J34" s="96" t="s">
        <v>723</v>
      </c>
      <c r="K34" s="96" t="s">
        <v>723</v>
      </c>
      <c r="L34" s="96" t="s">
        <v>676</v>
      </c>
      <c r="M34" s="96" t="s">
        <v>676</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807</v>
      </c>
      <c r="Y34" s="95"/>
    </row>
    <row r="35" spans="1:25" ht="16.5" x14ac:dyDescent="0.6">
      <c r="A35" s="98">
        <v>17</v>
      </c>
      <c r="B35" s="96" t="s">
        <v>701</v>
      </c>
      <c r="C35" s="96" t="s">
        <v>678</v>
      </c>
      <c r="D35" s="96" t="s">
        <v>728</v>
      </c>
      <c r="E35" s="96" t="s">
        <v>676</v>
      </c>
      <c r="F35" s="96" t="s">
        <v>676</v>
      </c>
      <c r="G35" s="96" t="s">
        <v>676</v>
      </c>
      <c r="H35" s="96" t="s">
        <v>676</v>
      </c>
      <c r="I35" s="96" t="s">
        <v>676</v>
      </c>
      <c r="J35" s="100" t="s" cm="1">
        <v>701</v>
      </c>
      <c r="K35" s="96" t="s">
        <v>676</v>
      </c>
      <c r="L35" s="96" t="s">
        <v>676</v>
      </c>
      <c r="M35" s="100" t="s" cm="1">
        <v>701</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808</v>
      </c>
      <c r="Y35" s="95"/>
    </row>
    <row r="36" spans="1:25" ht="16.5" x14ac:dyDescent="0.6">
      <c r="A36" s="98">
        <v>18</v>
      </c>
      <c r="B36" s="96" t="s">
        <v>730</v>
      </c>
      <c r="C36" s="96" t="s">
        <v>678</v>
      </c>
      <c r="D36" s="96" t="s">
        <v>212</v>
      </c>
      <c r="E36" s="96" t="s">
        <v>676</v>
      </c>
      <c r="F36" s="96" t="s">
        <v>676</v>
      </c>
      <c r="G36" s="96" t="s">
        <v>676</v>
      </c>
      <c r="H36" s="96" t="s">
        <v>676</v>
      </c>
      <c r="I36" s="96" t="s">
        <v>676</v>
      </c>
      <c r="J36" s="96" t="s">
        <v>676</v>
      </c>
      <c r="K36" s="96" t="s">
        <v>676</v>
      </c>
      <c r="L36" s="96" t="s">
        <v>676</v>
      </c>
      <c r="M36" s="100" t="s" cm="1">
        <v>730</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809</v>
      </c>
      <c r="Y36" s="95"/>
    </row>
    <row r="37" spans="1:25" ht="16.5" x14ac:dyDescent="0.6">
      <c r="A37" s="98">
        <v>19</v>
      </c>
      <c r="B37" s="96" t="s">
        <v>729</v>
      </c>
      <c r="C37" s="96" t="s">
        <v>678</v>
      </c>
      <c r="D37" s="96" t="s">
        <v>726</v>
      </c>
      <c r="E37" s="96" t="s">
        <v>676</v>
      </c>
      <c r="F37" s="96" t="s">
        <v>676</v>
      </c>
      <c r="G37" s="96" t="s">
        <v>676</v>
      </c>
      <c r="H37" s="96" t="s">
        <v>676</v>
      </c>
      <c r="I37" s="96" t="s">
        <v>676</v>
      </c>
      <c r="J37" s="100" t="s" cm="1">
        <v>729</v>
      </c>
      <c r="K37" s="96" t="s">
        <v>676</v>
      </c>
      <c r="L37" s="96" t="s">
        <v>676</v>
      </c>
      <c r="M37" s="100" t="s" cm="1">
        <v>729</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810</v>
      </c>
      <c r="Y37" s="95"/>
    </row>
    <row r="38" spans="1:25" ht="16.5" x14ac:dyDescent="0.6">
      <c r="A38" s="98">
        <v>20</v>
      </c>
      <c r="B38" s="96" t="s">
        <v>729</v>
      </c>
      <c r="C38" s="96" t="s">
        <v>724</v>
      </c>
      <c r="D38" s="96" t="s">
        <v>212</v>
      </c>
      <c r="E38" s="96" t="s">
        <v>676</v>
      </c>
      <c r="F38" s="96" t="s">
        <v>676</v>
      </c>
      <c r="G38" s="96" t="s">
        <v>676</v>
      </c>
      <c r="H38" s="96" t="s">
        <v>676</v>
      </c>
      <c r="I38" s="96" t="s">
        <v>723</v>
      </c>
      <c r="J38" s="96" t="s">
        <v>723</v>
      </c>
      <c r="K38" s="96" t="s">
        <v>723</v>
      </c>
      <c r="L38" s="96" t="s">
        <v>676</v>
      </c>
      <c r="M38" s="100" t="s" cm="1">
        <v>729</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811</v>
      </c>
      <c r="Y38" s="95"/>
    </row>
    <row r="39" spans="1:25" ht="16.5" x14ac:dyDescent="0.6">
      <c r="A39" s="98">
        <v>21</v>
      </c>
      <c r="B39" s="96" t="s">
        <v>699</v>
      </c>
      <c r="C39" s="96" t="s">
        <v>678</v>
      </c>
      <c r="D39" s="96" t="s">
        <v>728</v>
      </c>
      <c r="E39" s="96" t="s">
        <v>676</v>
      </c>
      <c r="F39" s="96" t="s">
        <v>676</v>
      </c>
      <c r="G39" s="96" t="s">
        <v>676</v>
      </c>
      <c r="H39" s="96" t="s">
        <v>676</v>
      </c>
      <c r="I39" s="96" t="s">
        <v>676</v>
      </c>
      <c r="J39" s="96" t="s">
        <v>676</v>
      </c>
      <c r="K39" s="96" t="s">
        <v>676</v>
      </c>
      <c r="L39" s="96" t="s">
        <v>676</v>
      </c>
      <c r="M39" s="100" t="s" cm="1">
        <v>854</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812</v>
      </c>
      <c r="Y39" s="95"/>
    </row>
    <row r="40" spans="1:25" ht="16.5" x14ac:dyDescent="0.6">
      <c r="A40" s="98">
        <v>22</v>
      </c>
      <c r="B40" s="96" t="s">
        <v>727</v>
      </c>
      <c r="C40" s="96" t="s">
        <v>678</v>
      </c>
      <c r="D40" s="96" t="s">
        <v>212</v>
      </c>
      <c r="E40" s="96" t="s">
        <v>676</v>
      </c>
      <c r="F40" s="96" t="s">
        <v>676</v>
      </c>
      <c r="G40" s="96" t="s">
        <v>676</v>
      </c>
      <c r="H40" s="96" t="s">
        <v>676</v>
      </c>
      <c r="I40" s="96" t="s">
        <v>676</v>
      </c>
      <c r="J40" s="96" t="s">
        <v>676</v>
      </c>
      <c r="K40" s="96" t="s">
        <v>676</v>
      </c>
      <c r="L40" s="96" t="s">
        <v>676</v>
      </c>
      <c r="M40" s="100" t="s" cm="1">
        <v>730</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813</v>
      </c>
      <c r="Y40" s="95"/>
    </row>
    <row r="41" spans="1:25" ht="16.5" x14ac:dyDescent="0.6">
      <c r="A41" s="98">
        <v>23</v>
      </c>
      <c r="B41" s="96" t="s">
        <v>725</v>
      </c>
      <c r="C41" s="96" t="s">
        <v>678</v>
      </c>
      <c r="D41" s="96" t="s">
        <v>726</v>
      </c>
      <c r="E41" s="96" t="s">
        <v>676</v>
      </c>
      <c r="F41" s="96" t="s">
        <v>676</v>
      </c>
      <c r="G41" s="96" t="s">
        <v>676</v>
      </c>
      <c r="H41" s="96" t="s">
        <v>676</v>
      </c>
      <c r="I41" s="96" t="s">
        <v>676</v>
      </c>
      <c r="J41" s="96" t="s">
        <v>676</v>
      </c>
      <c r="K41" s="96" t="s">
        <v>676</v>
      </c>
      <c r="L41" s="96" t="s">
        <v>676</v>
      </c>
      <c r="M41" s="100" t="s" cm="1">
        <v>855</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814</v>
      </c>
      <c r="Y41" s="95"/>
    </row>
    <row r="42" spans="1:25" ht="16.5" x14ac:dyDescent="0.6">
      <c r="A42" s="98">
        <v>24</v>
      </c>
      <c r="B42" s="96" t="s">
        <v>725</v>
      </c>
      <c r="C42" s="96" t="s">
        <v>724</v>
      </c>
      <c r="D42" s="96" t="s">
        <v>212</v>
      </c>
      <c r="E42" s="96" t="s">
        <v>676</v>
      </c>
      <c r="F42" s="96" t="s">
        <v>676</v>
      </c>
      <c r="G42" s="96" t="s">
        <v>676</v>
      </c>
      <c r="H42" s="96" t="s">
        <v>676</v>
      </c>
      <c r="I42" s="96" t="s">
        <v>723</v>
      </c>
      <c r="J42" s="96" t="s">
        <v>723</v>
      </c>
      <c r="K42" s="96" t="s">
        <v>723</v>
      </c>
      <c r="L42" s="96" t="s">
        <v>676</v>
      </c>
      <c r="M42" s="100" t="s" cm="1">
        <v>855</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815</v>
      </c>
      <c r="Y42" s="95"/>
    </row>
    <row r="43" spans="1:25" ht="16.5" x14ac:dyDescent="0.6">
      <c r="A43" s="98">
        <v>25</v>
      </c>
      <c r="B43" s="96" t="s">
        <v>722</v>
      </c>
      <c r="C43" s="96" t="s">
        <v>678</v>
      </c>
      <c r="D43" s="96" t="s">
        <v>721</v>
      </c>
      <c r="E43" s="96" t="s">
        <v>676</v>
      </c>
      <c r="F43" s="96" t="s">
        <v>676</v>
      </c>
      <c r="G43" s="96" t="s">
        <v>676</v>
      </c>
      <c r="H43" s="96" t="s">
        <v>676</v>
      </c>
      <c r="I43" s="96" t="s">
        <v>676</v>
      </c>
      <c r="J43" s="96" t="s">
        <v>676</v>
      </c>
      <c r="K43" s="96" t="s">
        <v>676</v>
      </c>
      <c r="L43" s="96" t="s">
        <v>676</v>
      </c>
      <c r="M43" s="96" t="s">
        <v>676</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816</v>
      </c>
      <c r="Y43" s="95"/>
    </row>
    <row r="44" spans="1:25" ht="16.5" x14ac:dyDescent="0.6">
      <c r="A44" s="98">
        <v>26</v>
      </c>
      <c r="B44" s="96" t="s">
        <v>720</v>
      </c>
      <c r="C44" s="96" t="s">
        <v>678</v>
      </c>
      <c r="D44" s="96" t="s">
        <v>212</v>
      </c>
      <c r="E44" s="96" t="s">
        <v>676</v>
      </c>
      <c r="F44" s="96" t="s">
        <v>676</v>
      </c>
      <c r="G44" s="96" t="s">
        <v>676</v>
      </c>
      <c r="H44" s="96" t="s">
        <v>676</v>
      </c>
      <c r="I44" s="96" t="s">
        <v>676</v>
      </c>
      <c r="J44" s="96" t="s">
        <v>676</v>
      </c>
      <c r="K44" s="96" t="s">
        <v>676</v>
      </c>
      <c r="L44" s="96" t="s">
        <v>676</v>
      </c>
      <c r="M44" s="96" t="s">
        <v>676</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817</v>
      </c>
      <c r="Y44" s="95"/>
    </row>
    <row r="45" spans="1:25" ht="16.5" x14ac:dyDescent="0.6">
      <c r="A45" s="98">
        <v>27</v>
      </c>
      <c r="B45" s="96" t="s">
        <v>719</v>
      </c>
      <c r="C45" s="96" t="s">
        <v>678</v>
      </c>
      <c r="D45" s="96" t="s">
        <v>717</v>
      </c>
      <c r="E45" s="96" t="s">
        <v>676</v>
      </c>
      <c r="F45" s="96" t="s">
        <v>676</v>
      </c>
      <c r="G45" s="96" t="s">
        <v>676</v>
      </c>
      <c r="H45" s="96" t="s">
        <v>676</v>
      </c>
      <c r="I45" s="96" t="s">
        <v>676</v>
      </c>
      <c r="J45" s="96" t="s">
        <v>676</v>
      </c>
      <c r="K45" s="96" t="s">
        <v>676</v>
      </c>
      <c r="L45" s="96" t="s">
        <v>676</v>
      </c>
      <c r="M45" s="96" t="s">
        <v>676</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818</v>
      </c>
      <c r="Y45" s="95"/>
    </row>
    <row r="46" spans="1:25" ht="16.5" x14ac:dyDescent="0.6">
      <c r="A46" s="98">
        <v>28</v>
      </c>
      <c r="B46" s="96" t="s">
        <v>718</v>
      </c>
      <c r="C46" s="96" t="s">
        <v>678</v>
      </c>
      <c r="D46" s="96" t="s">
        <v>717</v>
      </c>
      <c r="E46" s="96" t="s">
        <v>676</v>
      </c>
      <c r="F46" s="96" t="s">
        <v>676</v>
      </c>
      <c r="G46" s="96" t="s">
        <v>676</v>
      </c>
      <c r="H46" s="96" t="s">
        <v>676</v>
      </c>
      <c r="I46" s="96" t="s">
        <v>676</v>
      </c>
      <c r="J46" s="96" t="s">
        <v>676</v>
      </c>
      <c r="K46" s="96" t="s">
        <v>676</v>
      </c>
      <c r="L46" s="96" t="s">
        <v>676</v>
      </c>
      <c r="M46" s="96" t="s">
        <v>676</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819</v>
      </c>
      <c r="Y46" s="95"/>
    </row>
    <row r="47" spans="1:25" ht="16.5" x14ac:dyDescent="0.6">
      <c r="A47" s="98">
        <v>29</v>
      </c>
      <c r="B47" s="96" t="s">
        <v>716</v>
      </c>
      <c r="C47" s="96" t="s">
        <v>678</v>
      </c>
      <c r="D47" s="96" t="s">
        <v>715</v>
      </c>
      <c r="E47" s="96" t="s">
        <v>682</v>
      </c>
      <c r="F47" s="96" t="s">
        <v>676</v>
      </c>
      <c r="G47" s="96" t="s">
        <v>682</v>
      </c>
      <c r="H47" s="96" t="s">
        <v>676</v>
      </c>
      <c r="I47" s="96" t="s">
        <v>682</v>
      </c>
      <c r="J47" s="96" t="s">
        <v>682</v>
      </c>
      <c r="K47" s="96" t="s">
        <v>676</v>
      </c>
      <c r="L47" s="96" t="s">
        <v>682</v>
      </c>
      <c r="M47" s="96" t="s">
        <v>676</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784</v>
      </c>
      <c r="U47" t="s">
        <v>820</v>
      </c>
      <c r="Y47" s="95"/>
    </row>
    <row r="48" spans="1:25" ht="16.5" x14ac:dyDescent="0.6">
      <c r="A48" s="98">
        <v>30</v>
      </c>
      <c r="B48" s="96" t="s">
        <v>714</v>
      </c>
      <c r="C48" s="96" t="s">
        <v>678</v>
      </c>
      <c r="D48" s="96" t="s">
        <v>713</v>
      </c>
      <c r="E48" s="96" t="s">
        <v>676</v>
      </c>
      <c r="F48" s="96" t="s">
        <v>676</v>
      </c>
      <c r="G48" s="96" t="s">
        <v>676</v>
      </c>
      <c r="H48" s="96" t="s">
        <v>676</v>
      </c>
      <c r="I48" s="96" t="s">
        <v>682</v>
      </c>
      <c r="J48" s="96" t="s">
        <v>676</v>
      </c>
      <c r="K48" s="96" t="s">
        <v>676</v>
      </c>
      <c r="L48" s="96" t="s">
        <v>682</v>
      </c>
      <c r="M48" s="96" t="s">
        <v>676</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821</v>
      </c>
      <c r="Y48" s="95"/>
    </row>
    <row r="49" spans="1:25" ht="16.5" x14ac:dyDescent="0.6">
      <c r="A49" s="98">
        <v>31</v>
      </c>
      <c r="B49" s="96" t="s">
        <v>712</v>
      </c>
      <c r="C49" s="96" t="s">
        <v>678</v>
      </c>
      <c r="D49" s="96" t="s">
        <v>711</v>
      </c>
      <c r="E49" s="96" t="s">
        <v>682</v>
      </c>
      <c r="F49" s="96" t="s">
        <v>676</v>
      </c>
      <c r="G49" s="96" t="s">
        <v>682</v>
      </c>
      <c r="H49" s="96" t="s">
        <v>676</v>
      </c>
      <c r="I49" s="96" t="s">
        <v>682</v>
      </c>
      <c r="J49" s="96" t="s">
        <v>682</v>
      </c>
      <c r="K49" s="96" t="s">
        <v>676</v>
      </c>
      <c r="L49" s="96" t="s">
        <v>682</v>
      </c>
      <c r="M49" s="96" t="s">
        <v>676</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784</v>
      </c>
      <c r="U49" t="s">
        <v>822</v>
      </c>
      <c r="Y49" s="95"/>
    </row>
    <row r="50" spans="1:25" ht="16.5" x14ac:dyDescent="0.6">
      <c r="A50" s="98">
        <v>32</v>
      </c>
      <c r="B50" s="96" t="s">
        <v>710</v>
      </c>
      <c r="C50" s="96" t="s">
        <v>678</v>
      </c>
      <c r="D50" s="96" t="s">
        <v>709</v>
      </c>
      <c r="E50" s="96" t="s">
        <v>676</v>
      </c>
      <c r="F50" s="96" t="s">
        <v>676</v>
      </c>
      <c r="G50" s="96" t="s">
        <v>676</v>
      </c>
      <c r="H50" s="96" t="s">
        <v>676</v>
      </c>
      <c r="I50" s="96" t="s">
        <v>676</v>
      </c>
      <c r="J50" s="96" t="s">
        <v>676</v>
      </c>
      <c r="K50" s="96" t="s">
        <v>676</v>
      </c>
      <c r="L50" s="96" t="s">
        <v>676</v>
      </c>
      <c r="M50" s="96" t="s">
        <v>676</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823</v>
      </c>
    </row>
    <row r="51" spans="1:25" ht="16.5" x14ac:dyDescent="0.6">
      <c r="A51" s="98">
        <v>33</v>
      </c>
      <c r="B51" s="96" t="s">
        <v>708</v>
      </c>
      <c r="C51" s="96" t="s">
        <v>678</v>
      </c>
      <c r="D51" s="96" t="s">
        <v>707</v>
      </c>
      <c r="E51" s="96" t="s">
        <v>676</v>
      </c>
      <c r="F51" s="96" t="s">
        <v>676</v>
      </c>
      <c r="G51" s="96" t="s">
        <v>676</v>
      </c>
      <c r="H51" s="96" t="s">
        <v>676</v>
      </c>
      <c r="I51" s="96" t="s">
        <v>676</v>
      </c>
      <c r="J51" s="96" t="s">
        <v>676</v>
      </c>
      <c r="K51" s="96" t="s">
        <v>676</v>
      </c>
      <c r="L51" s="96" t="s">
        <v>676</v>
      </c>
      <c r="M51" s="96" t="s">
        <v>676</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824</v>
      </c>
    </row>
    <row r="52" spans="1:25" ht="16.5" x14ac:dyDescent="0.6">
      <c r="A52" s="98">
        <v>34</v>
      </c>
      <c r="B52" s="96" t="s">
        <v>706</v>
      </c>
      <c r="C52" s="96" t="s">
        <v>678</v>
      </c>
      <c r="D52" s="96" t="s">
        <v>705</v>
      </c>
      <c r="E52" s="96" t="s">
        <v>676</v>
      </c>
      <c r="F52" s="96" t="s">
        <v>676</v>
      </c>
      <c r="G52" s="96" t="s">
        <v>676</v>
      </c>
      <c r="H52" s="96" t="s">
        <v>676</v>
      </c>
      <c r="I52" s="96" t="s">
        <v>676</v>
      </c>
      <c r="J52" s="96" t="s">
        <v>676</v>
      </c>
      <c r="K52" s="96" t="s">
        <v>676</v>
      </c>
      <c r="L52" s="96" t="s">
        <v>676</v>
      </c>
      <c r="M52" s="96" t="s">
        <v>676</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825</v>
      </c>
    </row>
    <row r="53" spans="1:25" ht="16.5" x14ac:dyDescent="0.6">
      <c r="A53" s="98">
        <v>35</v>
      </c>
      <c r="B53" s="96" t="s">
        <v>704</v>
      </c>
      <c r="C53" s="96" t="s">
        <v>678</v>
      </c>
      <c r="D53" s="96" t="s">
        <v>703</v>
      </c>
      <c r="E53" s="96" t="s">
        <v>676</v>
      </c>
      <c r="F53" s="96" t="s">
        <v>676</v>
      </c>
      <c r="G53" s="96" t="s">
        <v>676</v>
      </c>
      <c r="H53" s="96" t="s">
        <v>676</v>
      </c>
      <c r="I53" s="96" t="s">
        <v>676</v>
      </c>
      <c r="J53" s="96" t="s">
        <v>676</v>
      </c>
      <c r="K53" s="96" t="s">
        <v>676</v>
      </c>
      <c r="L53" s="96" t="s">
        <v>676</v>
      </c>
      <c r="M53" s="96" t="s">
        <v>676</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826</v>
      </c>
      <c r="X53" s="55"/>
    </row>
    <row r="54" spans="1:25" ht="16.5" x14ac:dyDescent="0.6">
      <c r="A54" s="98">
        <v>36</v>
      </c>
      <c r="B54" s="96" t="s">
        <v>702</v>
      </c>
      <c r="C54" s="96" t="s">
        <v>678</v>
      </c>
      <c r="D54" s="96" t="s">
        <v>701</v>
      </c>
      <c r="E54" s="96" t="s">
        <v>676</v>
      </c>
      <c r="F54" s="96" t="s">
        <v>676</v>
      </c>
      <c r="G54" s="96" t="s">
        <v>676</v>
      </c>
      <c r="H54" s="96" t="s">
        <v>676</v>
      </c>
      <c r="I54" s="100" t="s" cm="1">
        <v>703</v>
      </c>
      <c r="J54" s="96" t="s">
        <v>676</v>
      </c>
      <c r="K54" s="96" t="s">
        <v>676</v>
      </c>
      <c r="L54" s="100" t="s" cm="1">
        <v>703</v>
      </c>
      <c r="M54" s="96" t="s">
        <v>676</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827</v>
      </c>
    </row>
    <row r="55" spans="1:25" ht="16.5" x14ac:dyDescent="0.6">
      <c r="A55" s="98">
        <v>37</v>
      </c>
      <c r="B55" s="96" t="s">
        <v>700</v>
      </c>
      <c r="C55" s="96" t="s">
        <v>678</v>
      </c>
      <c r="D55" s="96" t="s">
        <v>699</v>
      </c>
      <c r="E55" s="96" t="s">
        <v>676</v>
      </c>
      <c r="F55" s="96" t="s">
        <v>676</v>
      </c>
      <c r="G55" s="96" t="s">
        <v>676</v>
      </c>
      <c r="H55" s="96" t="s">
        <v>676</v>
      </c>
      <c r="I55" s="100" t="s" cm="1">
        <v>703</v>
      </c>
      <c r="J55" s="96" t="s">
        <v>676</v>
      </c>
      <c r="K55" s="96" t="s">
        <v>676</v>
      </c>
      <c r="L55" s="100" t="s" cm="1">
        <v>703</v>
      </c>
      <c r="M55" s="96" t="s">
        <v>676</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828</v>
      </c>
    </row>
    <row r="56" spans="1:25" ht="16.5" x14ac:dyDescent="0.6">
      <c r="A56" s="98">
        <v>38</v>
      </c>
      <c r="B56" s="96" t="s">
        <v>698</v>
      </c>
      <c r="C56" s="96" t="s">
        <v>678</v>
      </c>
      <c r="D56" s="96" t="s">
        <v>697</v>
      </c>
      <c r="E56" s="96" t="s">
        <v>676</v>
      </c>
      <c r="F56" s="96" t="s">
        <v>676</v>
      </c>
      <c r="G56" s="96" t="s">
        <v>676</v>
      </c>
      <c r="H56" s="96" t="s">
        <v>676</v>
      </c>
      <c r="I56" s="96" t="s">
        <v>676</v>
      </c>
      <c r="J56" s="100" t="s" cm="1">
        <v>849</v>
      </c>
      <c r="K56" s="96" t="s">
        <v>676</v>
      </c>
      <c r="L56" s="96" t="s">
        <v>676</v>
      </c>
      <c r="M56" s="96" t="s">
        <v>676</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787</v>
      </c>
      <c r="U56" t="s">
        <v>829</v>
      </c>
    </row>
    <row r="57" spans="1:25" ht="16.5" x14ac:dyDescent="0.6">
      <c r="A57" s="98">
        <v>39</v>
      </c>
      <c r="B57" s="96" t="s">
        <v>696</v>
      </c>
      <c r="C57" s="96" t="s">
        <v>678</v>
      </c>
      <c r="D57" s="96" t="s">
        <v>695</v>
      </c>
      <c r="E57" s="96" t="s">
        <v>676</v>
      </c>
      <c r="F57" s="96" t="s">
        <v>676</v>
      </c>
      <c r="G57" s="96" t="s">
        <v>676</v>
      </c>
      <c r="H57" s="96" t="s">
        <v>676</v>
      </c>
      <c r="I57" s="96" t="s">
        <v>676</v>
      </c>
      <c r="J57" s="96" t="s">
        <v>682</v>
      </c>
      <c r="K57" s="96" t="s">
        <v>676</v>
      </c>
      <c r="L57" s="96" t="s">
        <v>676</v>
      </c>
      <c r="M57" s="96" t="s">
        <v>676</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787</v>
      </c>
      <c r="U57" t="s">
        <v>830</v>
      </c>
    </row>
    <row r="58" spans="1:25" ht="16.5" x14ac:dyDescent="0.6">
      <c r="A58" s="98">
        <v>40</v>
      </c>
      <c r="B58" s="96" t="s">
        <v>694</v>
      </c>
      <c r="C58" s="96" t="s">
        <v>678</v>
      </c>
      <c r="D58" s="96" t="s">
        <v>693</v>
      </c>
      <c r="E58" s="96" t="s">
        <v>676</v>
      </c>
      <c r="F58" s="96" t="s">
        <v>676</v>
      </c>
      <c r="G58" s="96" t="s">
        <v>676</v>
      </c>
      <c r="H58" s="96" t="s">
        <v>676</v>
      </c>
      <c r="I58" s="96" t="s">
        <v>676</v>
      </c>
      <c r="J58" s="100" t="s" cm="1">
        <v>850</v>
      </c>
      <c r="K58" s="96" t="s">
        <v>676</v>
      </c>
      <c r="L58" s="96" t="s">
        <v>676</v>
      </c>
      <c r="M58" s="96" t="s">
        <v>676</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787</v>
      </c>
      <c r="U58" t="s">
        <v>831</v>
      </c>
    </row>
    <row r="59" spans="1:25" ht="16.5" x14ac:dyDescent="0.6">
      <c r="A59" s="98">
        <v>41</v>
      </c>
      <c r="B59" s="96" t="s">
        <v>692</v>
      </c>
      <c r="C59" s="96" t="s">
        <v>678</v>
      </c>
      <c r="D59" s="96" t="s">
        <v>691</v>
      </c>
      <c r="E59" s="100" t="s" cm="1">
        <v>212</v>
      </c>
      <c r="F59" s="96" t="s">
        <v>676</v>
      </c>
      <c r="G59" s="100" t="s" cm="1">
        <v>212</v>
      </c>
      <c r="H59" s="100" t="s" cm="1">
        <v>212</v>
      </c>
      <c r="I59" s="96" t="s">
        <v>676</v>
      </c>
      <c r="J59" s="100" t="s" cm="1">
        <v>212</v>
      </c>
      <c r="K59" s="100" t="s" cm="1">
        <v>851</v>
      </c>
      <c r="L59" s="96" t="s">
        <v>676</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784</v>
      </c>
      <c r="U59" t="s">
        <v>832</v>
      </c>
    </row>
    <row r="60" spans="1:25" ht="16.5" x14ac:dyDescent="0.6">
      <c r="A60" s="98">
        <v>42</v>
      </c>
      <c r="B60" s="96" t="s">
        <v>690</v>
      </c>
      <c r="C60" s="96" t="s">
        <v>678</v>
      </c>
      <c r="D60" s="96" t="s">
        <v>689</v>
      </c>
      <c r="E60" s="100" t="s" cm="1">
        <v>711</v>
      </c>
      <c r="F60" s="96" t="s">
        <v>676</v>
      </c>
      <c r="G60" s="100" t="s" cm="1">
        <v>711</v>
      </c>
      <c r="H60" s="100" t="s" cm="1">
        <v>711</v>
      </c>
      <c r="I60" s="100" t="s" cm="1">
        <v>843</v>
      </c>
      <c r="J60" s="100" t="s" cm="1">
        <v>711</v>
      </c>
      <c r="K60" s="100" t="s" cm="1">
        <v>843</v>
      </c>
      <c r="L60" s="96" t="s">
        <v>676</v>
      </c>
      <c r="M60" s="100" t="s" cm="1">
        <v>711</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784</v>
      </c>
      <c r="U60" t="s">
        <v>833</v>
      </c>
    </row>
    <row r="61" spans="1:25" ht="16.5" x14ac:dyDescent="0.6">
      <c r="A61" s="98">
        <v>43</v>
      </c>
      <c r="B61" s="96" t="s">
        <v>688</v>
      </c>
      <c r="C61" s="96" t="s">
        <v>678</v>
      </c>
      <c r="D61" s="96" t="s">
        <v>688</v>
      </c>
      <c r="E61" s="96" t="s">
        <v>676</v>
      </c>
      <c r="F61" s="96" t="s">
        <v>676</v>
      </c>
      <c r="G61" s="96" t="s">
        <v>676</v>
      </c>
      <c r="H61" s="96" t="s">
        <v>676</v>
      </c>
      <c r="I61" s="100" t="s" cm="1">
        <v>743</v>
      </c>
      <c r="J61" s="96" t="s">
        <v>676</v>
      </c>
      <c r="K61" s="96" t="s">
        <v>676</v>
      </c>
      <c r="L61" s="100" t="s" cm="1">
        <v>743</v>
      </c>
      <c r="M61" s="96" t="s">
        <v>676</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834</v>
      </c>
    </row>
    <row r="62" spans="1:25" ht="16.5" x14ac:dyDescent="0.6">
      <c r="A62" s="98">
        <v>44</v>
      </c>
      <c r="B62" s="96" t="s">
        <v>687</v>
      </c>
      <c r="C62" s="96" t="s">
        <v>678</v>
      </c>
      <c r="D62" s="96" t="s">
        <v>687</v>
      </c>
      <c r="E62" s="96" t="s">
        <v>676</v>
      </c>
      <c r="F62" s="96" t="s">
        <v>676</v>
      </c>
      <c r="G62" s="96" t="s">
        <v>676</v>
      </c>
      <c r="H62" s="96" t="s">
        <v>676</v>
      </c>
      <c r="I62" s="100" t="s" cm="1">
        <v>844</v>
      </c>
      <c r="J62" s="96" t="s">
        <v>676</v>
      </c>
      <c r="K62" s="96" t="s">
        <v>676</v>
      </c>
      <c r="L62" s="100" t="s" cm="1">
        <v>721</v>
      </c>
      <c r="M62" s="96" t="s">
        <v>676</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835</v>
      </c>
      <c r="Y62" s="95"/>
    </row>
    <row r="63" spans="1:25" ht="16.5" x14ac:dyDescent="0.6">
      <c r="A63" s="98">
        <v>45</v>
      </c>
      <c r="B63" s="96" t="s">
        <v>686</v>
      </c>
      <c r="C63" s="96" t="s">
        <v>678</v>
      </c>
      <c r="D63" s="96" t="s">
        <v>685</v>
      </c>
      <c r="E63" s="96" t="s">
        <v>682</v>
      </c>
      <c r="F63" s="96" t="s">
        <v>676</v>
      </c>
      <c r="G63" s="96" t="s">
        <v>682</v>
      </c>
      <c r="H63" s="100" t="s" cm="1">
        <v>212</v>
      </c>
      <c r="I63" s="96" t="s">
        <v>676</v>
      </c>
      <c r="J63" s="100" t="s" cm="1">
        <v>212</v>
      </c>
      <c r="K63" s="100" t="s" cm="1">
        <v>852</v>
      </c>
      <c r="L63" s="96" t="s">
        <v>676</v>
      </c>
      <c r="M63" s="100" t="s" cm="1">
        <v>686</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784</v>
      </c>
      <c r="U63" t="s">
        <v>836</v>
      </c>
      <c r="Y63" s="95"/>
    </row>
    <row r="64" spans="1:25" ht="16.5" x14ac:dyDescent="0.6">
      <c r="A64" s="98">
        <v>46</v>
      </c>
      <c r="B64" s="96" t="s">
        <v>684</v>
      </c>
      <c r="C64" s="96" t="s">
        <v>678</v>
      </c>
      <c r="D64" s="96" t="s">
        <v>683</v>
      </c>
      <c r="E64" s="96" t="s">
        <v>682</v>
      </c>
      <c r="F64" s="96" t="s">
        <v>676</v>
      </c>
      <c r="G64" s="96" t="s">
        <v>682</v>
      </c>
      <c r="H64" s="100" t="s" cm="1">
        <v>711</v>
      </c>
      <c r="I64" s="100" t="s" cm="1">
        <v>845</v>
      </c>
      <c r="J64" s="100" t="s" cm="1">
        <v>711</v>
      </c>
      <c r="K64" s="100" t="s" cm="1">
        <v>845</v>
      </c>
      <c r="L64" s="96" t="s">
        <v>676</v>
      </c>
      <c r="M64" s="100" t="s" cm="1">
        <v>684</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837</v>
      </c>
      <c r="Y64" s="95"/>
    </row>
    <row r="65" spans="1:25" ht="16.5" x14ac:dyDescent="0.6">
      <c r="A65" s="98">
        <v>47</v>
      </c>
      <c r="B65" s="96" t="s">
        <v>681</v>
      </c>
      <c r="C65" s="96" t="s">
        <v>678</v>
      </c>
      <c r="D65" s="96" t="s">
        <v>681</v>
      </c>
      <c r="E65" s="96" t="s">
        <v>676</v>
      </c>
      <c r="F65" s="96" t="s">
        <v>676</v>
      </c>
      <c r="G65" s="96" t="s">
        <v>676</v>
      </c>
      <c r="H65" s="96" t="s">
        <v>676</v>
      </c>
      <c r="I65" s="100" t="s" cm="1">
        <v>846</v>
      </c>
      <c r="J65" s="96" t="s">
        <v>676</v>
      </c>
      <c r="K65" s="96" t="s">
        <v>676</v>
      </c>
      <c r="L65" s="100" t="s" cm="1">
        <v>846</v>
      </c>
      <c r="M65" s="96" t="s">
        <v>676</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838</v>
      </c>
      <c r="Y65" s="95"/>
    </row>
    <row r="66" spans="1:25" ht="16.5" x14ac:dyDescent="0.6">
      <c r="A66" s="98">
        <v>48</v>
      </c>
      <c r="B66" s="96" t="s">
        <v>680</v>
      </c>
      <c r="C66" s="96" t="s">
        <v>678</v>
      </c>
      <c r="D66" s="96" t="s">
        <v>679</v>
      </c>
      <c r="E66" s="96" t="s">
        <v>676</v>
      </c>
      <c r="F66" s="96" t="s">
        <v>676</v>
      </c>
      <c r="G66" s="96" t="s">
        <v>676</v>
      </c>
      <c r="H66" s="96" t="s">
        <v>676</v>
      </c>
      <c r="I66" s="100" t="s" cm="1">
        <v>847</v>
      </c>
      <c r="J66" s="96" t="s">
        <v>676</v>
      </c>
      <c r="K66" s="96" t="s">
        <v>676</v>
      </c>
      <c r="L66" s="100" t="s" cm="1">
        <v>847</v>
      </c>
      <c r="M66" s="96" t="s">
        <v>676</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842</v>
      </c>
      <c r="U66" t="s">
        <v>839</v>
      </c>
      <c r="Y66" s="95"/>
    </row>
    <row r="67" spans="1:25" ht="16.5" x14ac:dyDescent="0.6">
      <c r="A67" s="98">
        <v>49</v>
      </c>
      <c r="B67" s="96" t="s">
        <v>677</v>
      </c>
      <c r="C67" s="96" t="s">
        <v>678</v>
      </c>
      <c r="D67" s="96" t="s">
        <v>677</v>
      </c>
      <c r="E67" s="96" t="s">
        <v>676</v>
      </c>
      <c r="F67" s="96" t="s">
        <v>676</v>
      </c>
      <c r="G67" s="96" t="s">
        <v>676</v>
      </c>
      <c r="H67" s="96" t="s">
        <v>676</v>
      </c>
      <c r="I67" s="100" t="s" cm="1">
        <v>848</v>
      </c>
      <c r="J67" s="96" t="s">
        <v>676</v>
      </c>
      <c r="K67" s="96" t="s">
        <v>676</v>
      </c>
      <c r="L67" s="100" t="s" cm="1">
        <v>853</v>
      </c>
      <c r="M67" s="96" t="s">
        <v>676</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840</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4:C60"/>
  <sheetViews>
    <sheetView showGridLines="0" showRowColHeaders="0" workbookViewId="0"/>
  </sheetViews>
  <sheetFormatPr defaultRowHeight="14.25" x14ac:dyDescent="0.45"/>
  <cols>
    <col min="2" max="2" width="121.1328125" bestFit="1" customWidth="1"/>
    <col min="3" max="3" width="56.1328125" bestFit="1" customWidth="1"/>
  </cols>
  <sheetData>
    <row r="4" spans="2:2" x14ac:dyDescent="0.45">
      <c r="B4" t="s">
        <v>886</v>
      </c>
    </row>
    <row r="5" spans="2:2" x14ac:dyDescent="0.45">
      <c r="B5" s="14" t="s">
        <v>887</v>
      </c>
    </row>
    <row r="6" spans="2:2" x14ac:dyDescent="0.45">
      <c r="B6" s="14" t="s">
        <v>895</v>
      </c>
    </row>
    <row r="7" spans="2:2" x14ac:dyDescent="0.45">
      <c r="B7" s="14" t="s">
        <v>888</v>
      </c>
    </row>
    <row r="8" spans="2:2" x14ac:dyDescent="0.45">
      <c r="B8" s="14" t="s">
        <v>896</v>
      </c>
    </row>
    <row r="9" spans="2:2" x14ac:dyDescent="0.45">
      <c r="B9" s="14" t="s">
        <v>889</v>
      </c>
    </row>
    <row r="10" spans="2:2" x14ac:dyDescent="0.45">
      <c r="B10" s="14"/>
    </row>
    <row r="11" spans="2:2" x14ac:dyDescent="0.45">
      <c r="B11" s="14" t="s">
        <v>890</v>
      </c>
    </row>
    <row r="12" spans="2:2" x14ac:dyDescent="0.45">
      <c r="B12" s="14"/>
    </row>
    <row r="13" spans="2:2" x14ac:dyDescent="0.45">
      <c r="B13" s="14" t="s">
        <v>897</v>
      </c>
    </row>
    <row r="14" spans="2:2" x14ac:dyDescent="0.45">
      <c r="B14" s="14"/>
    </row>
    <row r="15" spans="2:2" x14ac:dyDescent="0.45">
      <c r="B15" s="14"/>
    </row>
    <row r="16" spans="2:2" x14ac:dyDescent="0.45">
      <c r="B16" s="14" t="s">
        <v>893</v>
      </c>
    </row>
    <row r="17" spans="2:2" x14ac:dyDescent="0.45">
      <c r="B17" s="14" t="s">
        <v>894</v>
      </c>
    </row>
    <row r="18" spans="2:2" x14ac:dyDescent="0.45">
      <c r="B18" s="14"/>
    </row>
    <row r="19" spans="2:2" x14ac:dyDescent="0.45">
      <c r="B19" s="14"/>
    </row>
    <row r="20" spans="2:2" x14ac:dyDescent="0.45">
      <c r="B20" s="14"/>
    </row>
    <row r="21" spans="2:2" x14ac:dyDescent="0.45">
      <c r="B21" s="14"/>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t="s">
        <v>891</v>
      </c>
    </row>
    <row r="29" spans="2:2" x14ac:dyDescent="0.45">
      <c r="B29" s="14" t="s">
        <v>892</v>
      </c>
    </row>
    <row r="30" spans="2:2" x14ac:dyDescent="0.45">
      <c r="B30" s="14"/>
    </row>
    <row r="31" spans="2:2" x14ac:dyDescent="0.45">
      <c r="B31" s="14"/>
    </row>
    <row r="32" spans="2:2" x14ac:dyDescent="0.45">
      <c r="B32" s="14"/>
    </row>
    <row r="33" spans="2:3" x14ac:dyDescent="0.45">
      <c r="B33" s="14"/>
    </row>
    <row r="34" spans="2:3" x14ac:dyDescent="0.45">
      <c r="B34" s="14"/>
    </row>
    <row r="35" spans="2:3" x14ac:dyDescent="0.45">
      <c r="B35" s="14" t="s">
        <v>885</v>
      </c>
    </row>
    <row r="36" spans="2:3" x14ac:dyDescent="0.45">
      <c r="B36" s="14" t="s">
        <v>884</v>
      </c>
    </row>
    <row r="37" spans="2:3" x14ac:dyDescent="0.45">
      <c r="B37" t="s">
        <v>883</v>
      </c>
    </row>
    <row r="38" spans="2:3" x14ac:dyDescent="0.45">
      <c r="B38" s="14" t="s">
        <v>882</v>
      </c>
    </row>
    <row r="40" spans="2:3" x14ac:dyDescent="0.45">
      <c r="B40" s="14" t="s">
        <v>881</v>
      </c>
    </row>
    <row r="41" spans="2:3" x14ac:dyDescent="0.45">
      <c r="B41" t="s">
        <v>880</v>
      </c>
    </row>
    <row r="42" spans="2:3" x14ac:dyDescent="0.45">
      <c r="B42" s="14" t="s">
        <v>879</v>
      </c>
    </row>
    <row r="43" spans="2:3" x14ac:dyDescent="0.45">
      <c r="B43" s="14" t="s">
        <v>878</v>
      </c>
    </row>
    <row r="45" spans="2:3" x14ac:dyDescent="0.45">
      <c r="B45" s="47" t="s">
        <v>877</v>
      </c>
    </row>
    <row r="48" spans="2:3" x14ac:dyDescent="0.45">
      <c r="B48" s="14" t="s">
        <v>876</v>
      </c>
      <c r="C48" t="s">
        <v>52</v>
      </c>
    </row>
    <row r="49" spans="2:3" x14ac:dyDescent="0.45">
      <c r="B49" s="14" t="s">
        <v>875</v>
      </c>
      <c r="C49" t="s">
        <v>874</v>
      </c>
    </row>
    <row r="50" spans="2:3" x14ac:dyDescent="0.45">
      <c r="B50" s="14" t="s">
        <v>873</v>
      </c>
    </row>
    <row r="51" spans="2:3" x14ac:dyDescent="0.45">
      <c r="B51" s="14" t="s">
        <v>872</v>
      </c>
    </row>
    <row r="52" spans="2:3" x14ac:dyDescent="0.45">
      <c r="B52" s="47" t="s">
        <v>871</v>
      </c>
      <c r="C52" t="s">
        <v>870</v>
      </c>
    </row>
    <row r="53" spans="2:3" x14ac:dyDescent="0.45">
      <c r="B53" s="47" t="s">
        <v>869</v>
      </c>
    </row>
    <row r="54" spans="2:3" x14ac:dyDescent="0.45">
      <c r="B54" s="47" t="s">
        <v>868</v>
      </c>
      <c r="C54" t="s">
        <v>867</v>
      </c>
    </row>
    <row r="55" spans="2:3" x14ac:dyDescent="0.45">
      <c r="B55" s="47" t="s">
        <v>866</v>
      </c>
      <c r="C55" s="14" t="s">
        <v>865</v>
      </c>
    </row>
    <row r="56" spans="2:3" x14ac:dyDescent="0.45">
      <c r="B56" s="47" t="s">
        <v>864</v>
      </c>
    </row>
    <row r="57" spans="2:3" x14ac:dyDescent="0.45">
      <c r="B57" s="47" t="s">
        <v>863</v>
      </c>
    </row>
    <row r="58" spans="2:3" x14ac:dyDescent="0.45">
      <c r="B58" s="47" t="s">
        <v>862</v>
      </c>
      <c r="C58" t="s">
        <v>861</v>
      </c>
    </row>
    <row r="59" spans="2:3" x14ac:dyDescent="0.45">
      <c r="B59" s="14" t="s">
        <v>860</v>
      </c>
      <c r="C59" s="14" t="s">
        <v>859</v>
      </c>
    </row>
    <row r="60" spans="2:3" x14ac:dyDescent="0.45">
      <c r="B60" s="14" t="s">
        <v>858</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38"/>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08" t="s">
        <v>50</v>
      </c>
      <c r="E5" s="21" t="s">
        <v>51</v>
      </c>
      <c r="F5" s="22" t="s">
        <v>52</v>
      </c>
      <c r="H5" s="17" t="s">
        <v>626</v>
      </c>
    </row>
    <row r="6" spans="2:13" x14ac:dyDescent="0.45">
      <c r="B6" s="107">
        <v>133</v>
      </c>
      <c r="C6" s="23">
        <v>44477</v>
      </c>
      <c r="D6" s="109">
        <v>0.48748842592613073</v>
      </c>
      <c r="E6" s="24" t="s">
        <v>54</v>
      </c>
      <c r="F6" s="25" t="s">
        <v>904</v>
      </c>
      <c r="H6" s="18" t="s">
        <v>627</v>
      </c>
    </row>
    <row r="7" spans="2:13" x14ac:dyDescent="0.45">
      <c r="B7" s="106">
        <v>132</v>
      </c>
      <c r="C7" s="23">
        <v>44477</v>
      </c>
      <c r="D7" s="109">
        <v>0.45517361110978527</v>
      </c>
      <c r="E7" s="24" t="s">
        <v>54</v>
      </c>
      <c r="F7" s="25" t="s">
        <v>903</v>
      </c>
    </row>
    <row r="8" spans="2:13" x14ac:dyDescent="0.45">
      <c r="B8" s="106">
        <v>131</v>
      </c>
      <c r="C8" s="23">
        <v>44476</v>
      </c>
      <c r="D8" s="109">
        <v>0.939976851848769</v>
      </c>
      <c r="E8" s="24" t="s">
        <v>54</v>
      </c>
      <c r="F8" s="25" t="s">
        <v>902</v>
      </c>
      <c r="H8" s="17" t="s">
        <v>662</v>
      </c>
    </row>
    <row r="9" spans="2:13" ht="28.5" x14ac:dyDescent="0.45">
      <c r="B9" s="106">
        <v>130</v>
      </c>
      <c r="C9" s="23">
        <v>44474</v>
      </c>
      <c r="D9" s="109">
        <v>0.68423611111211358</v>
      </c>
      <c r="E9" s="24" t="s">
        <v>54</v>
      </c>
      <c r="F9" s="26" t="s">
        <v>901</v>
      </c>
      <c r="H9" s="18" t="s">
        <v>661</v>
      </c>
    </row>
    <row r="10" spans="2:13" x14ac:dyDescent="0.45">
      <c r="B10" s="106">
        <v>129</v>
      </c>
      <c r="C10" s="23">
        <v>44473</v>
      </c>
      <c r="D10" s="109">
        <v>0.42137731481489027</v>
      </c>
      <c r="E10" s="24" t="s">
        <v>54</v>
      </c>
      <c r="F10" s="25" t="s">
        <v>898</v>
      </c>
    </row>
    <row r="11" spans="2:13" x14ac:dyDescent="0.45">
      <c r="B11" s="106">
        <v>128</v>
      </c>
      <c r="C11" s="23">
        <v>44470</v>
      </c>
      <c r="D11" s="109">
        <v>0.43607638889079681</v>
      </c>
      <c r="E11" s="24" t="s">
        <v>54</v>
      </c>
      <c r="F11" s="25" t="s">
        <v>783</v>
      </c>
      <c r="H11" s="90" t="s">
        <v>653</v>
      </c>
    </row>
    <row r="12" spans="2:13" x14ac:dyDescent="0.45">
      <c r="B12" s="106">
        <v>127</v>
      </c>
      <c r="C12" s="23">
        <v>44469</v>
      </c>
      <c r="D12" s="109">
        <v>0.6626157407372375</v>
      </c>
      <c r="E12" s="24" t="s">
        <v>54</v>
      </c>
      <c r="F12" s="26" t="s">
        <v>675</v>
      </c>
      <c r="H12" s="18" t="s">
        <v>47</v>
      </c>
    </row>
    <row r="13" spans="2:13" x14ac:dyDescent="0.45">
      <c r="B13" s="106">
        <v>126</v>
      </c>
      <c r="C13" s="23">
        <v>44469</v>
      </c>
      <c r="D13" s="109">
        <v>0.60223379629314877</v>
      </c>
      <c r="E13" s="24" t="s">
        <v>54</v>
      </c>
      <c r="F13" s="25" t="s">
        <v>664</v>
      </c>
      <c r="H13" s="42" t="s">
        <v>53</v>
      </c>
    </row>
    <row r="14" spans="2:13" x14ac:dyDescent="0.45">
      <c r="B14" s="106">
        <v>125</v>
      </c>
      <c r="C14" s="23">
        <v>44469</v>
      </c>
      <c r="D14" s="109">
        <v>0.57452546296553919</v>
      </c>
      <c r="E14" s="24" t="s">
        <v>54</v>
      </c>
      <c r="F14" s="25" t="s">
        <v>664</v>
      </c>
      <c r="H14" s="18" t="s">
        <v>659</v>
      </c>
      <c r="M14" t="s">
        <v>660</v>
      </c>
    </row>
    <row r="15" spans="2:13" x14ac:dyDescent="0.45">
      <c r="B15" s="106">
        <v>124</v>
      </c>
      <c r="C15" s="23">
        <v>44469</v>
      </c>
      <c r="D15" s="109">
        <v>0.35587962962745223</v>
      </c>
      <c r="E15" s="24" t="s">
        <v>54</v>
      </c>
      <c r="F15" s="26" t="s">
        <v>666</v>
      </c>
      <c r="H15" s="18"/>
    </row>
    <row r="16" spans="2:13" x14ac:dyDescent="0.45">
      <c r="B16" s="106">
        <v>123</v>
      </c>
      <c r="C16" s="23">
        <v>44469</v>
      </c>
      <c r="D16" s="109">
        <v>0.35304398147854954</v>
      </c>
      <c r="E16" s="24" t="s">
        <v>54</v>
      </c>
      <c r="F16" s="25" t="s">
        <v>665</v>
      </c>
      <c r="H16" s="17" t="s">
        <v>652</v>
      </c>
    </row>
    <row r="17" spans="2:8" x14ac:dyDescent="0.45">
      <c r="B17" s="106">
        <v>122</v>
      </c>
      <c r="C17" s="23">
        <v>44468</v>
      </c>
      <c r="D17" s="109">
        <v>0.81839120370568708</v>
      </c>
      <c r="E17" s="24" t="s">
        <v>54</v>
      </c>
      <c r="F17" s="25" t="s">
        <v>664</v>
      </c>
      <c r="H17" s="18" t="s">
        <v>649</v>
      </c>
    </row>
    <row r="18" spans="2:8" x14ac:dyDescent="0.45">
      <c r="B18" s="106">
        <v>121</v>
      </c>
      <c r="C18" s="23">
        <v>44468</v>
      </c>
      <c r="D18" s="109">
        <v>0.76211805555794854</v>
      </c>
      <c r="E18" s="24" t="s">
        <v>54</v>
      </c>
      <c r="F18" s="25" t="s">
        <v>664</v>
      </c>
      <c r="H18" s="18" t="s">
        <v>650</v>
      </c>
    </row>
    <row r="19" spans="2:8" x14ac:dyDescent="0.45">
      <c r="B19" s="106">
        <v>120</v>
      </c>
      <c r="C19" s="23">
        <v>44468</v>
      </c>
      <c r="D19" s="109">
        <v>0.70792824074305827</v>
      </c>
      <c r="E19" s="24" t="s">
        <v>54</v>
      </c>
      <c r="F19" s="25" t="s">
        <v>664</v>
      </c>
      <c r="H19" s="18" t="s">
        <v>651</v>
      </c>
    </row>
    <row r="20" spans="2:8" x14ac:dyDescent="0.45">
      <c r="B20" s="106">
        <v>119</v>
      </c>
      <c r="C20" s="23">
        <v>44468</v>
      </c>
      <c r="D20" s="109">
        <v>0.52937499999825377</v>
      </c>
      <c r="E20" s="24" t="s">
        <v>54</v>
      </c>
      <c r="F20" s="25" t="s">
        <v>663</v>
      </c>
    </row>
    <row r="21" spans="2:8" x14ac:dyDescent="0.45">
      <c r="B21" s="106">
        <v>118</v>
      </c>
      <c r="C21" s="23">
        <v>44467</v>
      </c>
      <c r="D21" s="109">
        <v>0.83431712962919846</v>
      </c>
      <c r="E21" s="24" t="s">
        <v>54</v>
      </c>
      <c r="F21" s="25" t="s">
        <v>658</v>
      </c>
      <c r="H21" s="17" t="s">
        <v>247</v>
      </c>
    </row>
    <row r="22" spans="2:8" x14ac:dyDescent="0.45">
      <c r="B22" s="106">
        <v>117</v>
      </c>
      <c r="C22" s="23">
        <v>44467</v>
      </c>
      <c r="D22" s="109">
        <v>0.70918981481372612</v>
      </c>
      <c r="E22" s="24" t="s">
        <v>54</v>
      </c>
      <c r="F22" s="26" t="s">
        <v>648</v>
      </c>
      <c r="H22" t="s">
        <v>248</v>
      </c>
    </row>
    <row r="23" spans="2:8" x14ac:dyDescent="0.45">
      <c r="B23" s="106">
        <v>116</v>
      </c>
      <c r="C23" s="23">
        <v>44467</v>
      </c>
      <c r="D23" s="109">
        <v>0.47929398147971369</v>
      </c>
      <c r="E23" s="24" t="s">
        <v>54</v>
      </c>
      <c r="F23" s="25" t="s">
        <v>643</v>
      </c>
      <c r="H23" s="18" t="s">
        <v>249</v>
      </c>
    </row>
    <row r="24" spans="2:8" x14ac:dyDescent="0.45">
      <c r="B24" s="106">
        <v>115</v>
      </c>
      <c r="C24" s="23">
        <v>44467</v>
      </c>
      <c r="D24" s="109">
        <v>0.46600694444350665</v>
      </c>
      <c r="E24" s="24" t="s">
        <v>54</v>
      </c>
      <c r="F24" s="25" t="s">
        <v>641</v>
      </c>
      <c r="H24" t="s">
        <v>250</v>
      </c>
    </row>
    <row r="25" spans="2:8" x14ac:dyDescent="0.45">
      <c r="B25" s="106">
        <v>114</v>
      </c>
      <c r="C25" s="23">
        <v>44467</v>
      </c>
      <c r="D25" s="109">
        <v>0.42388888888672227</v>
      </c>
      <c r="E25" s="24" t="s">
        <v>54</v>
      </c>
      <c r="F25" s="25" t="s">
        <v>640</v>
      </c>
      <c r="H25" s="18" t="s">
        <v>251</v>
      </c>
    </row>
    <row r="26" spans="2:8" x14ac:dyDescent="0.45">
      <c r="B26" s="106">
        <v>113</v>
      </c>
      <c r="C26" s="23">
        <v>44466</v>
      </c>
      <c r="D26" s="109">
        <v>0.80304398148291511</v>
      </c>
      <c r="E26" s="24" t="s">
        <v>54</v>
      </c>
      <c r="F26" s="25" t="s">
        <v>639</v>
      </c>
      <c r="H26" t="s">
        <v>215</v>
      </c>
    </row>
    <row r="27" spans="2:8" x14ac:dyDescent="0.45">
      <c r="B27" s="106">
        <v>112</v>
      </c>
      <c r="C27" s="23">
        <v>44466</v>
      </c>
      <c r="D27" s="109">
        <v>0.78805555555300089</v>
      </c>
      <c r="E27" s="24" t="s">
        <v>54</v>
      </c>
      <c r="F27" s="25" t="s">
        <v>636</v>
      </c>
      <c r="H27" s="18" t="s">
        <v>252</v>
      </c>
    </row>
    <row r="28" spans="2:8" x14ac:dyDescent="0.45">
      <c r="B28" s="106">
        <v>111</v>
      </c>
      <c r="C28" s="23">
        <v>44466</v>
      </c>
      <c r="D28" s="109">
        <v>0.76920138888817746</v>
      </c>
      <c r="E28" s="24" t="s">
        <v>54</v>
      </c>
      <c r="F28" s="25" t="s">
        <v>636</v>
      </c>
      <c r="H28" s="42" t="s">
        <v>254</v>
      </c>
    </row>
    <row r="29" spans="2:8" x14ac:dyDescent="0.45">
      <c r="B29" s="106">
        <v>110</v>
      </c>
      <c r="C29" s="23">
        <v>44466</v>
      </c>
      <c r="D29" s="109">
        <v>0.729178240741021</v>
      </c>
      <c r="E29" s="24" t="s">
        <v>54</v>
      </c>
      <c r="F29" s="25" t="s">
        <v>636</v>
      </c>
      <c r="H29" t="s">
        <v>657</v>
      </c>
    </row>
    <row r="30" spans="2:8" x14ac:dyDescent="0.45">
      <c r="B30" s="106">
        <v>109</v>
      </c>
      <c r="C30" s="23">
        <v>44464</v>
      </c>
      <c r="D30" s="109">
        <v>0.815185185187147</v>
      </c>
      <c r="E30" s="24" t="s">
        <v>54</v>
      </c>
      <c r="F30" s="25" t="s">
        <v>630</v>
      </c>
      <c r="H30" s="18" t="s">
        <v>656</v>
      </c>
    </row>
    <row r="31" spans="2:8" x14ac:dyDescent="0.45">
      <c r="B31" s="106">
        <v>108</v>
      </c>
      <c r="C31" s="23">
        <v>44463</v>
      </c>
      <c r="D31" s="109">
        <v>0.73194444444379769</v>
      </c>
      <c r="E31" s="24" t="s">
        <v>54</v>
      </c>
      <c r="F31" s="26" t="s">
        <v>628</v>
      </c>
    </row>
    <row r="32" spans="2:8" x14ac:dyDescent="0.45">
      <c r="B32" s="106">
        <v>107</v>
      </c>
      <c r="C32" s="23">
        <v>44463</v>
      </c>
      <c r="D32" s="109">
        <v>0.54521990740613546</v>
      </c>
      <c r="E32" s="24" t="s">
        <v>54</v>
      </c>
      <c r="F32" s="25" t="s">
        <v>625</v>
      </c>
      <c r="H32" s="17" t="s">
        <v>655</v>
      </c>
    </row>
    <row r="33" spans="2:8" x14ac:dyDescent="0.45">
      <c r="B33" s="106">
        <v>106</v>
      </c>
      <c r="C33" s="23">
        <v>44463</v>
      </c>
      <c r="D33" s="109">
        <v>0.5326273148166365</v>
      </c>
      <c r="E33" s="24" t="s">
        <v>54</v>
      </c>
      <c r="F33" s="25" t="s">
        <v>623</v>
      </c>
      <c r="H33" s="18" t="s">
        <v>654</v>
      </c>
    </row>
    <row r="34" spans="2:8" x14ac:dyDescent="0.45">
      <c r="B34" s="106">
        <v>105</v>
      </c>
      <c r="C34" s="23">
        <v>44463</v>
      </c>
      <c r="D34" s="109">
        <v>0.45555555555620231</v>
      </c>
      <c r="E34" s="24" t="s">
        <v>54</v>
      </c>
      <c r="F34" s="25" t="s">
        <v>622</v>
      </c>
    </row>
    <row r="35" spans="2:8" x14ac:dyDescent="0.45">
      <c r="B35" s="106">
        <v>104</v>
      </c>
      <c r="C35" s="23">
        <v>44462</v>
      </c>
      <c r="D35" s="109">
        <v>0.58405092592875008</v>
      </c>
      <c r="E35" s="24" t="s">
        <v>54</v>
      </c>
      <c r="F35" s="26" t="s">
        <v>621</v>
      </c>
      <c r="H35" s="17" t="s">
        <v>788</v>
      </c>
    </row>
    <row r="36" spans="2:8" x14ac:dyDescent="0.45">
      <c r="B36" s="106">
        <v>103</v>
      </c>
      <c r="C36" s="23">
        <v>44462</v>
      </c>
      <c r="D36" s="109">
        <v>0.55108796296553919</v>
      </c>
      <c r="E36" s="24" t="s">
        <v>54</v>
      </c>
      <c r="F36" s="25" t="s">
        <v>620</v>
      </c>
      <c r="H36" s="18" t="s">
        <v>765</v>
      </c>
    </row>
    <row r="37" spans="2:8" x14ac:dyDescent="0.45">
      <c r="B37" s="106">
        <v>102</v>
      </c>
      <c r="C37" s="23">
        <v>44462</v>
      </c>
      <c r="D37" s="109">
        <v>0.42077546296059154</v>
      </c>
      <c r="E37" s="24" t="s">
        <v>54</v>
      </c>
      <c r="F37" s="25" t="s">
        <v>619</v>
      </c>
    </row>
    <row r="38" spans="2:8" x14ac:dyDescent="0.45">
      <c r="B38" s="106">
        <v>101</v>
      </c>
      <c r="C38" s="23">
        <v>44461</v>
      </c>
      <c r="D38" s="109">
        <v>0.49896990740671754</v>
      </c>
      <c r="E38" s="24" t="s">
        <v>54</v>
      </c>
      <c r="F38" s="25" t="s">
        <v>618</v>
      </c>
      <c r="H38" s="17" t="s">
        <v>266</v>
      </c>
    </row>
    <row r="39" spans="2:8" x14ac:dyDescent="0.45">
      <c r="B39" s="106">
        <v>100</v>
      </c>
      <c r="C39" s="23">
        <v>44461</v>
      </c>
      <c r="D39" s="109">
        <v>0.49760416666686069</v>
      </c>
      <c r="E39" s="24" t="s">
        <v>54</v>
      </c>
      <c r="F39" s="25" t="s">
        <v>617</v>
      </c>
      <c r="H39" t="s">
        <v>267</v>
      </c>
    </row>
    <row r="40" spans="2:8" x14ac:dyDescent="0.45">
      <c r="B40" s="106">
        <v>99</v>
      </c>
      <c r="C40" s="23">
        <v>44460</v>
      </c>
      <c r="D40" s="109">
        <v>0.73570601851679385</v>
      </c>
      <c r="E40" s="24" t="s">
        <v>54</v>
      </c>
      <c r="F40" s="25" t="s">
        <v>608</v>
      </c>
      <c r="H40" t="s">
        <v>268</v>
      </c>
    </row>
    <row r="41" spans="2:8" x14ac:dyDescent="0.45">
      <c r="B41" s="106">
        <v>98</v>
      </c>
      <c r="C41" s="23">
        <v>44460</v>
      </c>
      <c r="D41" s="109">
        <v>0.67214120370044839</v>
      </c>
      <c r="E41" s="24" t="s">
        <v>54</v>
      </c>
      <c r="F41" s="25" t="s">
        <v>607</v>
      </c>
      <c r="H41" t="s">
        <v>269</v>
      </c>
    </row>
    <row r="42" spans="2:8" x14ac:dyDescent="0.45">
      <c r="B42" s="106">
        <v>97</v>
      </c>
      <c r="C42" s="23">
        <v>44460</v>
      </c>
      <c r="D42" s="109">
        <v>0.66630787037138361</v>
      </c>
      <c r="E42" s="24" t="s">
        <v>54</v>
      </c>
      <c r="F42" s="25" t="s">
        <v>606</v>
      </c>
      <c r="H42" t="s">
        <v>276</v>
      </c>
    </row>
    <row r="43" spans="2:8" x14ac:dyDescent="0.45">
      <c r="B43" s="106">
        <v>96</v>
      </c>
      <c r="C43" s="23">
        <v>44460</v>
      </c>
      <c r="D43" s="109">
        <v>0.64231481481692754</v>
      </c>
      <c r="E43" s="24" t="s">
        <v>54</v>
      </c>
      <c r="F43" s="25" t="s">
        <v>605</v>
      </c>
      <c r="H43" s="14" t="s">
        <v>274</v>
      </c>
    </row>
    <row r="44" spans="2:8" x14ac:dyDescent="0.45">
      <c r="B44" s="106">
        <v>95</v>
      </c>
      <c r="C44" s="23">
        <v>44460</v>
      </c>
      <c r="D44" s="109">
        <v>0.61458333333575865</v>
      </c>
      <c r="E44" s="24" t="s">
        <v>54</v>
      </c>
      <c r="F44" s="26" t="s">
        <v>601</v>
      </c>
      <c r="H44" t="s">
        <v>275</v>
      </c>
    </row>
    <row r="45" spans="2:8" x14ac:dyDescent="0.45">
      <c r="B45" s="106">
        <v>94</v>
      </c>
      <c r="C45" s="23">
        <v>44460</v>
      </c>
      <c r="D45" s="109">
        <v>0.59408564814657439</v>
      </c>
      <c r="E45" s="24" t="s">
        <v>54</v>
      </c>
      <c r="F45" s="25" t="s">
        <v>600</v>
      </c>
      <c r="H45" s="14" t="s">
        <v>270</v>
      </c>
    </row>
    <row r="46" spans="2:8" x14ac:dyDescent="0.45">
      <c r="B46" s="106">
        <v>93</v>
      </c>
      <c r="C46" s="23">
        <v>44459</v>
      </c>
      <c r="D46" s="109">
        <v>0.74761574074364034</v>
      </c>
      <c r="E46" s="24" t="s">
        <v>54</v>
      </c>
      <c r="F46" s="25" t="s">
        <v>573</v>
      </c>
      <c r="H46" t="s">
        <v>271</v>
      </c>
    </row>
    <row r="47" spans="2:8" x14ac:dyDescent="0.45">
      <c r="B47" s="106">
        <v>92</v>
      </c>
      <c r="C47" s="23">
        <v>44459</v>
      </c>
      <c r="D47" s="109">
        <v>0.71629629629751435</v>
      </c>
      <c r="E47" s="24" t="s">
        <v>54</v>
      </c>
      <c r="F47" s="25" t="s">
        <v>599</v>
      </c>
      <c r="H47" s="14" t="s">
        <v>587</v>
      </c>
    </row>
    <row r="48" spans="2:8" x14ac:dyDescent="0.45">
      <c r="B48" s="106">
        <v>91</v>
      </c>
      <c r="C48" s="23">
        <v>44459</v>
      </c>
      <c r="D48" s="109">
        <v>0.64791666666860692</v>
      </c>
      <c r="E48" s="24" t="s">
        <v>54</v>
      </c>
      <c r="F48" s="25" t="s">
        <v>598</v>
      </c>
    </row>
    <row r="49" spans="2:8" x14ac:dyDescent="0.45">
      <c r="B49" s="106">
        <v>90</v>
      </c>
      <c r="C49" s="23">
        <v>44459</v>
      </c>
      <c r="D49" s="109">
        <v>0.64268518518656492</v>
      </c>
      <c r="E49" s="24" t="s">
        <v>54</v>
      </c>
      <c r="F49" s="25" t="s">
        <v>597</v>
      </c>
      <c r="H49" s="17" t="s">
        <v>344</v>
      </c>
    </row>
    <row r="50" spans="2:8" x14ac:dyDescent="0.45">
      <c r="B50" s="106">
        <v>89</v>
      </c>
      <c r="C50" s="23">
        <v>44459</v>
      </c>
      <c r="D50" s="109">
        <v>0.60615740740468027</v>
      </c>
      <c r="E50" s="24" t="s">
        <v>54</v>
      </c>
      <c r="F50" s="25" t="s">
        <v>562</v>
      </c>
      <c r="H50" t="s">
        <v>345</v>
      </c>
    </row>
    <row r="51" spans="2:8" x14ac:dyDescent="0.45">
      <c r="B51" s="106">
        <v>88</v>
      </c>
      <c r="C51" s="23">
        <v>44459</v>
      </c>
      <c r="D51" s="109">
        <v>0.43152777777868323</v>
      </c>
      <c r="E51" s="24" t="s">
        <v>54</v>
      </c>
      <c r="F51" s="25" t="s">
        <v>596</v>
      </c>
      <c r="H51" t="s">
        <v>346</v>
      </c>
    </row>
    <row r="52" spans="2:8" x14ac:dyDescent="0.45">
      <c r="B52" s="106">
        <v>87</v>
      </c>
      <c r="C52" s="23">
        <v>44459</v>
      </c>
      <c r="D52" s="109">
        <v>0.40533564814541023</v>
      </c>
      <c r="E52" s="24" t="s">
        <v>54</v>
      </c>
      <c r="F52" s="26" t="s">
        <v>594</v>
      </c>
    </row>
    <row r="53" spans="2:8" x14ac:dyDescent="0.45">
      <c r="B53" s="106">
        <v>86</v>
      </c>
      <c r="C53" s="23">
        <v>44458</v>
      </c>
      <c r="D53" s="109">
        <v>0.80187499999738066</v>
      </c>
      <c r="E53" s="24" t="s">
        <v>54</v>
      </c>
      <c r="F53" s="26" t="s">
        <v>585</v>
      </c>
    </row>
    <row r="54" spans="2:8" x14ac:dyDescent="0.45">
      <c r="B54" s="106">
        <v>85</v>
      </c>
      <c r="C54" s="23">
        <v>44458</v>
      </c>
      <c r="D54" s="109">
        <v>0.77153935185197042</v>
      </c>
      <c r="E54" s="24" t="s">
        <v>54</v>
      </c>
      <c r="F54" s="25" t="s">
        <v>584</v>
      </c>
    </row>
    <row r="55" spans="2:8" x14ac:dyDescent="0.45">
      <c r="B55" s="106">
        <v>84</v>
      </c>
      <c r="C55" s="23">
        <v>44458</v>
      </c>
      <c r="D55" s="109">
        <v>0.690150462964084</v>
      </c>
      <c r="E55" s="24" t="s">
        <v>54</v>
      </c>
      <c r="F55" s="26" t="s">
        <v>582</v>
      </c>
    </row>
    <row r="56" spans="2:8" x14ac:dyDescent="0.45">
      <c r="B56" s="106">
        <v>83</v>
      </c>
      <c r="C56" s="23">
        <v>44458</v>
      </c>
      <c r="D56" s="109">
        <v>0.46993055555503815</v>
      </c>
      <c r="E56" s="24" t="s">
        <v>54</v>
      </c>
      <c r="F56" s="25" t="s">
        <v>581</v>
      </c>
    </row>
    <row r="57" spans="2:8" x14ac:dyDescent="0.45">
      <c r="B57" s="106">
        <v>82</v>
      </c>
      <c r="C57" s="23">
        <v>44458</v>
      </c>
      <c r="D57" s="109">
        <v>0.42821759259095415</v>
      </c>
      <c r="E57" s="24" t="s">
        <v>54</v>
      </c>
      <c r="F57" s="25" t="s">
        <v>580</v>
      </c>
    </row>
    <row r="58" spans="2:8" x14ac:dyDescent="0.45">
      <c r="B58" s="106">
        <v>81</v>
      </c>
      <c r="C58" s="23">
        <v>44450</v>
      </c>
      <c r="D58" s="109">
        <v>0.47984953703416977</v>
      </c>
      <c r="E58" s="24" t="s">
        <v>54</v>
      </c>
      <c r="F58" s="25" t="s">
        <v>577</v>
      </c>
    </row>
    <row r="59" spans="2:8" x14ac:dyDescent="0.45">
      <c r="B59" s="106">
        <v>80</v>
      </c>
      <c r="C59" s="23">
        <v>44450</v>
      </c>
      <c r="D59" s="109">
        <v>0.40421296295971842</v>
      </c>
      <c r="E59" s="24" t="s">
        <v>54</v>
      </c>
      <c r="F59" s="25" t="s">
        <v>579</v>
      </c>
    </row>
    <row r="60" spans="2:8" x14ac:dyDescent="0.45">
      <c r="B60" s="106">
        <v>79</v>
      </c>
      <c r="C60" s="23">
        <v>44450</v>
      </c>
      <c r="D60" s="109">
        <v>0.39056712963065365</v>
      </c>
      <c r="E60" s="24" t="s">
        <v>54</v>
      </c>
      <c r="F60" s="25" t="s">
        <v>577</v>
      </c>
    </row>
    <row r="61" spans="2:8" x14ac:dyDescent="0.45">
      <c r="B61" s="106">
        <v>78</v>
      </c>
      <c r="C61" s="23">
        <v>44448</v>
      </c>
      <c r="D61" s="109">
        <v>0.52339120370015735</v>
      </c>
      <c r="E61" s="24" t="s">
        <v>54</v>
      </c>
      <c r="F61" s="25" t="s">
        <v>576</v>
      </c>
    </row>
    <row r="62" spans="2:8" x14ac:dyDescent="0.45">
      <c r="B62" s="106">
        <v>77</v>
      </c>
      <c r="C62" s="23">
        <v>44448</v>
      </c>
      <c r="D62" s="109">
        <v>0.43658564814541023</v>
      </c>
      <c r="E62" s="24" t="s">
        <v>54</v>
      </c>
      <c r="F62" s="25" t="s">
        <v>575</v>
      </c>
    </row>
    <row r="63" spans="2:8" x14ac:dyDescent="0.45">
      <c r="B63" s="106">
        <v>76</v>
      </c>
      <c r="C63" s="23">
        <v>44448</v>
      </c>
      <c r="D63" s="109">
        <v>0.37820601851854008</v>
      </c>
      <c r="E63" s="24" t="s">
        <v>54</v>
      </c>
      <c r="F63" s="25" t="s">
        <v>574</v>
      </c>
    </row>
    <row r="64" spans="2:8" x14ac:dyDescent="0.45">
      <c r="B64" s="106">
        <v>75</v>
      </c>
      <c r="C64" s="23">
        <v>44447</v>
      </c>
      <c r="D64" s="109">
        <v>0.79199074074131204</v>
      </c>
      <c r="E64" s="24" t="s">
        <v>54</v>
      </c>
      <c r="F64" s="26" t="s">
        <v>573</v>
      </c>
    </row>
    <row r="65" spans="2:6" x14ac:dyDescent="0.45">
      <c r="B65" s="106">
        <v>74</v>
      </c>
      <c r="C65" s="23">
        <v>44447</v>
      </c>
      <c r="D65" s="109">
        <v>0.38273148148437031</v>
      </c>
      <c r="E65" s="24" t="s">
        <v>54</v>
      </c>
      <c r="F65" s="25" t="s">
        <v>572</v>
      </c>
    </row>
    <row r="66" spans="2:6" x14ac:dyDescent="0.45">
      <c r="B66" s="106">
        <v>73</v>
      </c>
      <c r="C66" s="23">
        <v>44446</v>
      </c>
      <c r="D66" s="109">
        <v>0.57453703703504289</v>
      </c>
      <c r="E66" s="24" t="s">
        <v>54</v>
      </c>
      <c r="F66" s="25" t="s">
        <v>570</v>
      </c>
    </row>
    <row r="67" spans="2:6" x14ac:dyDescent="0.45">
      <c r="B67" s="106">
        <v>72</v>
      </c>
      <c r="C67" s="23">
        <v>44446</v>
      </c>
      <c r="D67" s="109">
        <v>0.474016203705105</v>
      </c>
      <c r="E67" s="24" t="s">
        <v>54</v>
      </c>
      <c r="F67" s="26" t="s">
        <v>569</v>
      </c>
    </row>
    <row r="68" spans="2:6" x14ac:dyDescent="0.45">
      <c r="B68" s="106">
        <v>71</v>
      </c>
      <c r="C68" s="23">
        <v>44445</v>
      </c>
      <c r="D68" s="109">
        <v>0.599050925928168</v>
      </c>
      <c r="E68" s="24" t="s">
        <v>54</v>
      </c>
      <c r="F68" s="25" t="s">
        <v>568</v>
      </c>
    </row>
    <row r="69" spans="2:6" x14ac:dyDescent="0.45">
      <c r="B69" s="106">
        <v>70</v>
      </c>
      <c r="C69" s="23">
        <v>44444</v>
      </c>
      <c r="D69" s="109">
        <v>0.35259259259328246</v>
      </c>
      <c r="E69" s="24" t="s">
        <v>54</v>
      </c>
      <c r="F69" s="25" t="s">
        <v>567</v>
      </c>
    </row>
    <row r="70" spans="2:6" x14ac:dyDescent="0.45">
      <c r="B70" s="106">
        <v>69</v>
      </c>
      <c r="C70" s="23">
        <v>44442</v>
      </c>
      <c r="D70" s="109">
        <v>0.38805555555882165</v>
      </c>
      <c r="E70" s="24" t="s">
        <v>54</v>
      </c>
      <c r="F70" s="25" t="s">
        <v>566</v>
      </c>
    </row>
    <row r="71" spans="2:6" x14ac:dyDescent="0.45">
      <c r="B71" s="106">
        <v>68</v>
      </c>
      <c r="C71" s="23">
        <v>44441</v>
      </c>
      <c r="D71" s="109">
        <v>0.77039351851999527</v>
      </c>
      <c r="E71" s="24" t="s">
        <v>54</v>
      </c>
      <c r="F71" s="25" t="s">
        <v>563</v>
      </c>
    </row>
    <row r="72" spans="2:6" x14ac:dyDescent="0.45">
      <c r="B72" s="106">
        <v>67</v>
      </c>
      <c r="C72" s="23">
        <v>44441</v>
      </c>
      <c r="D72" s="109">
        <v>0.73449074073869269</v>
      </c>
      <c r="E72" s="24" t="s">
        <v>54</v>
      </c>
      <c r="F72" s="25" t="s">
        <v>562</v>
      </c>
    </row>
    <row r="73" spans="2:6" x14ac:dyDescent="0.45">
      <c r="B73" s="106">
        <v>66</v>
      </c>
      <c r="C73" s="23">
        <v>44441</v>
      </c>
      <c r="D73" s="109">
        <v>0.40944444444176042</v>
      </c>
      <c r="E73" s="24" t="s">
        <v>54</v>
      </c>
      <c r="F73" s="25" t="s">
        <v>561</v>
      </c>
    </row>
    <row r="74" spans="2:6" x14ac:dyDescent="0.45">
      <c r="B74" s="106">
        <v>65</v>
      </c>
      <c r="C74" s="23">
        <v>44441</v>
      </c>
      <c r="D74" s="109">
        <v>0.39550925925868796</v>
      </c>
      <c r="E74" s="24" t="s">
        <v>54</v>
      </c>
      <c r="F74" s="25" t="s">
        <v>560</v>
      </c>
    </row>
    <row r="75" spans="2:6" x14ac:dyDescent="0.45">
      <c r="B75" s="106">
        <v>64</v>
      </c>
      <c r="C75" s="23">
        <v>44440</v>
      </c>
      <c r="D75" s="109">
        <v>0.75807870370044839</v>
      </c>
      <c r="E75" s="24" t="s">
        <v>54</v>
      </c>
      <c r="F75" s="25" t="s">
        <v>559</v>
      </c>
    </row>
    <row r="76" spans="2:6" x14ac:dyDescent="0.45">
      <c r="B76" s="106">
        <v>63</v>
      </c>
      <c r="C76" s="23">
        <v>44440</v>
      </c>
      <c r="D76" s="109">
        <v>0.69891203703446081</v>
      </c>
      <c r="E76" s="24" t="s">
        <v>54</v>
      </c>
      <c r="F76" s="25" t="s">
        <v>558</v>
      </c>
    </row>
    <row r="77" spans="2:6" x14ac:dyDescent="0.45">
      <c r="B77" s="106">
        <v>62</v>
      </c>
      <c r="C77" s="23">
        <v>44440</v>
      </c>
      <c r="D77" s="109">
        <v>0.67539351851883112</v>
      </c>
      <c r="E77" s="24" t="s">
        <v>54</v>
      </c>
      <c r="F77" s="25" t="s">
        <v>557</v>
      </c>
    </row>
    <row r="78" spans="2:6" x14ac:dyDescent="0.45">
      <c r="B78" s="106">
        <v>61</v>
      </c>
      <c r="C78" s="23">
        <v>44440</v>
      </c>
      <c r="D78" s="109">
        <v>0.64565972222044365</v>
      </c>
      <c r="E78" s="24" t="s">
        <v>54</v>
      </c>
      <c r="F78" s="25" t="s">
        <v>556</v>
      </c>
    </row>
    <row r="79" spans="2:6" x14ac:dyDescent="0.45">
      <c r="B79" s="106">
        <v>60</v>
      </c>
      <c r="C79" s="23">
        <v>44440</v>
      </c>
      <c r="D79" s="109">
        <v>0.64527777778130258</v>
      </c>
      <c r="E79" s="24" t="s">
        <v>54</v>
      </c>
      <c r="F79" s="25" t="s">
        <v>555</v>
      </c>
    </row>
    <row r="80" spans="2:6" x14ac:dyDescent="0.45">
      <c r="B80" s="106">
        <v>59</v>
      </c>
      <c r="C80" s="23">
        <v>44440</v>
      </c>
      <c r="D80" s="109">
        <v>0.44094907407270512</v>
      </c>
      <c r="E80" s="24" t="s">
        <v>54</v>
      </c>
      <c r="F80" s="25" t="s">
        <v>553</v>
      </c>
    </row>
    <row r="81" spans="2:6" x14ac:dyDescent="0.45">
      <c r="B81" s="106">
        <v>58</v>
      </c>
      <c r="C81" s="23">
        <v>44439</v>
      </c>
      <c r="D81" s="109">
        <v>0.41174768518249039</v>
      </c>
      <c r="E81" s="24" t="s">
        <v>54</v>
      </c>
      <c r="F81" s="25" t="s">
        <v>544</v>
      </c>
    </row>
    <row r="82" spans="2:6" x14ac:dyDescent="0.45">
      <c r="B82" s="106">
        <v>57</v>
      </c>
      <c r="C82" s="23">
        <v>44438</v>
      </c>
      <c r="D82" s="109">
        <v>0.81614583333430346</v>
      </c>
      <c r="E82" s="24" t="s">
        <v>54</v>
      </c>
      <c r="F82" s="25" t="s">
        <v>57</v>
      </c>
    </row>
    <row r="83" spans="2:6" x14ac:dyDescent="0.45">
      <c r="B83" s="106">
        <v>56</v>
      </c>
      <c r="C83" s="23">
        <v>44438</v>
      </c>
      <c r="D83" s="109">
        <v>0.77097222222073469</v>
      </c>
      <c r="E83" s="24" t="s">
        <v>54</v>
      </c>
      <c r="F83" s="25" t="s">
        <v>528</v>
      </c>
    </row>
    <row r="84" spans="2:6" x14ac:dyDescent="0.45">
      <c r="B84" s="106">
        <v>55</v>
      </c>
      <c r="C84" s="23">
        <v>44438</v>
      </c>
      <c r="D84" s="109">
        <v>0.5741319444423425</v>
      </c>
      <c r="E84" s="24" t="s">
        <v>54</v>
      </c>
      <c r="F84" s="25" t="s">
        <v>524</v>
      </c>
    </row>
    <row r="85" spans="2:6" x14ac:dyDescent="0.45">
      <c r="B85" s="106">
        <v>54</v>
      </c>
      <c r="C85" s="23">
        <v>44438</v>
      </c>
      <c r="D85" s="109">
        <v>0.32952546296291985</v>
      </c>
      <c r="E85" s="24" t="s">
        <v>54</v>
      </c>
      <c r="F85" s="25" t="s">
        <v>505</v>
      </c>
    </row>
    <row r="86" spans="2:6" x14ac:dyDescent="0.45">
      <c r="B86" s="106">
        <v>53</v>
      </c>
      <c r="C86" s="23">
        <v>44436</v>
      </c>
      <c r="D86" s="109">
        <v>0.65918981481809169</v>
      </c>
      <c r="E86" s="24" t="s">
        <v>54</v>
      </c>
      <c r="F86" s="25" t="s">
        <v>373</v>
      </c>
    </row>
    <row r="87" spans="2:6" x14ac:dyDescent="0.45">
      <c r="B87" s="106">
        <v>52</v>
      </c>
      <c r="C87" s="23">
        <v>44435</v>
      </c>
      <c r="D87" s="109">
        <v>0.85357638888672227</v>
      </c>
      <c r="E87" s="24" t="s">
        <v>54</v>
      </c>
      <c r="F87" s="26" t="s">
        <v>351</v>
      </c>
    </row>
    <row r="88" spans="2:6" x14ac:dyDescent="0.45">
      <c r="B88" s="106">
        <v>51</v>
      </c>
      <c r="C88" s="23">
        <v>44434</v>
      </c>
      <c r="D88" s="109">
        <v>0.80643518518627388</v>
      </c>
      <c r="E88" s="24" t="s">
        <v>54</v>
      </c>
      <c r="F88" s="25" t="s">
        <v>343</v>
      </c>
    </row>
    <row r="89" spans="2:6" x14ac:dyDescent="0.45">
      <c r="B89" s="106">
        <v>50</v>
      </c>
      <c r="C89" s="23">
        <v>44434</v>
      </c>
      <c r="D89" s="109">
        <v>0.80153935185080627</v>
      </c>
      <c r="E89" s="24" t="s">
        <v>54</v>
      </c>
      <c r="F89" s="25" t="s">
        <v>342</v>
      </c>
    </row>
    <row r="90" spans="2:6" x14ac:dyDescent="0.45">
      <c r="B90" s="106">
        <v>49</v>
      </c>
      <c r="C90" s="23">
        <v>44434</v>
      </c>
      <c r="D90" s="109">
        <v>0.77059027777431766</v>
      </c>
      <c r="E90" s="24" t="s">
        <v>54</v>
      </c>
      <c r="F90" s="25" t="s">
        <v>341</v>
      </c>
    </row>
    <row r="91" spans="2:6" x14ac:dyDescent="0.45">
      <c r="B91" s="106">
        <v>48</v>
      </c>
      <c r="C91" s="23">
        <v>44434</v>
      </c>
      <c r="D91" s="109">
        <v>0.57442129629635019</v>
      </c>
      <c r="E91" s="24" t="s">
        <v>54</v>
      </c>
      <c r="F91" s="26" t="s">
        <v>340</v>
      </c>
    </row>
    <row r="92" spans="2:6" x14ac:dyDescent="0.45">
      <c r="B92" s="106">
        <v>47</v>
      </c>
      <c r="C92" s="23">
        <v>44434</v>
      </c>
      <c r="D92" s="109">
        <v>0.57239583333284827</v>
      </c>
      <c r="E92" s="24" t="s">
        <v>54</v>
      </c>
      <c r="F92" s="25" t="s">
        <v>328</v>
      </c>
    </row>
    <row r="93" spans="2:6" x14ac:dyDescent="0.45">
      <c r="B93" s="106">
        <v>46</v>
      </c>
      <c r="C93" s="23">
        <v>44433</v>
      </c>
      <c r="D93" s="109">
        <v>1.0671296295186039E-2</v>
      </c>
      <c r="E93" s="24" t="s">
        <v>54</v>
      </c>
      <c r="F93" s="25" t="s">
        <v>309</v>
      </c>
    </row>
    <row r="94" spans="2:6" x14ac:dyDescent="0.45">
      <c r="B94" s="106">
        <v>45</v>
      </c>
      <c r="C94" s="23">
        <v>44432</v>
      </c>
      <c r="D94" s="109">
        <v>0.82049768518481869</v>
      </c>
      <c r="E94" s="24" t="s">
        <v>54</v>
      </c>
      <c r="F94" s="25" t="s">
        <v>301</v>
      </c>
    </row>
    <row r="95" spans="2:6" x14ac:dyDescent="0.45">
      <c r="B95" s="106">
        <v>44</v>
      </c>
      <c r="C95" s="23">
        <v>44432</v>
      </c>
      <c r="D95" s="109">
        <v>0.799525462964084</v>
      </c>
      <c r="E95" s="24" t="s">
        <v>54</v>
      </c>
      <c r="F95" s="26" t="s">
        <v>296</v>
      </c>
    </row>
    <row r="96" spans="2:6" x14ac:dyDescent="0.45">
      <c r="B96" s="106">
        <v>43</v>
      </c>
      <c r="C96" s="23">
        <v>44432</v>
      </c>
      <c r="D96" s="109">
        <v>0.43258101851824904</v>
      </c>
      <c r="E96" s="24" t="s">
        <v>54</v>
      </c>
      <c r="F96" s="25" t="s">
        <v>287</v>
      </c>
    </row>
    <row r="97" spans="2:6" x14ac:dyDescent="0.45">
      <c r="B97" s="106">
        <v>42</v>
      </c>
      <c r="C97" s="23">
        <v>44432</v>
      </c>
      <c r="D97" s="109">
        <v>0.40347222222044365</v>
      </c>
      <c r="E97" s="24" t="s">
        <v>54</v>
      </c>
      <c r="F97" s="25" t="s">
        <v>286</v>
      </c>
    </row>
    <row r="98" spans="2:6" x14ac:dyDescent="0.45">
      <c r="B98" s="106">
        <v>41</v>
      </c>
      <c r="C98" s="23">
        <v>44429</v>
      </c>
      <c r="D98" s="109">
        <v>0.79307870370394085</v>
      </c>
      <c r="E98" s="24" t="s">
        <v>54</v>
      </c>
      <c r="F98" s="25" t="s">
        <v>273</v>
      </c>
    </row>
    <row r="99" spans="2:6" x14ac:dyDescent="0.45">
      <c r="B99" s="106">
        <v>40</v>
      </c>
      <c r="C99" s="23">
        <v>44429</v>
      </c>
      <c r="D99" s="109">
        <v>0.49694444444321562</v>
      </c>
      <c r="E99" s="24" t="s">
        <v>54</v>
      </c>
      <c r="F99" s="25" t="s">
        <v>272</v>
      </c>
    </row>
    <row r="100" spans="2:6" x14ac:dyDescent="0.45">
      <c r="B100" s="106">
        <v>39</v>
      </c>
      <c r="C100" s="23">
        <v>44428</v>
      </c>
      <c r="D100" s="109">
        <v>0.52388888888526708</v>
      </c>
      <c r="E100" s="24" t="s">
        <v>54</v>
      </c>
      <c r="F100" s="25" t="s">
        <v>255</v>
      </c>
    </row>
    <row r="101" spans="2:6" x14ac:dyDescent="0.45">
      <c r="B101" s="106">
        <v>38</v>
      </c>
      <c r="C101" s="23">
        <v>44428</v>
      </c>
      <c r="D101" s="109">
        <v>0.37546296296204673</v>
      </c>
      <c r="E101" s="24" t="s">
        <v>54</v>
      </c>
      <c r="F101" s="25" t="s">
        <v>253</v>
      </c>
    </row>
    <row r="102" spans="2:6" x14ac:dyDescent="0.45">
      <c r="B102" s="106">
        <v>37</v>
      </c>
      <c r="C102" s="23">
        <v>44427</v>
      </c>
      <c r="D102" s="109">
        <v>0.80869212962716119</v>
      </c>
      <c r="E102" s="24" t="s">
        <v>54</v>
      </c>
      <c r="F102" s="25" t="s">
        <v>245</v>
      </c>
    </row>
    <row r="103" spans="2:6" x14ac:dyDescent="0.45">
      <c r="B103" s="106">
        <v>36</v>
      </c>
      <c r="C103" s="23">
        <v>44427</v>
      </c>
      <c r="D103" s="109">
        <v>0.74518518518743804</v>
      </c>
      <c r="E103" s="24" t="s">
        <v>54</v>
      </c>
      <c r="F103" s="25" t="s">
        <v>244</v>
      </c>
    </row>
    <row r="104" spans="2:6" x14ac:dyDescent="0.45">
      <c r="B104" s="106">
        <v>35</v>
      </c>
      <c r="C104" s="23">
        <v>44427</v>
      </c>
      <c r="D104" s="109">
        <v>0.51920138888817746</v>
      </c>
      <c r="E104" s="24" t="s">
        <v>54</v>
      </c>
      <c r="F104" s="25" t="s">
        <v>238</v>
      </c>
    </row>
    <row r="105" spans="2:6" x14ac:dyDescent="0.45">
      <c r="B105" s="106">
        <v>34</v>
      </c>
      <c r="C105" s="23">
        <v>44426</v>
      </c>
      <c r="D105" s="109">
        <v>0.84697916666482342</v>
      </c>
      <c r="E105" s="24" t="s">
        <v>54</v>
      </c>
      <c r="F105" s="25" t="s">
        <v>231</v>
      </c>
    </row>
    <row r="106" spans="2:6" x14ac:dyDescent="0.45">
      <c r="B106" s="106">
        <v>33</v>
      </c>
      <c r="C106" s="23">
        <v>44426</v>
      </c>
      <c r="D106" s="109">
        <v>0.84443287036992842</v>
      </c>
      <c r="E106" s="24" t="s">
        <v>54</v>
      </c>
      <c r="F106" s="25" t="s">
        <v>230</v>
      </c>
    </row>
    <row r="107" spans="2:6" x14ac:dyDescent="0.45">
      <c r="B107" s="106">
        <v>32</v>
      </c>
      <c r="C107" s="23">
        <v>44424</v>
      </c>
      <c r="D107" s="109">
        <v>0.93637731481430819</v>
      </c>
      <c r="E107" s="24" t="s">
        <v>54</v>
      </c>
      <c r="F107" s="26" t="s">
        <v>224</v>
      </c>
    </row>
    <row r="108" spans="2:6" x14ac:dyDescent="0.45">
      <c r="B108" s="106">
        <v>31</v>
      </c>
      <c r="C108" s="23">
        <v>44424</v>
      </c>
      <c r="D108" s="109">
        <v>0.49105324073752854</v>
      </c>
      <c r="E108" s="24" t="s">
        <v>54</v>
      </c>
      <c r="F108" s="25" t="s">
        <v>223</v>
      </c>
    </row>
    <row r="109" spans="2:6" x14ac:dyDescent="0.45">
      <c r="B109" s="106">
        <v>30</v>
      </c>
      <c r="C109" s="23">
        <v>44423</v>
      </c>
      <c r="D109" s="109">
        <v>0.49593750000349246</v>
      </c>
      <c r="E109" s="24" t="s">
        <v>54</v>
      </c>
      <c r="F109" s="25" t="s">
        <v>105</v>
      </c>
    </row>
    <row r="110" spans="2:6" x14ac:dyDescent="0.45">
      <c r="B110" s="106">
        <v>29</v>
      </c>
      <c r="C110" s="23">
        <v>44423</v>
      </c>
      <c r="D110" s="109">
        <v>0.437638888892252</v>
      </c>
      <c r="E110" s="24" t="s">
        <v>54</v>
      </c>
      <c r="F110" s="25" t="s">
        <v>55</v>
      </c>
    </row>
    <row r="111" spans="2:6" x14ac:dyDescent="0.45">
      <c r="B111" s="106">
        <v>28</v>
      </c>
      <c r="C111" s="23">
        <v>44423</v>
      </c>
      <c r="D111" s="109">
        <v>0.33465277777577285</v>
      </c>
      <c r="E111" s="24" t="s">
        <v>54</v>
      </c>
      <c r="F111" s="25" t="s">
        <v>56</v>
      </c>
    </row>
    <row r="112" spans="2:6" x14ac:dyDescent="0.45">
      <c r="B112" s="106">
        <v>27</v>
      </c>
      <c r="C112" s="23">
        <v>44421</v>
      </c>
      <c r="D112" s="109">
        <v>0.84150462962861639</v>
      </c>
      <c r="E112" s="24" t="s">
        <v>54</v>
      </c>
      <c r="F112" s="25" t="s">
        <v>57</v>
      </c>
    </row>
    <row r="113" spans="2:6" x14ac:dyDescent="0.45">
      <c r="B113" s="106">
        <v>26</v>
      </c>
      <c r="C113" s="23">
        <v>44421</v>
      </c>
      <c r="D113" s="109">
        <v>0.83098379629518604</v>
      </c>
      <c r="E113" s="24" t="s">
        <v>54</v>
      </c>
      <c r="F113" s="25" t="s">
        <v>58</v>
      </c>
    </row>
    <row r="114" spans="2:6" x14ac:dyDescent="0.45">
      <c r="B114" s="106">
        <v>25</v>
      </c>
      <c r="C114" s="23">
        <v>44421</v>
      </c>
      <c r="D114" s="109">
        <v>0.73097222221986158</v>
      </c>
      <c r="E114" s="24" t="s">
        <v>54</v>
      </c>
      <c r="F114" s="25" t="s">
        <v>59</v>
      </c>
    </row>
    <row r="115" spans="2:6" x14ac:dyDescent="0.45">
      <c r="B115" s="106">
        <v>24</v>
      </c>
      <c r="C115" s="23">
        <v>44421</v>
      </c>
      <c r="D115" s="109">
        <v>0.71106481481547235</v>
      </c>
      <c r="E115" s="24" t="s">
        <v>54</v>
      </c>
      <c r="F115" s="25" t="s">
        <v>60</v>
      </c>
    </row>
    <row r="116" spans="2:6" x14ac:dyDescent="0.45">
      <c r="B116" s="106">
        <v>23</v>
      </c>
      <c r="C116" s="23">
        <v>44420</v>
      </c>
      <c r="D116" s="109">
        <v>0.80428240740729962</v>
      </c>
      <c r="E116" s="24" t="s">
        <v>54</v>
      </c>
      <c r="F116" s="25" t="s">
        <v>61</v>
      </c>
    </row>
    <row r="117" spans="2:6" x14ac:dyDescent="0.45">
      <c r="B117" s="106">
        <v>22</v>
      </c>
      <c r="C117" s="23">
        <v>44420</v>
      </c>
      <c r="D117" s="109">
        <v>0.74781249999796273</v>
      </c>
      <c r="E117" s="24" t="s">
        <v>54</v>
      </c>
      <c r="F117" s="26" t="s">
        <v>62</v>
      </c>
    </row>
    <row r="118" spans="2:6" x14ac:dyDescent="0.45">
      <c r="B118" s="106">
        <v>21</v>
      </c>
      <c r="C118" s="23">
        <v>44419</v>
      </c>
      <c r="D118" s="109">
        <v>0.98854166666569654</v>
      </c>
      <c r="E118" s="24" t="s">
        <v>54</v>
      </c>
      <c r="F118" s="25" t="s">
        <v>63</v>
      </c>
    </row>
    <row r="119" spans="2:6" x14ac:dyDescent="0.45">
      <c r="B119" s="106">
        <v>20</v>
      </c>
      <c r="C119" s="23">
        <v>44419</v>
      </c>
      <c r="D119" s="109">
        <v>0.98135416666627862</v>
      </c>
      <c r="E119" s="24" t="s">
        <v>54</v>
      </c>
      <c r="F119" s="25" t="s">
        <v>64</v>
      </c>
    </row>
    <row r="120" spans="2:6" x14ac:dyDescent="0.45">
      <c r="B120" s="106">
        <v>19</v>
      </c>
      <c r="C120" s="23">
        <v>44419</v>
      </c>
      <c r="D120" s="109">
        <v>0.82271990740991896</v>
      </c>
      <c r="E120" s="24" t="s">
        <v>54</v>
      </c>
      <c r="F120" s="25" t="s">
        <v>65</v>
      </c>
    </row>
    <row r="121" spans="2:6" x14ac:dyDescent="0.45">
      <c r="B121" s="106">
        <v>18</v>
      </c>
      <c r="C121" s="23">
        <v>44419</v>
      </c>
      <c r="D121" s="109">
        <v>0.73975694444379769</v>
      </c>
      <c r="E121" s="24" t="s">
        <v>54</v>
      </c>
      <c r="F121" s="25" t="s">
        <v>66</v>
      </c>
    </row>
    <row r="122" spans="2:6" x14ac:dyDescent="0.45">
      <c r="B122" s="106">
        <v>17</v>
      </c>
      <c r="C122" s="23">
        <v>44419</v>
      </c>
      <c r="D122" s="109">
        <v>0.708356481482042</v>
      </c>
      <c r="E122" s="24" t="s">
        <v>54</v>
      </c>
      <c r="F122" s="25" t="s">
        <v>67</v>
      </c>
    </row>
    <row r="123" spans="2:6" x14ac:dyDescent="0.45">
      <c r="B123" s="106">
        <v>16</v>
      </c>
      <c r="C123" s="23">
        <v>44419</v>
      </c>
      <c r="D123" s="109">
        <v>0.51960648148087785</v>
      </c>
      <c r="E123" s="24" t="s">
        <v>54</v>
      </c>
      <c r="F123" s="25" t="s">
        <v>68</v>
      </c>
    </row>
    <row r="124" spans="2:6" x14ac:dyDescent="0.45">
      <c r="B124" s="106">
        <v>15</v>
      </c>
      <c r="C124" s="23">
        <v>44419</v>
      </c>
      <c r="D124" s="109">
        <v>0.49577546296495711</v>
      </c>
      <c r="E124" s="24" t="s">
        <v>54</v>
      </c>
      <c r="F124" s="26" t="s">
        <v>69</v>
      </c>
    </row>
    <row r="125" spans="2:6" x14ac:dyDescent="0.45">
      <c r="B125" s="106">
        <v>14</v>
      </c>
      <c r="C125" s="23">
        <v>44419</v>
      </c>
      <c r="D125" s="109">
        <v>0.49174768518423662</v>
      </c>
      <c r="E125" s="24" t="s">
        <v>54</v>
      </c>
      <c r="F125" s="25" t="s">
        <v>70</v>
      </c>
    </row>
    <row r="126" spans="2:6" x14ac:dyDescent="0.45">
      <c r="B126" s="106">
        <v>13</v>
      </c>
      <c r="C126" s="23">
        <v>44419</v>
      </c>
      <c r="D126" s="109">
        <v>0.49034722222131677</v>
      </c>
      <c r="E126" s="24" t="s">
        <v>54</v>
      </c>
      <c r="F126" s="25" t="s">
        <v>71</v>
      </c>
    </row>
    <row r="127" spans="2:6" x14ac:dyDescent="0.45">
      <c r="B127" s="106">
        <v>12</v>
      </c>
      <c r="C127" s="23">
        <v>44419</v>
      </c>
      <c r="D127" s="109">
        <v>0.48190972222073469</v>
      </c>
      <c r="E127" s="24" t="s">
        <v>54</v>
      </c>
      <c r="F127" s="25" t="s">
        <v>72</v>
      </c>
    </row>
    <row r="128" spans="2:6" x14ac:dyDescent="0.45">
      <c r="B128" s="106">
        <v>11</v>
      </c>
      <c r="C128" s="23">
        <v>44418</v>
      </c>
      <c r="D128" s="109">
        <v>0.95467592592467554</v>
      </c>
      <c r="E128" s="24" t="s">
        <v>54</v>
      </c>
      <c r="F128" s="26" t="s">
        <v>73</v>
      </c>
    </row>
    <row r="129" spans="2:6" x14ac:dyDescent="0.45">
      <c r="B129" s="106">
        <v>10</v>
      </c>
      <c r="C129" s="23">
        <v>44418</v>
      </c>
      <c r="D129" s="109">
        <v>0.73436342592322035</v>
      </c>
      <c r="E129" s="24" t="s">
        <v>54</v>
      </c>
      <c r="F129" s="26" t="s">
        <v>74</v>
      </c>
    </row>
    <row r="130" spans="2:6" x14ac:dyDescent="0.45">
      <c r="B130" s="106">
        <v>9</v>
      </c>
      <c r="C130" s="23">
        <v>44417</v>
      </c>
      <c r="D130" s="109">
        <v>0.54605324073781958</v>
      </c>
      <c r="E130" s="24" t="s">
        <v>54</v>
      </c>
      <c r="F130" s="25" t="s">
        <v>75</v>
      </c>
    </row>
    <row r="131" spans="2:6" x14ac:dyDescent="0.45">
      <c r="B131" s="106">
        <v>8</v>
      </c>
      <c r="C131" s="23">
        <v>44416</v>
      </c>
      <c r="D131" s="109">
        <v>0.54939814814861165</v>
      </c>
      <c r="E131" s="24" t="s">
        <v>54</v>
      </c>
      <c r="F131" s="25" t="s">
        <v>76</v>
      </c>
    </row>
    <row r="132" spans="2:6" x14ac:dyDescent="0.45">
      <c r="B132" s="106">
        <v>7</v>
      </c>
      <c r="C132" s="23">
        <v>44415</v>
      </c>
      <c r="D132" s="109">
        <v>0.96137731481576338</v>
      </c>
      <c r="E132" s="24" t="s">
        <v>54</v>
      </c>
      <c r="F132" s="25" t="s">
        <v>77</v>
      </c>
    </row>
    <row r="133" spans="2:6" x14ac:dyDescent="0.45">
      <c r="B133" s="106">
        <v>6</v>
      </c>
      <c r="C133" s="23">
        <v>44414</v>
      </c>
      <c r="D133" s="109">
        <v>0.66607638888672227</v>
      </c>
      <c r="E133" s="24" t="s">
        <v>54</v>
      </c>
      <c r="F133" s="26" t="s">
        <v>78</v>
      </c>
    </row>
    <row r="134" spans="2:6" x14ac:dyDescent="0.45">
      <c r="B134" s="106">
        <v>5</v>
      </c>
      <c r="C134" s="23">
        <v>44412</v>
      </c>
      <c r="D134" s="109">
        <v>0.34912037036701804</v>
      </c>
      <c r="E134" s="24" t="s">
        <v>54</v>
      </c>
      <c r="F134" s="26" t="s">
        <v>79</v>
      </c>
    </row>
    <row r="135" spans="2:6" x14ac:dyDescent="0.45">
      <c r="B135" s="106">
        <v>4</v>
      </c>
      <c r="C135" s="23">
        <v>44411</v>
      </c>
      <c r="D135" s="109">
        <v>0.37682870370190358</v>
      </c>
      <c r="E135" s="24" t="s">
        <v>54</v>
      </c>
      <c r="F135" s="25" t="s">
        <v>80</v>
      </c>
    </row>
    <row r="136" spans="2:6" x14ac:dyDescent="0.45">
      <c r="B136" s="106">
        <v>3</v>
      </c>
      <c r="C136" s="23">
        <v>44406</v>
      </c>
      <c r="D136" s="109">
        <v>0.59842592592758592</v>
      </c>
      <c r="E136" s="24" t="s">
        <v>54</v>
      </c>
      <c r="F136" s="25" t="s">
        <v>81</v>
      </c>
    </row>
    <row r="137" spans="2:6" x14ac:dyDescent="0.45">
      <c r="B137" s="106">
        <v>2</v>
      </c>
      <c r="C137" s="23">
        <v>44406</v>
      </c>
      <c r="D137" s="109">
        <v>0.57677083333692281</v>
      </c>
      <c r="E137" s="24" t="s">
        <v>54</v>
      </c>
      <c r="F137" s="26" t="s">
        <v>82</v>
      </c>
    </row>
    <row r="138" spans="2:6" x14ac:dyDescent="0.45">
      <c r="B138" s="27">
        <v>1</v>
      </c>
      <c r="C138" s="28">
        <v>44400</v>
      </c>
      <c r="D138" s="110">
        <v>0.58872685184906004</v>
      </c>
      <c r="E138" s="29" t="s">
        <v>54</v>
      </c>
      <c r="F138"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 ref="H36"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84</vt:i4>
      </vt:variant>
    </vt:vector>
  </HeadingPairs>
  <TitlesOfParts>
    <vt:vector size="100" baseType="lpstr">
      <vt:lpstr>Demo</vt:lpstr>
      <vt:lpstr>Col-by-col</vt:lpstr>
      <vt:lpstr>Test</vt:lpstr>
      <vt:lpstr>HiddenSheet</vt:lpstr>
      <vt:lpstr>TestResults</vt:lpstr>
      <vt:lpstr>Performance</vt:lpstr>
      <vt:lpstr>Performance (2)</vt:lpstr>
      <vt:lpstr>Performance (3)</vt:lpstr>
      <vt:lpstr>Performance (4)</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Test!NumFailed</vt:lpstr>
      <vt:lpstr>Test!NumPassed</vt:lpstr>
      <vt:lpstr>Test!NumSkipped</vt:lpstr>
      <vt:lpstr>Performance!ParserNames</vt:lpstr>
      <vt:lpstr>'Performance (4)'!ParserNames</vt:lpstr>
      <vt:lpstr>Performance!PasteResultsHere1</vt:lpstr>
      <vt:lpstr>'Performance (2)'!PasteResultsHere1</vt:lpstr>
      <vt:lpstr>'Performance (3)'!PasteResultsHere1</vt:lpstr>
      <vt:lpstr>'Performance (4)'!PasteResultsHere1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rxNoNo</vt:lpstr>
      <vt:lpstr>Performance!rxNoYes</vt:lpstr>
      <vt:lpstr>'Performance (2)'!rxNoYes</vt:lpstr>
      <vt:lpstr>'Performance (3)'!rxNoYes</vt:lpstr>
      <vt:lpstr>'Performance (4)'!rxNoYes</vt:lpstr>
      <vt:lpstr>rxNoYes</vt:lpstr>
      <vt:lpstr>Performance!rxYesNo</vt:lpstr>
      <vt:lpstr>'Performance (2)'!rxYesNo</vt:lpstr>
      <vt:lpstr>'Performance (3)'!rxYesNo</vt:lpstr>
      <vt:lpstr>'Performance (4)'!rxYesNo</vt:lpstr>
      <vt:lpstr>rxYesNo</vt:lpstr>
      <vt:lpstr>Performance!rxYesYes</vt:lpstr>
      <vt:lpstr>'Performance (2)'!rxYesYes</vt:lpstr>
      <vt:lpstr>'Performance (3)'!rxYesYes</vt:lpstr>
      <vt:lpstr>'Performance (4)'!rxYesYes</vt:lpstr>
      <vt:lpstr>rxYesYes</vt:lpstr>
      <vt:lpstr>Test!TestNo</vt:lpstr>
      <vt:lpstr>Test!TheVBACode</vt:lpstr>
      <vt:lpstr>Performance!TimeStamp</vt:lpstr>
      <vt:lpstr>'Performance (2)'!TimeStamp</vt:lpstr>
      <vt:lpstr>'Performance (3)'!TimeStamp</vt:lpstr>
      <vt:lpstr>'Performance (4)'!TimeStamp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2021-10-08T11:01:43Z</dcterms:modified>
</cp:coreProperties>
</file>