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6F903F3-3EDC-4131-965B-DF80A8F4F678}"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Tests" sheetId="50"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15">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E13" i="1" a="1"/>
  <c r="E13" i="1"/>
  <c r="G13" i="1" a="1"/>
  <c r="G13" i="1"/>
  <c r="J13" i="1" a="1"/>
  <c r="J13" i="1"/>
  <c r="M13" i="1" a="1"/>
  <c r="M13" i="1"/>
  <c r="N13" i="1" a="1"/>
  <c r="M14" i="1" a="1"/>
  <c r="N14" i="1" a="1"/>
  <c r="M15" i="1" a="1"/>
  <c r="N15" i="1" a="1"/>
  <c r="M16" i="1" a="1"/>
  <c r="N16" i="1" a="1"/>
  <c r="M17" i="1" a="1"/>
  <c r="N17" i="1" a="1"/>
  <c r="M18" i="1" a="1"/>
  <c r="N18" i="1" a="1"/>
  <c r="M19" i="1" a="1"/>
  <c r="N19" i="1" a="1"/>
  <c r="M20" i="1" a="1"/>
  <c r="N20" i="1" a="1"/>
  <c r="M21" i="1" a="1"/>
  <c r="N21" i="1" a="1"/>
  <c r="M22" i="1" a="1"/>
  <c r="N22" i="1" a="1"/>
  <c r="M23" i="1" a="1"/>
  <c r="N23" i="1" a="1"/>
  <c r="M24" i="1" a="1"/>
  <c r="N24" i="1" a="1"/>
  <c r="M25" i="1" a="1"/>
  <c r="N25" i="1" a="1"/>
  <c r="M26" i="1" a="1"/>
  <c r="N26" i="1" a="1"/>
  <c r="M27" i="1" a="1"/>
  <c r="N27" i="1" a="1"/>
  <c r="M28" i="1" a="1"/>
  <c r="N28" i="1" a="1"/>
  <c r="M29" i="1" a="1"/>
  <c r="N29" i="1" a="1"/>
  <c r="M30" i="1" a="1"/>
  <c r="N30" i="1" a="1"/>
  <c r="M31" i="1" a="1"/>
  <c r="N31" i="1" a="1"/>
  <c r="M32" i="1" a="1"/>
  <c r="N32" i="1" a="1"/>
  <c r="M33" i="1" a="1"/>
  <c r="N33" i="1" a="1"/>
  <c r="M34" i="1" a="1"/>
  <c r="N34" i="1" a="1"/>
  <c r="M35" i="1" a="1"/>
  <c r="N35" i="1" a="1"/>
  <c r="M36" i="1" a="1"/>
  <c r="N36" i="1" a="1"/>
  <c r="M37" i="1" a="1"/>
  <c r="N37" i="1" a="1"/>
  <c r="M38" i="1" a="1"/>
  <c r="N38" i="1" a="1"/>
  <c r="M39" i="1" a="1"/>
  <c r="N39" i="1" a="1"/>
  <c r="M40" i="1" a="1"/>
  <c r="N40" i="1" a="1"/>
  <c r="M41" i="1" a="1"/>
  <c r="N41" i="1" a="1"/>
  <c r="M42" i="1" a="1"/>
  <c r="N42" i="1" a="1"/>
  <c r="M43" i="1" a="1"/>
  <c r="N43" i="1" a="1"/>
  <c r="M44" i="1" a="1"/>
  <c r="N44" i="1" a="1"/>
  <c r="M45" i="1" a="1"/>
  <c r="N45" i="1" a="1"/>
  <c r="M46" i="1" a="1"/>
  <c r="N46" i="1" a="1"/>
  <c r="M47" i="1" a="1"/>
  <c r="N47" i="1" a="1"/>
  <c r="M48" i="1" a="1"/>
  <c r="N48" i="1" a="1"/>
  <c r="M49" i="1" a="1"/>
  <c r="N49" i="1" a="1"/>
  <c r="M50" i="1" a="1"/>
  <c r="N50" i="1" a="1"/>
  <c r="M51" i="1" a="1"/>
  <c r="N51" i="1" a="1"/>
  <c r="M52" i="1" a="1"/>
  <c r="N52" i="1" a="1"/>
  <c r="N13" i="1"/>
  <c r="M14" i="1"/>
  <c r="N14" i="1"/>
  <c r="M15" i="1"/>
  <c r="N15" i="1"/>
  <c r="M16" i="1"/>
  <c r="N16" i="1"/>
  <c r="M17" i="1"/>
  <c r="N17" i="1"/>
  <c r="M18" i="1"/>
  <c r="N18" i="1"/>
  <c r="M19" i="1"/>
  <c r="N19" i="1"/>
  <c r="M20" i="1"/>
  <c r="N20" i="1"/>
  <c r="M21" i="1"/>
  <c r="N21" i="1"/>
  <c r="M22" i="1"/>
  <c r="N22" i="1"/>
  <c r="M23" i="1"/>
  <c r="N23" i="1"/>
  <c r="M24" i="1"/>
  <c r="N24" i="1"/>
  <c r="M25" i="1"/>
  <c r="N25" i="1"/>
  <c r="M26" i="1"/>
  <c r="N26" i="1"/>
  <c r="M27" i="1"/>
  <c r="N27" i="1"/>
  <c r="M28" i="1"/>
  <c r="N28" i="1"/>
  <c r="M29" i="1"/>
  <c r="N29" i="1"/>
  <c r="M30" i="1"/>
  <c r="N30" i="1"/>
  <c r="M31" i="1"/>
  <c r="N31" i="1"/>
  <c r="M32" i="1"/>
  <c r="N32" i="1"/>
  <c r="M33" i="1"/>
  <c r="N33" i="1"/>
  <c r="M34" i="1"/>
  <c r="N34" i="1"/>
  <c r="M35" i="1"/>
  <c r="N35" i="1"/>
  <c r="M36" i="1"/>
  <c r="N36" i="1"/>
  <c r="M37" i="1"/>
  <c r="N37" i="1"/>
  <c r="M38" i="1"/>
  <c r="N38" i="1"/>
  <c r="M39" i="1"/>
  <c r="N39" i="1"/>
  <c r="M40" i="1"/>
  <c r="N40" i="1"/>
  <c r="M41" i="1"/>
  <c r="N41" i="1"/>
  <c r="M42" i="1"/>
  <c r="N42" i="1"/>
  <c r="M43" i="1"/>
  <c r="N43" i="1"/>
  <c r="M44" i="1"/>
  <c r="N44" i="1"/>
  <c r="M45" i="1"/>
  <c r="N45" i="1"/>
  <c r="M46" i="1"/>
  <c r="N46" i="1"/>
  <c r="M47" i="1"/>
  <c r="N47" i="1"/>
  <c r="M48" i="1"/>
  <c r="N48" i="1"/>
  <c r="M49" i="1"/>
  <c r="N49" i="1"/>
  <c r="M50" i="1"/>
  <c r="N50" i="1"/>
  <c r="M51" i="1"/>
  <c r="N51" i="1"/>
  <c r="M52" i="1"/>
  <c r="N52" i="1"/>
  <c r="M11" i="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E11" i="50" a="1"/>
  <c r="E13" i="50" a="1"/>
  <c r="E17" i="50" a="1"/>
  <c r="E21" i="50" a="1"/>
  <c r="E25" i="50" a="1"/>
  <c r="E29" i="50" a="1"/>
  <c r="E33" i="50" a="1"/>
  <c r="E18" i="50" a="1"/>
  <c r="E26" i="50" a="1"/>
  <c r="E34" i="50" a="1"/>
  <c r="E19" i="50" a="1"/>
  <c r="E31" i="50" a="1"/>
  <c r="E15" i="50" a="1"/>
  <c r="E9" i="50" a="1"/>
  <c r="E16" i="50" a="1"/>
  <c r="E24" i="50" a="1"/>
  <c r="E28" i="50" a="1"/>
  <c r="E32" i="50" a="1"/>
  <c r="E40" i="50" a="1"/>
  <c r="E14" i="50" a="1"/>
  <c r="E22" i="50" a="1"/>
  <c r="E38" i="50" a="1"/>
  <c r="E23" i="50" a="1"/>
  <c r="E35" i="50" a="1"/>
  <c r="E12" i="50" a="1"/>
  <c r="E20" i="50" a="1"/>
  <c r="E36" i="50" a="1"/>
  <c r="E10" i="50" a="1"/>
  <c r="E30" i="50" a="1"/>
  <c r="E27" i="50" a="1"/>
  <c r="E39" i="50" a="1"/>
  <c r="E37" i="50" a="1"/>
  <c r="E37" i="50" l="1"/>
  <c r="E39" i="50"/>
  <c r="E27" i="50"/>
  <c r="E30" i="50"/>
  <c r="E10" i="50"/>
  <c r="E36" i="50"/>
  <c r="E20" i="50"/>
  <c r="E12" i="50"/>
  <c r="E35" i="50"/>
  <c r="E23" i="50"/>
  <c r="E38" i="50"/>
  <c r="E22" i="50"/>
  <c r="E14" i="50"/>
  <c r="E40" i="50"/>
  <c r="E32" i="50"/>
  <c r="E28" i="50"/>
  <c r="E24" i="50"/>
  <c r="E16" i="50"/>
  <c r="E9" i="50"/>
  <c r="E15" i="50"/>
  <c r="E31" i="50"/>
  <c r="E19" i="50"/>
  <c r="E34" i="50"/>
  <c r="E26" i="50"/>
  <c r="E18" i="50"/>
  <c r="E33" i="50"/>
  <c r="E29" i="50"/>
  <c r="E25" i="50"/>
  <c r="E21" i="50"/>
  <c r="E17" i="50"/>
  <c r="E13" i="50"/>
  <c r="E11" i="50"/>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AA13" i="4" s="1" a="1"/>
  <c r="AA13" i="4" s="1"/>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18" i="4" a="1"/>
  <c r="B219" i="4" a="1"/>
  <c r="B122" i="4" a="1"/>
  <c r="B217" i="4" a="1"/>
  <c r="B220" i="4" a="1"/>
  <c r="B220" i="4" l="1"/>
  <c r="B219" i="4"/>
  <c r="B218" i="4"/>
  <c r="B217" i="4"/>
  <c r="C3" i="4" a="1"/>
  <c r="C3" i="4" s="1"/>
  <c r="A10" i="39"/>
  <c r="F2" i="37"/>
  <c r="L17" i="11"/>
  <c r="E17" i="11"/>
  <c r="B122" i="4"/>
  <c r="A13" i="39" a="1"/>
  <c r="A23" i="39" a="1"/>
  <c r="H2" i="37" a="1"/>
  <c r="J2" i="37" a="1"/>
  <c r="D17" i="11" a="1"/>
  <c r="J17" i="11" a="1"/>
  <c r="C17" i="11" a="1"/>
  <c r="F17" i="11" a="1"/>
  <c r="K17" i="11" a="1"/>
  <c r="I17" i="11" a="1"/>
  <c r="B66" i="4" a="1"/>
  <c r="B118" i="4" a="1"/>
  <c r="B209" i="4" a="1"/>
  <c r="B104" i="4" a="1"/>
  <c r="B20" i="4" a="1"/>
  <c r="B153" i="4" a="1"/>
  <c r="B180" i="4" a="1"/>
  <c r="B117" i="4" a="1"/>
  <c r="B90" i="4" a="1"/>
  <c r="B97" i="4" a="1"/>
  <c r="B130" i="4" a="1"/>
  <c r="Y15" i="4" a="1"/>
  <c r="B167" i="4" a="1"/>
  <c r="B48" i="4" a="1"/>
  <c r="B119" i="4" a="1"/>
  <c r="B149" i="4" a="1"/>
  <c r="B80" i="4" a="1"/>
  <c r="B140" i="4" a="1"/>
  <c r="B101" i="4" a="1"/>
  <c r="B87" i="4" a="1"/>
  <c r="B79" i="4" a="1"/>
  <c r="B205" i="4" a="1"/>
  <c r="B200" i="4" a="1"/>
  <c r="B126" i="4" a="1"/>
  <c r="B206" i="4" a="1"/>
  <c r="B21" i="4" a="1"/>
  <c r="B65" i="4" a="1"/>
  <c r="B138" i="4" a="1"/>
  <c r="B103" i="4" a="1"/>
  <c r="B141" i="4" a="1"/>
  <c r="B78" i="4" a="1"/>
  <c r="B84" i="4" a="1"/>
  <c r="B174" i="4" a="1"/>
  <c r="B82" i="4" a="1"/>
  <c r="B204" i="4" a="1"/>
  <c r="B61" i="4" a="1"/>
  <c r="B40" i="4" a="1"/>
  <c r="B143" i="4" a="1"/>
  <c r="B144" i="4" a="1"/>
  <c r="B197" i="4" a="1"/>
  <c r="B208" i="4" a="1"/>
  <c r="B177" i="4" a="1"/>
  <c r="B147" i="4" a="1"/>
  <c r="B100" i="4" a="1"/>
  <c r="B134" i="4" a="1"/>
  <c r="B158" i="4" a="1"/>
  <c r="B34" i="4" a="1"/>
  <c r="B120" i="4" a="1"/>
  <c r="B114" i="4" a="1"/>
  <c r="B151" i="4" a="1"/>
  <c r="B159" i="4" a="1"/>
  <c r="B95" i="4" a="1"/>
  <c r="B124" i="4" a="1"/>
  <c r="B105" i="4" a="1"/>
  <c r="B125" i="4" a="1"/>
  <c r="B102" i="4" a="1"/>
  <c r="B76" i="4" a="1"/>
  <c r="B108" i="4" a="1"/>
  <c r="B98" i="4" a="1"/>
  <c r="B199" i="4" a="1"/>
  <c r="B49" i="4" a="1"/>
  <c r="B176" i="4" a="1"/>
  <c r="B157" i="4" a="1"/>
  <c r="B70" i="4" a="1"/>
  <c r="B72" i="4" a="1"/>
  <c r="B54" i="4" a="1"/>
  <c r="B115" i="4" a="1"/>
  <c r="B45" i="4" a="1"/>
  <c r="B113" i="4" a="1"/>
  <c r="B35" i="4" a="1"/>
  <c r="B212" i="4" a="1"/>
  <c r="B75" i="4" a="1"/>
  <c r="B107" i="4" a="1"/>
  <c r="B73" i="4" a="1"/>
  <c r="B152" i="4" a="1"/>
  <c r="B123" i="4" a="1"/>
  <c r="B36" i="4" a="1"/>
  <c r="B169" i="4" a="1"/>
  <c r="B86" i="4" a="1"/>
  <c r="B110" i="4" a="1"/>
  <c r="B137" i="4" a="1"/>
  <c r="B29" i="4" a="1"/>
  <c r="B99" i="4" a="1"/>
  <c r="B139" i="4" a="1"/>
  <c r="B69" i="4" a="1"/>
  <c r="B198" i="4" a="1"/>
  <c r="B63" i="4" a="1"/>
  <c r="B136" i="4" a="1"/>
  <c r="B23" i="4" a="1"/>
  <c r="B132" i="4" a="1"/>
  <c r="B81" i="4" a="1"/>
  <c r="B18" i="4" a="1"/>
  <c r="B46" i="4" a="1"/>
  <c r="B190" i="4" a="1"/>
  <c r="B44" i="4" a="1"/>
  <c r="B56" i="4" a="1"/>
  <c r="B194" i="4" a="1"/>
  <c r="B173" i="4" a="1"/>
  <c r="B121" i="4" a="1"/>
  <c r="B216" i="4" a="1"/>
  <c r="B51" i="4" a="1"/>
  <c r="B93" i="4" a="1"/>
  <c r="B148" i="4" a="1"/>
  <c r="B60" i="4" a="1"/>
  <c r="B27" i="4" a="1"/>
  <c r="B53" i="4" a="1"/>
  <c r="B39" i="4" a="1"/>
  <c r="B33" i="4" a="1"/>
  <c r="B16" i="4" a="1"/>
  <c r="B52" i="4" a="1"/>
  <c r="B30" i="4" a="1"/>
  <c r="B42" i="4" a="1"/>
  <c r="B163" i="4" a="1"/>
  <c r="B178" i="4" a="1"/>
  <c r="B28" i="4" a="1"/>
  <c r="B83" i="4" a="1"/>
  <c r="B183" i="4" a="1"/>
  <c r="B67" i="4" a="1"/>
  <c r="B71" i="4" a="1"/>
  <c r="B88" i="4" a="1"/>
  <c r="B64" i="4" a="1"/>
  <c r="B201" i="4" a="1"/>
  <c r="B207" i="4" a="1"/>
  <c r="B146" i="4" a="1"/>
  <c r="B215" i="4" a="1"/>
  <c r="B150" i="4" a="1"/>
  <c r="B175" i="4" a="1"/>
  <c r="B179" i="4" a="1"/>
  <c r="B193" i="4" a="1"/>
  <c r="B19" i="4" a="1"/>
  <c r="B142" i="4" a="1"/>
  <c r="B129" i="4" a="1"/>
  <c r="B47" i="4" a="1"/>
  <c r="B116" i="4" a="1"/>
  <c r="B24" i="4" a="1"/>
  <c r="B128" i="4" a="1"/>
  <c r="B41" i="4" a="1"/>
  <c r="B92" i="4" a="1"/>
  <c r="B37" i="4" a="1"/>
  <c r="B74" i="4" a="1"/>
  <c r="B91" i="4" a="1"/>
  <c r="B17" i="4" a="1"/>
  <c r="B15" i="4" a="1"/>
  <c r="B26" i="4" a="1"/>
  <c r="B166" i="4" a="1"/>
  <c r="B145" i="4" a="1"/>
  <c r="B168" i="4" a="1"/>
  <c r="B96" i="4" a="1"/>
  <c r="B213" i="4" a="1"/>
  <c r="B160" i="4" a="1"/>
  <c r="AA15" i="4" a="1"/>
  <c r="B188" i="4" a="1"/>
  <c r="B135" i="4" a="1"/>
  <c r="B186" i="4" a="1"/>
  <c r="B165" i="4" a="1"/>
  <c r="B32" i="4" a="1"/>
  <c r="B214" i="4" a="1"/>
  <c r="B189" i="4" a="1"/>
  <c r="B127" i="4" a="1"/>
  <c r="B85" i="4" a="1"/>
  <c r="B181" i="4" a="1"/>
  <c r="B161" i="4" a="1"/>
  <c r="B182" i="4" a="1"/>
  <c r="B210" i="4" a="1"/>
  <c r="B187" i="4" a="1"/>
  <c r="B185" i="4" a="1"/>
  <c r="B155" i="4" a="1"/>
  <c r="B164" i="4" a="1"/>
  <c r="B43" i="4" a="1"/>
  <c r="B111" i="4" a="1"/>
  <c r="B31" i="4" a="1"/>
  <c r="B106" i="4" a="1"/>
  <c r="B25" i="4" a="1"/>
  <c r="B50" i="4" a="1"/>
  <c r="B57" i="4" a="1"/>
  <c r="B22" i="4" a="1"/>
  <c r="B133" i="4" a="1"/>
  <c r="B154" i="4" a="1"/>
  <c r="B170" i="4" a="1"/>
  <c r="B55" i="4" a="1"/>
  <c r="B171" i="4" a="1"/>
  <c r="B156" i="4" a="1"/>
  <c r="B68" i="4" a="1"/>
  <c r="B59" i="4" a="1"/>
  <c r="B58" i="4" a="1"/>
  <c r="B172" i="4" a="1"/>
  <c r="B77" i="4" a="1"/>
  <c r="B211" i="4" a="1"/>
  <c r="B196" i="4" a="1"/>
  <c r="B131" i="4" a="1"/>
  <c r="B38" i="4" a="1"/>
  <c r="B191" i="4" a="1"/>
  <c r="B89" i="4" a="1"/>
  <c r="B62" i="4" a="1"/>
  <c r="B162" i="4" a="1"/>
  <c r="B112" i="4" a="1"/>
  <c r="B109" i="4" a="1"/>
  <c r="B94" i="4" a="1"/>
  <c r="Y15" i="4" l="1"/>
  <c r="AA15" i="4"/>
  <c r="AA14" i="4" s="1"/>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Z15" i="4" l="1"/>
  <c r="W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<sst xmlns="http://schemas.openxmlformats.org/spreadsheetml/2006/main" count="3223" uniqueCount="961">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</sst>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38" fontId="6" fillId="7" borderId="5" xfId="0" applyNumberFormat="1" applyFont="1" applyFill="1" applyBorder="1" applyAlignment="1">
      <alignment horizontal="center" vertical="center"/>
    </xf>
    <xf numFmtId="0" fontId="19" fillId="0" borderId="0" xfId="0" applyFont="1"/>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2" totalsRowShown="0" headerRowDxfId="115" dataDxfId="113" headerRowBorderDxfId="114" tableBorderDxfId="112" totalsRowBorderDxfId="111">
  <autoFilter ref="B14:U222"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2.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W{ŶZC_x000D_
«U3Ĉ</v>
      </c>
      <c r="C13" s="68" t="b">
        <f ca="1"/>
        <v>1</v>
      </c>
      <c r="E13" s="9" t="str" cm="1">
        <f t="array" aca="1" ref="E13" ca="1">CSVWrite(Data,"")</f>
        <v xml:space="preserve">"W{ŶZC_x000D_
«U3Ĉ",True
-295376,29430
"Ž´EƃƂź$Ÿ`QPĤħiU¤ķ",True
"ŊõŃĽº«ıK,ŉţĥáŐă",13441103.7135133
True,"FALSE"
58684,#UNKNOWN!
"FALSE",True
True,"RŌĦg¸bĐġăªÎz[³ėEÝ"
315430,"ƒÞâ_x000D_
ÞÔƓB"
"1.17936322890244E-10",#UNKNOWN!
1.96131616478014E-07,0.481875616208921
"TRUE",897135
"-445954.268137413",33447
True,"TRUE"
34877,-1.12810309479402E-08
-314136,"c¸ōĻO&amp;ÝB?DâáĆy&gt;\.v"
-307007269.725791,-571750367.233387
-121.393556222232,43933
"1983-Jul-24","TRUE"
4.62663307358365E-05,"2007-Jul-06"
True,27433
#N/A,"-6.91537266871422E-04"
707729,"Here's a carriage return (ascii 13):_x000D_and here's a line feed (ascii 10):
and here's both together:_x000D_
"
50135,False
-14753.5326090412,"yƉł~£ſ`·aŬEĲáĹ{ªĘ¾S"
"5.14767712726236E-09",8.84180298406763
0,#GETTING_DATA!
783592,-2077262.12418017
-5.25049186727877E-05,829797
6.05697686582991E-09,""
42197,53274
3.29073497674178E-10,-16.0547357883023
"",309119
"FALSE",-7.6163574105906E-10
#VALUE!,True
"FALSE","ĘL»)«Ľ½³£ńĵåŦęƄãpżöė&lt;"
-629142,"Ìůį³²GŅÍĠƀ1šŸHėTŽ"
"8.74974825901595E-02",321913
"ďƒ×ã9","ŔJţĩ!SÃ³µðÙĄŲľŪć"
0,""
</v>
      </c>
      <c r="F13" s="14" t="s">
        <v>93</v>
      </c>
      <c r="G13" s="68" t="str" cm="1">
        <f t="array" aca="1" ref="G13:H52" ca="1">CSVRead(CSVContents,FALSE)</f>
        <v>W{ŶZC_x000D_
«U3Ĉ</v>
      </c>
      <c r="H13" s="68" t="str">
        <f ca="1"/>
        <v>True</v>
      </c>
      <c r="J13" s="68" t="str" cm="1">
        <f t="array" aca="1" ref="J13:K52" ca="1">CSVRead(CSVContents,"NDBE")</f>
        <v>W{ŶZC_x000D_
«U3Ĉ</v>
      </c>
      <c r="K13" s="68" t="b">
        <f ca="1"/>
        <v>1</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-295376</v>
      </c>
      <c r="C14" s="68">
        <f ca="1"/>
        <v>29430</v>
      </c>
      <c r="G14" s="68" t="str">
        <f ca="1"/>
        <v>-295376</v>
      </c>
      <c r="H14" s="68" t="str">
        <f ca="1"/>
        <v>29430</v>
      </c>
      <c r="J14" s="68">
        <f ca="1"/>
        <v>-295376</v>
      </c>
      <c r="K14" s="68">
        <f ca="1"/>
        <v>29430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Ž´EƃƂź$Ÿ`QPĤħiU¤ķ</v>
      </c>
      <c r="C15" s="68" t="b">
        <f ca="1"/>
        <v>1</v>
      </c>
      <c r="G15" s="68" t="str">
        <f ca="1"/>
        <v>Ž´EƃƂź$Ÿ`QPĤħiU¤ķ</v>
      </c>
      <c r="H15" s="68" t="str">
        <f ca="1"/>
        <v>True</v>
      </c>
      <c r="J15" s="68" t="str">
        <f ca="1"/>
        <v>Ž´EƃƂź$Ÿ`QPĤħiU¤ķ</v>
      </c>
      <c r="K15" s="68"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ŊõŃĽº«ıK,ŉţĥáŐă</v>
      </c>
      <c r="C16" s="68">
        <f ca="1"/>
        <v>13441103.7135133</v>
      </c>
      <c r="G16" s="68" t="str">
        <f ca="1"/>
        <v>ŊõŃĽº«ıK,ŉţĥáŐă</v>
      </c>
      <c r="H16" s="68" t="str">
        <f ca="1"/>
        <v>13441103.7135133</v>
      </c>
      <c r="J16" s="68" t="str">
        <f ca="1"/>
        <v>ŊõŃĽº«ıK,ŉţĥáŐă</v>
      </c>
      <c r="K16" s="68">
        <f ca="1"/>
        <v>13441103.7135133</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1</v>
      </c>
      <c r="C17" s="68" t="str">
        <f ca="1"/>
        <v>FALSE</v>
      </c>
      <c r="G17" s="68" t="str">
        <f ca="1"/>
        <v>True</v>
      </c>
      <c r="H17" s="68" t="str">
        <f ca="1"/>
        <v>FALSE</v>
      </c>
      <c r="J17" s="68" t="b">
        <f ca="1"/>
        <v>1</v>
      </c>
      <c r="K17" s="68" t="str">
        <f ca="1"/>
        <v>FALSE</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58684</v>
      </c>
      <c r="C18" s="68" t="e">
        <f ca="1"/>
      </c>
      <c r="G18" s="68" t="str">
        <f ca="1"/>
        <v>58684</v>
      </c>
      <c r="H18" s="68" t="str">
        <f ca="1"/>
        <v>#UNKNOWN!</v>
      </c>
      <c r="J18" s="68">
        <f ca="1"/>
        <v>58684</v>
      </c>
      <c r="K18" s="68" t="e">
        <f ca="1"/>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FALSE</v>
      </c>
      <c r="C19" s="68" t="b">
        <f ca="1"/>
        <v>1</v>
      </c>
      <c r="G19" s="68" t="str">
        <f ca="1"/>
        <v>FALSE</v>
      </c>
      <c r="H19" s="68" t="str">
        <f ca="1"/>
        <v>True</v>
      </c>
      <c r="J19" s="68" t="str">
        <f ca="1"/>
        <v>FALSE</v>
      </c>
      <c r="K19" s="68" t="b">
        <f ca="1"/>
        <v>1</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b">
        <f ca="1"/>
        <v>1</v>
      </c>
      <c r="C20" s="68" t="str">
        <f ca="1"/>
        <v>RŌĦg¸bĐġăªÎz[³ėEÝ</v>
      </c>
      <c r="G20" s="68" t="str">
        <f ca="1"/>
        <v>True</v>
      </c>
      <c r="H20" s="68" t="str">
        <f ca="1"/>
        <v>RŌĦg¸bĐġăªÎz[³ėEÝ</v>
      </c>
      <c r="J20" s="68" t="b">
        <f ca="1"/>
        <v>1</v>
      </c>
      <c r="K20" s="68" t="str">
        <f ca="1"/>
        <v>RŌĦg¸bĐġăªÎz[³ėEÝ</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315430</v>
      </c>
      <c r="C21" s="68" t="str">
        <f ca="1"/>
        <v>ƒÞâ_x000D_
ÞÔƓB</v>
      </c>
      <c r="G21" s="68" t="str">
        <f ca="1"/>
        <v>315430</v>
      </c>
      <c r="H21" s="68" t="str">
        <f ca="1"/>
        <v>ƒÞâ_x000D_
ÞÔƓB</v>
      </c>
      <c r="J21" s="68">
        <f ca="1"/>
        <v>315430</v>
      </c>
      <c r="K21" s="68" t="str">
        <f ca="1"/>
        <v>ƒÞâ_x000D_
ÞÔƓB</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1.17936322890244E-10</v>
      </c>
      <c r="C22" s="68" t="e">
        <f ca="1"/>
      </c>
      <c r="G22" s="68" t="str">
        <f ca="1"/>
        <v>1.17936322890244E-10</v>
      </c>
      <c r="H22" s="68" t="str">
        <f ca="1"/>
        <v>#UNKNOWN!</v>
      </c>
      <c r="J22" s="68" t="str">
        <f ca="1"/>
        <v>1.17936322890244E-10</v>
      </c>
      <c r="K22" s="68" t="e">
        <f ca="1"/>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1.96131616478014E-7</v>
      </c>
      <c r="C23" s="68">
        <f ca="1"/>
        <v>0.481875616208921</v>
      </c>
      <c r="G23" s="68" t="str">
        <f ca="1"/>
        <v>1.96131616478014E-07</v>
      </c>
      <c r="H23" s="68" t="str">
        <f ca="1"/>
        <v>0.481875616208921</v>
      </c>
      <c r="J23" s="68">
        <f ca="1"/>
        <v>1.96131616478014E-7</v>
      </c>
      <c r="K23" s="68">
        <f ca="1"/>
        <v>0.481875616208921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TRUE</v>
      </c>
      <c r="C24" s="68">
        <f ca="1"/>
        <v>897135</v>
      </c>
      <c r="G24" s="68" t="str">
        <f ca="1"/>
        <v>TRUE</v>
      </c>
      <c r="H24" s="68" t="str">
        <f ca="1"/>
        <v>897135</v>
      </c>
      <c r="J24" s="68" t="str">
        <f ca="1"/>
        <v>TRUE</v>
      </c>
      <c r="K24" s="68">
        <f ca="1"/>
        <v>897135</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str">
        <f ca="1"/>
        <v>-445954.268137413</v>
      </c>
      <c r="C25" s="68">
        <f ca="1"/>
        <v>33447</v>
      </c>
      <c r="G25" s="68" t="str">
        <f ca="1"/>
        <v>-445954.268137413</v>
      </c>
      <c r="H25" s="68" t="str">
        <f ca="1"/>
        <v>33447</v>
      </c>
      <c r="J25" s="68" t="str">
        <f ca="1"/>
        <v>-445954.268137413</v>
      </c>
      <c r="K25" s="68">
        <f ca="1"/>
        <v>33447</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b">
        <f ca="1"/>
        <v>1</v>
      </c>
      <c r="C26" s="68" t="str">
        <f ca="1"/>
        <v>TRUE</v>
      </c>
      <c r="G26" s="68" t="str">
        <f ca="1"/>
        <v>True</v>
      </c>
      <c r="H26" s="68" t="str">
        <f ca="1"/>
        <v>TRUE</v>
      </c>
      <c r="J26" s="68" t="b">
        <f ca="1"/>
        <v>1</v>
      </c>
      <c r="K26" s="68" t="str">
        <f ca="1"/>
        <v>TRUE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34877</v>
      </c>
      <c r="C27" s="68">
        <f ca="1"/>
        <v>-1.1281030947940201E-8</v>
      </c>
      <c r="G27" s="68" t="str">
        <f ca="1"/>
        <v>34877</v>
      </c>
      <c r="H27" s="68" t="str">
        <f ca="1"/>
        <v>-1.12810309479402E-08</v>
      </c>
      <c r="J27" s="68">
        <f ca="1"/>
        <v>34877</v>
      </c>
      <c r="K27" s="68">
        <f ca="1"/>
        <v>-1.1281030947940201E-8</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-314136</v>
      </c>
      <c r="C28" s="68" t="str">
        <f ca="1"/>
        <v>c¸ōĻO&amp;ÝB?DâáĆy&gt;\.v</v>
      </c>
      <c r="G28" s="68" t="str">
        <f ca="1"/>
        <v>-314136</v>
      </c>
      <c r="H28" s="68" t="str">
        <f ca="1"/>
        <v>c¸ōĻO&amp;ÝB?DâáĆy&gt;\.v</v>
      </c>
      <c r="J28" s="68">
        <f ca="1"/>
        <v>-314136</v>
      </c>
      <c r="K28" s="68" t="str">
        <f ca="1"/>
        <v>c¸ōĻO&amp;ÝB?DâáĆy&gt;\.v</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f ca="1"/>
        <v>-307007269.72579098</v>
      </c>
      <c r="C29" s="68">
        <f ca="1"/>
        <v>-571750367.23338699</v>
      </c>
      <c r="G29" s="68" t="str">
        <f ca="1"/>
        <v>-307007269.725791</v>
      </c>
      <c r="H29" s="68" t="str">
        <f ca="1"/>
        <v>-571750367.233387</v>
      </c>
      <c r="J29" s="68">
        <f ca="1"/>
        <v>-307007269.72579098</v>
      </c>
      <c r="K29" s="68">
        <f ca="1"/>
        <v>-571750367.23338699</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-121.39355622223199</v>
      </c>
      <c r="C30" s="68">
        <f ca="1"/>
        <v>43933</v>
      </c>
      <c r="G30" s="68" t="str">
        <f ca="1"/>
        <v>-121.393556222232</v>
      </c>
      <c r="H30" s="68" t="str">
        <f ca="1"/>
        <v>43933</v>
      </c>
      <c r="J30" s="68">
        <f ca="1"/>
        <v>-121.39355622223199</v>
      </c>
      <c r="K30" s="68">
        <f ca="1"/>
        <v>43933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1983-Jul-24</v>
      </c>
      <c r="C31" s="68" t="str">
        <f ca="1"/>
        <v>TRUE</v>
      </c>
      <c r="G31" s="68" t="str">
        <f ca="1"/>
        <v>1983-Jul-24</v>
      </c>
      <c r="H31" s="68" t="str">
        <f ca="1"/>
        <v>TRUE</v>
      </c>
      <c r="J31" s="68" t="str">
        <f ca="1"/>
        <v>1983-Jul-24</v>
      </c>
      <c r="K31" s="68" t="str">
        <f ca="1"/>
        <v>TRUE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4.6266330735836498E-5</v>
      </c>
      <c r="C32" s="68" t="str">
        <f ca="1"/>
        <v>2007-Jul-06</v>
      </c>
      <c r="G32" s="68" t="str">
        <f ca="1"/>
        <v>4.62663307358365E-05</v>
      </c>
      <c r="H32" s="68" t="str">
        <f ca="1"/>
        <v>2007-Jul-06</v>
      </c>
      <c r="J32" s="68">
        <f ca="1"/>
        <v>4.6266330735836498E-5</v>
      </c>
      <c r="K32" s="68" t="str">
        <f ca="1"/>
        <v>2007-Jul-06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b">
        <f ca="1"/>
        <v>1</v>
      </c>
      <c r="C33" s="68">
        <f ca="1"/>
        <v>27433</v>
      </c>
      <c r="G33" s="68" t="str">
        <f ca="1"/>
        <v>True</v>
      </c>
      <c r="H33" s="68" t="str">
        <f ca="1"/>
        <v>27433</v>
      </c>
      <c r="J33" s="68" t="b">
        <f ca="1"/>
        <v>1</v>
      </c>
      <c r="K33" s="68">
        <f ca="1"/>
        <v>27433</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e">
        <f ca="1"/>
        <v>#N/A</v>
      </c>
      <c r="C34" s="68" t="str">
        <f ca="1"/>
        <v>-6.91537266871422E-04</v>
      </c>
      <c r="G34" s="68" t="str">
        <f ca="1"/>
        <v>#N/A</v>
      </c>
      <c r="H34" s="68" t="str">
        <f ca="1"/>
        <v>-6.91537266871422E-04</v>
      </c>
      <c r="J34" s="68" t="e">
        <f ca="1"/>
        <v>#N/A</v>
      </c>
      <c r="K34" s="68" t="str">
        <f ca="1"/>
        <v>-6.91537266871422E-04</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707729</v>
      </c>
      <c r="C35" s="68" t="str">
        <f ca="1"/>
        <v xml:space="preserve">Here's a carriage return (ascii 13):_x000D_and here's a line feed (ascii 10):
and here's both together:_x000D_
</v>
      </c>
      <c r="G35" s="68" t="str">
        <f ca="1"/>
        <v>707729</v>
      </c>
      <c r="H35" s="68" t="str">
        <f ca="1"/>
        <v xml:space="preserve">Here's a carriage return (ascii 13):_x000D_and here's a line feed (ascii 10):
and here's both together:_x000D_
</v>
      </c>
      <c r="J35" s="68">
        <f ca="1"/>
        <v>707729</v>
      </c>
      <c r="K35" s="68" t="str">
        <f ca="1"/>
        <v xml:space="preserve">Here's a carriage return (ascii 13):_x000D_and here's a line feed (ascii 10):
and here's both together:_x000D_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f ca="1"/>
        <v>50135</v>
      </c>
      <c r="C36" s="68" t="b">
        <f ca="1"/>
        <v>0</v>
      </c>
      <c r="G36" s="68" t="str">
        <f ca="1"/>
        <v>50135</v>
      </c>
      <c r="H36" s="68" t="str">
        <f ca="1"/>
        <v>False</v>
      </c>
      <c r="J36" s="68">
        <f ca="1"/>
        <v>50135</v>
      </c>
      <c r="K36" s="68" t="b">
        <f ca="1"/>
        <v>0</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f ca="1"/>
        <v>-14753.5326090412</v>
      </c>
      <c r="C37" s="68" t="str">
        <f ca="1"/>
        <v>yƉł~£ſ`·aŬEĲáĹ{ªĘ¾S</v>
      </c>
      <c r="G37" s="68" t="str">
        <f ca="1"/>
        <v>-14753.5326090412</v>
      </c>
      <c r="H37" s="68" t="str">
        <f ca="1"/>
        <v>yƉł~£ſ`·aŬEĲáĹ{ªĘ¾S</v>
      </c>
      <c r="J37" s="68">
        <f ca="1"/>
        <v>-14753.5326090412</v>
      </c>
      <c r="K37" s="68" t="str">
        <f ca="1"/>
        <v>yƉł~£ſ`·aŬEĲáĹ{ªĘ¾S</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5.14767712726236E-09</v>
      </c>
      <c r="C38" s="68">
        <f ca="1"/>
        <v>8.8418029840676304</v>
      </c>
      <c r="G38" s="68" t="str">
        <f ca="1"/>
        <v>5.14767712726236E-09</v>
      </c>
      <c r="H38" s="68" t="str">
        <f ca="1"/>
        <v>8.84180298406763</v>
      </c>
      <c r="J38" s="68" t="str">
        <f ca="1"/>
        <v>5.14767712726236E-09</v>
      </c>
      <c r="K38" s="68">
        <f ca="1"/>
        <v>8.8418029840676304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0</v>
      </c>
      <c r="C39" s="68" t="e">
        <f ca="1"/>
        <v>#N/A</v>
      </c>
      <c r="G39" s="68" t="str">
        <f ca="1"/>
        <v>0</v>
      </c>
      <c r="H39" s="68" t="str">
        <f ca="1"/>
        <v>#GETTING_DATA!</v>
      </c>
      <c r="J39" s="68">
        <f ca="1"/>
        <v>0</v>
      </c>
      <c r="K39" s="68" t="e">
        <f ca="1"/>
        <v>#N/A</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783592</v>
      </c>
      <c r="C40" s="68">
        <f ca="1"/>
        <v>-2077262.12418017</v>
      </c>
      <c r="G40" s="68" t="str">
        <f ca="1"/>
        <v>783592</v>
      </c>
      <c r="H40" s="68" t="str">
        <f ca="1"/>
        <v>-2077262.12418017</v>
      </c>
      <c r="J40" s="68">
        <f ca="1"/>
        <v>783592</v>
      </c>
      <c r="K40" s="68">
        <f ca="1"/>
        <v>-2077262.12418017</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-5.2504918672787701E-5</v>
      </c>
      <c r="C41" s="68">
        <f ca="1"/>
        <v>829797</v>
      </c>
      <c r="G41" s="68" t="str">
        <f ca="1"/>
        <v>-5.25049186727877E-05</v>
      </c>
      <c r="H41" s="68" t="str">
        <f ca="1"/>
        <v>829797</v>
      </c>
      <c r="J41" s="68">
        <f ca="1"/>
        <v>-5.2504918672787701E-5</v>
      </c>
      <c r="K41" s="68">
        <f ca="1"/>
        <v>829797</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6.0569768658299102E-9</v>
      </c>
      <c r="C42" s="68" t="str">
        <f ca="1"/>
        <v/>
      </c>
      <c r="G42" s="68" t="str">
        <f ca="1"/>
        <v>6.05697686582991E-09</v>
      </c>
      <c r="H42" s="68" t="str">
        <f ca="1"/>
        <v/>
      </c>
      <c r="J42" s="68">
        <f ca="1"/>
        <v>6.0569768658299102E-9</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42197</v>
      </c>
      <c r="C43" s="68">
        <f ca="1"/>
        <v>53274</v>
      </c>
      <c r="G43" s="68" t="str">
        <f ca="1"/>
        <v>42197</v>
      </c>
      <c r="H43" s="68" t="str">
        <f ca="1"/>
        <v>53274</v>
      </c>
      <c r="J43" s="68">
        <f ca="1"/>
        <v>42197</v>
      </c>
      <c r="K43" s="68">
        <f ca="1"/>
        <v>53274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3.2907349767417797E-10</v>
      </c>
      <c r="C44" s="68">
        <f ca="1"/>
        <v>-16.054735788302299</v>
      </c>
      <c r="G44" s="68" t="str">
        <f ca="1"/>
        <v>3.29073497674178E-10</v>
      </c>
      <c r="H44" s="68" t="str">
        <f ca="1"/>
        <v>-16.0547357883023</v>
      </c>
      <c r="J44" s="68">
        <f ca="1"/>
        <v>3.2907349767417797E-10</v>
      </c>
      <c r="K44" s="68">
        <f ca="1"/>
        <v>-16.054735788302299</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f ca="1"/>
        <v>309119</v>
      </c>
      <c r="G45" s="68" t="str">
        <f ca="1"/>
        <v/>
      </c>
      <c r="H45" s="68" t="str">
        <f ca="1"/>
        <v>309119</v>
      </c>
      <c r="J45" s="68" t="str">
        <f ca="1"/>
        <v/>
      </c>
      <c r="K45" s="68">
        <f ca="1"/>
        <v>309119</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FALSE</v>
      </c>
      <c r="C46" s="68">
        <f ca="1"/>
        <v>-7.6163574105906003E-10</v>
      </c>
      <c r="G46" s="68" t="str">
        <f ca="1"/>
        <v>FALSE</v>
      </c>
      <c r="H46" s="68" t="str">
        <f ca="1"/>
        <v>-7.6163574105906E-10</v>
      </c>
      <c r="J46" s="68" t="str">
        <f ca="1"/>
        <v>FALSE</v>
      </c>
      <c r="K46" s="68">
        <f ca="1"/>
        <v>-7.6163574105906003E-10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e">
        <f ca="1"/>
        <v>#VALUE!</v>
      </c>
      <c r="C47" s="68" t="b">
        <f ca="1"/>
        <v>1</v>
      </c>
      <c r="G47" s="68" t="str">
        <f ca="1"/>
        <v>#VALUE!</v>
      </c>
      <c r="H47" s="68" t="str">
        <f ca="1"/>
        <v>True</v>
      </c>
      <c r="J47" s="68" t="e">
        <f ca="1"/>
        <v>#VALUE!</v>
      </c>
      <c r="K47" s="68" t="b">
        <f ca="1"/>
        <v>1</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FALSE</v>
      </c>
      <c r="C48" s="68" t="str">
        <f ca="1"/>
        <v>ĘL»)«Ľ½³£ńĵåŦęƄãpżöė&lt;</v>
      </c>
      <c r="G48" s="68" t="str">
        <f ca="1"/>
        <v>FALSE</v>
      </c>
      <c r="H48" s="68" t="str">
        <f ca="1"/>
        <v>ĘL»)«Ľ½³£ńĵåŦęƄãpżöė&lt;</v>
      </c>
      <c r="J48" s="68" t="str">
        <f ca="1"/>
        <v>FALSE</v>
      </c>
      <c r="K48" s="68" t="str">
        <f ca="1"/>
        <v>ĘL»)«Ľ½³£ńĵåŦęƄãpżöė&lt;</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-629142</v>
      </c>
      <c r="C49" s="68" t="str">
        <f ca="1"/>
        <v>Ìůį³²GŅÍĠƀ1šŸHėTŽ</v>
      </c>
      <c r="G49" s="68" t="str">
        <f ca="1"/>
        <v>-629142</v>
      </c>
      <c r="H49" s="68" t="str">
        <f ca="1"/>
        <v>Ìůį³²GŅÍĠƀ1šŸHėTŽ</v>
      </c>
      <c r="J49" s="68">
        <f ca="1"/>
        <v>-629142</v>
      </c>
      <c r="K49" s="68" t="str">
        <f ca="1"/>
        <v>Ìůį³²GŅÍĠƀ1šŸHėTŽ</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8.74974825901595E-02</v>
      </c>
      <c r="C50" s="68">
        <f ca="1"/>
        <v>321913</v>
      </c>
      <c r="G50" s="68" t="str">
        <f ca="1"/>
        <v>8.74974825901595E-02</v>
      </c>
      <c r="H50" s="68" t="str">
        <f ca="1"/>
        <v>321913</v>
      </c>
      <c r="J50" s="68" t="str">
        <f ca="1"/>
        <v>8.74974825901595E-02</v>
      </c>
      <c r="K50" s="68">
        <f ca="1"/>
        <v>321913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ďƒ×ã9</v>
      </c>
      <c r="C51" s="68" t="str">
        <f ca="1"/>
        <v>ŔJţĩ!SÃ³µðÙĄŲľŪć</v>
      </c>
      <c r="G51" s="68" t="str">
        <f ca="1"/>
        <v>ďƒ×ã9</v>
      </c>
      <c r="H51" s="68" t="str">
        <f ca="1"/>
        <v>ŔJţĩ!SÃ³µðÙĄŲľŪć</v>
      </c>
      <c r="J51" s="68" t="str">
        <f ca="1"/>
        <v>ďƒ×ã9</v>
      </c>
      <c r="K51" s="68" t="str">
        <f ca="1"/>
        <v>ŔJţĩ!SÃ³µðÙĄŲľŪć</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
      </c>
      <c r="G52" s="68" t="str">
        <f ca="1"/>
        <v>0</v>
      </c>
      <c r="H52" s="68" t="str">
        <f ca="1"/>
        <v/>
      </c>
      <c r="J52" s="68">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2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1</v>
      </c>
    </row>
    <row r="4" spans="2:41" x14ac:dyDescent="0.45">
      <c r="B4" s="35" t="s">
        <v>564</v>
      </c>
      <c r="C4" s="46">
        <v>1</v>
      </c>
      <c r="I4" s="35" t="s">
        <v>239</v>
      </c>
      <c r="J4">
        <v>209</v>
      </c>
      <c r="AF4" s="34"/>
      <c r="AG4" s="34"/>
      <c r="AH4" s="34"/>
    </row>
    <row r="5" spans="2:41" x14ac:dyDescent="0.45">
      <c r="B5" s="35" t="s">
        <v>237</v>
      </c>
      <c r="C5">
        <f ca="1">MATCH(TestNo,Tests[TestNo],0)</f>
        <v>1</v>
      </c>
      <c r="I5" s="35" t="s">
        <v>240</v>
      </c>
      <c r="J5">
        <v>0</v>
      </c>
      <c r="K5" s="3" t="s">
        <v>552</v>
      </c>
      <c r="AF5" s="34"/>
      <c r="AG5" s="34"/>
      <c r="AH5" s="34"/>
    </row>
    <row r="6" spans="2:41" x14ac:dyDescent="0.45">
      <c r="I6" s="35" t="s">
        <v>327</v>
      </c>
      <c r="J6">
        <v>0</v>
      </c>
    </row>
    <row r="7" spans="2:41" x14ac:dyDescent="0.45">
      <c r="N7" s="35"/>
      <c r="AB7" s="57"/>
    </row>
    <row r="8" spans="2:41" x14ac:dyDescent="0.45">
      <c r="B8" s="122" t="str">
        <f ca="1">B14</f>
        <v>File Size</v>
      </c>
      <c r="C8" s="122" t="s">
        <v>564</v>
      </c>
      <c r="D8" s="122" t="str">
        <f t="shared" ref="D8:U8" ca="1" si="0">D14</f>
        <v>FileName</v>
      </c>
      <c r="E8" s="122" t="str">
        <f t="shared" ca="1" si="0"/>
        <v>ConvertTypes</v>
      </c>
      <c r="F8" s="122" t="str">
        <f t="shared" ca="1" si="0"/>
        <v>Delimiter</v>
      </c>
      <c r="G8" s="122" t="str">
        <f t="shared" ca="1" si="0"/>
        <v>IgnoreRepeated</v>
      </c>
      <c r="H8" s="122" t="str">
        <f t="shared" ca="1" si="0"/>
        <v>DateFormat</v>
      </c>
      <c r="I8" s="122" t="str">
        <f t="shared" ca="1" si="0"/>
        <v>Comment</v>
      </c>
      <c r="J8" s="122" t="str">
        <f t="shared" ca="1" si="0"/>
        <v>IgnoreEmptyLines</v>
      </c>
      <c r="K8" s="122" t="str">
        <f t="shared" ca="1" si="0"/>
        <v>HeaderRowNum</v>
      </c>
      <c r="L8" s="122" t="str">
        <f t="shared" ca="1" si="0"/>
        <v>SkipToRow</v>
      </c>
      <c r="M8" s="122" t="str">
        <f t="shared" ca="1" si="0"/>
        <v>SkipToCol</v>
      </c>
      <c r="N8" s="122" t="str">
        <f t="shared" ca="1" si="0"/>
        <v>NumRows</v>
      </c>
      <c r="O8" s="122" t="str">
        <f t="shared" ca="1" si="0"/>
        <v>NumCols</v>
      </c>
      <c r="P8" s="122" t="str">
        <f t="shared" ca="1" si="0"/>
        <v>TrueStrings</v>
      </c>
      <c r="Q8" s="122" t="str">
        <f t="shared" ca="1" si="0"/>
        <v>FalseStrings</v>
      </c>
      <c r="R8" s="122" t="str">
        <f t="shared" ca="1" si="0"/>
        <v>MissingStrings</v>
      </c>
      <c r="S8" s="122" t="str">
        <f t="shared" ca="1" si="0"/>
        <v>Encoding</v>
      </c>
      <c r="T8" s="122" t="str">
        <f t="shared" ca="1" si="0"/>
        <v>DecimalSeparator</v>
      </c>
      <c r="U8" s="122" t="str">
        <f t="shared" ca="1" si="0"/>
        <v>Notes</v>
      </c>
      <c r="V8" s="64" t="str" cm="1">
        <f t="array" aca="1" ref="V8:V221" ca="1">fill(" ",ROWS(Tests[TestNo])+6,1)</f>
        <v xml:space="preserve"> </v>
      </c>
      <c r="AB8" s="57"/>
    </row>
    <row r="9" spans="2:41" ht="14.25" customHeight="1" x14ac:dyDescent="0.45">
      <c r="B9" s="122"/>
      <c r="C9" s="122"/>
      <c r="D9" s="122"/>
      <c r="E9" s="122"/>
      <c r="F9" s="122"/>
      <c r="G9" s="122"/>
      <c r="H9" s="122"/>
      <c r="I9" s="122"/>
      <c r="J9" s="122"/>
      <c r="K9" s="122"/>
      <c r="L9" s="122"/>
      <c r="M9" s="122"/>
      <c r="N9" s="122"/>
      <c r="O9" s="122"/>
      <c r="P9" s="122"/>
      <c r="Q9" s="122"/>
      <c r="R9" s="122"/>
      <c r="S9" s="122"/>
      <c r="T9" s="122"/>
      <c r="U9" s="122"/>
      <c r="V9" s="64" t="str">
        <f ca="1"/>
        <v xml:space="preserve"> </v>
      </c>
      <c r="AA9" s="56"/>
      <c r="AB9" s="57"/>
    </row>
    <row r="10" spans="2:41" ht="14.25" customHeight="1" x14ac:dyDescent="0.45">
      <c r="B10" s="122"/>
      <c r="C10" s="122"/>
      <c r="D10" s="122"/>
      <c r="E10" s="122"/>
      <c r="F10" s="122"/>
      <c r="G10" s="122"/>
      <c r="H10" s="122"/>
      <c r="I10" s="122"/>
      <c r="J10" s="122"/>
      <c r="K10" s="122"/>
      <c r="L10" s="122"/>
      <c r="M10" s="122"/>
      <c r="N10" s="122"/>
      <c r="O10" s="122"/>
      <c r="P10" s="122"/>
      <c r="Q10" s="122"/>
      <c r="R10" s="122"/>
      <c r="S10" s="122"/>
      <c r="T10" s="122"/>
      <c r="U10" s="122"/>
      <c r="V10" s="64" t="str">
        <f ca="1"/>
        <v xml:space="preserve"> </v>
      </c>
      <c r="AA10" s="56"/>
      <c r="AB10" s="57"/>
    </row>
    <row r="11" spans="2:41" x14ac:dyDescent="0.45">
      <c r="B11" s="122"/>
      <c r="C11" s="122"/>
      <c r="D11" s="122"/>
      <c r="E11" s="122"/>
      <c r="F11" s="122"/>
      <c r="G11" s="122"/>
      <c r="H11" s="122"/>
      <c r="I11" s="122"/>
      <c r="J11" s="122"/>
      <c r="K11" s="122"/>
      <c r="L11" s="122"/>
      <c r="M11" s="122"/>
      <c r="N11" s="122"/>
      <c r="O11" s="122"/>
      <c r="P11" s="122"/>
      <c r="Q11" s="122"/>
      <c r="R11" s="122"/>
      <c r="S11" s="122"/>
      <c r="T11" s="122"/>
      <c r="U11" s="122"/>
      <c r="V11" s="64" t="str">
        <f ca="1"/>
        <v xml:space="preserve"> </v>
      </c>
      <c r="AB11" s="57"/>
    </row>
    <row r="12" spans="2:41" x14ac:dyDescent="0.45">
      <c r="B12" s="122"/>
      <c r="C12" s="122"/>
      <c r="D12" s="122"/>
      <c r="E12" s="122"/>
      <c r="F12" s="122"/>
      <c r="G12" s="122"/>
      <c r="H12" s="122"/>
      <c r="I12" s="122"/>
      <c r="J12" s="122"/>
      <c r="K12" s="122"/>
      <c r="L12" s="122"/>
      <c r="M12" s="122"/>
      <c r="N12" s="122"/>
      <c r="O12" s="122"/>
      <c r="P12" s="122"/>
      <c r="Q12" s="122"/>
      <c r="R12" s="122"/>
      <c r="S12" s="122"/>
      <c r="T12" s="122"/>
      <c r="U12" s="122"/>
      <c r="V12" s="64" t="str">
        <f ca="1"/>
        <v xml:space="preserve"> </v>
      </c>
      <c r="AB12" s="57"/>
    </row>
    <row r="13" spans="2:41" x14ac:dyDescent="0.45">
      <c r="B13" s="123"/>
      <c r="C13" s="123"/>
      <c r="D13" s="123"/>
      <c r="E13" s="123"/>
      <c r="F13" s="123"/>
      <c r="G13" s="123"/>
      <c r="H13" s="123"/>
      <c r="I13" s="123"/>
      <c r="J13" s="123"/>
      <c r="K13" s="123"/>
      <c r="L13" s="123"/>
      <c r="M13" s="123"/>
      <c r="N13" s="123"/>
      <c r="O13" s="123"/>
      <c r="P13" s="123"/>
      <c r="Q13" s="123"/>
      <c r="R13" s="123"/>
      <c r="S13" s="123"/>
      <c r="T13" s="123"/>
      <c r="U13" s="123"/>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914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915</v>
      </c>
      <c r="E218" s="110" t="b">
        <v>1</v>
      </c>
      <c r="F218" s="110"/>
      <c r="G218" s="110"/>
      <c r="H218" s="110" t="s">
        <v>916</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922</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74" cm="1">
        <f t="array" aca="1" ref="B220" ca="1">FileSize(Folder&amp;Tests[[#This Row],[FileName]])</f>
        <v>65545</v>
      </c>
      <c r="C220" s="108">
        <v>206</v>
      </c>
      <c r="D220" s="43" t="s">
        <v>924</v>
      </c>
      <c r="E220" s="110" t="b">
        <v>1</v>
      </c>
      <c r="F220" s="110"/>
      <c r="G220" s="110"/>
      <c r="H220" s="110"/>
      <c r="I220" s="110"/>
      <c r="J220" s="110"/>
      <c r="K220" s="110"/>
      <c r="L220" s="110"/>
      <c r="M220" s="110"/>
      <c r="N220" s="110"/>
      <c r="O220" s="110"/>
      <c r="P220" s="110"/>
      <c r="Q220" s="110"/>
      <c r="R220" s="110"/>
      <c r="S220" s="110"/>
      <c r="T220" s="110"/>
      <c r="U220" s="111"/>
      <c r="V220" t="str">
        <f ca="1"/>
        <v xml:space="preserve"> </v>
      </c>
    </row>
    <row r="221" spans="2:28" x14ac:dyDescent="0.45">
      <c r="B221" s="113"/>
      <c r="C221" s="108">
        <v>207</v>
      </c>
      <c r="D221" s="43" t="s">
        <v>554</v>
      </c>
      <c r="E221" s="31" t="s">
        <v>218</v>
      </c>
      <c r="F221" s="33"/>
      <c r="G221" s="33"/>
      <c r="H221" s="33"/>
      <c r="I221" s="33"/>
      <c r="J221" s="33"/>
      <c r="K221" s="33">
        <v>1</v>
      </c>
      <c r="L221" s="31">
        <v>1</v>
      </c>
      <c r="M221" s="31">
        <v>1</v>
      </c>
      <c r="N221" s="31">
        <v>4</v>
      </c>
      <c r="O221" s="31">
        <v>0</v>
      </c>
      <c r="P221" s="31" t="s">
        <v>926</v>
      </c>
      <c r="Q221" s="31" t="s">
        <v>927</v>
      </c>
      <c r="R221" s="31" t="s">
        <v>307</v>
      </c>
      <c r="S221" s="110"/>
      <c r="T221" s="110"/>
      <c r="U221" s="111"/>
      <c r="V221" t="str">
        <f ca="1"/>
        <v xml:space="preserve"> </v>
      </c>
    </row>
    <row r="222" spans="2:28" x14ac:dyDescent="0.45">
      <c r="B222" s="113"/>
      <c r="C222" s="108">
        <v>208</v>
      </c>
      <c r="D222" s="43" t="s">
        <v>554</v>
      </c>
      <c r="E222" s="110" t="s">
        <v>213</v>
      </c>
      <c r="F222" s="110"/>
      <c r="G222" s="110"/>
      <c r="H222" s="110"/>
      <c r="I222" s="110"/>
      <c r="J222" s="110"/>
      <c r="K222" s="110">
        <v>1</v>
      </c>
      <c r="L222" s="110">
        <v>1</v>
      </c>
      <c r="M222" s="110">
        <v>1</v>
      </c>
      <c r="N222" s="110">
        <v>4</v>
      </c>
      <c r="O222" s="110">
        <v>0</v>
      </c>
      <c r="P222" s="112" t="s">
        <v>946</v>
      </c>
      <c r="Q222" s="112" t="s">
        <v>947</v>
      </c>
      <c r="R222" s="110" t="s">
        <v>307</v>
      </c>
      <c r="S222" s="110"/>
      <c r="T222" s="110"/>
      <c r="U222" s="11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858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884</v>
      </c>
      <c r="K5" s="14" t="s">
        <v>882</v>
      </c>
    </row>
    <row r="6" spans="1:12" ht="42.75" x14ac:dyDescent="0.45">
      <c r="K6" s="107" t="s">
        <v>883</v>
      </c>
    </row>
    <row r="7" spans="1:12" ht="42.75" x14ac:dyDescent="0.45">
      <c r="A7" s="12" t="s">
        <v>10</v>
      </c>
      <c r="B7" s="12" t="s">
        <v>11</v>
      </c>
      <c r="C7" s="12" t="s">
        <v>12</v>
      </c>
      <c r="D7" s="106" t="s">
        <v>881</v>
      </c>
      <c r="E7" s="13" t="s">
        <v>672</v>
      </c>
      <c r="F7" s="13" t="s">
        <v>374</v>
      </c>
      <c r="G7" s="13" t="s">
        <v>858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870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871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872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880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25" t="s">
        <v>856</v>
      </c>
      <c r="F17" s="125"/>
      <c r="G17" s="125"/>
      <c r="H17" s="125"/>
      <c r="I17" s="125"/>
      <c r="J17" s="125"/>
      <c r="K17" s="125"/>
      <c r="L17" s="125"/>
      <c r="M17" s="125"/>
      <c r="O17" s="124" t="s">
        <v>855</v>
      </c>
      <c r="P17" s="124"/>
      <c r="Q17" s="124"/>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0"/>
  <sheetViews>
    <sheetView showGridLines="0" showRowColHeaders="0" workbookViewId="0"/>
  </sheetViews>
  <sheetFormatPr defaultRowHeight="14.25" x14ac:dyDescent="0.45"/>
  <cols>
    <col min="2" max="2" width="11.19921875" bestFit="1" customWidth="1"/>
    <col min="3" max="3" width="10.6640625" bestFit="1" customWidth="1"/>
    <col min="19" max="19" width="138.6640625" bestFit="1" customWidth="1"/>
    <col min="20" max="20" width="1.73046875" bestFit="1" customWidth="1"/>
  </cols>
  <sheetData>
    <row r="1" spans="1:6" ht="28.5" x14ac:dyDescent="0.85">
      <c r="A1" s="1" t="s">
        <v>959</v>
      </c>
    </row>
    <row r="3" spans="1:6" x14ac:dyDescent="0.45">
      <c r="B3" s="17" t="s">
        <v>633</v>
      </c>
    </row>
    <row r="4" spans="1:6" x14ac:dyDescent="0.45">
      <c r="B4" t="s">
        <v>930</v>
      </c>
      <c r="C4" t="s">
        <v>931</v>
      </c>
    </row>
    <row r="5" spans="1:6" x14ac:dyDescent="0.45">
      <c r="B5" s="41">
        <v>1</v>
      </c>
      <c r="C5" s="41" t="b">
        <v>1</v>
      </c>
    </row>
    <row r="6" spans="1:6" x14ac:dyDescent="0.45">
      <c r="B6" s="41">
        <v>3</v>
      </c>
      <c r="C6" s="41" t="b">
        <v>0</v>
      </c>
    </row>
    <row r="8" spans="1:6" x14ac:dyDescent="0.45">
      <c r="B8" s="17" t="s">
        <v>955</v>
      </c>
      <c r="C8" s="17" t="s">
        <v>956</v>
      </c>
      <c r="E8" s="117" t="s">
        <v>634</v>
      </c>
    </row>
    <row r="9" spans="1:6" x14ac:dyDescent="0.45">
      <c r="B9" s="48" t="s">
        <v>957</v>
      </c>
      <c r="C9" s="40" t="s">
        <v>927</v>
      </c>
      <c r="D9" s="40"/>
      <c r="E9" t="str" cm="1">
        <f t="array" aca="1" ref="E9" ca="1">CSVWrite(Data,,,,,,,,B9,C9)</f>
        <v>#CSVWrite: TrueString cannot take the value 'false'!</v>
      </c>
      <c r="F9" s="40"/>
    </row>
    <row r="10" spans="1:6" x14ac:dyDescent="0.45">
      <c r="B10" s="48" t="s">
        <v>926</v>
      </c>
      <c r="C10" s="48" t="s">
        <v>958</v>
      </c>
      <c r="D10" s="40"/>
      <c r="E10" t="str" cm="1">
        <f t="array" aca="1" ref="E10" ca="1">CSVWrite(Data,,,,,,,,B10,C10)</f>
        <v>#CSVWrite: FalseString cannot take the value 'true'!</v>
      </c>
      <c r="F10" s="40"/>
    </row>
    <row r="11" spans="1:6" x14ac:dyDescent="0.45">
      <c r="B11" s="48" t="s">
        <v>943</v>
      </c>
      <c r="C11" s="48" t="s">
        <v>943</v>
      </c>
      <c r="D11" s="40"/>
      <c r="E11" t="str" cm="1">
        <f t="array" aca="1" ref="E11" ca="1">CSVWrite(Data,,,,,,,,B11,C11)</f>
        <v>#CSVWrite: Got 'xxx' for both TrueString and FalseString, but these cannot be equal to one another!</v>
      </c>
      <c r="F11" s="40"/>
    </row>
    <row r="12" spans="1:6" x14ac:dyDescent="0.45">
      <c r="B12" t="s">
        <v>16</v>
      </c>
      <c r="C12" t="s">
        <v>932</v>
      </c>
      <c r="E12" t="str" cm="1">
        <f t="array" aca="1" ref="E12" ca="1">CSVWrite(Data,,,,,,,,B12,C12)</f>
        <v xml:space="preserve">"a","b"
1,x
3,y
</v>
      </c>
    </row>
    <row r="13" spans="1:6" x14ac:dyDescent="0.45">
      <c r="B13" s="114" t="s">
        <v>934</v>
      </c>
      <c r="C13" t="s">
        <v>932</v>
      </c>
      <c r="E13" t="str" cm="1">
        <f t="array" aca="1" ref="E13" ca="1">CSVWrite(Data,,,,,,,,B13,C13)</f>
        <v xml:space="preserve">"a","b"
1,"sdfsdf"
3,y
</v>
      </c>
    </row>
    <row r="14" spans="1:6" x14ac:dyDescent="0.45">
      <c r="B14" t="s">
        <v>942</v>
      </c>
      <c r="C14" t="s">
        <v>932</v>
      </c>
      <c r="E14" t="str" cm="1">
        <f t="array" aca="1" ref="E14" ca="1">CSVWrite(Data,,,,,,,,B14,C14)</f>
        <v xml:space="preserve">"a","b"
1,2 xxx 2002
3,y
</v>
      </c>
    </row>
    <row r="15" spans="1:6" x14ac:dyDescent="0.45">
      <c r="B15" s="14" t="s">
        <v>935</v>
      </c>
      <c r="C15" t="s">
        <v>932</v>
      </c>
      <c r="E15" t="str" cm="1">
        <f t="array" aca="1" ref="E15" ca="1">CSVWrite(Data,,,,,,,,B15,C15)</f>
        <v>#CSVWrite: If TrueString contains double quote characters (it does) then both the first and last characters must be double quotes and there must be no other double quotes!</v>
      </c>
    </row>
    <row r="16" spans="1:6" x14ac:dyDescent="0.45">
      <c r="B16" t="s">
        <v>936</v>
      </c>
      <c r="C16" t="s">
        <v>932</v>
      </c>
      <c r="E16" t="str" cm="1">
        <f t="array" aca="1" ref="E16" ca="1">CSVWrite(Data,,,,,,,,B16,C16)</f>
        <v>#CSVWrite: If TrueString contains double quote characters (it does) then both the first and last characters must be double quotes and there must be no other double quotes!</v>
      </c>
    </row>
    <row r="17" spans="2:5" x14ac:dyDescent="0.45">
      <c r="B17" s="50" t="s">
        <v>937</v>
      </c>
      <c r="C17" t="s">
        <v>932</v>
      </c>
      <c r="E17" t="str" cm="1">
        <f t="array" aca="1" ref="E17" ca="1">CSVWrite(Data,,,,,,,,B17,C17)</f>
        <v>#CSVWrite: If TrueString contains double quote characters (it does) then both the first and last characters must be double quotes and there must be no other double quotes!</v>
      </c>
    </row>
    <row r="18" spans="2:5" x14ac:dyDescent="0.45">
      <c r="B18" s="14" t="s">
        <v>205</v>
      </c>
      <c r="C18" t="s">
        <v>932</v>
      </c>
      <c r="E18" t="str" cm="1">
        <f t="array" aca="1" ref="E18" ca="1">CSVWrite(Data,,,,,,,,B18,C18)</f>
        <v>#CSVWrite: Got '1' as TrueString but that's not valid because it represents a number!</v>
      </c>
    </row>
    <row r="19" spans="2:5" x14ac:dyDescent="0.45">
      <c r="B19" s="14" t="s">
        <v>938</v>
      </c>
      <c r="C19" t="s">
        <v>932</v>
      </c>
      <c r="E19" t="str" cm="1">
        <f t="array" aca="1" ref="E19" ca="1">CSVWrite(Data,,,,,,,,B19,C19)</f>
        <v>#CSVWrite: Got '1e6' as TrueString but that's not valid because it represents a number!</v>
      </c>
    </row>
    <row r="20" spans="2:5" x14ac:dyDescent="0.45">
      <c r="B20" s="14" t="s">
        <v>939</v>
      </c>
      <c r="C20" t="s">
        <v>932</v>
      </c>
      <c r="E20" t="str" cm="1">
        <f t="array" aca="1" ref="E20" ca="1">CSVWrite(Data,,,,,,,,B20,C20)</f>
        <v>#CSVWrite: Got '-1' as TrueString but that's not valid because it represents a number!</v>
      </c>
    </row>
    <row r="21" spans="2:5" x14ac:dyDescent="0.45">
      <c r="B21" s="114" t="s">
        <v>933</v>
      </c>
      <c r="C21" t="s">
        <v>932</v>
      </c>
      <c r="E21" t="str" cm="1">
        <f t="array" aca="1" ref="E21" ca="1">CSVWrite(Data,,,,,,,,B21,C21)</f>
        <v>#CSVWrite: Got '2/2/2' as TrueString but that's not valid because it represents a date.!</v>
      </c>
    </row>
    <row r="22" spans="2:5" x14ac:dyDescent="0.45">
      <c r="B22" s="47" t="s">
        <v>940</v>
      </c>
      <c r="C22" t="s">
        <v>932</v>
      </c>
      <c r="E22" t="str" cm="1">
        <f t="array" aca="1" ref="E22" ca="1">CSVWrite(Data,,,,,,,,B22,C22)</f>
        <v>#CSVWrite: Got '2 2 2' as TrueString but that's not valid because it represents a date.!</v>
      </c>
    </row>
    <row r="23" spans="2:5" x14ac:dyDescent="0.45">
      <c r="B23" s="115" t="s">
        <v>941</v>
      </c>
      <c r="C23" t="s">
        <v>932</v>
      </c>
      <c r="E23" t="str" cm="1">
        <f t="array" aca="1" ref="E23" ca="1">CSVWrite(Data,,,,,,,,B23,C23)</f>
        <v>#CSVWrite: Got '2 feb 2002' as TrueString but that's not valid because it represents a date.!</v>
      </c>
    </row>
    <row r="24" spans="2:5" x14ac:dyDescent="0.45">
      <c r="B24" t="s">
        <v>953</v>
      </c>
      <c r="C24" t="s">
        <v>932</v>
      </c>
      <c r="E24" t="str" cm="1">
        <f t="array" aca="1" ref="E24" ca="1">CSVWrite(Data,,,,,,,,B24,C24)</f>
        <v>#CSVWrite: TrueString contains a line feed character (ascii 10), which is not permitted!</v>
      </c>
    </row>
    <row r="25" spans="2:5" x14ac:dyDescent="0.45">
      <c r="B25" t="s">
        <v>954</v>
      </c>
      <c r="C25" t="s">
        <v>932</v>
      </c>
      <c r="E25" t="str" cm="1">
        <f t="array" aca="1" ref="E25" ca="1">CSVWrite(Data,,,,,,,,B25,C25)</f>
        <v>#CSVWrite: TrueString contains a carriage return character (ascii 13), which is not permitted!</v>
      </c>
    </row>
    <row r="26" spans="2:5" x14ac:dyDescent="0.45">
      <c r="B26" t="s">
        <v>943</v>
      </c>
      <c r="C26" t="s" cm="1">
        <v>935</v>
      </c>
      <c r="E26" t="str" cm="1">
        <f t="array" aca="1" ref="E26" ca="1">CSVWrite(Data,,,,,,,,B26,C26)</f>
        <v>#CSVWrite: If FalseString contains double quote characters (it does) then both the first and last characters must be double quotes and there must be no other double quotes!</v>
      </c>
    </row>
    <row r="27" spans="2:5" x14ac:dyDescent="0.45">
      <c r="B27" t="s">
        <v>943</v>
      </c>
      <c r="C27" t="s">
        <v>936</v>
      </c>
      <c r="E27" t="str" cm="1">
        <f t="array" aca="1" ref="E27" ca="1">CSVWrite(Data,,,,,,,,B27,C27)</f>
        <v>#CSVWrite: If FalseString contains double quote characters (it does) then both the first and last characters must be double quotes and there must be no other double quotes!</v>
      </c>
    </row>
    <row r="28" spans="2:5" x14ac:dyDescent="0.45">
      <c r="B28" t="s">
        <v>943</v>
      </c>
      <c r="C28" t="s">
        <v>937</v>
      </c>
      <c r="E28" t="str" cm="1">
        <f t="array" aca="1" ref="E28" ca="1">CSVWrite(Data,,,,,,,,B28,C28)</f>
        <v>#CSVWrite: If FalseString contains double quote characters (it does) then both the first and last characters must be double quotes and there must be no other double quotes!</v>
      </c>
    </row>
    <row r="29" spans="2:5" x14ac:dyDescent="0.45">
      <c r="B29" t="s">
        <v>943</v>
      </c>
      <c r="C29" t="s">
        <v>205</v>
      </c>
      <c r="E29" t="str" cm="1">
        <f t="array" aca="1" ref="E29" ca="1">CSVWrite(Data,,,,,,,,B29,C29)</f>
        <v>#CSVWrite: Got '1' as FalseString but that's not valid because it represents a number!</v>
      </c>
    </row>
    <row r="30" spans="2:5" x14ac:dyDescent="0.45">
      <c r="B30" t="s">
        <v>943</v>
      </c>
      <c r="C30" t="s">
        <v>938</v>
      </c>
      <c r="E30" t="str" cm="1">
        <f t="array" aca="1" ref="E30" ca="1">CSVWrite(Data,,,,,,,,B30,C30)</f>
        <v>#CSVWrite: Got '1e6' as FalseString but that's not valid because it represents a number!</v>
      </c>
    </row>
    <row r="31" spans="2:5" x14ac:dyDescent="0.45">
      <c r="B31" t="s">
        <v>943</v>
      </c>
      <c r="C31" t="s">
        <v>939</v>
      </c>
      <c r="E31" t="str" cm="1">
        <f t="array" aca="1" ref="E31" ca="1">CSVWrite(Data,,,,,,,,B31,C31)</f>
        <v>#CSVWrite: Got '-1' as FalseString but that's not valid because it represents a number!</v>
      </c>
    </row>
    <row r="32" spans="2:5" x14ac:dyDescent="0.45">
      <c r="B32" t="s">
        <v>943</v>
      </c>
      <c r="C32" t="s">
        <v>933</v>
      </c>
      <c r="E32" t="str" cm="1">
        <f t="array" aca="1" ref="E32" ca="1">CSVWrite(Data,,,,,,,,B32,C32)</f>
        <v>#CSVWrite: Got '2/2/2' as FalseString but that's not valid because it represents a date.!</v>
      </c>
    </row>
    <row r="33" spans="2:5" x14ac:dyDescent="0.45">
      <c r="B33" t="s">
        <v>943</v>
      </c>
      <c r="C33" t="s">
        <v>940</v>
      </c>
      <c r="E33" t="str" cm="1">
        <f t="array" aca="1" ref="E33" ca="1">CSVWrite(Data,,,,,,,,B33,C33)</f>
        <v>#CSVWrite: Got '2 2 2' as FalseString but that's not valid because it represents a date.!</v>
      </c>
    </row>
    <row r="34" spans="2:5" x14ac:dyDescent="0.45">
      <c r="B34" t="s">
        <v>943</v>
      </c>
      <c r="C34" t="s">
        <v>941</v>
      </c>
      <c r="E34" t="str" cm="1">
        <f t="array" aca="1" ref="E34" ca="1">CSVWrite(Data,,,,,,,,B34,C34)</f>
        <v>#CSVWrite: Got '2 feb 2002' as FalseString but that's not valid because it represents a date.!</v>
      </c>
    </row>
    <row r="35" spans="2:5" x14ac:dyDescent="0.45">
      <c r="B35" t="s">
        <v>943</v>
      </c>
      <c r="C35" t="s">
        <v>953</v>
      </c>
      <c r="E35" t="str" cm="1">
        <f t="array" aca="1" ref="E35" ca="1">CSVWrite(Data,,,,,,,,B35,C35)</f>
        <v>#CSVWrite: FalseString contains a line feed character (ascii 10), which is not permitted!</v>
      </c>
    </row>
    <row r="36" spans="2:5" x14ac:dyDescent="0.45">
      <c r="B36" t="s">
        <v>943</v>
      </c>
      <c r="C36" t="s">
        <v>954</v>
      </c>
      <c r="E36" t="str" cm="1">
        <f t="array" aca="1" ref="E36" ca="1">CSVWrite(Data,,,,,,,,B36,C36)</f>
        <v>#CSVWrite: FalseString contains a carriage return character (ascii 13), which is not permitted!</v>
      </c>
    </row>
    <row r="37" spans="2:5" x14ac:dyDescent="0.45">
      <c r="B37" t="s">
        <v>943</v>
      </c>
      <c r="C37" t="s">
        <v>949</v>
      </c>
      <c r="E37" t="str" cm="1">
        <f t="array" aca="1" ref="E37" ca="1">CSVWrite(Data,,,,,,,,B37,C37)</f>
        <v>#CSVWrite: Got '31 12 2002' as FalseString but that's not valid because it represents a date.!</v>
      </c>
    </row>
    <row r="38" spans="2:5" x14ac:dyDescent="0.45">
      <c r="B38" t="s">
        <v>943</v>
      </c>
      <c r="C38" t="s">
        <v>950</v>
      </c>
      <c r="E38" t="str" cm="1">
        <f t="array" aca="1" ref="E38" ca="1">CSVWrite(Data,,,,,,,,B38,C38)</f>
        <v>#CSVWrite: Got '12 31 2002' as FalseString but that's not valid because it represents a date.!</v>
      </c>
    </row>
    <row r="39" spans="2:5" x14ac:dyDescent="0.45">
      <c r="B39" t="s">
        <v>943</v>
      </c>
      <c r="C39" t="s">
        <v>951</v>
      </c>
      <c r="E39" t="str" cm="1">
        <f t="array" aca="1" ref="E39" ca="1">CSVWrite(Data,,,,,,,,B39,C39)</f>
        <v>#CSVWrite: Got '2002 12 31' as FalseString but that's not valid because it represents a date.!</v>
      </c>
    </row>
    <row r="40" spans="2:5" x14ac:dyDescent="0.45">
      <c r="B40" t="s">
        <v>943</v>
      </c>
      <c r="C40" t="s">
        <v>952</v>
      </c>
      <c r="E40" t="str" cm="1">
        <f t="array" aca="1" ref="E40" ca="1">CSVWrite(Data,,,,,,,,B40,C40)</f>
        <v xml:space="preserve">"a","b"
1,xxx
3,2002 31 12
</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3"/>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19" t="s">
        <v>50</v>
      </c>
      <c r="E5" s="21" t="s">
        <v>51</v>
      </c>
      <c r="F5" s="22" t="s">
        <v>52</v>
      </c>
      <c r="H5" s="17" t="s">
        <v>891</v>
      </c>
    </row>
    <row r="6" spans="2:8" ht="28.5" x14ac:dyDescent="0.45">
      <c r="B6" s="118">
        <v>158</v>
      </c>
      <c r="C6" s="23">
        <v>44859</v>
      </c>
      <c r="D6" s="120">
        <v>0.76282407407416031</v>
      </c>
      <c r="E6" s="24" t="s">
        <v>54</v>
      </c>
      <c r="F6" s="26" t="s">
        <v>960</v>
      </c>
      <c r="H6" t="s">
        <v>892</v>
      </c>
    </row>
    <row r="7" spans="2:8" ht="28.5" x14ac:dyDescent="0.45">
      <c r="B7" s="116">
        <v>157</v>
      </c>
      <c r="C7" s="23">
        <v>44858</v>
      </c>
      <c r="D7" s="120">
        <v>0.40266203703504289</v>
      </c>
      <c r="E7" s="24" t="s">
        <v>54</v>
      </c>
      <c r="F7" s="26" t="s">
        <v>948</v>
      </c>
      <c r="H7" t="s">
        <v>893</v>
      </c>
    </row>
    <row r="8" spans="2:8" x14ac:dyDescent="0.45">
      <c r="B8" s="116">
        <v>156</v>
      </c>
      <c r="C8" s="23">
        <v>44858</v>
      </c>
      <c r="D8" s="120">
        <v>0.39067129629984265</v>
      </c>
      <c r="E8" s="24" t="s">
        <v>54</v>
      </c>
      <c r="F8" s="26" t="s">
        <v>945</v>
      </c>
    </row>
    <row r="9" spans="2:8" x14ac:dyDescent="0.45">
      <c r="B9" s="116">
        <v>155</v>
      </c>
      <c r="C9" s="23">
        <v>44858</v>
      </c>
      <c r="D9" s="120">
        <v>0.37726851851766696</v>
      </c>
      <c r="E9" s="24" t="s">
        <v>54</v>
      </c>
      <c r="F9" s="25" t="s">
        <v>944</v>
      </c>
      <c r="H9" s="17" t="s">
        <v>626</v>
      </c>
    </row>
    <row r="10" spans="2:8" x14ac:dyDescent="0.45">
      <c r="B10" s="116">
        <v>154</v>
      </c>
      <c r="C10" s="23">
        <v>44857</v>
      </c>
      <c r="D10" s="120">
        <v>0.68922453703999054</v>
      </c>
      <c r="E10" s="24" t="s">
        <v>54</v>
      </c>
      <c r="F10" s="26" t="s">
        <v>929</v>
      </c>
      <c r="H10" s="18" t="s">
        <v>627</v>
      </c>
    </row>
    <row r="11" spans="2:8" x14ac:dyDescent="0.45">
      <c r="B11" s="116">
        <v>153</v>
      </c>
      <c r="C11" s="23">
        <v>44857</v>
      </c>
      <c r="D11" s="120">
        <v>0.66163194444379769</v>
      </c>
      <c r="E11" s="24" t="s">
        <v>54</v>
      </c>
      <c r="F11" s="26" t="s">
        <v>928</v>
      </c>
    </row>
    <row r="12" spans="2:8" x14ac:dyDescent="0.45">
      <c r="B12" s="116">
        <v>152</v>
      </c>
      <c r="C12" s="23">
        <v>44857</v>
      </c>
      <c r="D12" s="120">
        <v>0.5168634259243845</v>
      </c>
      <c r="E12" s="24" t="s">
        <v>54</v>
      </c>
      <c r="F12" s="26" t="s">
        <v>925</v>
      </c>
      <c r="H12" s="17" t="s">
        <v>661</v>
      </c>
    </row>
    <row r="13" spans="2:8" x14ac:dyDescent="0.45">
      <c r="B13" s="116">
        <v>151</v>
      </c>
      <c r="C13" s="23">
        <v>44856</v>
      </c>
      <c r="D13" s="120">
        <v>0.76158564814977581</v>
      </c>
      <c r="E13" s="24" t="s">
        <v>54</v>
      </c>
      <c r="F13" s="25" t="s">
        <v>923</v>
      </c>
      <c r="H13" s="18" t="s">
        <v>660</v>
      </c>
    </row>
    <row r="14" spans="2:8" x14ac:dyDescent="0.45">
      <c r="B14" s="116">
        <v>150</v>
      </c>
      <c r="C14" s="23">
        <v>44856</v>
      </c>
      <c r="D14" s="120">
        <v>0.7355787037013215</v>
      </c>
      <c r="E14" s="24" t="s">
        <v>54</v>
      </c>
      <c r="F14" s="25" t="s">
        <v>921</v>
      </c>
    </row>
    <row r="15" spans="2:8" x14ac:dyDescent="0.45">
      <c r="B15" s="116">
        <v>149</v>
      </c>
      <c r="C15" s="23">
        <v>44856</v>
      </c>
      <c r="D15" s="120">
        <v>0.42866898148349719</v>
      </c>
      <c r="E15" s="24" t="s">
        <v>54</v>
      </c>
      <c r="F15" s="25" t="s">
        <v>920</v>
      </c>
      <c r="H15" s="90" t="s">
        <v>653</v>
      </c>
    </row>
    <row r="16" spans="2:8" x14ac:dyDescent="0.45">
      <c r="B16" s="116">
        <v>148</v>
      </c>
      <c r="C16" s="23">
        <v>44855</v>
      </c>
      <c r="D16" s="120">
        <v>0.69561342592351139</v>
      </c>
      <c r="E16" s="24" t="s">
        <v>54</v>
      </c>
      <c r="F16" s="25" t="s">
        <v>919</v>
      </c>
      <c r="H16" s="18" t="s">
        <v>47</v>
      </c>
    </row>
    <row r="17" spans="2:8" x14ac:dyDescent="0.45">
      <c r="B17" s="116">
        <v>147</v>
      </c>
      <c r="C17" s="23">
        <v>44855</v>
      </c>
      <c r="D17" s="120">
        <v>0.69387731481401715</v>
      </c>
      <c r="E17" s="24" t="s">
        <v>54</v>
      </c>
      <c r="F17" s="25" t="s">
        <v>918</v>
      </c>
      <c r="H17" s="42" t="s">
        <v>53</v>
      </c>
    </row>
    <row r="18" spans="2:8" ht="28.5" x14ac:dyDescent="0.45">
      <c r="B18" s="116">
        <v>146</v>
      </c>
      <c r="C18" s="23">
        <v>44855</v>
      </c>
      <c r="D18" s="120">
        <v>0.67820601852145046</v>
      </c>
      <c r="E18" s="24" t="s">
        <v>54</v>
      </c>
      <c r="F18" s="26" t="s">
        <v>917</v>
      </c>
      <c r="H18" s="18" t="s">
        <v>659</v>
      </c>
    </row>
    <row r="19" spans="2:8" x14ac:dyDescent="0.45">
      <c r="B19" s="116">
        <v>145</v>
      </c>
      <c r="C19" s="23">
        <v>44501</v>
      </c>
      <c r="D19" s="120">
        <v>0.67939814814599231</v>
      </c>
      <c r="E19" s="24" t="s">
        <v>54</v>
      </c>
      <c r="F19" s="25" t="s">
        <v>913</v>
      </c>
      <c r="H19" s="18"/>
    </row>
    <row r="20" spans="2:8" x14ac:dyDescent="0.45">
      <c r="B20" s="116">
        <v>144</v>
      </c>
      <c r="C20" s="23">
        <v>44501</v>
      </c>
      <c r="D20" s="120">
        <v>0.67103009259153623</v>
      </c>
      <c r="E20" s="24" t="s">
        <v>54</v>
      </c>
      <c r="F20" s="26" t="s">
        <v>912</v>
      </c>
      <c r="H20" s="17" t="s">
        <v>652</v>
      </c>
    </row>
    <row r="21" spans="2:8" x14ac:dyDescent="0.45">
      <c r="B21" s="116">
        <v>143</v>
      </c>
      <c r="C21" s="23">
        <v>44483</v>
      </c>
      <c r="D21" s="120">
        <v>0.71473379629605915</v>
      </c>
      <c r="E21" s="24" t="s">
        <v>54</v>
      </c>
      <c r="F21" s="26" t="s">
        <v>896</v>
      </c>
      <c r="H21" s="18" t="s">
        <v>649</v>
      </c>
    </row>
    <row r="22" spans="2:8" ht="71.25" x14ac:dyDescent="0.45">
      <c r="B22" s="116">
        <v>142</v>
      </c>
      <c r="C22" s="23">
        <v>44483</v>
      </c>
      <c r="D22" s="120">
        <v>0.69203703703533392</v>
      </c>
      <c r="E22" s="24" t="s">
        <v>54</v>
      </c>
      <c r="F22" s="26" t="s">
        <v>895</v>
      </c>
      <c r="H22" s="18" t="s">
        <v>650</v>
      </c>
    </row>
    <row r="23" spans="2:8" x14ac:dyDescent="0.45">
      <c r="B23" s="116">
        <v>141</v>
      </c>
      <c r="C23" s="23">
        <v>44483</v>
      </c>
      <c r="D23" s="120">
        <v>0.40446759259066312</v>
      </c>
      <c r="E23" s="24" t="s">
        <v>54</v>
      </c>
      <c r="F23" s="26" t="s">
        <v>894</v>
      </c>
      <c r="H23" s="18" t="s">
        <v>651</v>
      </c>
    </row>
    <row r="24" spans="2:8" x14ac:dyDescent="0.45">
      <c r="B24" s="116">
        <v>140</v>
      </c>
      <c r="C24" s="23">
        <v>44483</v>
      </c>
      <c r="D24" s="120">
        <v>0.39372685184935108</v>
      </c>
      <c r="E24" s="24" t="s">
        <v>54</v>
      </c>
      <c r="F24" s="26" t="s">
        <v>890</v>
      </c>
    </row>
    <row r="25" spans="2:8" x14ac:dyDescent="0.45">
      <c r="B25" s="116">
        <v>139</v>
      </c>
      <c r="C25" s="23">
        <v>44482</v>
      </c>
      <c r="D25" s="120">
        <v>0.72026620370161254</v>
      </c>
      <c r="E25" s="24" t="s">
        <v>54</v>
      </c>
      <c r="F25" s="25" t="s">
        <v>889</v>
      </c>
      <c r="H25" s="17" t="s">
        <v>247</v>
      </c>
    </row>
    <row r="26" spans="2:8" x14ac:dyDescent="0.45">
      <c r="B26" s="116">
        <v>138</v>
      </c>
      <c r="C26" s="23">
        <v>44482</v>
      </c>
      <c r="D26" s="120">
        <v>0.71825231481489027</v>
      </c>
      <c r="E26" s="24" t="s">
        <v>54</v>
      </c>
      <c r="F26" s="25" t="s">
        <v>888</v>
      </c>
      <c r="H26" t="s">
        <v>248</v>
      </c>
    </row>
    <row r="27" spans="2:8" x14ac:dyDescent="0.45">
      <c r="B27" s="116">
        <v>137</v>
      </c>
      <c r="C27" s="23">
        <v>44481</v>
      </c>
      <c r="D27" s="120">
        <v>0.52592592592554865</v>
      </c>
      <c r="E27" s="24" t="s">
        <v>54</v>
      </c>
      <c r="F27" s="25" t="s">
        <v>887</v>
      </c>
      <c r="H27" s="18" t="s">
        <v>249</v>
      </c>
    </row>
    <row r="28" spans="2:8" x14ac:dyDescent="0.45">
      <c r="B28" s="116">
        <v>136</v>
      </c>
      <c r="C28" s="23">
        <v>44480</v>
      </c>
      <c r="D28" s="120">
        <v>0.79943287037167465</v>
      </c>
      <c r="E28" s="24" t="s">
        <v>54</v>
      </c>
      <c r="F28" s="25" t="s">
        <v>886</v>
      </c>
      <c r="H28" t="s">
        <v>250</v>
      </c>
    </row>
    <row r="29" spans="2:8" x14ac:dyDescent="0.45">
      <c r="B29" s="116">
        <v>135</v>
      </c>
      <c r="C29" s="23">
        <v>44477</v>
      </c>
      <c r="D29" s="120">
        <v>0.81211805555358296</v>
      </c>
      <c r="E29" s="24" t="s">
        <v>54</v>
      </c>
      <c r="F29" s="25" t="s">
        <v>885</v>
      </c>
      <c r="H29" s="18" t="s">
        <v>251</v>
      </c>
    </row>
    <row r="30" spans="2:8" x14ac:dyDescent="0.45">
      <c r="B30" s="116">
        <v>134</v>
      </c>
      <c r="C30" s="23">
        <v>44477</v>
      </c>
      <c r="D30" s="120">
        <v>0.68396990740438923</v>
      </c>
      <c r="E30" s="24" t="s">
        <v>54</v>
      </c>
      <c r="F30" s="26" t="s">
        <v>867</v>
      </c>
      <c r="H30" t="s">
        <v>215</v>
      </c>
    </row>
    <row r="31" spans="2:8" x14ac:dyDescent="0.45">
      <c r="B31" s="116">
        <v>133</v>
      </c>
      <c r="C31" s="23">
        <v>44477</v>
      </c>
      <c r="D31" s="120">
        <v>0.48748842592613073</v>
      </c>
      <c r="E31" s="24" t="s">
        <v>54</v>
      </c>
      <c r="F31" s="25" t="s">
        <v>863</v>
      </c>
      <c r="H31" s="18" t="s">
        <v>252</v>
      </c>
    </row>
    <row r="32" spans="2:8" x14ac:dyDescent="0.45">
      <c r="B32" s="116">
        <v>132</v>
      </c>
      <c r="C32" s="23">
        <v>44477</v>
      </c>
      <c r="D32" s="120">
        <v>0.45517361110978527</v>
      </c>
      <c r="E32" s="24" t="s">
        <v>54</v>
      </c>
      <c r="F32" s="25" t="s">
        <v>862</v>
      </c>
      <c r="H32" s="42" t="s">
        <v>254</v>
      </c>
    </row>
    <row r="33" spans="2:8" x14ac:dyDescent="0.45">
      <c r="B33" s="116">
        <v>131</v>
      </c>
      <c r="C33" s="23">
        <v>44476</v>
      </c>
      <c r="D33" s="120">
        <v>0.939976851848769</v>
      </c>
      <c r="E33" s="24" t="s">
        <v>54</v>
      </c>
      <c r="F33" s="25" t="s">
        <v>861</v>
      </c>
      <c r="H33" t="s">
        <v>657</v>
      </c>
    </row>
    <row r="34" spans="2:8" ht="28.5" x14ac:dyDescent="0.45">
      <c r="B34" s="116">
        <v>130</v>
      </c>
      <c r="C34" s="23">
        <v>44474</v>
      </c>
      <c r="D34" s="120">
        <v>0.68423611111211358</v>
      </c>
      <c r="E34" s="24" t="s">
        <v>54</v>
      </c>
      <c r="F34" s="26" t="s">
        <v>860</v>
      </c>
      <c r="H34" s="18" t="s">
        <v>656</v>
      </c>
    </row>
    <row r="35" spans="2:8" x14ac:dyDescent="0.45">
      <c r="B35" s="116">
        <v>129</v>
      </c>
      <c r="C35" s="23">
        <v>44473</v>
      </c>
      <c r="D35" s="120">
        <v>0.42137731481489027</v>
      </c>
      <c r="E35" s="24" t="s">
        <v>54</v>
      </c>
      <c r="F35" s="25" t="s">
        <v>857</v>
      </c>
    </row>
    <row r="36" spans="2:8" x14ac:dyDescent="0.45">
      <c r="B36" s="116">
        <v>128</v>
      </c>
      <c r="C36" s="23">
        <v>44470</v>
      </c>
      <c r="D36" s="120">
        <v>0.43607638889079681</v>
      </c>
      <c r="E36" s="24" t="s">
        <v>54</v>
      </c>
      <c r="F36" s="25" t="s">
        <v>782</v>
      </c>
      <c r="H36" s="17" t="s">
        <v>655</v>
      </c>
    </row>
    <row r="37" spans="2:8" x14ac:dyDescent="0.45">
      <c r="B37" s="116">
        <v>127</v>
      </c>
      <c r="C37" s="23">
        <v>44469</v>
      </c>
      <c r="D37" s="120">
        <v>0.6626157407372375</v>
      </c>
      <c r="E37" s="24" t="s">
        <v>54</v>
      </c>
      <c r="F37" s="26" t="s">
        <v>674</v>
      </c>
      <c r="H37" s="18" t="s">
        <v>654</v>
      </c>
    </row>
    <row r="38" spans="2:8" x14ac:dyDescent="0.45">
      <c r="B38" s="116">
        <v>126</v>
      </c>
      <c r="C38" s="23">
        <v>44469</v>
      </c>
      <c r="D38" s="120">
        <v>0.60223379629314877</v>
      </c>
      <c r="E38" s="24" t="s">
        <v>54</v>
      </c>
      <c r="F38" s="25" t="s">
        <v>663</v>
      </c>
    </row>
    <row r="39" spans="2:8" x14ac:dyDescent="0.45">
      <c r="B39" s="116">
        <v>125</v>
      </c>
      <c r="C39" s="23">
        <v>44469</v>
      </c>
      <c r="D39" s="120">
        <v>0.57452546296553919</v>
      </c>
      <c r="E39" s="24" t="s">
        <v>54</v>
      </c>
      <c r="F39" s="25" t="s">
        <v>663</v>
      </c>
      <c r="H39" s="17" t="s">
        <v>787</v>
      </c>
    </row>
    <row r="40" spans="2:8" x14ac:dyDescent="0.45">
      <c r="B40" s="116">
        <v>124</v>
      </c>
      <c r="C40" s="23">
        <v>44469</v>
      </c>
      <c r="D40" s="120">
        <v>0.35587962962745223</v>
      </c>
      <c r="E40" s="24" t="s">
        <v>54</v>
      </c>
      <c r="F40" s="26" t="s">
        <v>665</v>
      </c>
      <c r="H40" s="18" t="s">
        <v>764</v>
      </c>
    </row>
    <row r="41" spans="2:8" x14ac:dyDescent="0.45">
      <c r="B41" s="116">
        <v>123</v>
      </c>
      <c r="C41" s="23">
        <v>44469</v>
      </c>
      <c r="D41" s="120">
        <v>0.35304398147854954</v>
      </c>
      <c r="E41" s="24" t="s">
        <v>54</v>
      </c>
      <c r="F41" s="25" t="s">
        <v>664</v>
      </c>
    </row>
    <row r="42" spans="2:8" x14ac:dyDescent="0.45">
      <c r="B42" s="116">
        <v>122</v>
      </c>
      <c r="C42" s="23">
        <v>44468</v>
      </c>
      <c r="D42" s="120">
        <v>0.81839120370568708</v>
      </c>
      <c r="E42" s="24" t="s">
        <v>54</v>
      </c>
      <c r="F42" s="25" t="s">
        <v>663</v>
      </c>
      <c r="H42" s="17" t="s">
        <v>266</v>
      </c>
    </row>
    <row r="43" spans="2:8" x14ac:dyDescent="0.45">
      <c r="B43" s="116">
        <v>121</v>
      </c>
      <c r="C43" s="23">
        <v>44468</v>
      </c>
      <c r="D43" s="120">
        <v>0.76211805555794854</v>
      </c>
      <c r="E43" s="24" t="s">
        <v>54</v>
      </c>
      <c r="F43" s="25" t="s">
        <v>663</v>
      </c>
      <c r="H43" t="s">
        <v>267</v>
      </c>
    </row>
    <row r="44" spans="2:8" x14ac:dyDescent="0.45">
      <c r="B44" s="116">
        <v>120</v>
      </c>
      <c r="C44" s="23">
        <v>44468</v>
      </c>
      <c r="D44" s="120">
        <v>0.70792824074305827</v>
      </c>
      <c r="E44" s="24" t="s">
        <v>54</v>
      </c>
      <c r="F44" s="25" t="s">
        <v>663</v>
      </c>
      <c r="H44" t="s">
        <v>268</v>
      </c>
    </row>
    <row r="45" spans="2:8" x14ac:dyDescent="0.45">
      <c r="B45" s="116">
        <v>119</v>
      </c>
      <c r="C45" s="23">
        <v>44468</v>
      </c>
      <c r="D45" s="120">
        <v>0.52937499999825377</v>
      </c>
      <c r="E45" s="24" t="s">
        <v>54</v>
      </c>
      <c r="F45" s="25" t="s">
        <v>662</v>
      </c>
      <c r="H45" t="s">
        <v>269</v>
      </c>
    </row>
    <row r="46" spans="2:8" x14ac:dyDescent="0.45">
      <c r="B46" s="116">
        <v>118</v>
      </c>
      <c r="C46" s="23">
        <v>44467</v>
      </c>
      <c r="D46" s="120">
        <v>0.83431712962919846</v>
      </c>
      <c r="E46" s="24" t="s">
        <v>54</v>
      </c>
      <c r="F46" s="25" t="s">
        <v>658</v>
      </c>
      <c r="H46" t="s">
        <v>276</v>
      </c>
    </row>
    <row r="47" spans="2:8" x14ac:dyDescent="0.45">
      <c r="B47" s="116">
        <v>117</v>
      </c>
      <c r="C47" s="23">
        <v>44467</v>
      </c>
      <c r="D47" s="120">
        <v>0.70918981481372612</v>
      </c>
      <c r="E47" s="24" t="s">
        <v>54</v>
      </c>
      <c r="F47" s="26" t="s">
        <v>648</v>
      </c>
      <c r="H47" s="14" t="s">
        <v>274</v>
      </c>
    </row>
    <row r="48" spans="2:8" x14ac:dyDescent="0.45">
      <c r="B48" s="116">
        <v>116</v>
      </c>
      <c r="C48" s="23">
        <v>44467</v>
      </c>
      <c r="D48" s="120">
        <v>0.47929398147971369</v>
      </c>
      <c r="E48" s="24" t="s">
        <v>54</v>
      </c>
      <c r="F48" s="25" t="s">
        <v>643</v>
      </c>
      <c r="H48" t="s">
        <v>275</v>
      </c>
    </row>
    <row r="49" spans="2:8" x14ac:dyDescent="0.45">
      <c r="B49" s="116">
        <v>115</v>
      </c>
      <c r="C49" s="23">
        <v>44467</v>
      </c>
      <c r="D49" s="120">
        <v>0.46600694444350665</v>
      </c>
      <c r="E49" s="24" t="s">
        <v>54</v>
      </c>
      <c r="F49" s="25" t="s">
        <v>641</v>
      </c>
      <c r="H49" s="14" t="s">
        <v>270</v>
      </c>
    </row>
    <row r="50" spans="2:8" x14ac:dyDescent="0.45">
      <c r="B50" s="116">
        <v>114</v>
      </c>
      <c r="C50" s="23">
        <v>44467</v>
      </c>
      <c r="D50" s="120">
        <v>0.42388888888672227</v>
      </c>
      <c r="E50" s="24" t="s">
        <v>54</v>
      </c>
      <c r="F50" s="25" t="s">
        <v>640</v>
      </c>
      <c r="H50" t="s">
        <v>271</v>
      </c>
    </row>
    <row r="51" spans="2:8" x14ac:dyDescent="0.45">
      <c r="B51" s="116">
        <v>113</v>
      </c>
      <c r="C51" s="23">
        <v>44466</v>
      </c>
      <c r="D51" s="120">
        <v>0.80304398148291511</v>
      </c>
      <c r="E51" s="24" t="s">
        <v>54</v>
      </c>
      <c r="F51" s="25" t="s">
        <v>639</v>
      </c>
      <c r="H51" s="14" t="s">
        <v>587</v>
      </c>
    </row>
    <row r="52" spans="2:8" x14ac:dyDescent="0.45">
      <c r="B52" s="116">
        <v>112</v>
      </c>
      <c r="C52" s="23">
        <v>44466</v>
      </c>
      <c r="D52" s="120">
        <v>0.78805555555300089</v>
      </c>
      <c r="E52" s="24" t="s">
        <v>54</v>
      </c>
      <c r="F52" s="25" t="s">
        <v>636</v>
      </c>
    </row>
    <row r="53" spans="2:8" x14ac:dyDescent="0.45">
      <c r="B53" s="116">
        <v>111</v>
      </c>
      <c r="C53" s="23">
        <v>44466</v>
      </c>
      <c r="D53" s="120">
        <v>0.76920138888817746</v>
      </c>
      <c r="E53" s="24" t="s">
        <v>54</v>
      </c>
      <c r="F53" s="25" t="s">
        <v>636</v>
      </c>
      <c r="H53" s="17" t="s">
        <v>344</v>
      </c>
    </row>
    <row r="54" spans="2:8" x14ac:dyDescent="0.45">
      <c r="B54" s="116">
        <v>110</v>
      </c>
      <c r="C54" s="23">
        <v>44466</v>
      </c>
      <c r="D54" s="120">
        <v>0.729178240741021</v>
      </c>
      <c r="E54" s="24" t="s">
        <v>54</v>
      </c>
      <c r="F54" s="25" t="s">
        <v>636</v>
      </c>
      <c r="H54" t="s">
        <v>345</v>
      </c>
    </row>
    <row r="55" spans="2:8" x14ac:dyDescent="0.45">
      <c r="B55" s="116">
        <v>109</v>
      </c>
      <c r="C55" s="23">
        <v>44464</v>
      </c>
      <c r="D55" s="120">
        <v>0.815185185187147</v>
      </c>
      <c r="E55" s="24" t="s">
        <v>54</v>
      </c>
      <c r="F55" s="25" t="s">
        <v>630</v>
      </c>
      <c r="H55" t="s">
        <v>346</v>
      </c>
    </row>
    <row r="56" spans="2:8" x14ac:dyDescent="0.45">
      <c r="B56" s="116">
        <v>108</v>
      </c>
      <c r="C56" s="23">
        <v>44463</v>
      </c>
      <c r="D56" s="120">
        <v>0.73194444444379769</v>
      </c>
      <c r="E56" s="24" t="s">
        <v>54</v>
      </c>
      <c r="F56" s="26" t="s">
        <v>628</v>
      </c>
    </row>
    <row r="57" spans="2:8" x14ac:dyDescent="0.45">
      <c r="B57" s="116">
        <v>107</v>
      </c>
      <c r="C57" s="23">
        <v>44463</v>
      </c>
      <c r="D57" s="120">
        <v>0.54521990740613546</v>
      </c>
      <c r="E57" s="24" t="s">
        <v>54</v>
      </c>
      <c r="F57" s="25" t="s">
        <v>625</v>
      </c>
      <c r="H57" t="s">
        <v>865</v>
      </c>
    </row>
    <row r="58" spans="2:8" x14ac:dyDescent="0.45">
      <c r="B58" s="116">
        <v>106</v>
      </c>
      <c r="C58" s="23">
        <v>44463</v>
      </c>
      <c r="D58" s="120">
        <v>0.5326273148166365</v>
      </c>
      <c r="E58" s="24" t="s">
        <v>54</v>
      </c>
      <c r="F58" s="25" t="s">
        <v>623</v>
      </c>
      <c r="H58" s="18" t="s">
        <v>866</v>
      </c>
    </row>
    <row r="59" spans="2:8" x14ac:dyDescent="0.45">
      <c r="B59" s="116">
        <v>105</v>
      </c>
      <c r="C59" s="23">
        <v>44463</v>
      </c>
      <c r="D59" s="120">
        <v>0.45555555555620231</v>
      </c>
      <c r="E59" s="24" t="s">
        <v>54</v>
      </c>
      <c r="F59" s="25" t="s">
        <v>622</v>
      </c>
      <c r="H59" t="s">
        <v>864</v>
      </c>
    </row>
    <row r="60" spans="2:8" x14ac:dyDescent="0.45">
      <c r="B60" s="116">
        <v>104</v>
      </c>
      <c r="C60" s="23">
        <v>44462</v>
      </c>
      <c r="D60" s="120">
        <v>0.58405092592875008</v>
      </c>
      <c r="E60" s="24" t="s">
        <v>54</v>
      </c>
      <c r="F60" s="26" t="s">
        <v>621</v>
      </c>
    </row>
    <row r="61" spans="2:8" x14ac:dyDescent="0.45">
      <c r="B61" s="116">
        <v>103</v>
      </c>
      <c r="C61" s="23">
        <v>44462</v>
      </c>
      <c r="D61" s="120">
        <v>0.55108796296553919</v>
      </c>
      <c r="E61" s="24" t="s">
        <v>54</v>
      </c>
      <c r="F61" s="25" t="s">
        <v>620</v>
      </c>
    </row>
    <row r="62" spans="2:8" x14ac:dyDescent="0.45">
      <c r="B62" s="116">
        <v>102</v>
      </c>
      <c r="C62" s="23">
        <v>44462</v>
      </c>
      <c r="D62" s="120">
        <v>0.42077546296059154</v>
      </c>
      <c r="E62" s="24" t="s">
        <v>54</v>
      </c>
      <c r="F62" s="25" t="s">
        <v>619</v>
      </c>
    </row>
    <row r="63" spans="2:8" x14ac:dyDescent="0.45">
      <c r="B63" s="116">
        <v>101</v>
      </c>
      <c r="C63" s="23">
        <v>44461</v>
      </c>
      <c r="D63" s="120">
        <v>0.49896990740671754</v>
      </c>
      <c r="E63" s="24" t="s">
        <v>54</v>
      </c>
      <c r="F63" s="25" t="s">
        <v>618</v>
      </c>
    </row>
    <row r="64" spans="2:8" x14ac:dyDescent="0.45">
      <c r="B64" s="116">
        <v>100</v>
      </c>
      <c r="C64" s="23">
        <v>44461</v>
      </c>
      <c r="D64" s="120">
        <v>0.49760416666686069</v>
      </c>
      <c r="E64" s="24" t="s">
        <v>54</v>
      </c>
      <c r="F64" s="25" t="s">
        <v>617</v>
      </c>
    </row>
    <row r="65" spans="2:6" x14ac:dyDescent="0.45">
      <c r="B65" s="116">
        <v>99</v>
      </c>
      <c r="C65" s="23">
        <v>44460</v>
      </c>
      <c r="D65" s="120">
        <v>0.73570601851679385</v>
      </c>
      <c r="E65" s="24" t="s">
        <v>54</v>
      </c>
      <c r="F65" s="25" t="s">
        <v>608</v>
      </c>
    </row>
    <row r="66" spans="2:6" x14ac:dyDescent="0.45">
      <c r="B66" s="116">
        <v>98</v>
      </c>
      <c r="C66" s="23">
        <v>44460</v>
      </c>
      <c r="D66" s="120">
        <v>0.67214120370044839</v>
      </c>
      <c r="E66" s="24" t="s">
        <v>54</v>
      </c>
      <c r="F66" s="25" t="s">
        <v>607</v>
      </c>
    </row>
    <row r="67" spans="2:6" x14ac:dyDescent="0.45">
      <c r="B67" s="116">
        <v>97</v>
      </c>
      <c r="C67" s="23">
        <v>44460</v>
      </c>
      <c r="D67" s="120">
        <v>0.66630787037138361</v>
      </c>
      <c r="E67" s="24" t="s">
        <v>54</v>
      </c>
      <c r="F67" s="25" t="s">
        <v>606</v>
      </c>
    </row>
    <row r="68" spans="2:6" x14ac:dyDescent="0.45">
      <c r="B68" s="116">
        <v>96</v>
      </c>
      <c r="C68" s="23">
        <v>44460</v>
      </c>
      <c r="D68" s="120">
        <v>0.64231481481692754</v>
      </c>
      <c r="E68" s="24" t="s">
        <v>54</v>
      </c>
      <c r="F68" s="25" t="s">
        <v>605</v>
      </c>
    </row>
    <row r="69" spans="2:6" x14ac:dyDescent="0.45">
      <c r="B69" s="116">
        <v>95</v>
      </c>
      <c r="C69" s="23">
        <v>44460</v>
      </c>
      <c r="D69" s="120">
        <v>0.61458333333575865</v>
      </c>
      <c r="E69" s="24" t="s">
        <v>54</v>
      </c>
      <c r="F69" s="26" t="s">
        <v>601</v>
      </c>
    </row>
    <row r="70" spans="2:6" x14ac:dyDescent="0.45">
      <c r="B70" s="116">
        <v>94</v>
      </c>
      <c r="C70" s="23">
        <v>44460</v>
      </c>
      <c r="D70" s="120">
        <v>0.59408564814657439</v>
      </c>
      <c r="E70" s="24" t="s">
        <v>54</v>
      </c>
      <c r="F70" s="25" t="s">
        <v>600</v>
      </c>
    </row>
    <row r="71" spans="2:6" x14ac:dyDescent="0.45">
      <c r="B71" s="116">
        <v>93</v>
      </c>
      <c r="C71" s="23">
        <v>44459</v>
      </c>
      <c r="D71" s="120">
        <v>0.74761574074364034</v>
      </c>
      <c r="E71" s="24" t="s">
        <v>54</v>
      </c>
      <c r="F71" s="25" t="s">
        <v>573</v>
      </c>
    </row>
    <row r="72" spans="2:6" x14ac:dyDescent="0.45">
      <c r="B72" s="116">
        <v>92</v>
      </c>
      <c r="C72" s="23">
        <v>44459</v>
      </c>
      <c r="D72" s="120">
        <v>0.71629629629751435</v>
      </c>
      <c r="E72" s="24" t="s">
        <v>54</v>
      </c>
      <c r="F72" s="25" t="s">
        <v>599</v>
      </c>
    </row>
    <row r="73" spans="2:6" x14ac:dyDescent="0.45">
      <c r="B73" s="116">
        <v>91</v>
      </c>
      <c r="C73" s="23">
        <v>44459</v>
      </c>
      <c r="D73" s="120">
        <v>0.64791666666860692</v>
      </c>
      <c r="E73" s="24" t="s">
        <v>54</v>
      </c>
      <c r="F73" s="25" t="s">
        <v>598</v>
      </c>
    </row>
    <row r="74" spans="2:6" x14ac:dyDescent="0.45">
      <c r="B74" s="116">
        <v>90</v>
      </c>
      <c r="C74" s="23">
        <v>44459</v>
      </c>
      <c r="D74" s="120">
        <v>0.64268518518656492</v>
      </c>
      <c r="E74" s="24" t="s">
        <v>54</v>
      </c>
      <c r="F74" s="25" t="s">
        <v>597</v>
      </c>
    </row>
    <row r="75" spans="2:6" x14ac:dyDescent="0.45">
      <c r="B75" s="116">
        <v>89</v>
      </c>
      <c r="C75" s="23">
        <v>44459</v>
      </c>
      <c r="D75" s="120">
        <v>0.60615740740468027</v>
      </c>
      <c r="E75" s="24" t="s">
        <v>54</v>
      </c>
      <c r="F75" s="25" t="s">
        <v>562</v>
      </c>
    </row>
    <row r="76" spans="2:6" x14ac:dyDescent="0.45">
      <c r="B76" s="116">
        <v>88</v>
      </c>
      <c r="C76" s="23">
        <v>44459</v>
      </c>
      <c r="D76" s="120">
        <v>0.43152777777868323</v>
      </c>
      <c r="E76" s="24" t="s">
        <v>54</v>
      </c>
      <c r="F76" s="25" t="s">
        <v>596</v>
      </c>
    </row>
    <row r="77" spans="2:6" x14ac:dyDescent="0.45">
      <c r="B77" s="116">
        <v>87</v>
      </c>
      <c r="C77" s="23">
        <v>44459</v>
      </c>
      <c r="D77" s="120">
        <v>0.40533564814541023</v>
      </c>
      <c r="E77" s="24" t="s">
        <v>54</v>
      </c>
      <c r="F77" s="26" t="s">
        <v>594</v>
      </c>
    </row>
    <row r="78" spans="2:6" x14ac:dyDescent="0.45">
      <c r="B78" s="116">
        <v>86</v>
      </c>
      <c r="C78" s="23">
        <v>44458</v>
      </c>
      <c r="D78" s="120">
        <v>0.80187499999738066</v>
      </c>
      <c r="E78" s="24" t="s">
        <v>54</v>
      </c>
      <c r="F78" s="26" t="s">
        <v>585</v>
      </c>
    </row>
    <row r="79" spans="2:6" x14ac:dyDescent="0.45">
      <c r="B79" s="116">
        <v>85</v>
      </c>
      <c r="C79" s="23">
        <v>44458</v>
      </c>
      <c r="D79" s="120">
        <v>0.77153935185197042</v>
      </c>
      <c r="E79" s="24" t="s">
        <v>54</v>
      </c>
      <c r="F79" s="25" t="s">
        <v>584</v>
      </c>
    </row>
    <row r="80" spans="2:6" x14ac:dyDescent="0.45">
      <c r="B80" s="116">
        <v>84</v>
      </c>
      <c r="C80" s="23">
        <v>44458</v>
      </c>
      <c r="D80" s="120">
        <v>0.690150462964084</v>
      </c>
      <c r="E80" s="24" t="s">
        <v>54</v>
      </c>
      <c r="F80" s="26" t="s">
        <v>582</v>
      </c>
    </row>
    <row r="81" spans="2:6" x14ac:dyDescent="0.45">
      <c r="B81" s="116">
        <v>83</v>
      </c>
      <c r="C81" s="23">
        <v>44458</v>
      </c>
      <c r="D81" s="120">
        <v>0.46993055555503815</v>
      </c>
      <c r="E81" s="24" t="s">
        <v>54</v>
      </c>
      <c r="F81" s="25" t="s">
        <v>581</v>
      </c>
    </row>
    <row r="82" spans="2:6" x14ac:dyDescent="0.45">
      <c r="B82" s="116">
        <v>82</v>
      </c>
      <c r="C82" s="23">
        <v>44458</v>
      </c>
      <c r="D82" s="120">
        <v>0.42821759259095415</v>
      </c>
      <c r="E82" s="24" t="s">
        <v>54</v>
      </c>
      <c r="F82" s="25" t="s">
        <v>580</v>
      </c>
    </row>
    <row r="83" spans="2:6" x14ac:dyDescent="0.45">
      <c r="B83" s="116">
        <v>81</v>
      </c>
      <c r="C83" s="23">
        <v>44450</v>
      </c>
      <c r="D83" s="120">
        <v>0.47984953703416977</v>
      </c>
      <c r="E83" s="24" t="s">
        <v>54</v>
      </c>
      <c r="F83" s="25" t="s">
        <v>577</v>
      </c>
    </row>
    <row r="84" spans="2:6" x14ac:dyDescent="0.45">
      <c r="B84" s="116">
        <v>80</v>
      </c>
      <c r="C84" s="23">
        <v>44450</v>
      </c>
      <c r="D84" s="120">
        <v>0.40421296295971842</v>
      </c>
      <c r="E84" s="24" t="s">
        <v>54</v>
      </c>
      <c r="F84" s="25" t="s">
        <v>579</v>
      </c>
    </row>
    <row r="85" spans="2:6" x14ac:dyDescent="0.45">
      <c r="B85" s="116">
        <v>79</v>
      </c>
      <c r="C85" s="23">
        <v>44450</v>
      </c>
      <c r="D85" s="120">
        <v>0.39056712963065365</v>
      </c>
      <c r="E85" s="24" t="s">
        <v>54</v>
      </c>
      <c r="F85" s="25" t="s">
        <v>577</v>
      </c>
    </row>
    <row r="86" spans="2:6" x14ac:dyDescent="0.45">
      <c r="B86" s="116">
        <v>78</v>
      </c>
      <c r="C86" s="23">
        <v>44448</v>
      </c>
      <c r="D86" s="120">
        <v>0.52339120370015735</v>
      </c>
      <c r="E86" s="24" t="s">
        <v>54</v>
      </c>
      <c r="F86" s="25" t="s">
        <v>576</v>
      </c>
    </row>
    <row r="87" spans="2:6" x14ac:dyDescent="0.45">
      <c r="B87" s="116">
        <v>77</v>
      </c>
      <c r="C87" s="23">
        <v>44448</v>
      </c>
      <c r="D87" s="120">
        <v>0.43658564814541023</v>
      </c>
      <c r="E87" s="24" t="s">
        <v>54</v>
      </c>
      <c r="F87" s="25" t="s">
        <v>575</v>
      </c>
    </row>
    <row r="88" spans="2:6" x14ac:dyDescent="0.45">
      <c r="B88" s="116">
        <v>76</v>
      </c>
      <c r="C88" s="23">
        <v>44448</v>
      </c>
      <c r="D88" s="120">
        <v>0.37820601851854008</v>
      </c>
      <c r="E88" s="24" t="s">
        <v>54</v>
      </c>
      <c r="F88" s="25" t="s">
        <v>574</v>
      </c>
    </row>
    <row r="89" spans="2:6" x14ac:dyDescent="0.45">
      <c r="B89" s="116">
        <v>75</v>
      </c>
      <c r="C89" s="23">
        <v>44447</v>
      </c>
      <c r="D89" s="120">
        <v>0.79199074074131204</v>
      </c>
      <c r="E89" s="24" t="s">
        <v>54</v>
      </c>
      <c r="F89" s="26" t="s">
        <v>573</v>
      </c>
    </row>
    <row r="90" spans="2:6" x14ac:dyDescent="0.45">
      <c r="B90" s="116">
        <v>74</v>
      </c>
      <c r="C90" s="23">
        <v>44447</v>
      </c>
      <c r="D90" s="120">
        <v>0.38273148148437031</v>
      </c>
      <c r="E90" s="24" t="s">
        <v>54</v>
      </c>
      <c r="F90" s="25" t="s">
        <v>572</v>
      </c>
    </row>
    <row r="91" spans="2:6" x14ac:dyDescent="0.45">
      <c r="B91" s="116">
        <v>73</v>
      </c>
      <c r="C91" s="23">
        <v>44446</v>
      </c>
      <c r="D91" s="120">
        <v>0.57453703703504289</v>
      </c>
      <c r="E91" s="24" t="s">
        <v>54</v>
      </c>
      <c r="F91" s="25" t="s">
        <v>570</v>
      </c>
    </row>
    <row r="92" spans="2:6" x14ac:dyDescent="0.45">
      <c r="B92" s="116">
        <v>72</v>
      </c>
      <c r="C92" s="23">
        <v>44446</v>
      </c>
      <c r="D92" s="120">
        <v>0.474016203705105</v>
      </c>
      <c r="E92" s="24" t="s">
        <v>54</v>
      </c>
      <c r="F92" s="26" t="s">
        <v>569</v>
      </c>
    </row>
    <row r="93" spans="2:6" x14ac:dyDescent="0.45">
      <c r="B93" s="116">
        <v>71</v>
      </c>
      <c r="C93" s="23">
        <v>44445</v>
      </c>
      <c r="D93" s="120">
        <v>0.599050925928168</v>
      </c>
      <c r="E93" s="24" t="s">
        <v>54</v>
      </c>
      <c r="F93" s="25" t="s">
        <v>568</v>
      </c>
    </row>
    <row r="94" spans="2:6" x14ac:dyDescent="0.45">
      <c r="B94" s="116">
        <v>70</v>
      </c>
      <c r="C94" s="23">
        <v>44444</v>
      </c>
      <c r="D94" s="120">
        <v>0.35259259259328246</v>
      </c>
      <c r="E94" s="24" t="s">
        <v>54</v>
      </c>
      <c r="F94" s="25" t="s">
        <v>567</v>
      </c>
    </row>
    <row r="95" spans="2:6" x14ac:dyDescent="0.45">
      <c r="B95" s="116">
        <v>69</v>
      </c>
      <c r="C95" s="23">
        <v>44442</v>
      </c>
      <c r="D95" s="120">
        <v>0.38805555555882165</v>
      </c>
      <c r="E95" s="24" t="s">
        <v>54</v>
      </c>
      <c r="F95" s="25" t="s">
        <v>566</v>
      </c>
    </row>
    <row r="96" spans="2:6" x14ac:dyDescent="0.45">
      <c r="B96" s="116">
        <v>68</v>
      </c>
      <c r="C96" s="23">
        <v>44441</v>
      </c>
      <c r="D96" s="120">
        <v>0.77039351851999527</v>
      </c>
      <c r="E96" s="24" t="s">
        <v>54</v>
      </c>
      <c r="F96" s="25" t="s">
        <v>563</v>
      </c>
    </row>
    <row r="97" spans="2:6" x14ac:dyDescent="0.45">
      <c r="B97" s="116">
        <v>67</v>
      </c>
      <c r="C97" s="23">
        <v>44441</v>
      </c>
      <c r="D97" s="120">
        <v>0.73449074073869269</v>
      </c>
      <c r="E97" s="24" t="s">
        <v>54</v>
      </c>
      <c r="F97" s="25" t="s">
        <v>562</v>
      </c>
    </row>
    <row r="98" spans="2:6" x14ac:dyDescent="0.45">
      <c r="B98" s="116">
        <v>66</v>
      </c>
      <c r="C98" s="23">
        <v>44441</v>
      </c>
      <c r="D98" s="120">
        <v>0.40944444444176042</v>
      </c>
      <c r="E98" s="24" t="s">
        <v>54</v>
      </c>
      <c r="F98" s="25" t="s">
        <v>561</v>
      </c>
    </row>
    <row r="99" spans="2:6" x14ac:dyDescent="0.45">
      <c r="B99" s="116">
        <v>65</v>
      </c>
      <c r="C99" s="23">
        <v>44441</v>
      </c>
      <c r="D99" s="120">
        <v>0.39550925925868796</v>
      </c>
      <c r="E99" s="24" t="s">
        <v>54</v>
      </c>
      <c r="F99" s="25" t="s">
        <v>560</v>
      </c>
    </row>
    <row r="100" spans="2:6" x14ac:dyDescent="0.45">
      <c r="B100" s="116">
        <v>64</v>
      </c>
      <c r="C100" s="23">
        <v>44440</v>
      </c>
      <c r="D100" s="120">
        <v>0.75807870370044839</v>
      </c>
      <c r="E100" s="24" t="s">
        <v>54</v>
      </c>
      <c r="F100" s="25" t="s">
        <v>559</v>
      </c>
    </row>
    <row r="101" spans="2:6" x14ac:dyDescent="0.45">
      <c r="B101" s="116">
        <v>63</v>
      </c>
      <c r="C101" s="23">
        <v>44440</v>
      </c>
      <c r="D101" s="120">
        <v>0.69891203703446081</v>
      </c>
      <c r="E101" s="24" t="s">
        <v>54</v>
      </c>
      <c r="F101" s="25" t="s">
        <v>558</v>
      </c>
    </row>
    <row r="102" spans="2:6" x14ac:dyDescent="0.45">
      <c r="B102" s="116">
        <v>62</v>
      </c>
      <c r="C102" s="23">
        <v>44440</v>
      </c>
      <c r="D102" s="120">
        <v>0.67539351851883112</v>
      </c>
      <c r="E102" s="24" t="s">
        <v>54</v>
      </c>
      <c r="F102" s="25" t="s">
        <v>557</v>
      </c>
    </row>
    <row r="103" spans="2:6" x14ac:dyDescent="0.45">
      <c r="B103" s="116">
        <v>61</v>
      </c>
      <c r="C103" s="23">
        <v>44440</v>
      </c>
      <c r="D103" s="120">
        <v>0.64565972222044365</v>
      </c>
      <c r="E103" s="24" t="s">
        <v>54</v>
      </c>
      <c r="F103" s="25" t="s">
        <v>556</v>
      </c>
    </row>
    <row r="104" spans="2:6" x14ac:dyDescent="0.45">
      <c r="B104" s="116">
        <v>60</v>
      </c>
      <c r="C104" s="23">
        <v>44440</v>
      </c>
      <c r="D104" s="120">
        <v>0.64527777778130258</v>
      </c>
      <c r="E104" s="24" t="s">
        <v>54</v>
      </c>
      <c r="F104" s="25" t="s">
        <v>555</v>
      </c>
    </row>
    <row r="105" spans="2:6" x14ac:dyDescent="0.45">
      <c r="B105" s="116">
        <v>59</v>
      </c>
      <c r="C105" s="23">
        <v>44440</v>
      </c>
      <c r="D105" s="120">
        <v>0.44094907407270512</v>
      </c>
      <c r="E105" s="24" t="s">
        <v>54</v>
      </c>
      <c r="F105" s="25" t="s">
        <v>553</v>
      </c>
    </row>
    <row r="106" spans="2:6" x14ac:dyDescent="0.45">
      <c r="B106" s="116">
        <v>58</v>
      </c>
      <c r="C106" s="23">
        <v>44439</v>
      </c>
      <c r="D106" s="120">
        <v>0.41174768518249039</v>
      </c>
      <c r="E106" s="24" t="s">
        <v>54</v>
      </c>
      <c r="F106" s="25" t="s">
        <v>544</v>
      </c>
    </row>
    <row r="107" spans="2:6" x14ac:dyDescent="0.45">
      <c r="B107" s="116">
        <v>57</v>
      </c>
      <c r="C107" s="23">
        <v>44438</v>
      </c>
      <c r="D107" s="120">
        <v>0.81614583333430346</v>
      </c>
      <c r="E107" s="24" t="s">
        <v>54</v>
      </c>
      <c r="F107" s="25" t="s">
        <v>57</v>
      </c>
    </row>
    <row r="108" spans="2:6" x14ac:dyDescent="0.45">
      <c r="B108" s="116">
        <v>56</v>
      </c>
      <c r="C108" s="23">
        <v>44438</v>
      </c>
      <c r="D108" s="120">
        <v>0.77097222222073469</v>
      </c>
      <c r="E108" s="24" t="s">
        <v>54</v>
      </c>
      <c r="F108" s="25" t="s">
        <v>528</v>
      </c>
    </row>
    <row r="109" spans="2:6" x14ac:dyDescent="0.45">
      <c r="B109" s="116">
        <v>55</v>
      </c>
      <c r="C109" s="23">
        <v>44438</v>
      </c>
      <c r="D109" s="120">
        <v>0.5741319444423425</v>
      </c>
      <c r="E109" s="24" t="s">
        <v>54</v>
      </c>
      <c r="F109" s="25" t="s">
        <v>524</v>
      </c>
    </row>
    <row r="110" spans="2:6" x14ac:dyDescent="0.45">
      <c r="B110" s="116">
        <v>54</v>
      </c>
      <c r="C110" s="23">
        <v>44438</v>
      </c>
      <c r="D110" s="120">
        <v>0.32952546296291985</v>
      </c>
      <c r="E110" s="24" t="s">
        <v>54</v>
      </c>
      <c r="F110" s="25" t="s">
        <v>505</v>
      </c>
    </row>
    <row r="111" spans="2:6" x14ac:dyDescent="0.45">
      <c r="B111" s="116">
        <v>53</v>
      </c>
      <c r="C111" s="23">
        <v>44436</v>
      </c>
      <c r="D111" s="120">
        <v>0.65918981481809169</v>
      </c>
      <c r="E111" s="24" t="s">
        <v>54</v>
      </c>
      <c r="F111" s="25" t="s">
        <v>373</v>
      </c>
    </row>
    <row r="112" spans="2:6" x14ac:dyDescent="0.45">
      <c r="B112" s="116">
        <v>52</v>
      </c>
      <c r="C112" s="23">
        <v>44435</v>
      </c>
      <c r="D112" s="120">
        <v>0.85357638888672227</v>
      </c>
      <c r="E112" s="24" t="s">
        <v>54</v>
      </c>
      <c r="F112" s="26" t="s">
        <v>351</v>
      </c>
    </row>
    <row r="113" spans="2:6" x14ac:dyDescent="0.45">
      <c r="B113" s="116">
        <v>51</v>
      </c>
      <c r="C113" s="23">
        <v>44434</v>
      </c>
      <c r="D113" s="120">
        <v>0.80643518518627388</v>
      </c>
      <c r="E113" s="24" t="s">
        <v>54</v>
      </c>
      <c r="F113" s="25" t="s">
        <v>343</v>
      </c>
    </row>
    <row r="114" spans="2:6" x14ac:dyDescent="0.45">
      <c r="B114" s="116">
        <v>50</v>
      </c>
      <c r="C114" s="23">
        <v>44434</v>
      </c>
      <c r="D114" s="120">
        <v>0.80153935185080627</v>
      </c>
      <c r="E114" s="24" t="s">
        <v>54</v>
      </c>
      <c r="F114" s="25" t="s">
        <v>342</v>
      </c>
    </row>
    <row r="115" spans="2:6" x14ac:dyDescent="0.45">
      <c r="B115" s="116">
        <v>49</v>
      </c>
      <c r="C115" s="23">
        <v>44434</v>
      </c>
      <c r="D115" s="120">
        <v>0.77059027777431766</v>
      </c>
      <c r="E115" s="24" t="s">
        <v>54</v>
      </c>
      <c r="F115" s="25" t="s">
        <v>341</v>
      </c>
    </row>
    <row r="116" spans="2:6" x14ac:dyDescent="0.45">
      <c r="B116" s="116">
        <v>48</v>
      </c>
      <c r="C116" s="23">
        <v>44434</v>
      </c>
      <c r="D116" s="120">
        <v>0.57442129629635019</v>
      </c>
      <c r="E116" s="24" t="s">
        <v>54</v>
      </c>
      <c r="F116" s="26" t="s">
        <v>340</v>
      </c>
    </row>
    <row r="117" spans="2:6" x14ac:dyDescent="0.45">
      <c r="B117" s="116">
        <v>47</v>
      </c>
      <c r="C117" s="23">
        <v>44434</v>
      </c>
      <c r="D117" s="120">
        <v>0.57239583333284827</v>
      </c>
      <c r="E117" s="24" t="s">
        <v>54</v>
      </c>
      <c r="F117" s="25" t="s">
        <v>328</v>
      </c>
    </row>
    <row r="118" spans="2:6" x14ac:dyDescent="0.45">
      <c r="B118" s="116">
        <v>46</v>
      </c>
      <c r="C118" s="23">
        <v>44433</v>
      </c>
      <c r="D118" s="120">
        <v>1.0671296295186039E-2</v>
      </c>
      <c r="E118" s="24" t="s">
        <v>54</v>
      </c>
      <c r="F118" s="25" t="s">
        <v>309</v>
      </c>
    </row>
    <row r="119" spans="2:6" x14ac:dyDescent="0.45">
      <c r="B119" s="116">
        <v>45</v>
      </c>
      <c r="C119" s="23">
        <v>44432</v>
      </c>
      <c r="D119" s="120">
        <v>0.82049768518481869</v>
      </c>
      <c r="E119" s="24" t="s">
        <v>54</v>
      </c>
      <c r="F119" s="25" t="s">
        <v>301</v>
      </c>
    </row>
    <row r="120" spans="2:6" x14ac:dyDescent="0.45">
      <c r="B120" s="116">
        <v>44</v>
      </c>
      <c r="C120" s="23">
        <v>44432</v>
      </c>
      <c r="D120" s="120">
        <v>0.799525462964084</v>
      </c>
      <c r="E120" s="24" t="s">
        <v>54</v>
      </c>
      <c r="F120" s="26" t="s">
        <v>296</v>
      </c>
    </row>
    <row r="121" spans="2:6" x14ac:dyDescent="0.45">
      <c r="B121" s="116">
        <v>43</v>
      </c>
      <c r="C121" s="23">
        <v>44432</v>
      </c>
      <c r="D121" s="120">
        <v>0.43258101851824904</v>
      </c>
      <c r="E121" s="24" t="s">
        <v>54</v>
      </c>
      <c r="F121" s="25" t="s">
        <v>287</v>
      </c>
    </row>
    <row r="122" spans="2:6" x14ac:dyDescent="0.45">
      <c r="B122" s="116">
        <v>42</v>
      </c>
      <c r="C122" s="23">
        <v>44432</v>
      </c>
      <c r="D122" s="120">
        <v>0.40347222222044365</v>
      </c>
      <c r="E122" s="24" t="s">
        <v>54</v>
      </c>
      <c r="F122" s="25" t="s">
        <v>286</v>
      </c>
    </row>
    <row r="123" spans="2:6" x14ac:dyDescent="0.45">
      <c r="B123" s="116">
        <v>41</v>
      </c>
      <c r="C123" s="23">
        <v>44429</v>
      </c>
      <c r="D123" s="120">
        <v>0.79307870370394085</v>
      </c>
      <c r="E123" s="24" t="s">
        <v>54</v>
      </c>
      <c r="F123" s="25" t="s">
        <v>273</v>
      </c>
    </row>
    <row r="124" spans="2:6" x14ac:dyDescent="0.45">
      <c r="B124" s="116">
        <v>40</v>
      </c>
      <c r="C124" s="23">
        <v>44429</v>
      </c>
      <c r="D124" s="120">
        <v>0.49694444444321562</v>
      </c>
      <c r="E124" s="24" t="s">
        <v>54</v>
      </c>
      <c r="F124" s="25" t="s">
        <v>272</v>
      </c>
    </row>
    <row r="125" spans="2:6" x14ac:dyDescent="0.45">
      <c r="B125" s="116">
        <v>39</v>
      </c>
      <c r="C125" s="23">
        <v>44428</v>
      </c>
      <c r="D125" s="120">
        <v>0.52388888888526708</v>
      </c>
      <c r="E125" s="24" t="s">
        <v>54</v>
      </c>
      <c r="F125" s="25" t="s">
        <v>255</v>
      </c>
    </row>
    <row r="126" spans="2:6" x14ac:dyDescent="0.45">
      <c r="B126" s="116">
        <v>38</v>
      </c>
      <c r="C126" s="23">
        <v>44428</v>
      </c>
      <c r="D126" s="120">
        <v>0.37546296296204673</v>
      </c>
      <c r="E126" s="24" t="s">
        <v>54</v>
      </c>
      <c r="F126" s="25" t="s">
        <v>253</v>
      </c>
    </row>
    <row r="127" spans="2:6" x14ac:dyDescent="0.45">
      <c r="B127" s="116">
        <v>37</v>
      </c>
      <c r="C127" s="23">
        <v>44427</v>
      </c>
      <c r="D127" s="120">
        <v>0.80869212962716119</v>
      </c>
      <c r="E127" s="24" t="s">
        <v>54</v>
      </c>
      <c r="F127" s="25" t="s">
        <v>245</v>
      </c>
    </row>
    <row r="128" spans="2:6" x14ac:dyDescent="0.45">
      <c r="B128" s="116">
        <v>36</v>
      </c>
      <c r="C128" s="23">
        <v>44427</v>
      </c>
      <c r="D128" s="120">
        <v>0.74518518518743804</v>
      </c>
      <c r="E128" s="24" t="s">
        <v>54</v>
      </c>
      <c r="F128" s="25" t="s">
        <v>244</v>
      </c>
    </row>
    <row r="129" spans="2:6" x14ac:dyDescent="0.45">
      <c r="B129" s="116">
        <v>35</v>
      </c>
      <c r="C129" s="23">
        <v>44427</v>
      </c>
      <c r="D129" s="120">
        <v>0.51920138888817746</v>
      </c>
      <c r="E129" s="24" t="s">
        <v>54</v>
      </c>
      <c r="F129" s="25" t="s">
        <v>238</v>
      </c>
    </row>
    <row r="130" spans="2:6" x14ac:dyDescent="0.45">
      <c r="B130" s="116">
        <v>34</v>
      </c>
      <c r="C130" s="23">
        <v>44426</v>
      </c>
      <c r="D130" s="120">
        <v>0.84697916666482342</v>
      </c>
      <c r="E130" s="24" t="s">
        <v>54</v>
      </c>
      <c r="F130" s="25" t="s">
        <v>231</v>
      </c>
    </row>
    <row r="131" spans="2:6" x14ac:dyDescent="0.45">
      <c r="B131" s="116">
        <v>33</v>
      </c>
      <c r="C131" s="23">
        <v>44426</v>
      </c>
      <c r="D131" s="120">
        <v>0.84443287036992842</v>
      </c>
      <c r="E131" s="24" t="s">
        <v>54</v>
      </c>
      <c r="F131" s="25" t="s">
        <v>230</v>
      </c>
    </row>
    <row r="132" spans="2:6" x14ac:dyDescent="0.45">
      <c r="B132" s="116">
        <v>32</v>
      </c>
      <c r="C132" s="23">
        <v>44424</v>
      </c>
      <c r="D132" s="120">
        <v>0.93637731481430819</v>
      </c>
      <c r="E132" s="24" t="s">
        <v>54</v>
      </c>
      <c r="F132" s="26" t="s">
        <v>224</v>
      </c>
    </row>
    <row r="133" spans="2:6" x14ac:dyDescent="0.45">
      <c r="B133" s="116">
        <v>31</v>
      </c>
      <c r="C133" s="23">
        <v>44424</v>
      </c>
      <c r="D133" s="120">
        <v>0.49105324073752854</v>
      </c>
      <c r="E133" s="24" t="s">
        <v>54</v>
      </c>
      <c r="F133" s="25" t="s">
        <v>223</v>
      </c>
    </row>
    <row r="134" spans="2:6" x14ac:dyDescent="0.45">
      <c r="B134" s="116">
        <v>30</v>
      </c>
      <c r="C134" s="23">
        <v>44423</v>
      </c>
      <c r="D134" s="120">
        <v>0.49593750000349246</v>
      </c>
      <c r="E134" s="24" t="s">
        <v>54</v>
      </c>
      <c r="F134" s="25" t="s">
        <v>105</v>
      </c>
    </row>
    <row r="135" spans="2:6" x14ac:dyDescent="0.45">
      <c r="B135" s="116">
        <v>29</v>
      </c>
      <c r="C135" s="23">
        <v>44423</v>
      </c>
      <c r="D135" s="120">
        <v>0.437638888892252</v>
      </c>
      <c r="E135" s="24" t="s">
        <v>54</v>
      </c>
      <c r="F135" s="25" t="s">
        <v>55</v>
      </c>
    </row>
    <row r="136" spans="2:6" x14ac:dyDescent="0.45">
      <c r="B136" s="116">
        <v>28</v>
      </c>
      <c r="C136" s="23">
        <v>44423</v>
      </c>
      <c r="D136" s="120">
        <v>0.33465277777577285</v>
      </c>
      <c r="E136" s="24" t="s">
        <v>54</v>
      </c>
      <c r="F136" s="25" t="s">
        <v>56</v>
      </c>
    </row>
    <row r="137" spans="2:6" x14ac:dyDescent="0.45">
      <c r="B137" s="116">
        <v>27</v>
      </c>
      <c r="C137" s="23">
        <v>44421</v>
      </c>
      <c r="D137" s="120">
        <v>0.84150462962861639</v>
      </c>
      <c r="E137" s="24" t="s">
        <v>54</v>
      </c>
      <c r="F137" s="25" t="s">
        <v>57</v>
      </c>
    </row>
    <row r="138" spans="2:6" x14ac:dyDescent="0.45">
      <c r="B138" s="116">
        <v>26</v>
      </c>
      <c r="C138" s="23">
        <v>44421</v>
      </c>
      <c r="D138" s="120">
        <v>0.83098379629518604</v>
      </c>
      <c r="E138" s="24" t="s">
        <v>54</v>
      </c>
      <c r="F138" s="25" t="s">
        <v>58</v>
      </c>
    </row>
    <row r="139" spans="2:6" x14ac:dyDescent="0.45">
      <c r="B139" s="116">
        <v>25</v>
      </c>
      <c r="C139" s="23">
        <v>44421</v>
      </c>
      <c r="D139" s="120">
        <v>0.73097222221986158</v>
      </c>
      <c r="E139" s="24" t="s">
        <v>54</v>
      </c>
      <c r="F139" s="25" t="s">
        <v>59</v>
      </c>
    </row>
    <row r="140" spans="2:6" x14ac:dyDescent="0.45">
      <c r="B140" s="116">
        <v>24</v>
      </c>
      <c r="C140" s="23">
        <v>44421</v>
      </c>
      <c r="D140" s="120">
        <v>0.71106481481547235</v>
      </c>
      <c r="E140" s="24" t="s">
        <v>54</v>
      </c>
      <c r="F140" s="25" t="s">
        <v>60</v>
      </c>
    </row>
    <row r="141" spans="2:6" x14ac:dyDescent="0.45">
      <c r="B141" s="116">
        <v>23</v>
      </c>
      <c r="C141" s="23">
        <v>44420</v>
      </c>
      <c r="D141" s="120">
        <v>0.80428240740729962</v>
      </c>
      <c r="E141" s="24" t="s">
        <v>54</v>
      </c>
      <c r="F141" s="25" t="s">
        <v>61</v>
      </c>
    </row>
    <row r="142" spans="2:6" x14ac:dyDescent="0.45">
      <c r="B142" s="116">
        <v>22</v>
      </c>
      <c r="C142" s="23">
        <v>44420</v>
      </c>
      <c r="D142" s="120">
        <v>0.74781249999796273</v>
      </c>
      <c r="E142" s="24" t="s">
        <v>54</v>
      </c>
      <c r="F142" s="26" t="s">
        <v>62</v>
      </c>
    </row>
    <row r="143" spans="2:6" x14ac:dyDescent="0.45">
      <c r="B143" s="116">
        <v>21</v>
      </c>
      <c r="C143" s="23">
        <v>44419</v>
      </c>
      <c r="D143" s="120">
        <v>0.98854166666569654</v>
      </c>
      <c r="E143" s="24" t="s">
        <v>54</v>
      </c>
      <c r="F143" s="25" t="s">
        <v>63</v>
      </c>
    </row>
    <row r="144" spans="2:6" x14ac:dyDescent="0.45">
      <c r="B144" s="116">
        <v>20</v>
      </c>
      <c r="C144" s="23">
        <v>44419</v>
      </c>
      <c r="D144" s="120">
        <v>0.98135416666627862</v>
      </c>
      <c r="E144" s="24" t="s">
        <v>54</v>
      </c>
      <c r="F144" s="25" t="s">
        <v>64</v>
      </c>
    </row>
    <row r="145" spans="2:6" x14ac:dyDescent="0.45">
      <c r="B145" s="116">
        <v>19</v>
      </c>
      <c r="C145" s="23">
        <v>44419</v>
      </c>
      <c r="D145" s="120">
        <v>0.82271990740991896</v>
      </c>
      <c r="E145" s="24" t="s">
        <v>54</v>
      </c>
      <c r="F145" s="25" t="s">
        <v>65</v>
      </c>
    </row>
    <row r="146" spans="2:6" x14ac:dyDescent="0.45">
      <c r="B146" s="116">
        <v>18</v>
      </c>
      <c r="C146" s="23">
        <v>44419</v>
      </c>
      <c r="D146" s="120">
        <v>0.73975694444379769</v>
      </c>
      <c r="E146" s="24" t="s">
        <v>54</v>
      </c>
      <c r="F146" s="25" t="s">
        <v>66</v>
      </c>
    </row>
    <row r="147" spans="2:6" x14ac:dyDescent="0.45">
      <c r="B147" s="116">
        <v>17</v>
      </c>
      <c r="C147" s="23">
        <v>44419</v>
      </c>
      <c r="D147" s="120">
        <v>0.708356481482042</v>
      </c>
      <c r="E147" s="24" t="s">
        <v>54</v>
      </c>
      <c r="F147" s="25" t="s">
        <v>67</v>
      </c>
    </row>
    <row r="148" spans="2:6" x14ac:dyDescent="0.45">
      <c r="B148" s="116">
        <v>16</v>
      </c>
      <c r="C148" s="23">
        <v>44419</v>
      </c>
      <c r="D148" s="120">
        <v>0.51960648148087785</v>
      </c>
      <c r="E148" s="24" t="s">
        <v>54</v>
      </c>
      <c r="F148" s="25" t="s">
        <v>68</v>
      </c>
    </row>
    <row r="149" spans="2:6" x14ac:dyDescent="0.45">
      <c r="B149" s="116">
        <v>15</v>
      </c>
      <c r="C149" s="23">
        <v>44419</v>
      </c>
      <c r="D149" s="120">
        <v>0.49577546296495711</v>
      </c>
      <c r="E149" s="24" t="s">
        <v>54</v>
      </c>
      <c r="F149" s="26" t="s">
        <v>69</v>
      </c>
    </row>
    <row r="150" spans="2:6" x14ac:dyDescent="0.45">
      <c r="B150" s="116">
        <v>14</v>
      </c>
      <c r="C150" s="23">
        <v>44419</v>
      </c>
      <c r="D150" s="120">
        <v>0.49174768518423662</v>
      </c>
      <c r="E150" s="24" t="s">
        <v>54</v>
      </c>
      <c r="F150" s="25" t="s">
        <v>70</v>
      </c>
    </row>
    <row r="151" spans="2:6" x14ac:dyDescent="0.45">
      <c r="B151" s="116">
        <v>13</v>
      </c>
      <c r="C151" s="23">
        <v>44419</v>
      </c>
      <c r="D151" s="120">
        <v>0.49034722222131677</v>
      </c>
      <c r="E151" s="24" t="s">
        <v>54</v>
      </c>
      <c r="F151" s="25" t="s">
        <v>71</v>
      </c>
    </row>
    <row r="152" spans="2:6" x14ac:dyDescent="0.45">
      <c r="B152" s="116">
        <v>12</v>
      </c>
      <c r="C152" s="23">
        <v>44419</v>
      </c>
      <c r="D152" s="120">
        <v>0.48190972222073469</v>
      </c>
      <c r="E152" s="24" t="s">
        <v>54</v>
      </c>
      <c r="F152" s="25" t="s">
        <v>72</v>
      </c>
    </row>
    <row r="153" spans="2:6" x14ac:dyDescent="0.45">
      <c r="B153" s="116">
        <v>11</v>
      </c>
      <c r="C153" s="23">
        <v>44418</v>
      </c>
      <c r="D153" s="120">
        <v>0.95467592592467554</v>
      </c>
      <c r="E153" s="24" t="s">
        <v>54</v>
      </c>
      <c r="F153" s="26" t="s">
        <v>73</v>
      </c>
    </row>
    <row r="154" spans="2:6" x14ac:dyDescent="0.45">
      <c r="B154" s="116">
        <v>10</v>
      </c>
      <c r="C154" s="23">
        <v>44418</v>
      </c>
      <c r="D154" s="120">
        <v>0.73436342592322035</v>
      </c>
      <c r="E154" s="24" t="s">
        <v>54</v>
      </c>
      <c r="F154" s="26" t="s">
        <v>74</v>
      </c>
    </row>
    <row r="155" spans="2:6" x14ac:dyDescent="0.45">
      <c r="B155" s="116">
        <v>9</v>
      </c>
      <c r="C155" s="23">
        <v>44417</v>
      </c>
      <c r="D155" s="120">
        <v>0.54605324073781958</v>
      </c>
      <c r="E155" s="24" t="s">
        <v>54</v>
      </c>
      <c r="F155" s="25" t="s">
        <v>75</v>
      </c>
    </row>
    <row r="156" spans="2:6" x14ac:dyDescent="0.45">
      <c r="B156" s="116">
        <v>8</v>
      </c>
      <c r="C156" s="23">
        <v>44416</v>
      </c>
      <c r="D156" s="120">
        <v>0.54939814814861165</v>
      </c>
      <c r="E156" s="24" t="s">
        <v>54</v>
      </c>
      <c r="F156" s="25" t="s">
        <v>76</v>
      </c>
    </row>
    <row r="157" spans="2:6" x14ac:dyDescent="0.45">
      <c r="B157" s="116">
        <v>7</v>
      </c>
      <c r="C157" s="23">
        <v>44415</v>
      </c>
      <c r="D157" s="120">
        <v>0.96137731481576338</v>
      </c>
      <c r="E157" s="24" t="s">
        <v>54</v>
      </c>
      <c r="F157" s="25" t="s">
        <v>77</v>
      </c>
    </row>
    <row r="158" spans="2:6" x14ac:dyDescent="0.45">
      <c r="B158" s="116">
        <v>6</v>
      </c>
      <c r="C158" s="23">
        <v>44414</v>
      </c>
      <c r="D158" s="120">
        <v>0.66607638888672227</v>
      </c>
      <c r="E158" s="24" t="s">
        <v>54</v>
      </c>
      <c r="F158" s="26" t="s">
        <v>78</v>
      </c>
    </row>
    <row r="159" spans="2:6" x14ac:dyDescent="0.45">
      <c r="B159" s="116">
        <v>5</v>
      </c>
      <c r="C159" s="23">
        <v>44412</v>
      </c>
      <c r="D159" s="120">
        <v>0.34912037036701804</v>
      </c>
      <c r="E159" s="24" t="s">
        <v>54</v>
      </c>
      <c r="F159" s="26" t="s">
        <v>79</v>
      </c>
    </row>
    <row r="160" spans="2:6" x14ac:dyDescent="0.45">
      <c r="B160" s="116">
        <v>4</v>
      </c>
      <c r="C160" s="23">
        <v>44411</v>
      </c>
      <c r="D160" s="120">
        <v>0.37682870370190358</v>
      </c>
      <c r="E160" s="24" t="s">
        <v>54</v>
      </c>
      <c r="F160" s="25" t="s">
        <v>80</v>
      </c>
    </row>
    <row r="161" spans="2:6" x14ac:dyDescent="0.45">
      <c r="B161" s="116">
        <v>3</v>
      </c>
      <c r="C161" s="23">
        <v>44406</v>
      </c>
      <c r="D161" s="120">
        <v>0.59842592592758592</v>
      </c>
      <c r="E161" s="24" t="s">
        <v>54</v>
      </c>
      <c r="F161" s="25" t="s">
        <v>81</v>
      </c>
    </row>
    <row r="162" spans="2:6" x14ac:dyDescent="0.45">
      <c r="B162" s="116">
        <v>2</v>
      </c>
      <c r="C162" s="23">
        <v>44406</v>
      </c>
      <c r="D162" s="120">
        <v>0.57677083333692281</v>
      </c>
      <c r="E162" s="24" t="s">
        <v>54</v>
      </c>
      <c r="F162" s="26" t="s">
        <v>82</v>
      </c>
    </row>
    <row r="163" spans="2:6" x14ac:dyDescent="0.45">
      <c r="B163" s="27">
        <v>1</v>
      </c>
      <c r="C163" s="28">
        <v>44400</v>
      </c>
      <c r="D163" s="121">
        <v>0.58872685184906004</v>
      </c>
      <c r="E163" s="29" t="s">
        <v>54</v>
      </c>
      <c r="F163"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 ref="H58" r:id="rId16" location="error-handling" xr:uid="{BD592B82-313A-482D-AB88-219A93D257AC}"/>
  </hyperlinks>
  <pageMargins left="0.7" right="0.7" top="0.75" bottom="0.75" header="0.3" footer="0.3"/>
  <pageSetup paperSize="9" orientation="portrait" r:id="rId17"/>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897</v>
      </c>
    </row>
    <row r="3" spans="2:2" x14ac:dyDescent="0.45">
      <c r="B3" t="s">
        <v>898</v>
      </c>
    </row>
    <row r="4" spans="2:2" x14ac:dyDescent="0.45">
      <c r="B4" t="s">
        <v>899</v>
      </c>
    </row>
    <row r="5" spans="2:2" x14ac:dyDescent="0.45">
      <c r="B5" t="s">
        <v>900</v>
      </c>
    </row>
    <row r="6" spans="2:2" x14ac:dyDescent="0.45">
      <c r="B6" t="s">
        <v>901</v>
      </c>
    </row>
    <row r="7" spans="2:2" x14ac:dyDescent="0.45">
      <c r="B7" t="s">
        <v>902</v>
      </c>
    </row>
    <row r="8" spans="2:2" x14ac:dyDescent="0.45">
      <c r="B8" t="s">
        <v>903</v>
      </c>
    </row>
    <row r="9" spans="2:2" x14ac:dyDescent="0.45">
      <c r="B9" t="s">
        <v>904</v>
      </c>
    </row>
    <row r="10" spans="2:2" x14ac:dyDescent="0.45">
      <c r="B10" t="s">
        <v>905</v>
      </c>
    </row>
    <row r="11" spans="2:2" x14ac:dyDescent="0.45">
      <c r="B11" t="s">
        <v>906</v>
      </c>
    </row>
    <row r="12" spans="2:2" x14ac:dyDescent="0.45">
      <c r="B12" t="s">
        <v>907</v>
      </c>
    </row>
    <row r="13" spans="2:2" x14ac:dyDescent="0.45">
      <c r="B13" t="s">
        <v>908</v>
      </c>
    </row>
    <row r="14" spans="2:2" x14ac:dyDescent="0.45">
      <c r="B14" t="s">
        <v>909</v>
      </c>
    </row>
    <row r="15" spans="2:2" x14ac:dyDescent="0.45">
      <c r="B15" t="s">
        <v>910</v>
      </c>
    </row>
    <row r="16" spans="2:2" x14ac:dyDescent="0.45">
      <c r="B16" t="s">
        <v>911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93</vt:i4>
      </vt:variant>
    </vt:vector>
  </HeadingPairs>
  <TitlesOfParts>
    <vt:vector size="111"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RegExp!rxNoNo</vt:lpstr>
      <vt:lpstr>Performance!rxNoYes</vt:lpstr>
      <vt:lpstr>'Performance (2)'!rxNoYes</vt:lpstr>
      <vt:lpstr>'Performance (3)'!rxNoYes</vt:lpstr>
      <vt:lpstr>'Performance (4)'!rxNoYes</vt:lpstr>
      <vt:lpstr>'Performance (6)'!rxNoYes</vt:lpstr>
      <vt:lpstr>RegExp!rxNoYes</vt:lpstr>
      <vt:lpstr>Performance!rxYesNo</vt:lpstr>
      <vt:lpstr>'Performance (2)'!rxYesNo</vt:lpstr>
      <vt:lpstr>'Performance (3)'!rxYesNo</vt:lpstr>
      <vt:lpstr>'Performance (4)'!rxYesNo</vt:lpstr>
      <vt:lpstr>'Performance (6)'!rxYesNo</vt:lpstr>
      <vt:lpstr>RegExp!rxYesNo</vt:lpstr>
      <vt:lpstr>Performance!rxYesYes</vt:lpstr>
      <vt:lpstr>'Performance (2)'!rxYesYes</vt:lpstr>
      <vt:lpstr>'Performance (3)'!rxYesYes</vt:lpstr>
      <vt:lpstr>'Performance (4)'!rxYesYes</vt:lpstr>
      <vt:lpstr>'Performance (6)'!rxYesYes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2022-10-25T17:40:01Z</dcterms:modified>
</cp:coreProperties>
</file>