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trG\Documents\_Data\Source Codes\ftd-conversion\"/>
    </mc:Choice>
  </mc:AlternateContent>
  <bookViews>
    <workbookView xWindow="0" yWindow="0" windowWidth="24525" windowHeight="149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3" i="1"/>
  <c r="M3" i="1"/>
  <c r="L4" i="1"/>
  <c r="L5" i="1"/>
  <c r="L6" i="1"/>
  <c r="L7" i="1"/>
  <c r="L8" i="1"/>
  <c r="L9" i="1"/>
  <c r="L10" i="1"/>
  <c r="L11" i="1"/>
  <c r="L12" i="1"/>
  <c r="L3" i="1"/>
  <c r="M4" i="1"/>
  <c r="M5" i="1"/>
  <c r="M6" i="1"/>
  <c r="M7" i="1"/>
  <c r="M8" i="1"/>
  <c r="M9" i="1"/>
  <c r="M10" i="1"/>
  <c r="M11" i="1"/>
  <c r="M12" i="1"/>
  <c r="J3" i="1"/>
  <c r="J4" i="1"/>
  <c r="J5" i="1"/>
  <c r="J6" i="1"/>
  <c r="J7" i="1"/>
  <c r="J8" i="1"/>
  <c r="J9" i="1"/>
  <c r="J10" i="1"/>
  <c r="J11" i="1"/>
  <c r="J12" i="1"/>
  <c r="J13" i="1"/>
  <c r="J2" i="1"/>
  <c r="H3" i="1"/>
  <c r="H4" i="1"/>
  <c r="H5" i="1"/>
  <c r="H6" i="1"/>
  <c r="H7" i="1"/>
  <c r="H8" i="1"/>
  <c r="H9" i="1"/>
  <c r="H10" i="1"/>
  <c r="H11" i="1"/>
  <c r="H12" i="1"/>
  <c r="H13" i="1"/>
  <c r="H2" i="1"/>
  <c r="F3" i="1"/>
  <c r="F4" i="1"/>
  <c r="F5" i="1"/>
  <c r="F6" i="1"/>
  <c r="F7" i="1"/>
  <c r="F8" i="1"/>
  <c r="F9" i="1"/>
  <c r="F10" i="1"/>
  <c r="F11" i="1"/>
  <c r="F12" i="1"/>
  <c r="F13" i="1"/>
  <c r="F2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<sst xmlns="http://schemas.openxmlformats.org/spreadsheetml/2006/main" count="14" uniqueCount="14">
  <si>
    <t>Month</t>
  </si>
  <si>
    <t>Signups</t>
  </si>
  <si>
    <t>Disabled</t>
  </si>
  <si>
    <t>Perc Disabled</t>
  </si>
  <si>
    <t>Cheat</t>
  </si>
  <si>
    <t>Perc Cheat</t>
  </si>
  <si>
    <t>DisabledNoCheat</t>
  </si>
  <si>
    <t>PercDnCh</t>
  </si>
  <si>
    <t>FTDA</t>
  </si>
  <si>
    <t>PercFTDA</t>
  </si>
  <si>
    <t>SignupDown</t>
  </si>
  <si>
    <t>FTDADown</t>
  </si>
  <si>
    <t>FTD</t>
  </si>
  <si>
    <t>FTDDown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</si>
</sst>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Drops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SignupDown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Sheet1!$L$2:$L$13</c:f>
              <c:numCache>
                <c:formatCode>General</c:formatCode>
                <c:ptCount val="12"/>
                <c:pt idx="1">
                  <c:v>-14.432954852662881</c:v>
                </c:pt>
                <c:pt idx="2">
                  <c:v>-4.1151613285415269</c:v>
                </c:pt>
                <c:pt idx="3">
                  <c:v>-12.171011985666626</c:v>
                </c:pt>
                <c:pt idx="4">
                  <c:v>-6.4950290752204092</c:v>
                </c:pt>
                <c:pt idx="5">
                  <c:v>-33.271478007924166</c:v>
                </c:pt>
                <c:pt idx="6">
                  <c:v>17.189026681698611</c:v>
                </c:pt>
                <c:pt idx="7">
                  <c:v>10.99281682914315</c:v>
                </c:pt>
                <c:pt idx="8">
                  <c:v>-7.9221079394429674</c:v>
                </c:pt>
                <c:pt idx="9">
                  <c:v>-19.516786946972076</c:v>
                </c:pt>
                <c:pt idx="10">
                  <c:v>-8.7719298245614041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FTDADown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Sheet1!$M$2:$M$13</c:f>
              <c:numCache>
                <c:formatCode>General</c:formatCode>
                <c:ptCount val="12"/>
                <c:pt idx="1">
                  <c:v>-4.0221120853983985</c:v>
                </c:pt>
                <c:pt idx="2">
                  <c:v>-19.563058589870902</c:v>
                </c:pt>
                <c:pt idx="3">
                  <c:v>-18.419753086419753</c:v>
                </c:pt>
                <c:pt idx="4">
                  <c:v>-13.044794188861985</c:v>
                </c:pt>
                <c:pt idx="5">
                  <c:v>-5.3254437869822482</c:v>
                </c:pt>
                <c:pt idx="6">
                  <c:v>16.985294117647058</c:v>
                </c:pt>
                <c:pt idx="7">
                  <c:v>-5.8139534883720927</c:v>
                </c:pt>
                <c:pt idx="8">
                  <c:v>-7.8745412078745414</c:v>
                </c:pt>
                <c:pt idx="9">
                  <c:v>-23.433538572980805</c:v>
                </c:pt>
                <c:pt idx="10">
                  <c:v>-41.579943235572372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FTDDown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Sheet1!$N$2:$N$13</c:f>
              <c:numCache>
                <c:formatCode>General</c:formatCode>
                <c:ptCount val="12"/>
                <c:pt idx="1">
                  <c:v>-13.75140607424072</c:v>
                </c:pt>
                <c:pt idx="2">
                  <c:v>-14.411477013368112</c:v>
                </c:pt>
                <c:pt idx="3">
                  <c:v>-20.571428571428573</c:v>
                </c:pt>
                <c:pt idx="4">
                  <c:v>-11.031175059952039</c:v>
                </c:pt>
                <c:pt idx="5">
                  <c:v>0.80862533692722371</c:v>
                </c:pt>
                <c:pt idx="6">
                  <c:v>20.802139037433154</c:v>
                </c:pt>
                <c:pt idx="7">
                  <c:v>-8.2337317397078351</c:v>
                </c:pt>
                <c:pt idx="8">
                  <c:v>-11.191509889049687</c:v>
                </c:pt>
                <c:pt idx="9">
                  <c:v>-23.03096143400326</c:v>
                </c:pt>
                <c:pt idx="10">
                  <c:v>-41.99011997177135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7356560"/>
        <c:axId val="-2047359824"/>
      </c:lineChart>
      <c:catAx>
        <c:axId val="-204735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-2047359824"/>
        <c:crosses val="autoZero"/>
        <c:auto val="1"/>
        <c:lblAlgn val="ctr"/>
        <c:lblOffset val="100"/>
        <c:noMultiLvlLbl val="0"/>
      </c:catAx>
      <c:valAx>
        <c:axId val="-20473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-204735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Signups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29592</c:v>
                </c:pt>
                <c:pt idx="1">
                  <c:v>25321</c:v>
                </c:pt>
                <c:pt idx="2">
                  <c:v>24279</c:v>
                </c:pt>
                <c:pt idx="3">
                  <c:v>21324</c:v>
                </c:pt>
                <c:pt idx="4">
                  <c:v>19939</c:v>
                </c:pt>
                <c:pt idx="5">
                  <c:v>13305</c:v>
                </c:pt>
                <c:pt idx="6">
                  <c:v>15592</c:v>
                </c:pt>
                <c:pt idx="7">
                  <c:v>17306</c:v>
                </c:pt>
                <c:pt idx="8">
                  <c:v>15935</c:v>
                </c:pt>
                <c:pt idx="9">
                  <c:v>12825</c:v>
                </c:pt>
                <c:pt idx="10">
                  <c:v>11700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7346768"/>
        <c:axId val="-2047354384"/>
      </c:scatterChart>
      <c:scatterChart>
        <c:scatterStyle val="lineMarker"/>
        <c:varyColors val="0"/>
        <c:ser>
          <c:idx val="1"/>
          <c:order val="1"/>
          <c:tx>
            <c:strRef>
              <c:f>Sheet1!$I$1</c:f>
              <c:strCache>
                <c:ptCount val="1"/>
                <c:pt idx="0">
                  <c:v>FTDA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Sheet1!$I$2:$I$12</c:f>
              <c:numCache>
                <c:formatCode>General</c:formatCode>
                <c:ptCount val="11"/>
                <c:pt idx="0">
                  <c:v>5246</c:v>
                </c:pt>
                <c:pt idx="1">
                  <c:v>5035</c:v>
                </c:pt>
                <c:pt idx="2">
                  <c:v>4050</c:v>
                </c:pt>
                <c:pt idx="3">
                  <c:v>3304</c:v>
                </c:pt>
                <c:pt idx="4">
                  <c:v>2873</c:v>
                </c:pt>
                <c:pt idx="5">
                  <c:v>2720</c:v>
                </c:pt>
                <c:pt idx="6">
                  <c:v>3182</c:v>
                </c:pt>
                <c:pt idx="7">
                  <c:v>2997</c:v>
                </c:pt>
                <c:pt idx="8">
                  <c:v>2761</c:v>
                </c:pt>
                <c:pt idx="9">
                  <c:v>2114</c:v>
                </c:pt>
                <c:pt idx="10">
                  <c:v>1235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FTD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Sheet1!$K$2:$K$12</c:f>
              <c:numCache>
                <c:formatCode>General</c:formatCode>
                <c:ptCount val="11"/>
                <c:pt idx="0">
                  <c:v>3556</c:v>
                </c:pt>
                <c:pt idx="1">
                  <c:v>3067</c:v>
                </c:pt>
                <c:pt idx="2">
                  <c:v>2625</c:v>
                </c:pt>
                <c:pt idx="3">
                  <c:v>2085</c:v>
                </c:pt>
                <c:pt idx="4">
                  <c:v>1855</c:v>
                </c:pt>
                <c:pt idx="5">
                  <c:v>1870</c:v>
                </c:pt>
                <c:pt idx="6">
                  <c:v>2259</c:v>
                </c:pt>
                <c:pt idx="7">
                  <c:v>2073</c:v>
                </c:pt>
                <c:pt idx="8">
                  <c:v>1841</c:v>
                </c:pt>
                <c:pt idx="9">
                  <c:v>1417</c:v>
                </c:pt>
                <c:pt idx="10">
                  <c:v>822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7352208"/>
        <c:axId val="-2047359280"/>
      </c:scatterChart>
      <c:valAx>
        <c:axId val="-204734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-2047354384"/>
        <c:crosses val="autoZero"/>
        <c:crossBetween val="midCat"/>
      </c:valAx>
      <c:valAx>
        <c:axId val="-204735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-2047346768"/>
        <c:crosses val="autoZero"/>
        <c:crossBetween val="midCat"/>
      </c:valAx>
      <c:valAx>
        <c:axId val="-2047359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-2047352208"/>
        <c:crosses val="max"/>
        <c:crossBetween val="midCat"/>
      </c:valAx>
      <c:valAx>
        <c:axId val="-2047352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4735928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100012</xdr:colOff>
      <xdr:row>3</xdr:row>
      <xdr:rowOff>52387</xdr:rowOff>
    </xdr:from>
    <xdr:to>
      <xdr:col>21</xdr:col>
      <xdr:colOff>404812</xdr:colOff>
      <xdr:row>17</xdr:row>
      <xdr:rowOff>128587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95250</xdr:colOff>
      <xdr:row>18</xdr:row>
      <xdr:rowOff>61912</xdr:rowOff>
    </xdr:from>
    <xdr:to>
      <xdr:col>21</xdr:col>
      <xdr:colOff>400050</xdr:colOff>
      <xdr:row>32</xdr:row>
      <xdr:rowOff>138112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N20" sqref="N20"/>
    </sheetView>
  </sheetViews>
  <sheetFormatPr defaultRowHeight="15" x14ac:dyDescent="0.25"/>
  <cols>
    <col min="4" max="4" width="13.42578125" customWidth="1"/>
    <col min="12" max="12" width="11.140625" customWidth="1"/>
    <col min="13" max="13" width="10.2851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12</v>
      </c>
      <c r="L1" t="s">
        <v>10</v>
      </c>
      <c r="M1" t="s">
        <v>11</v>
      </c>
      <c r="N1" t="s">
        <v>13</v>
      </c>
    </row>
    <row r="2" spans="1:14" x14ac:dyDescent="0.25">
      <c r="A2">
        <v>1</v>
      </c>
      <c r="B2">
        <v>29592</v>
      </c>
      <c r="C2">
        <v>9802</v>
      </c>
      <c r="D2">
        <f>100*C2/B2</f>
        <v>33.123817247904839</v>
      </c>
      <c r="E2">
        <v>2249</v>
      </c>
      <c r="F2">
        <f>100*E2/B2</f>
        <v>7.6000270343336034</v>
      </c>
      <c r="G2">
        <v>7553</v>
      </c>
      <c r="H2">
        <f>100*G2/B2</f>
        <v>25.523790213571235</v>
      </c>
      <c r="I2">
        <v>5246</v>
      </c>
      <c r="J2">
        <f>100*I2/B2</f>
        <v>17.727764260610975</v>
      </c>
      <c r="K2">
        <v>3556</v>
      </c>
    </row>
    <row r="3" spans="1:14" x14ac:dyDescent="0.25">
      <c r="A3">
        <v>2</v>
      </c>
      <c r="B3">
        <v>25321</v>
      </c>
      <c r="C3">
        <v>9382</v>
      </c>
      <c r="D3">
        <f t="shared" ref="D3:D13" si="0">100*C3/B3</f>
        <v>37.052249121282728</v>
      </c>
      <c r="E3">
        <v>1956</v>
      </c>
      <c r="F3">
        <f t="shared" ref="F3:F13" si="1">100*E3/B3</f>
        <v>7.7248133959954188</v>
      </c>
      <c r="G3">
        <v>7426</v>
      </c>
      <c r="H3">
        <f t="shared" ref="H3:H13" si="2">100*G3/B3</f>
        <v>29.327435725287312</v>
      </c>
      <c r="I3">
        <v>5035</v>
      </c>
      <c r="J3">
        <f t="shared" ref="J3:J13" si="3">100*I3/B3</f>
        <v>19.884680699814382</v>
      </c>
      <c r="K3">
        <v>3067</v>
      </c>
      <c r="L3">
        <f>100*(B3-B2)/B2</f>
        <v>-14.432954852662881</v>
      </c>
      <c r="M3">
        <f>100*(I3-I2)/I2</f>
        <v>-4.0221120853983985</v>
      </c>
      <c r="N3">
        <f>100*(K3-K2)/K2</f>
        <v>-13.75140607424072</v>
      </c>
    </row>
    <row r="4" spans="1:14" x14ac:dyDescent="0.25">
      <c r="A4">
        <v>3</v>
      </c>
      <c r="B4">
        <v>24279</v>
      </c>
      <c r="C4">
        <v>9698</v>
      </c>
      <c r="D4">
        <f t="shared" si="0"/>
        <v>39.943984513365457</v>
      </c>
      <c r="E4">
        <v>1707</v>
      </c>
      <c r="F4">
        <f t="shared" si="1"/>
        <v>7.0307673297911775</v>
      </c>
      <c r="G4">
        <v>7991</v>
      </c>
      <c r="H4">
        <f t="shared" si="2"/>
        <v>32.913217183574282</v>
      </c>
      <c r="I4">
        <v>4050</v>
      </c>
      <c r="J4">
        <f t="shared" si="3"/>
        <v>16.681082416903497</v>
      </c>
      <c r="K4">
        <v>2625</v>
      </c>
      <c r="L4">
        <f t="shared" ref="L4:L12" si="4">100*(B4-B3)/B3</f>
        <v>-4.1151613285415269</v>
      </c>
      <c r="M4">
        <f t="shared" ref="M4:M12" si="5">100*(I4-I3)/I3</f>
        <v>-19.563058589870902</v>
      </c>
      <c r="N4">
        <f t="shared" ref="N4:N12" si="6">100*(K4-K3)/K3</f>
        <v>-14.411477013368112</v>
      </c>
    </row>
    <row r="5" spans="1:14" x14ac:dyDescent="0.25">
      <c r="A5">
        <v>4</v>
      </c>
      <c r="B5">
        <v>21324</v>
      </c>
      <c r="C5">
        <v>8745</v>
      </c>
      <c r="D5">
        <f t="shared" si="0"/>
        <v>41.010129431626339</v>
      </c>
      <c r="E5">
        <v>1610</v>
      </c>
      <c r="F5">
        <f t="shared" si="1"/>
        <v>7.5501782029637967</v>
      </c>
      <c r="G5">
        <v>7136</v>
      </c>
      <c r="H5">
        <f t="shared" si="2"/>
        <v>33.464640780341398</v>
      </c>
      <c r="I5">
        <v>3304</v>
      </c>
      <c r="J5">
        <f t="shared" si="3"/>
        <v>15.494278746951791</v>
      </c>
      <c r="K5">
        <v>2085</v>
      </c>
      <c r="L5">
        <f t="shared" si="4"/>
        <v>-12.171011985666626</v>
      </c>
      <c r="M5">
        <f t="shared" si="5"/>
        <v>-18.419753086419753</v>
      </c>
      <c r="N5">
        <f t="shared" si="6"/>
        <v>-20.571428571428573</v>
      </c>
    </row>
    <row r="6" spans="1:14" x14ac:dyDescent="0.25">
      <c r="A6">
        <v>5</v>
      </c>
      <c r="B6">
        <v>19939</v>
      </c>
      <c r="C6">
        <v>8598</v>
      </c>
      <c r="D6">
        <f t="shared" si="0"/>
        <v>43.121520637945736</v>
      </c>
      <c r="E6">
        <v>1369</v>
      </c>
      <c r="F6">
        <f t="shared" si="1"/>
        <v>6.8659411204172729</v>
      </c>
      <c r="G6">
        <v>7230</v>
      </c>
      <c r="H6">
        <f t="shared" si="2"/>
        <v>36.260594814183257</v>
      </c>
      <c r="I6">
        <v>2873</v>
      </c>
      <c r="J6">
        <f t="shared" si="3"/>
        <v>14.408947289232158</v>
      </c>
      <c r="K6">
        <v>1855</v>
      </c>
      <c r="L6">
        <f t="shared" si="4"/>
        <v>-6.4950290752204092</v>
      </c>
      <c r="M6">
        <f t="shared" si="5"/>
        <v>-13.044794188861985</v>
      </c>
      <c r="N6">
        <f t="shared" si="6"/>
        <v>-11.031175059952039</v>
      </c>
    </row>
    <row r="7" spans="1:14" x14ac:dyDescent="0.25">
      <c r="A7">
        <v>6</v>
      </c>
      <c r="B7">
        <v>13305</v>
      </c>
      <c r="C7">
        <v>5182</v>
      </c>
      <c r="D7">
        <f t="shared" si="0"/>
        <v>38.947763998496804</v>
      </c>
      <c r="E7">
        <v>882</v>
      </c>
      <c r="F7">
        <f t="shared" si="1"/>
        <v>6.6290868094701239</v>
      </c>
      <c r="G7">
        <v>4300</v>
      </c>
      <c r="H7">
        <f t="shared" si="2"/>
        <v>32.31867718902668</v>
      </c>
      <c r="I7">
        <v>2720</v>
      </c>
      <c r="J7">
        <f t="shared" si="3"/>
        <v>20.443442314919203</v>
      </c>
      <c r="K7">
        <v>1870</v>
      </c>
      <c r="L7">
        <f t="shared" si="4"/>
        <v>-33.271478007924166</v>
      </c>
      <c r="M7">
        <f t="shared" si="5"/>
        <v>-5.3254437869822482</v>
      </c>
      <c r="N7">
        <f t="shared" si="6"/>
        <v>0.80862533692722371</v>
      </c>
    </row>
    <row r="8" spans="1:14" x14ac:dyDescent="0.25">
      <c r="A8">
        <v>7</v>
      </c>
      <c r="B8">
        <v>15592</v>
      </c>
      <c r="C8">
        <v>4759</v>
      </c>
      <c r="D8">
        <f t="shared" si="0"/>
        <v>30.522062596203181</v>
      </c>
      <c r="E8">
        <v>886</v>
      </c>
      <c r="F8">
        <f t="shared" si="1"/>
        <v>5.6824012314007186</v>
      </c>
      <c r="G8">
        <v>3873</v>
      </c>
      <c r="H8">
        <f t="shared" si="2"/>
        <v>24.839661364802463</v>
      </c>
      <c r="I8">
        <v>3182</v>
      </c>
      <c r="J8">
        <f t="shared" si="3"/>
        <v>20.407901487942535</v>
      </c>
      <c r="K8">
        <v>2259</v>
      </c>
      <c r="L8">
        <f t="shared" si="4"/>
        <v>17.189026681698611</v>
      </c>
      <c r="M8">
        <f t="shared" si="5"/>
        <v>16.985294117647058</v>
      </c>
      <c r="N8">
        <f t="shared" si="6"/>
        <v>20.802139037433154</v>
      </c>
    </row>
    <row r="9" spans="1:14" x14ac:dyDescent="0.25">
      <c r="A9">
        <v>8</v>
      </c>
      <c r="B9">
        <v>17306</v>
      </c>
      <c r="C9">
        <v>5794</v>
      </c>
      <c r="D9">
        <f t="shared" si="0"/>
        <v>33.479718016872759</v>
      </c>
      <c r="E9">
        <v>1003</v>
      </c>
      <c r="F9">
        <f t="shared" si="1"/>
        <v>5.7956777996070725</v>
      </c>
      <c r="G9">
        <v>4791</v>
      </c>
      <c r="H9">
        <f t="shared" si="2"/>
        <v>27.684040217265689</v>
      </c>
      <c r="I9">
        <v>2997</v>
      </c>
      <c r="J9">
        <f t="shared" si="3"/>
        <v>17.317693285565699</v>
      </c>
      <c r="K9">
        <v>2073</v>
      </c>
      <c r="L9">
        <f t="shared" si="4"/>
        <v>10.99281682914315</v>
      </c>
      <c r="M9">
        <f t="shared" si="5"/>
        <v>-5.8139534883720927</v>
      </c>
      <c r="N9">
        <f t="shared" si="6"/>
        <v>-8.2337317397078351</v>
      </c>
    </row>
    <row r="10" spans="1:14" x14ac:dyDescent="0.25">
      <c r="A10">
        <v>9</v>
      </c>
      <c r="B10">
        <v>15935</v>
      </c>
      <c r="C10">
        <v>4724</v>
      </c>
      <c r="D10">
        <f t="shared" si="0"/>
        <v>29.645434577973017</v>
      </c>
      <c r="E10">
        <v>890</v>
      </c>
      <c r="F10">
        <f t="shared" si="1"/>
        <v>5.5851898336994035</v>
      </c>
      <c r="G10">
        <v>3834</v>
      </c>
      <c r="H10">
        <f t="shared" si="2"/>
        <v>24.060244744273611</v>
      </c>
      <c r="I10">
        <v>2761</v>
      </c>
      <c r="J10">
        <f t="shared" si="3"/>
        <v>17.326639472858488</v>
      </c>
      <c r="K10">
        <v>1841</v>
      </c>
      <c r="L10">
        <f t="shared" si="4"/>
        <v>-7.9221079394429674</v>
      </c>
      <c r="M10">
        <f t="shared" si="5"/>
        <v>-7.8745412078745414</v>
      </c>
      <c r="N10">
        <f t="shared" si="6"/>
        <v>-11.191509889049687</v>
      </c>
    </row>
    <row r="11" spans="1:14" x14ac:dyDescent="0.25">
      <c r="A11">
        <v>10</v>
      </c>
      <c r="B11">
        <v>12825</v>
      </c>
      <c r="C11">
        <v>3198</v>
      </c>
      <c r="D11">
        <f t="shared" si="0"/>
        <v>24.935672514619885</v>
      </c>
      <c r="E11">
        <v>646</v>
      </c>
      <c r="F11">
        <f t="shared" si="1"/>
        <v>5.0370370370370372</v>
      </c>
      <c r="G11">
        <v>2552</v>
      </c>
      <c r="H11">
        <f t="shared" si="2"/>
        <v>19.898635477582847</v>
      </c>
      <c r="I11">
        <v>2114</v>
      </c>
      <c r="J11">
        <f t="shared" si="3"/>
        <v>16.483430799220272</v>
      </c>
      <c r="K11">
        <v>1417</v>
      </c>
      <c r="L11">
        <f t="shared" si="4"/>
        <v>-19.516786946972076</v>
      </c>
      <c r="M11">
        <f t="shared" si="5"/>
        <v>-23.433538572980805</v>
      </c>
      <c r="N11">
        <f t="shared" si="6"/>
        <v>-23.03096143400326</v>
      </c>
    </row>
    <row r="12" spans="1:14" x14ac:dyDescent="0.25">
      <c r="A12">
        <v>11</v>
      </c>
      <c r="B12">
        <v>11700</v>
      </c>
      <c r="C12">
        <v>2368</v>
      </c>
      <c r="D12">
        <f t="shared" si="0"/>
        <v>20.239316239316238</v>
      </c>
      <c r="E12">
        <v>315</v>
      </c>
      <c r="F12">
        <f t="shared" si="1"/>
        <v>2.6923076923076925</v>
      </c>
      <c r="G12">
        <v>2053</v>
      </c>
      <c r="H12">
        <f t="shared" si="2"/>
        <v>17.547008547008549</v>
      </c>
      <c r="I12">
        <v>1235</v>
      </c>
      <c r="J12">
        <f t="shared" si="3"/>
        <v>10.555555555555555</v>
      </c>
      <c r="K12">
        <v>822</v>
      </c>
      <c r="L12">
        <f t="shared" si="4"/>
        <v>-8.7719298245614041</v>
      </c>
      <c r="M12">
        <f t="shared" si="5"/>
        <v>-41.579943235572372</v>
      </c>
      <c r="N12">
        <f t="shared" si="6"/>
        <v>-41.99011997177135</v>
      </c>
    </row>
    <row r="13" spans="1:14" x14ac:dyDescent="0.25">
      <c r="A13">
        <v>12</v>
      </c>
      <c r="B13">
        <v>670</v>
      </c>
      <c r="C13">
        <v>83</v>
      </c>
      <c r="D13">
        <f t="shared" si="0"/>
        <v>12.388059701492537</v>
      </c>
      <c r="E13">
        <v>16</v>
      </c>
      <c r="F13">
        <f t="shared" si="1"/>
        <v>2.3880597014925371</v>
      </c>
      <c r="G13">
        <v>67</v>
      </c>
      <c r="H13">
        <f t="shared" si="2"/>
        <v>10</v>
      </c>
      <c r="I13">
        <v>64</v>
      </c>
      <c r="J13">
        <f t="shared" si="3"/>
        <v>9.5522388059701484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Glivicky</dc:creator>
  <cp:lastModifiedBy>Petr Glivicky</cp:lastModifiedBy>
  <dcterms:created xsi:type="dcterms:W3CDTF">2021-12-02T13:50:58Z</dcterms:created>
  <dcterms:modified xsi:type="dcterms:W3CDTF">2021-12-03T09:17:27Z</dcterms:modified>
</cp:coreProperties>
</file>