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blo\Desktop\Project Explore Weather Trends Philipp Lutz\"/>
    </mc:Choice>
  </mc:AlternateContent>
  <xr:revisionPtr revIDLastSave="0" documentId="13_ncr:1_{A06F56D7-D769-4D0E-B60F-204AD3CEF5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eather Trend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" i="1"/>
  <c r="F2" i="1"/>
  <c r="G2" i="1" l="1"/>
  <c r="G3" i="1"/>
  <c r="G68" i="1"/>
  <c r="G262" i="1"/>
  <c r="G250" i="1"/>
  <c r="G190" i="1"/>
  <c r="G154" i="1"/>
  <c r="G142" i="1"/>
  <c r="G130" i="1"/>
  <c r="G104" i="1"/>
  <c r="G116" i="1"/>
  <c r="G64" i="1"/>
  <c r="G272" i="1"/>
  <c r="G260" i="1"/>
  <c r="G248" i="1"/>
  <c r="G236" i="1"/>
  <c r="G224" i="1"/>
  <c r="G176" i="1"/>
  <c r="G164" i="1"/>
  <c r="G140" i="1"/>
  <c r="G128" i="1"/>
  <c r="G100" i="1"/>
  <c r="G62" i="1"/>
  <c r="G96" i="1"/>
  <c r="G247" i="1"/>
  <c r="G113" i="1"/>
  <c r="G98" i="1"/>
  <c r="G61" i="1"/>
  <c r="G131" i="1"/>
  <c r="G119" i="1"/>
  <c r="G150" i="1"/>
  <c r="G138" i="1"/>
  <c r="G125" i="1"/>
  <c r="G112" i="1"/>
  <c r="G213" i="1"/>
  <c r="G177" i="1"/>
  <c r="G165" i="1"/>
  <c r="G153" i="1"/>
  <c r="G141" i="1"/>
  <c r="G129" i="1"/>
  <c r="G268" i="1"/>
  <c r="G256" i="1"/>
  <c r="G220" i="1"/>
  <c r="G172" i="1"/>
  <c r="G160" i="1"/>
  <c r="G148" i="1"/>
  <c r="G136" i="1"/>
  <c r="G123" i="1"/>
  <c r="G110" i="1"/>
  <c r="G79" i="1"/>
  <c r="G135" i="1"/>
  <c r="G76" i="1"/>
  <c r="G271" i="1"/>
  <c r="G103" i="1"/>
  <c r="G266" i="1"/>
  <c r="G254" i="1"/>
  <c r="G242" i="1"/>
  <c r="G230" i="1"/>
  <c r="G218" i="1"/>
  <c r="G206" i="1"/>
  <c r="G194" i="1"/>
  <c r="G182" i="1"/>
  <c r="G170" i="1"/>
  <c r="G158" i="1"/>
  <c r="G146" i="1"/>
  <c r="G108" i="1"/>
  <c r="G93" i="1"/>
  <c r="G74" i="1"/>
  <c r="G198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0" i="1"/>
  <c r="G92" i="1"/>
  <c r="G71" i="1"/>
  <c r="G73" i="1"/>
  <c r="G85" i="1"/>
  <c r="G70" i="1"/>
  <c r="G58" i="1"/>
  <c r="G56" i="1"/>
  <c r="G55" i="1"/>
  <c r="G52" i="1"/>
  <c r="G50" i="1"/>
  <c r="G49" i="1"/>
  <c r="G47" i="1"/>
  <c r="G46" i="1"/>
  <c r="G45" i="1"/>
  <c r="G40" i="1"/>
  <c r="G38" i="1"/>
  <c r="G36" i="1"/>
  <c r="G34" i="1"/>
  <c r="G32" i="1"/>
  <c r="G28" i="1"/>
  <c r="G26" i="1"/>
  <c r="G25" i="1"/>
  <c r="G24" i="1"/>
  <c r="G23" i="1"/>
  <c r="G22" i="1"/>
  <c r="G21" i="1"/>
  <c r="G16" i="1"/>
  <c r="G20" i="1"/>
  <c r="G66" i="1"/>
  <c r="G42" i="1"/>
  <c r="G101" i="1"/>
  <c r="G89" i="1"/>
  <c r="G77" i="1"/>
  <c r="G65" i="1"/>
  <c r="G53" i="1"/>
  <c r="G41" i="1"/>
  <c r="G29" i="1"/>
  <c r="G17" i="1"/>
  <c r="G99" i="1"/>
  <c r="G75" i="1"/>
  <c r="G63" i="1"/>
  <c r="G51" i="1"/>
  <c r="G27" i="1"/>
  <c r="G15" i="1"/>
  <c r="G14" i="1"/>
  <c r="G13" i="1"/>
  <c r="G12" i="1"/>
  <c r="G11" i="1"/>
  <c r="G10" i="1"/>
  <c r="G9" i="1"/>
  <c r="G8" i="1"/>
  <c r="G7" i="1"/>
  <c r="G5" i="1"/>
  <c r="G4" i="1"/>
  <c r="G168" i="1"/>
  <c r="G94" i="1"/>
  <c r="G200" i="1"/>
  <c r="G221" i="1"/>
  <c r="G267" i="1"/>
  <c r="G255" i="1"/>
  <c r="G219" i="1"/>
  <c r="G171" i="1"/>
  <c r="G264" i="1"/>
  <c r="G252" i="1"/>
  <c r="G240" i="1"/>
  <c r="G263" i="1"/>
  <c r="G269" i="1"/>
  <c r="G257" i="1"/>
  <c r="G152" i="1"/>
  <c r="G80" i="1"/>
  <c r="G173" i="1"/>
  <c r="G243" i="1"/>
  <c r="G207" i="1"/>
  <c r="G149" i="1"/>
  <c r="G137" i="1"/>
  <c r="G147" i="1"/>
  <c r="G111" i="1"/>
  <c r="G197" i="1"/>
  <c r="G233" i="1"/>
  <c r="G159" i="1"/>
  <c r="G239" i="1"/>
  <c r="G215" i="1"/>
  <c r="G245" i="1"/>
  <c r="G185" i="1"/>
  <c r="G251" i="1"/>
  <c r="G227" i="1"/>
  <c r="G203" i="1"/>
  <c r="G191" i="1"/>
  <c r="G179" i="1"/>
  <c r="G167" i="1"/>
  <c r="G155" i="1"/>
  <c r="G195" i="1"/>
  <c r="G59" i="1"/>
  <c r="G161" i="1"/>
  <c r="G143" i="1"/>
  <c r="G212" i="1"/>
  <c r="G134" i="1"/>
  <c r="G122" i="1"/>
  <c r="G86" i="1"/>
  <c r="G261" i="1"/>
  <c r="G249" i="1"/>
  <c r="G237" i="1"/>
  <c r="G225" i="1"/>
  <c r="G189" i="1"/>
  <c r="G118" i="1"/>
  <c r="G105" i="1"/>
  <c r="G151" i="1"/>
  <c r="G139" i="1"/>
  <c r="G127" i="1"/>
  <c r="G67" i="1"/>
  <c r="G228" i="1"/>
  <c r="G216" i="1"/>
  <c r="G210" i="1"/>
  <c r="G204" i="1"/>
  <c r="G192" i="1"/>
  <c r="G180" i="1"/>
  <c r="G174" i="1"/>
  <c r="G156" i="1"/>
  <c r="G244" i="1"/>
  <c r="G232" i="1"/>
  <c r="G214" i="1"/>
  <c r="G208" i="1"/>
  <c r="G202" i="1"/>
  <c r="G178" i="1"/>
  <c r="G166" i="1"/>
  <c r="G124" i="1"/>
  <c r="G106" i="1"/>
  <c r="G88" i="1"/>
  <c r="G102" i="1" l="1"/>
  <c r="G186" i="1"/>
  <c r="G43" i="1"/>
  <c r="G30" i="1"/>
  <c r="G33" i="1"/>
  <c r="G18" i="1"/>
  <c r="G223" i="1"/>
  <c r="G270" i="1"/>
  <c r="G91" i="1"/>
  <c r="G84" i="1"/>
  <c r="G235" i="1"/>
  <c r="G258" i="1"/>
  <c r="G162" i="1"/>
  <c r="G37" i="1"/>
  <c r="G259" i="1"/>
  <c r="G19" i="1"/>
  <c r="G35" i="1"/>
  <c r="G6" i="1"/>
  <c r="G60" i="1"/>
  <c r="G95" i="1"/>
  <c r="G83" i="1"/>
  <c r="G246" i="1"/>
  <c r="G78" i="1"/>
  <c r="G211" i="1"/>
  <c r="G222" i="1"/>
  <c r="G175" i="1"/>
  <c r="G81" i="1"/>
  <c r="G234" i="1"/>
  <c r="G199" i="1"/>
  <c r="G72" i="1"/>
  <c r="G121" i="1"/>
  <c r="G115" i="1"/>
  <c r="G69" i="1"/>
  <c r="G97" i="1"/>
  <c r="G187" i="1"/>
  <c r="G109" i="1"/>
  <c r="G117" i="1"/>
  <c r="G126" i="1"/>
  <c r="G48" i="1"/>
  <c r="G54" i="1"/>
  <c r="G87" i="1"/>
  <c r="G31" i="1"/>
  <c r="G273" i="1" s="1"/>
  <c r="G144" i="1"/>
  <c r="G196" i="1"/>
  <c r="G238" i="1"/>
  <c r="G183" i="1"/>
  <c r="G231" i="1"/>
  <c r="G114" i="1"/>
  <c r="G188" i="1"/>
  <c r="G82" i="1"/>
  <c r="G44" i="1"/>
  <c r="G57" i="1"/>
  <c r="G163" i="1"/>
  <c r="G90" i="1"/>
  <c r="G39" i="1"/>
  <c r="G209" i="1"/>
  <c r="G226" i="1"/>
  <c r="G132" i="1"/>
  <c r="G107" i="1"/>
  <c r="G201" i="1"/>
  <c r="G184" i="1"/>
  <c r="H3" i="1" l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98" i="1"/>
  <c r="H4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38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221" i="1"/>
  <c r="H233" i="1"/>
  <c r="H245" i="1"/>
  <c r="H257" i="1"/>
  <c r="H269" i="1"/>
  <c r="H62" i="1"/>
  <c r="H18" i="1"/>
  <c r="H30" i="1"/>
  <c r="H42" i="1"/>
  <c r="H54" i="1"/>
  <c r="H66" i="1"/>
  <c r="H78" i="1"/>
  <c r="H90" i="1"/>
  <c r="H102" i="1"/>
  <c r="H114" i="1"/>
  <c r="H126" i="1"/>
  <c r="H138" i="1"/>
  <c r="H150" i="1"/>
  <c r="H162" i="1"/>
  <c r="H174" i="1"/>
  <c r="H186" i="1"/>
  <c r="H198" i="1"/>
  <c r="H210" i="1"/>
  <c r="H222" i="1"/>
  <c r="H234" i="1"/>
  <c r="H246" i="1"/>
  <c r="H258" i="1"/>
  <c r="H270" i="1"/>
  <c r="H110" i="1"/>
  <c r="H19" i="1"/>
  <c r="H31" i="1"/>
  <c r="H43" i="1"/>
  <c r="H55" i="1"/>
  <c r="H67" i="1"/>
  <c r="H79" i="1"/>
  <c r="H91" i="1"/>
  <c r="H103" i="1"/>
  <c r="H115" i="1"/>
  <c r="H127" i="1"/>
  <c r="H139" i="1"/>
  <c r="H151" i="1"/>
  <c r="H163" i="1"/>
  <c r="H175" i="1"/>
  <c r="H187" i="1"/>
  <c r="H199" i="1"/>
  <c r="H211" i="1"/>
  <c r="H223" i="1"/>
  <c r="H235" i="1"/>
  <c r="H247" i="1"/>
  <c r="H259" i="1"/>
  <c r="H271" i="1"/>
  <c r="H74" i="1"/>
  <c r="H146" i="1"/>
  <c r="H182" i="1"/>
  <c r="H218" i="1"/>
  <c r="H266" i="1"/>
  <c r="H20" i="1"/>
  <c r="H32" i="1"/>
  <c r="H44" i="1"/>
  <c r="H56" i="1"/>
  <c r="H68" i="1"/>
  <c r="H80" i="1"/>
  <c r="H92" i="1"/>
  <c r="H104" i="1"/>
  <c r="H116" i="1"/>
  <c r="H128" i="1"/>
  <c r="H140" i="1"/>
  <c r="H152" i="1"/>
  <c r="H164" i="1"/>
  <c r="H176" i="1"/>
  <c r="H188" i="1"/>
  <c r="H200" i="1"/>
  <c r="H212" i="1"/>
  <c r="H224" i="1"/>
  <c r="H236" i="1"/>
  <c r="H248" i="1"/>
  <c r="H260" i="1"/>
  <c r="H272" i="1"/>
  <c r="H26" i="1"/>
  <c r="H9" i="1"/>
  <c r="H21" i="1"/>
  <c r="H33" i="1"/>
  <c r="H45" i="1"/>
  <c r="H57" i="1"/>
  <c r="H69" i="1"/>
  <c r="H81" i="1"/>
  <c r="H93" i="1"/>
  <c r="H105" i="1"/>
  <c r="H117" i="1"/>
  <c r="H129" i="1"/>
  <c r="H141" i="1"/>
  <c r="H153" i="1"/>
  <c r="H165" i="1"/>
  <c r="H177" i="1"/>
  <c r="H189" i="1"/>
  <c r="H201" i="1"/>
  <c r="H213" i="1"/>
  <c r="H225" i="1"/>
  <c r="H237" i="1"/>
  <c r="H249" i="1"/>
  <c r="H261" i="1"/>
  <c r="H86" i="1"/>
  <c r="H10" i="1"/>
  <c r="H22" i="1"/>
  <c r="H34" i="1"/>
  <c r="H46" i="1"/>
  <c r="H58" i="1"/>
  <c r="H70" i="1"/>
  <c r="H82" i="1"/>
  <c r="H94" i="1"/>
  <c r="H106" i="1"/>
  <c r="H118" i="1"/>
  <c r="H130" i="1"/>
  <c r="H142" i="1"/>
  <c r="H154" i="1"/>
  <c r="H166" i="1"/>
  <c r="H178" i="1"/>
  <c r="H190" i="1"/>
  <c r="H202" i="1"/>
  <c r="H214" i="1"/>
  <c r="H226" i="1"/>
  <c r="H238" i="1"/>
  <c r="H250" i="1"/>
  <c r="H262" i="1"/>
  <c r="H14" i="1"/>
  <c r="H230" i="1"/>
  <c r="H11" i="1"/>
  <c r="H23" i="1"/>
  <c r="H35" i="1"/>
  <c r="H47" i="1"/>
  <c r="H59" i="1"/>
  <c r="H71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227" i="1"/>
  <c r="H239" i="1"/>
  <c r="H251" i="1"/>
  <c r="H263" i="1"/>
  <c r="H134" i="1"/>
  <c r="H12" i="1"/>
  <c r="H24" i="1"/>
  <c r="H36" i="1"/>
  <c r="H48" i="1"/>
  <c r="H60" i="1"/>
  <c r="H72" i="1"/>
  <c r="H84" i="1"/>
  <c r="H96" i="1"/>
  <c r="H108" i="1"/>
  <c r="H120" i="1"/>
  <c r="H132" i="1"/>
  <c r="H144" i="1"/>
  <c r="H156" i="1"/>
  <c r="H168" i="1"/>
  <c r="H180" i="1"/>
  <c r="H192" i="1"/>
  <c r="H204" i="1"/>
  <c r="H216" i="1"/>
  <c r="H228" i="1"/>
  <c r="H240" i="1"/>
  <c r="H252" i="1"/>
  <c r="H264" i="1"/>
  <c r="H122" i="1"/>
  <c r="H170" i="1"/>
  <c r="H194" i="1"/>
  <c r="H242" i="1"/>
  <c r="H13" i="1"/>
  <c r="H25" i="1"/>
  <c r="H37" i="1"/>
  <c r="H49" i="1"/>
  <c r="H61" i="1"/>
  <c r="H73" i="1"/>
  <c r="H85" i="1"/>
  <c r="H97" i="1"/>
  <c r="H109" i="1"/>
  <c r="H121" i="1"/>
  <c r="H133" i="1"/>
  <c r="H145" i="1"/>
  <c r="H157" i="1"/>
  <c r="H169" i="1"/>
  <c r="H181" i="1"/>
  <c r="H193" i="1"/>
  <c r="H205" i="1"/>
  <c r="H217" i="1"/>
  <c r="H229" i="1"/>
  <c r="H241" i="1"/>
  <c r="H253" i="1"/>
  <c r="H265" i="1"/>
  <c r="H50" i="1"/>
  <c r="H158" i="1"/>
  <c r="H206" i="1"/>
  <c r="H254" i="1"/>
  <c r="H2" i="1"/>
</calcChain>
</file>

<file path=xl/sharedStrings.xml><?xml version="1.0" encoding="utf-8"?>
<sst xmlns="http://schemas.openxmlformats.org/spreadsheetml/2006/main" count="291" uniqueCount="21">
  <si>
    <t>year</t>
  </si>
  <si>
    <t>city</t>
  </si>
  <si>
    <t>Bern</t>
  </si>
  <si>
    <t>⌀_global_t</t>
  </si>
  <si>
    <t>⌀_city_t</t>
  </si>
  <si>
    <r>
      <t>ΔT</t>
    </r>
    <r>
      <rPr>
        <b/>
        <vertAlign val="subscript"/>
        <sz val="11"/>
        <color theme="1"/>
        <rFont val="Inherit"/>
      </rPr>
      <t>last 11 Years</t>
    </r>
  </si>
  <si>
    <r>
      <t xml:space="preserve">Global T </t>
    </r>
    <r>
      <rPr>
        <b/>
        <vertAlign val="subscript"/>
        <sz val="11"/>
        <color theme="1"/>
        <rFont val="Inherit"/>
      </rPr>
      <t>expect</t>
    </r>
  </si>
  <si>
    <r>
      <t>⌀ΔT</t>
    </r>
    <r>
      <rPr>
        <b/>
        <vertAlign val="subscript"/>
        <sz val="11"/>
        <color theme="1"/>
        <rFont val="Inherit"/>
      </rPr>
      <t>last 11 Years</t>
    </r>
  </si>
  <si>
    <t>(This provides a long-term perspective on temperature trends.)</t>
  </si>
  <si>
    <t>2.: The global temperature is approximately 1.5 °C higher than that of Bern.</t>
  </si>
  <si>
    <t>(This establishes a comparison between global and local temperatures.)</t>
  </si>
  <si>
    <t>1.: The trendline indicates an increase of about 0.5 °C from 1760 to 2013.</t>
  </si>
  <si>
    <t>3. : It is noticeable that the temperature experienced a significant rise of around 1 °C in 1973.</t>
  </si>
  <si>
    <t>(Highlighting a specific year with a notable temperature change.)</t>
  </si>
  <si>
    <t>4.: A distinct temperature drop of approximately 2 °C is observable from 1806 to 1818.</t>
  </si>
  <si>
    <t>(Noting a significant historical temperature decrease.)</t>
  </si>
  <si>
    <t>5.: It is evident that the temperature trends run notably parallel, with similar fluctuations.</t>
  </si>
  <si>
    <t>(Providing an overall observation about the parallel nature of temperature trends.)</t>
  </si>
  <si>
    <t>*NeD = Not enough Data</t>
  </si>
  <si>
    <t>*VisM = Value is Missing</t>
  </si>
  <si>
    <t>ALIAS: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</si>
</sst>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⌀T last&quot;\ General&quot; Years&quot;"/>
  </numFmts>
  <fonts count="7">
    <font>
      <sz val="11"/>
      <color theme="1"/>
      <name val="Calibri"/>
      <family val="2"/>
      <scheme val="minor"/>
    </font>
    <font>
      <b/>
      <sz val="11"/>
      <color rgb="FF525C65"/>
      <name val="Inherit"/>
    </font>
    <font>
      <sz val="11"/>
      <color rgb="FF525C65"/>
      <name val="Inherit"/>
    </font>
    <font>
      <sz val="11"/>
      <color theme="1"/>
      <name val="Inherit"/>
    </font>
    <font>
      <b/>
      <sz val="11"/>
      <color theme="1"/>
      <name val="Inherit"/>
    </font>
    <font>
      <b/>
      <vertAlign val="subscript"/>
      <sz val="11"/>
      <color theme="1"/>
      <name val="Inherit"/>
    </font>
    <font>
      <b/>
      <sz val="12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E8F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Development of average temperatures</a:t>
            </a:r>
            <a:br>
              <a:rPr lang="en-US"/>
            </a:br>
            <a:r>
              <a:rPr lang="en-US" sz="1100"/>
              <a:t>over the last 11 years</a:t>
            </a:r>
            <a:br>
              <a:rPr lang="en-US"/>
            </a:br>
            <a:r>
              <a:rPr lang="en-US"/>
              <a:t>From 1760 to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Bern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'Weather Trends'!$A$19:$A$272</c:f>
              <c:numCache>
                <c:formatCode>General</c:formatCode>
                <c:ptCount val="254"/>
                <c:pt idx="0">
                  <c:v>1760</c:v>
                </c:pt>
                <c:pt idx="1">
                  <c:v>1761</c:v>
                </c:pt>
                <c:pt idx="2">
                  <c:v>1762</c:v>
                </c:pt>
                <c:pt idx="3">
                  <c:v>1763</c:v>
                </c:pt>
                <c:pt idx="4">
                  <c:v>1764</c:v>
                </c:pt>
                <c:pt idx="5">
                  <c:v>1765</c:v>
                </c:pt>
                <c:pt idx="6">
                  <c:v>1766</c:v>
                </c:pt>
                <c:pt idx="7">
                  <c:v>1767</c:v>
                </c:pt>
                <c:pt idx="8">
                  <c:v>1768</c:v>
                </c:pt>
                <c:pt idx="9">
                  <c:v>1769</c:v>
                </c:pt>
                <c:pt idx="10">
                  <c:v>1770</c:v>
                </c:pt>
                <c:pt idx="11">
                  <c:v>1771</c:v>
                </c:pt>
                <c:pt idx="12">
                  <c:v>1772</c:v>
                </c:pt>
                <c:pt idx="13">
                  <c:v>1773</c:v>
                </c:pt>
                <c:pt idx="14">
                  <c:v>1774</c:v>
                </c:pt>
                <c:pt idx="15">
                  <c:v>1775</c:v>
                </c:pt>
                <c:pt idx="16">
                  <c:v>1776</c:v>
                </c:pt>
                <c:pt idx="17">
                  <c:v>1777</c:v>
                </c:pt>
                <c:pt idx="18">
                  <c:v>1778</c:v>
                </c:pt>
                <c:pt idx="19">
                  <c:v>1779</c:v>
                </c:pt>
                <c:pt idx="20">
                  <c:v>1780</c:v>
                </c:pt>
                <c:pt idx="21">
                  <c:v>1781</c:v>
                </c:pt>
                <c:pt idx="22">
                  <c:v>1782</c:v>
                </c:pt>
                <c:pt idx="23">
                  <c:v>1783</c:v>
                </c:pt>
                <c:pt idx="24">
                  <c:v>1784</c:v>
                </c:pt>
                <c:pt idx="25">
                  <c:v>1785</c:v>
                </c:pt>
                <c:pt idx="26">
                  <c:v>1786</c:v>
                </c:pt>
                <c:pt idx="27">
                  <c:v>1787</c:v>
                </c:pt>
                <c:pt idx="28">
                  <c:v>1788</c:v>
                </c:pt>
                <c:pt idx="29">
                  <c:v>1789</c:v>
                </c:pt>
                <c:pt idx="30">
                  <c:v>1790</c:v>
                </c:pt>
                <c:pt idx="31">
                  <c:v>1791</c:v>
                </c:pt>
                <c:pt idx="32">
                  <c:v>1792</c:v>
                </c:pt>
                <c:pt idx="33">
                  <c:v>1793</c:v>
                </c:pt>
                <c:pt idx="34">
                  <c:v>1794</c:v>
                </c:pt>
                <c:pt idx="35">
                  <c:v>1795</c:v>
                </c:pt>
                <c:pt idx="36">
                  <c:v>1796</c:v>
                </c:pt>
                <c:pt idx="37">
                  <c:v>1797</c:v>
                </c:pt>
                <c:pt idx="38">
                  <c:v>1798</c:v>
                </c:pt>
                <c:pt idx="39">
                  <c:v>1799</c:v>
                </c:pt>
                <c:pt idx="40">
                  <c:v>1800</c:v>
                </c:pt>
                <c:pt idx="41">
                  <c:v>1801</c:v>
                </c:pt>
                <c:pt idx="42">
                  <c:v>1802</c:v>
                </c:pt>
                <c:pt idx="43">
                  <c:v>1803</c:v>
                </c:pt>
                <c:pt idx="44">
                  <c:v>1804</c:v>
                </c:pt>
                <c:pt idx="45">
                  <c:v>1805</c:v>
                </c:pt>
                <c:pt idx="46">
                  <c:v>1806</c:v>
                </c:pt>
                <c:pt idx="47">
                  <c:v>1807</c:v>
                </c:pt>
                <c:pt idx="48">
                  <c:v>1808</c:v>
                </c:pt>
                <c:pt idx="49">
                  <c:v>1809</c:v>
                </c:pt>
                <c:pt idx="50">
                  <c:v>1810</c:v>
                </c:pt>
                <c:pt idx="51">
                  <c:v>1811</c:v>
                </c:pt>
                <c:pt idx="52">
                  <c:v>1812</c:v>
                </c:pt>
                <c:pt idx="53">
                  <c:v>1813</c:v>
                </c:pt>
                <c:pt idx="54">
                  <c:v>1814</c:v>
                </c:pt>
                <c:pt idx="55">
                  <c:v>1815</c:v>
                </c:pt>
                <c:pt idx="56">
                  <c:v>1816</c:v>
                </c:pt>
                <c:pt idx="57">
                  <c:v>1817</c:v>
                </c:pt>
                <c:pt idx="58">
                  <c:v>1818</c:v>
                </c:pt>
                <c:pt idx="59">
                  <c:v>1819</c:v>
                </c:pt>
                <c:pt idx="60">
                  <c:v>1820</c:v>
                </c:pt>
                <c:pt idx="61">
                  <c:v>1821</c:v>
                </c:pt>
                <c:pt idx="62">
                  <c:v>1822</c:v>
                </c:pt>
                <c:pt idx="63">
                  <c:v>1823</c:v>
                </c:pt>
                <c:pt idx="64">
                  <c:v>1824</c:v>
                </c:pt>
                <c:pt idx="65">
                  <c:v>1825</c:v>
                </c:pt>
                <c:pt idx="66">
                  <c:v>1826</c:v>
                </c:pt>
                <c:pt idx="67">
                  <c:v>1827</c:v>
                </c:pt>
                <c:pt idx="68">
                  <c:v>1828</c:v>
                </c:pt>
                <c:pt idx="69">
                  <c:v>1829</c:v>
                </c:pt>
                <c:pt idx="70">
                  <c:v>1830</c:v>
                </c:pt>
                <c:pt idx="71">
                  <c:v>1831</c:v>
                </c:pt>
                <c:pt idx="72">
                  <c:v>1832</c:v>
                </c:pt>
                <c:pt idx="73">
                  <c:v>1833</c:v>
                </c:pt>
                <c:pt idx="74">
                  <c:v>1834</c:v>
                </c:pt>
                <c:pt idx="75">
                  <c:v>1835</c:v>
                </c:pt>
                <c:pt idx="76">
                  <c:v>1836</c:v>
                </c:pt>
                <c:pt idx="77">
                  <c:v>1837</c:v>
                </c:pt>
                <c:pt idx="78">
                  <c:v>1838</c:v>
                </c:pt>
                <c:pt idx="79">
                  <c:v>1839</c:v>
                </c:pt>
                <c:pt idx="80">
                  <c:v>1840</c:v>
                </c:pt>
                <c:pt idx="81">
                  <c:v>1841</c:v>
                </c:pt>
                <c:pt idx="82">
                  <c:v>1842</c:v>
                </c:pt>
                <c:pt idx="83">
                  <c:v>1843</c:v>
                </c:pt>
                <c:pt idx="84">
                  <c:v>1844</c:v>
                </c:pt>
                <c:pt idx="85">
                  <c:v>1845</c:v>
                </c:pt>
                <c:pt idx="86">
                  <c:v>1846</c:v>
                </c:pt>
                <c:pt idx="87">
                  <c:v>1847</c:v>
                </c:pt>
                <c:pt idx="88">
                  <c:v>1848</c:v>
                </c:pt>
                <c:pt idx="89">
                  <c:v>1849</c:v>
                </c:pt>
                <c:pt idx="90">
                  <c:v>1850</c:v>
                </c:pt>
                <c:pt idx="91">
                  <c:v>1851</c:v>
                </c:pt>
                <c:pt idx="92">
                  <c:v>1852</c:v>
                </c:pt>
                <c:pt idx="93">
                  <c:v>1853</c:v>
                </c:pt>
                <c:pt idx="94">
                  <c:v>1854</c:v>
                </c:pt>
                <c:pt idx="95">
                  <c:v>1855</c:v>
                </c:pt>
                <c:pt idx="96">
                  <c:v>1856</c:v>
                </c:pt>
                <c:pt idx="97">
                  <c:v>1857</c:v>
                </c:pt>
                <c:pt idx="98">
                  <c:v>1858</c:v>
                </c:pt>
                <c:pt idx="99">
                  <c:v>1859</c:v>
                </c:pt>
                <c:pt idx="100">
                  <c:v>1860</c:v>
                </c:pt>
                <c:pt idx="101">
                  <c:v>1861</c:v>
                </c:pt>
                <c:pt idx="102">
                  <c:v>1862</c:v>
                </c:pt>
                <c:pt idx="103">
                  <c:v>1863</c:v>
                </c:pt>
                <c:pt idx="104">
                  <c:v>1864</c:v>
                </c:pt>
                <c:pt idx="105">
                  <c:v>1865</c:v>
                </c:pt>
                <c:pt idx="106">
                  <c:v>1866</c:v>
                </c:pt>
                <c:pt idx="107">
                  <c:v>1867</c:v>
                </c:pt>
                <c:pt idx="108">
                  <c:v>1868</c:v>
                </c:pt>
                <c:pt idx="109">
                  <c:v>1869</c:v>
                </c:pt>
                <c:pt idx="110">
                  <c:v>1870</c:v>
                </c:pt>
                <c:pt idx="111">
                  <c:v>1871</c:v>
                </c:pt>
                <c:pt idx="112">
                  <c:v>1872</c:v>
                </c:pt>
                <c:pt idx="113">
                  <c:v>1873</c:v>
                </c:pt>
                <c:pt idx="114">
                  <c:v>1874</c:v>
                </c:pt>
                <c:pt idx="115">
                  <c:v>1875</c:v>
                </c:pt>
                <c:pt idx="116">
                  <c:v>1876</c:v>
                </c:pt>
                <c:pt idx="117">
                  <c:v>1877</c:v>
                </c:pt>
                <c:pt idx="118">
                  <c:v>1878</c:v>
                </c:pt>
                <c:pt idx="119">
                  <c:v>1879</c:v>
                </c:pt>
                <c:pt idx="120">
                  <c:v>1880</c:v>
                </c:pt>
                <c:pt idx="121">
                  <c:v>1881</c:v>
                </c:pt>
                <c:pt idx="122">
                  <c:v>1882</c:v>
                </c:pt>
                <c:pt idx="123">
                  <c:v>1883</c:v>
                </c:pt>
                <c:pt idx="124">
                  <c:v>1884</c:v>
                </c:pt>
                <c:pt idx="125">
                  <c:v>1885</c:v>
                </c:pt>
                <c:pt idx="126">
                  <c:v>1886</c:v>
                </c:pt>
                <c:pt idx="127">
                  <c:v>1887</c:v>
                </c:pt>
                <c:pt idx="128">
                  <c:v>1888</c:v>
                </c:pt>
                <c:pt idx="129">
                  <c:v>1889</c:v>
                </c:pt>
                <c:pt idx="130">
                  <c:v>1890</c:v>
                </c:pt>
                <c:pt idx="131">
                  <c:v>1891</c:v>
                </c:pt>
                <c:pt idx="132">
                  <c:v>1892</c:v>
                </c:pt>
                <c:pt idx="133">
                  <c:v>1893</c:v>
                </c:pt>
                <c:pt idx="134">
                  <c:v>1894</c:v>
                </c:pt>
                <c:pt idx="135">
                  <c:v>1895</c:v>
                </c:pt>
                <c:pt idx="136">
                  <c:v>1896</c:v>
                </c:pt>
                <c:pt idx="137">
                  <c:v>1897</c:v>
                </c:pt>
                <c:pt idx="138">
                  <c:v>1898</c:v>
                </c:pt>
                <c:pt idx="139">
                  <c:v>1899</c:v>
                </c:pt>
                <c:pt idx="140">
                  <c:v>1900</c:v>
                </c:pt>
                <c:pt idx="141">
                  <c:v>1901</c:v>
                </c:pt>
                <c:pt idx="142">
                  <c:v>1902</c:v>
                </c:pt>
                <c:pt idx="143">
                  <c:v>1903</c:v>
                </c:pt>
                <c:pt idx="144">
                  <c:v>1904</c:v>
                </c:pt>
                <c:pt idx="145">
                  <c:v>1905</c:v>
                </c:pt>
                <c:pt idx="146">
                  <c:v>1906</c:v>
                </c:pt>
                <c:pt idx="147">
                  <c:v>1907</c:v>
                </c:pt>
                <c:pt idx="148">
                  <c:v>1908</c:v>
                </c:pt>
                <c:pt idx="149">
                  <c:v>1909</c:v>
                </c:pt>
                <c:pt idx="150">
                  <c:v>1910</c:v>
                </c:pt>
                <c:pt idx="151">
                  <c:v>1911</c:v>
                </c:pt>
                <c:pt idx="152">
                  <c:v>1912</c:v>
                </c:pt>
                <c:pt idx="153">
                  <c:v>1913</c:v>
                </c:pt>
                <c:pt idx="154">
                  <c:v>1914</c:v>
                </c:pt>
                <c:pt idx="155">
                  <c:v>1915</c:v>
                </c:pt>
                <c:pt idx="156">
                  <c:v>1916</c:v>
                </c:pt>
                <c:pt idx="157">
                  <c:v>1917</c:v>
                </c:pt>
                <c:pt idx="158">
                  <c:v>1918</c:v>
                </c:pt>
                <c:pt idx="159">
                  <c:v>1919</c:v>
                </c:pt>
                <c:pt idx="160">
                  <c:v>1920</c:v>
                </c:pt>
                <c:pt idx="161">
                  <c:v>1921</c:v>
                </c:pt>
                <c:pt idx="162">
                  <c:v>1922</c:v>
                </c:pt>
                <c:pt idx="163">
                  <c:v>1923</c:v>
                </c:pt>
                <c:pt idx="164">
                  <c:v>1924</c:v>
                </c:pt>
                <c:pt idx="165">
                  <c:v>1925</c:v>
                </c:pt>
                <c:pt idx="166">
                  <c:v>1926</c:v>
                </c:pt>
                <c:pt idx="167">
                  <c:v>1927</c:v>
                </c:pt>
                <c:pt idx="168">
                  <c:v>1928</c:v>
                </c:pt>
                <c:pt idx="169">
                  <c:v>1929</c:v>
                </c:pt>
                <c:pt idx="170">
                  <c:v>1930</c:v>
                </c:pt>
                <c:pt idx="171">
                  <c:v>1931</c:v>
                </c:pt>
                <c:pt idx="172">
                  <c:v>1932</c:v>
                </c:pt>
                <c:pt idx="173">
                  <c:v>1933</c:v>
                </c:pt>
                <c:pt idx="174">
                  <c:v>1934</c:v>
                </c:pt>
                <c:pt idx="175">
                  <c:v>1935</c:v>
                </c:pt>
                <c:pt idx="176">
                  <c:v>1936</c:v>
                </c:pt>
                <c:pt idx="177">
                  <c:v>1937</c:v>
                </c:pt>
                <c:pt idx="178">
                  <c:v>1938</c:v>
                </c:pt>
                <c:pt idx="179">
                  <c:v>1939</c:v>
                </c:pt>
                <c:pt idx="180">
                  <c:v>1940</c:v>
                </c:pt>
                <c:pt idx="181">
                  <c:v>1941</c:v>
                </c:pt>
                <c:pt idx="182">
                  <c:v>1942</c:v>
                </c:pt>
                <c:pt idx="183">
                  <c:v>1943</c:v>
                </c:pt>
                <c:pt idx="184">
                  <c:v>1944</c:v>
                </c:pt>
                <c:pt idx="185">
                  <c:v>1945</c:v>
                </c:pt>
                <c:pt idx="186">
                  <c:v>1946</c:v>
                </c:pt>
                <c:pt idx="187">
                  <c:v>1947</c:v>
                </c:pt>
                <c:pt idx="188">
                  <c:v>1948</c:v>
                </c:pt>
                <c:pt idx="189">
                  <c:v>1949</c:v>
                </c:pt>
                <c:pt idx="190">
                  <c:v>1950</c:v>
                </c:pt>
                <c:pt idx="191">
                  <c:v>1951</c:v>
                </c:pt>
                <c:pt idx="192">
                  <c:v>1952</c:v>
                </c:pt>
                <c:pt idx="193">
                  <c:v>1953</c:v>
                </c:pt>
                <c:pt idx="194">
                  <c:v>1954</c:v>
                </c:pt>
                <c:pt idx="195">
                  <c:v>1955</c:v>
                </c:pt>
                <c:pt idx="196">
                  <c:v>1956</c:v>
                </c:pt>
                <c:pt idx="197">
                  <c:v>1957</c:v>
                </c:pt>
                <c:pt idx="198">
                  <c:v>1958</c:v>
                </c:pt>
                <c:pt idx="199">
                  <c:v>1959</c:v>
                </c:pt>
                <c:pt idx="200">
                  <c:v>1960</c:v>
                </c:pt>
                <c:pt idx="201">
                  <c:v>1961</c:v>
                </c:pt>
                <c:pt idx="202">
                  <c:v>1962</c:v>
                </c:pt>
                <c:pt idx="203">
                  <c:v>1963</c:v>
                </c:pt>
                <c:pt idx="204">
                  <c:v>1964</c:v>
                </c:pt>
                <c:pt idx="205">
                  <c:v>1965</c:v>
                </c:pt>
                <c:pt idx="206">
                  <c:v>1966</c:v>
                </c:pt>
                <c:pt idx="207">
                  <c:v>1967</c:v>
                </c:pt>
                <c:pt idx="208">
                  <c:v>1968</c:v>
                </c:pt>
                <c:pt idx="209">
                  <c:v>1969</c:v>
                </c:pt>
                <c:pt idx="210">
                  <c:v>1970</c:v>
                </c:pt>
                <c:pt idx="211">
                  <c:v>1971</c:v>
                </c:pt>
                <c:pt idx="212">
                  <c:v>1972</c:v>
                </c:pt>
                <c:pt idx="213">
                  <c:v>1973</c:v>
                </c:pt>
                <c:pt idx="214">
                  <c:v>1974</c:v>
                </c:pt>
                <c:pt idx="215">
                  <c:v>1975</c:v>
                </c:pt>
                <c:pt idx="216">
                  <c:v>1976</c:v>
                </c:pt>
                <c:pt idx="217">
                  <c:v>1977</c:v>
                </c:pt>
                <c:pt idx="218">
                  <c:v>1978</c:v>
                </c:pt>
                <c:pt idx="219">
                  <c:v>1979</c:v>
                </c:pt>
                <c:pt idx="220">
                  <c:v>1980</c:v>
                </c:pt>
                <c:pt idx="221">
                  <c:v>1981</c:v>
                </c:pt>
                <c:pt idx="222">
                  <c:v>1982</c:v>
                </c:pt>
                <c:pt idx="223">
                  <c:v>1983</c:v>
                </c:pt>
                <c:pt idx="224">
                  <c:v>1984</c:v>
                </c:pt>
                <c:pt idx="225">
                  <c:v>1985</c:v>
                </c:pt>
                <c:pt idx="226">
                  <c:v>1986</c:v>
                </c:pt>
                <c:pt idx="227">
                  <c:v>1987</c:v>
                </c:pt>
                <c:pt idx="228">
                  <c:v>1988</c:v>
                </c:pt>
                <c:pt idx="229">
                  <c:v>1989</c:v>
                </c:pt>
                <c:pt idx="230">
                  <c:v>1990</c:v>
                </c:pt>
                <c:pt idx="231">
                  <c:v>1991</c:v>
                </c:pt>
                <c:pt idx="232">
                  <c:v>1992</c:v>
                </c:pt>
                <c:pt idx="233">
                  <c:v>1993</c:v>
                </c:pt>
                <c:pt idx="234">
                  <c:v>1994</c:v>
                </c:pt>
                <c:pt idx="235">
                  <c:v>1995</c:v>
                </c:pt>
                <c:pt idx="236">
                  <c:v>1996</c:v>
                </c:pt>
                <c:pt idx="237">
                  <c:v>1997</c:v>
                </c:pt>
                <c:pt idx="238">
                  <c:v>1998</c:v>
                </c:pt>
                <c:pt idx="239">
                  <c:v>1999</c:v>
                </c:pt>
                <c:pt idx="240">
                  <c:v>2000</c:v>
                </c:pt>
                <c:pt idx="241">
                  <c:v>2001</c:v>
                </c:pt>
                <c:pt idx="242">
                  <c:v>2002</c:v>
                </c:pt>
                <c:pt idx="243">
                  <c:v>2003</c:v>
                </c:pt>
                <c:pt idx="244">
                  <c:v>2004</c:v>
                </c:pt>
                <c:pt idx="245">
                  <c:v>2005</c:v>
                </c:pt>
                <c:pt idx="246">
                  <c:v>2006</c:v>
                </c:pt>
                <c:pt idx="247">
                  <c:v>2007</c:v>
                </c:pt>
                <c:pt idx="248">
                  <c:v>2008</c:v>
                </c:pt>
                <c:pt idx="249">
                  <c:v>2009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</c:numCache>
            </c:numRef>
          </c:cat>
          <c:val>
            <c:numRef>
              <c:f>'Weather Trends'!$E$19:$E$272</c:f>
              <c:numCache>
                <c:formatCode>0.000</c:formatCode>
                <c:ptCount val="254"/>
                <c:pt idx="0">
                  <c:v>6.4490909090909092</c:v>
                </c:pt>
                <c:pt idx="1">
                  <c:v>6.3963636363636365</c:v>
                </c:pt>
                <c:pt idx="2">
                  <c:v>6.2972727272727269</c:v>
                </c:pt>
                <c:pt idx="3">
                  <c:v>6.621818181818182</c:v>
                </c:pt>
                <c:pt idx="4">
                  <c:v>6.6354545454545448</c:v>
                </c:pt>
                <c:pt idx="5">
                  <c:v>6.6481818181818175</c:v>
                </c:pt>
                <c:pt idx="6">
                  <c:v>6.664545454545455</c:v>
                </c:pt>
                <c:pt idx="7">
                  <c:v>6.628181818181818</c:v>
                </c:pt>
                <c:pt idx="8">
                  <c:v>6.628181818181818</c:v>
                </c:pt>
                <c:pt idx="9">
                  <c:v>6.6963636363636363</c:v>
                </c:pt>
                <c:pt idx="10">
                  <c:v>6.6472727272727266</c:v>
                </c:pt>
                <c:pt idx="11">
                  <c:v>6.5809090909090919</c:v>
                </c:pt>
                <c:pt idx="12">
                  <c:v>6.6627272727272748</c:v>
                </c:pt>
                <c:pt idx="13">
                  <c:v>6.6845454545454546</c:v>
                </c:pt>
                <c:pt idx="14">
                  <c:v>6.71090909090909</c:v>
                </c:pt>
                <c:pt idx="15">
                  <c:v>6.7354545454545454</c:v>
                </c:pt>
                <c:pt idx="16">
                  <c:v>6.7227272727272727</c:v>
                </c:pt>
                <c:pt idx="17">
                  <c:v>6.7281818181818185</c:v>
                </c:pt>
                <c:pt idx="18">
                  <c:v>6.8272727272727272</c:v>
                </c:pt>
                <c:pt idx="19">
                  <c:v>6.95</c:v>
                </c:pt>
                <c:pt idx="20">
                  <c:v>6.9754545454545456</c:v>
                </c:pt>
                <c:pt idx="21">
                  <c:v>7.09</c:v>
                </c:pt>
                <c:pt idx="22">
                  <c:v>7.0472727272727278</c:v>
                </c:pt>
                <c:pt idx="23">
                  <c:v>7.004545454545454</c:v>
                </c:pt>
                <c:pt idx="24">
                  <c:v>6.9209090909090909</c:v>
                </c:pt>
                <c:pt idx="25">
                  <c:v>6.8454545454545448</c:v>
                </c:pt>
                <c:pt idx="26">
                  <c:v>6.7472727272727271</c:v>
                </c:pt>
                <c:pt idx="27">
                  <c:v>6.7954545454545459</c:v>
                </c:pt>
                <c:pt idx="28">
                  <c:v>6.8472727272727276</c:v>
                </c:pt>
                <c:pt idx="29">
                  <c:v>6.7654545454545456</c:v>
                </c:pt>
                <c:pt idx="30">
                  <c:v>6.7227272727272718</c:v>
                </c:pt>
                <c:pt idx="31">
                  <c:v>6.7554545454545458</c:v>
                </c:pt>
                <c:pt idx="32">
                  <c:v>6.6881818181818184</c:v>
                </c:pt>
                <c:pt idx="33">
                  <c:v>6.7918181818181811</c:v>
                </c:pt>
                <c:pt idx="34">
                  <c:v>6.8136363636363635</c:v>
                </c:pt>
                <c:pt idx="35">
                  <c:v>6.8854545454545448</c:v>
                </c:pt>
                <c:pt idx="36">
                  <c:v>6.9672727272727286</c:v>
                </c:pt>
                <c:pt idx="37">
                  <c:v>7.0799999999999992</c:v>
                </c:pt>
                <c:pt idx="38">
                  <c:v>7.0718181818181813</c:v>
                </c:pt>
                <c:pt idx="39">
                  <c:v>6.9327272727272717</c:v>
                </c:pt>
                <c:pt idx="40">
                  <c:v>7.0009090909090901</c:v>
                </c:pt>
                <c:pt idx="41">
                  <c:v>7.0236363636363626</c:v>
                </c:pt>
                <c:pt idx="42">
                  <c:v>7.0218181818181842</c:v>
                </c:pt>
                <c:pt idx="43">
                  <c:v>6.9645454545454548</c:v>
                </c:pt>
                <c:pt idx="44">
                  <c:v>6.9472727272727273</c:v>
                </c:pt>
                <c:pt idx="45">
                  <c:v>6.7318181818181815</c:v>
                </c:pt>
                <c:pt idx="46">
                  <c:v>6.8072727272727267</c:v>
                </c:pt>
                <c:pt idx="47">
                  <c:v>6.8299999999999992</c:v>
                </c:pt>
                <c:pt idx="48">
                  <c:v>6.6763636363636358</c:v>
                </c:pt>
                <c:pt idx="49">
                  <c:v>6.6327272727272737</c:v>
                </c:pt>
                <c:pt idx="50">
                  <c:v>6.7309090909090905</c:v>
                </c:pt>
                <c:pt idx="51">
                  <c:v>6.7881818181818172</c:v>
                </c:pt>
                <c:pt idx="52">
                  <c:v>6.6109090909090904</c:v>
                </c:pt>
                <c:pt idx="53">
                  <c:v>6.5009090909090901</c:v>
                </c:pt>
                <c:pt idx="54">
                  <c:v>6.4327272727272717</c:v>
                </c:pt>
                <c:pt idx="55">
                  <c:v>6.373636363636364</c:v>
                </c:pt>
                <c:pt idx="56">
                  <c:v>6.3572727272727283</c:v>
                </c:pt>
                <c:pt idx="57">
                  <c:v>6.253636363636363</c:v>
                </c:pt>
                <c:pt idx="58">
                  <c:v>6.2418181818181804</c:v>
                </c:pt>
                <c:pt idx="59">
                  <c:v>6.371818181818182</c:v>
                </c:pt>
                <c:pt idx="60">
                  <c:v>6.3372727272727269</c:v>
                </c:pt>
                <c:pt idx="61">
                  <c:v>6.3609090909090904</c:v>
                </c:pt>
                <c:pt idx="62">
                  <c:v>6.3900000000000006</c:v>
                </c:pt>
                <c:pt idx="63">
                  <c:v>6.4754545454545456</c:v>
                </c:pt>
                <c:pt idx="64">
                  <c:v>6.5690909090909093</c:v>
                </c:pt>
                <c:pt idx="65">
                  <c:v>6.7209090909090916</c:v>
                </c:pt>
                <c:pt idx="66">
                  <c:v>6.7736363636363643</c:v>
                </c:pt>
                <c:pt idx="67">
                  <c:v>6.9218181818181819</c:v>
                </c:pt>
                <c:pt idx="68">
                  <c:v>7.0072727272727269</c:v>
                </c:pt>
                <c:pt idx="69">
                  <c:v>6.8481818181818177</c:v>
                </c:pt>
                <c:pt idx="70">
                  <c:v>6.7572727272727287</c:v>
                </c:pt>
                <c:pt idx="71">
                  <c:v>6.8409090909090926</c:v>
                </c:pt>
                <c:pt idx="72">
                  <c:v>6.8100000000000014</c:v>
                </c:pt>
                <c:pt idx="73">
                  <c:v>6.6936363636363634</c:v>
                </c:pt>
                <c:pt idx="74">
                  <c:v>6.8290909090909091</c:v>
                </c:pt>
                <c:pt idx="75">
                  <c:v>6.7554545454545458</c:v>
                </c:pt>
                <c:pt idx="76">
                  <c:v>6.6836363636363645</c:v>
                </c:pt>
                <c:pt idx="77">
                  <c:v>6.5900000000000007</c:v>
                </c:pt>
                <c:pt idx="78">
                  <c:v>6.4881818181818174</c:v>
                </c:pt>
                <c:pt idx="79">
                  <c:v>6.4490909090909092</c:v>
                </c:pt>
                <c:pt idx="80">
                  <c:v>6.5227272727272725</c:v>
                </c:pt>
                <c:pt idx="81">
                  <c:v>6.6072727272727265</c:v>
                </c:pt>
                <c:pt idx="82">
                  <c:v>6.5309090909090912</c:v>
                </c:pt>
                <c:pt idx="83">
                  <c:v>6.5427272727272729</c:v>
                </c:pt>
                <c:pt idx="84">
                  <c:v>6.4918181818181813</c:v>
                </c:pt>
                <c:pt idx="85">
                  <c:v>6.3045454545454538</c:v>
                </c:pt>
                <c:pt idx="86">
                  <c:v>6.4200000000000008</c:v>
                </c:pt>
                <c:pt idx="87">
                  <c:v>6.3818181818181818</c:v>
                </c:pt>
                <c:pt idx="88">
                  <c:v>6.4527272727272731</c:v>
                </c:pt>
                <c:pt idx="89">
                  <c:v>6.5454545454545459</c:v>
                </c:pt>
                <c:pt idx="90">
                  <c:v>6.4627272727272747</c:v>
                </c:pt>
                <c:pt idx="91">
                  <c:v>6.455454545454546</c:v>
                </c:pt>
                <c:pt idx="92">
                  <c:v>6.4672727272727277</c:v>
                </c:pt>
                <c:pt idx="93">
                  <c:v>6.4299999999999988</c:v>
                </c:pt>
                <c:pt idx="94">
                  <c:v>6.41</c:v>
                </c:pt>
                <c:pt idx="95">
                  <c:v>6.3572727272727283</c:v>
                </c:pt>
                <c:pt idx="96">
                  <c:v>6.4172727272727279</c:v>
                </c:pt>
                <c:pt idx="97">
                  <c:v>6.3418181818181809</c:v>
                </c:pt>
                <c:pt idx="98">
                  <c:v>6.3209090909090895</c:v>
                </c:pt>
                <c:pt idx="99">
                  <c:v>6.373636363636364</c:v>
                </c:pt>
                <c:pt idx="100">
                  <c:v>6.2718181818181824</c:v>
                </c:pt>
                <c:pt idx="101">
                  <c:v>6.3390909090909098</c:v>
                </c:pt>
                <c:pt idx="102">
                  <c:v>6.4827272727272733</c:v>
                </c:pt>
                <c:pt idx="103">
                  <c:v>6.4990909090909099</c:v>
                </c:pt>
                <c:pt idx="104">
                  <c:v>6.4790909090909086</c:v>
                </c:pt>
                <c:pt idx="105">
                  <c:v>6.54</c:v>
                </c:pt>
                <c:pt idx="106">
                  <c:v>6.6890909090909085</c:v>
                </c:pt>
                <c:pt idx="107">
                  <c:v>6.7036363636363632</c:v>
                </c:pt>
                <c:pt idx="108">
                  <c:v>6.790909090909091</c:v>
                </c:pt>
                <c:pt idx="109">
                  <c:v>6.8690909090909091</c:v>
                </c:pt>
                <c:pt idx="110">
                  <c:v>6.7527272727272729</c:v>
                </c:pt>
                <c:pt idx="111">
                  <c:v>6.7627272727272727</c:v>
                </c:pt>
                <c:pt idx="112">
                  <c:v>6.8227272727272723</c:v>
                </c:pt>
                <c:pt idx="113">
                  <c:v>6.7827272727272723</c:v>
                </c:pt>
                <c:pt idx="114">
                  <c:v>6.6954545454545462</c:v>
                </c:pt>
                <c:pt idx="115">
                  <c:v>6.7718181818181815</c:v>
                </c:pt>
                <c:pt idx="116">
                  <c:v>6.750909090909091</c:v>
                </c:pt>
                <c:pt idx="117">
                  <c:v>6.7172727272727277</c:v>
                </c:pt>
                <c:pt idx="118">
                  <c:v>6.6927272727272733</c:v>
                </c:pt>
                <c:pt idx="119">
                  <c:v>6.504545454545454</c:v>
                </c:pt>
                <c:pt idx="120">
                  <c:v>6.5290909090909084</c:v>
                </c:pt>
                <c:pt idx="121">
                  <c:v>6.5763636363636353</c:v>
                </c:pt>
                <c:pt idx="122">
                  <c:v>6.674545454545453</c:v>
                </c:pt>
                <c:pt idx="123">
                  <c:v>6.577272727272728</c:v>
                </c:pt>
                <c:pt idx="124">
                  <c:v>6.5663636363636364</c:v>
                </c:pt>
                <c:pt idx="125">
                  <c:v>6.5754545454545452</c:v>
                </c:pt>
                <c:pt idx="126">
                  <c:v>6.6</c:v>
                </c:pt>
                <c:pt idx="127">
                  <c:v>6.4709090909090898</c:v>
                </c:pt>
                <c:pt idx="128">
                  <c:v>6.3599999999999994</c:v>
                </c:pt>
                <c:pt idx="129">
                  <c:v>6.3063636363636366</c:v>
                </c:pt>
                <c:pt idx="130">
                  <c:v>6.3163636363636364</c:v>
                </c:pt>
                <c:pt idx="131">
                  <c:v>6.2118181818181819</c:v>
                </c:pt>
                <c:pt idx="132">
                  <c:v>6.2236363636363645</c:v>
                </c:pt>
                <c:pt idx="133">
                  <c:v>6.2354545454545454</c:v>
                </c:pt>
                <c:pt idx="134">
                  <c:v>6.2727272727272725</c:v>
                </c:pt>
                <c:pt idx="135">
                  <c:v>6.2072727272727271</c:v>
                </c:pt>
                <c:pt idx="136">
                  <c:v>6.1599999999999993</c:v>
                </c:pt>
                <c:pt idx="137">
                  <c:v>6.1809090909090907</c:v>
                </c:pt>
                <c:pt idx="138">
                  <c:v>6.3481818181818177</c:v>
                </c:pt>
                <c:pt idx="139">
                  <c:v>6.4672727272727277</c:v>
                </c:pt>
                <c:pt idx="140">
                  <c:v>6.5872727272727269</c:v>
                </c:pt>
                <c:pt idx="141">
                  <c:v>6.626363636363636</c:v>
                </c:pt>
                <c:pt idx="142">
                  <c:v>6.6818181818181834</c:v>
                </c:pt>
                <c:pt idx="143">
                  <c:v>6.6890909090909103</c:v>
                </c:pt>
                <c:pt idx="144">
                  <c:v>6.7227272727272727</c:v>
                </c:pt>
                <c:pt idx="145">
                  <c:v>6.6972727272727273</c:v>
                </c:pt>
                <c:pt idx="146">
                  <c:v>6.75</c:v>
                </c:pt>
                <c:pt idx="147">
                  <c:v>6.81</c:v>
                </c:pt>
                <c:pt idx="148">
                  <c:v>6.7427272727272713</c:v>
                </c:pt>
                <c:pt idx="149">
                  <c:v>6.625454545454545</c:v>
                </c:pt>
                <c:pt idx="150">
                  <c:v>6.5881818181818197</c:v>
                </c:pt>
                <c:pt idx="151">
                  <c:v>6.6154545454545461</c:v>
                </c:pt>
                <c:pt idx="152">
                  <c:v>6.6318181818181809</c:v>
                </c:pt>
                <c:pt idx="153">
                  <c:v>6.6736363636363629</c:v>
                </c:pt>
                <c:pt idx="154">
                  <c:v>6.6609090909090902</c:v>
                </c:pt>
                <c:pt idx="155">
                  <c:v>6.5963636363636367</c:v>
                </c:pt>
                <c:pt idx="156">
                  <c:v>6.6381818181818177</c:v>
                </c:pt>
                <c:pt idx="157">
                  <c:v>6.5709090909090913</c:v>
                </c:pt>
                <c:pt idx="158">
                  <c:v>6.5927272727272728</c:v>
                </c:pt>
                <c:pt idx="159">
                  <c:v>6.5945454545454538</c:v>
                </c:pt>
                <c:pt idx="160">
                  <c:v>6.7236363636363645</c:v>
                </c:pt>
                <c:pt idx="161">
                  <c:v>6.827272727272728</c:v>
                </c:pt>
                <c:pt idx="162">
                  <c:v>6.7172727272727277</c:v>
                </c:pt>
                <c:pt idx="163">
                  <c:v>6.787272727272728</c:v>
                </c:pt>
                <c:pt idx="164">
                  <c:v>6.7372727272727273</c:v>
                </c:pt>
                <c:pt idx="165">
                  <c:v>6.7463636363636361</c:v>
                </c:pt>
                <c:pt idx="166">
                  <c:v>6.8218181818181813</c:v>
                </c:pt>
                <c:pt idx="167">
                  <c:v>6.8281818181818181</c:v>
                </c:pt>
                <c:pt idx="168">
                  <c:v>6.9536363636363623</c:v>
                </c:pt>
                <c:pt idx="169">
                  <c:v>6.9099999999999993</c:v>
                </c:pt>
                <c:pt idx="170">
                  <c:v>7.0209090909090914</c:v>
                </c:pt>
                <c:pt idx="171">
                  <c:v>6.9063636363636354</c:v>
                </c:pt>
                <c:pt idx="172">
                  <c:v>6.8118181818181824</c:v>
                </c:pt>
                <c:pt idx="173">
                  <c:v>6.8209090909090913</c:v>
                </c:pt>
                <c:pt idx="174">
                  <c:v>6.876363636363636</c:v>
                </c:pt>
                <c:pt idx="175">
                  <c:v>6.914545454545455</c:v>
                </c:pt>
                <c:pt idx="176">
                  <c:v>6.95</c:v>
                </c:pt>
                <c:pt idx="177">
                  <c:v>6.9409090909090905</c:v>
                </c:pt>
                <c:pt idx="178">
                  <c:v>6.9399999999999986</c:v>
                </c:pt>
                <c:pt idx="179">
                  <c:v>6.8718181818181812</c:v>
                </c:pt>
                <c:pt idx="180">
                  <c:v>6.81</c:v>
                </c:pt>
                <c:pt idx="181">
                  <c:v>6.6809090909090907</c:v>
                </c:pt>
                <c:pt idx="182">
                  <c:v>6.7181818181818178</c:v>
                </c:pt>
                <c:pt idx="183">
                  <c:v>6.8109090909090897</c:v>
                </c:pt>
                <c:pt idx="184">
                  <c:v>6.835454545454545</c:v>
                </c:pt>
                <c:pt idx="185">
                  <c:v>6.8127272727272734</c:v>
                </c:pt>
                <c:pt idx="186">
                  <c:v>6.8463636363636367</c:v>
                </c:pt>
                <c:pt idx="187">
                  <c:v>6.9136363636363649</c:v>
                </c:pt>
                <c:pt idx="188">
                  <c:v>6.9481818181818191</c:v>
                </c:pt>
                <c:pt idx="189">
                  <c:v>7.0236363636363643</c:v>
                </c:pt>
                <c:pt idx="190">
                  <c:v>7.1018181818181825</c:v>
                </c:pt>
                <c:pt idx="191">
                  <c:v>7.2409090909090903</c:v>
                </c:pt>
                <c:pt idx="192">
                  <c:v>7.330000000000001</c:v>
                </c:pt>
                <c:pt idx="193">
                  <c:v>7.4081818181818191</c:v>
                </c:pt>
                <c:pt idx="194">
                  <c:v>7.2936363636363657</c:v>
                </c:pt>
                <c:pt idx="195">
                  <c:v>7.3018181818181835</c:v>
                </c:pt>
                <c:pt idx="196">
                  <c:v>7.1436363636363636</c:v>
                </c:pt>
                <c:pt idx="197">
                  <c:v>7.1472727272727266</c:v>
                </c:pt>
                <c:pt idx="198">
                  <c:v>7.0872727272727269</c:v>
                </c:pt>
                <c:pt idx="199">
                  <c:v>7.1045454545454554</c:v>
                </c:pt>
                <c:pt idx="200">
                  <c:v>7.04</c:v>
                </c:pt>
                <c:pt idx="201">
                  <c:v>7.0872727272727278</c:v>
                </c:pt>
                <c:pt idx="202">
                  <c:v>6.99</c:v>
                </c:pt>
                <c:pt idx="203">
                  <c:v>6.9090909090909101</c:v>
                </c:pt>
                <c:pt idx="204">
                  <c:v>6.8918181818181816</c:v>
                </c:pt>
                <c:pt idx="205">
                  <c:v>6.873636363636364</c:v>
                </c:pt>
                <c:pt idx="206">
                  <c:v>6.9318181818181817</c:v>
                </c:pt>
                <c:pt idx="207">
                  <c:v>7.080000000000001</c:v>
                </c:pt>
                <c:pt idx="208">
                  <c:v>7.0545454545454556</c:v>
                </c:pt>
                <c:pt idx="209">
                  <c:v>7.0072727272727269</c:v>
                </c:pt>
                <c:pt idx="210">
                  <c:v>6.8999999999999995</c:v>
                </c:pt>
                <c:pt idx="211">
                  <c:v>6.8972727272727266</c:v>
                </c:pt>
                <c:pt idx="212">
                  <c:v>6.7763636363636355</c:v>
                </c:pt>
                <c:pt idx="213">
                  <c:v>6.8245454545454542</c:v>
                </c:pt>
                <c:pt idx="214">
                  <c:v>6.9427272727272733</c:v>
                </c:pt>
                <c:pt idx="215">
                  <c:v>6.9536363636363641</c:v>
                </c:pt>
                <c:pt idx="216">
                  <c:v>7.0427272727272738</c:v>
                </c:pt>
                <c:pt idx="217">
                  <c:v>7.0481818181818179</c:v>
                </c:pt>
                <c:pt idx="218">
                  <c:v>6.9618181818181819</c:v>
                </c:pt>
                <c:pt idx="219">
                  <c:v>6.96090909090909</c:v>
                </c:pt>
                <c:pt idx="220">
                  <c:v>6.9336363636363645</c:v>
                </c:pt>
                <c:pt idx="221">
                  <c:v>6.9627272727272729</c:v>
                </c:pt>
                <c:pt idx="222">
                  <c:v>7.0136363636363646</c:v>
                </c:pt>
                <c:pt idx="223">
                  <c:v>7.1036363636363653</c:v>
                </c:pt>
                <c:pt idx="224">
                  <c:v>7.1027272727272734</c:v>
                </c:pt>
                <c:pt idx="225">
                  <c:v>7.0345454545454551</c:v>
                </c:pt>
                <c:pt idx="226">
                  <c:v>6.9954545454545469</c:v>
                </c:pt>
                <c:pt idx="227">
                  <c:v>6.9600000000000017</c:v>
                </c:pt>
                <c:pt idx="228">
                  <c:v>6.999090909090909</c:v>
                </c:pt>
                <c:pt idx="229">
                  <c:v>7.1472727272727274</c:v>
                </c:pt>
                <c:pt idx="230">
                  <c:v>7.2618181818181817</c:v>
                </c:pt>
                <c:pt idx="231">
                  <c:v>7.3436363636363629</c:v>
                </c:pt>
                <c:pt idx="232">
                  <c:v>7.4345454545454546</c:v>
                </c:pt>
                <c:pt idx="233">
                  <c:v>7.4172727272727279</c:v>
                </c:pt>
                <c:pt idx="234">
                  <c:v>7.5154545454545456</c:v>
                </c:pt>
                <c:pt idx="235">
                  <c:v>7.5990909090909096</c:v>
                </c:pt>
                <c:pt idx="236">
                  <c:v>7.6009090909090924</c:v>
                </c:pt>
                <c:pt idx="237">
                  <c:v>7.6972727272727273</c:v>
                </c:pt>
                <c:pt idx="238">
                  <c:v>7.7827272727272723</c:v>
                </c:pt>
                <c:pt idx="239">
                  <c:v>7.7781818181818183</c:v>
                </c:pt>
                <c:pt idx="240">
                  <c:v>7.8227272727272741</c:v>
                </c:pt>
                <c:pt idx="241">
                  <c:v>7.78909090909091</c:v>
                </c:pt>
                <c:pt idx="242">
                  <c:v>7.8963636363636365</c:v>
                </c:pt>
                <c:pt idx="243">
                  <c:v>7.9418181818181814</c:v>
                </c:pt>
                <c:pt idx="244">
                  <c:v>7.959090909090909</c:v>
                </c:pt>
                <c:pt idx="245">
                  <c:v>7.8418181818181809</c:v>
                </c:pt>
                <c:pt idx="246">
                  <c:v>7.8909090909090907</c:v>
                </c:pt>
                <c:pt idx="247">
                  <c:v>8.0518181818181809</c:v>
                </c:pt>
                <c:pt idx="248">
                  <c:v>8.0536363636363646</c:v>
                </c:pt>
                <c:pt idx="249">
                  <c:v>8.0845454545454558</c:v>
                </c:pt>
                <c:pt idx="250">
                  <c:v>8.0209090909090932</c:v>
                </c:pt>
                <c:pt idx="251">
                  <c:v>8.0336363636363632</c:v>
                </c:pt>
                <c:pt idx="252">
                  <c:v>8.0463636363636368</c:v>
                </c:pt>
                <c:pt idx="253">
                  <c:v>8.002727272727272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E-4AFA-9A34-D02DA7FFB9F4}"/>
            </c:ext>
          </c:extLst>
        </c:ser>
        <c:ser>
          <c:idx val="1"/>
          <c:order val="1"/>
          <c:tx>
            <c:v>Global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'Weather Trends'!$A$19:$A$272</c:f>
              <c:numCache>
                <c:formatCode>General</c:formatCode>
                <c:ptCount val="254"/>
                <c:pt idx="0">
                  <c:v>1760</c:v>
                </c:pt>
                <c:pt idx="1">
                  <c:v>1761</c:v>
                </c:pt>
                <c:pt idx="2">
                  <c:v>1762</c:v>
                </c:pt>
                <c:pt idx="3">
                  <c:v>1763</c:v>
                </c:pt>
                <c:pt idx="4">
                  <c:v>1764</c:v>
                </c:pt>
                <c:pt idx="5">
                  <c:v>1765</c:v>
                </c:pt>
                <c:pt idx="6">
                  <c:v>1766</c:v>
                </c:pt>
                <c:pt idx="7">
                  <c:v>1767</c:v>
                </c:pt>
                <c:pt idx="8">
                  <c:v>1768</c:v>
                </c:pt>
                <c:pt idx="9">
                  <c:v>1769</c:v>
                </c:pt>
                <c:pt idx="10">
                  <c:v>1770</c:v>
                </c:pt>
                <c:pt idx="11">
                  <c:v>1771</c:v>
                </c:pt>
                <c:pt idx="12">
                  <c:v>1772</c:v>
                </c:pt>
                <c:pt idx="13">
                  <c:v>1773</c:v>
                </c:pt>
                <c:pt idx="14">
                  <c:v>1774</c:v>
                </c:pt>
                <c:pt idx="15">
                  <c:v>1775</c:v>
                </c:pt>
                <c:pt idx="16">
                  <c:v>1776</c:v>
                </c:pt>
                <c:pt idx="17">
                  <c:v>1777</c:v>
                </c:pt>
                <c:pt idx="18">
                  <c:v>1778</c:v>
                </c:pt>
                <c:pt idx="19">
                  <c:v>1779</c:v>
                </c:pt>
                <c:pt idx="20">
                  <c:v>1780</c:v>
                </c:pt>
                <c:pt idx="21">
                  <c:v>1781</c:v>
                </c:pt>
                <c:pt idx="22">
                  <c:v>1782</c:v>
                </c:pt>
                <c:pt idx="23">
                  <c:v>1783</c:v>
                </c:pt>
                <c:pt idx="24">
                  <c:v>1784</c:v>
                </c:pt>
                <c:pt idx="25">
                  <c:v>1785</c:v>
                </c:pt>
                <c:pt idx="26">
                  <c:v>1786</c:v>
                </c:pt>
                <c:pt idx="27">
                  <c:v>1787</c:v>
                </c:pt>
                <c:pt idx="28">
                  <c:v>1788</c:v>
                </c:pt>
                <c:pt idx="29">
                  <c:v>1789</c:v>
                </c:pt>
                <c:pt idx="30">
                  <c:v>1790</c:v>
                </c:pt>
                <c:pt idx="31">
                  <c:v>1791</c:v>
                </c:pt>
                <c:pt idx="32">
                  <c:v>1792</c:v>
                </c:pt>
                <c:pt idx="33">
                  <c:v>1793</c:v>
                </c:pt>
                <c:pt idx="34">
                  <c:v>1794</c:v>
                </c:pt>
                <c:pt idx="35">
                  <c:v>1795</c:v>
                </c:pt>
                <c:pt idx="36">
                  <c:v>1796</c:v>
                </c:pt>
                <c:pt idx="37">
                  <c:v>1797</c:v>
                </c:pt>
                <c:pt idx="38">
                  <c:v>1798</c:v>
                </c:pt>
                <c:pt idx="39">
                  <c:v>1799</c:v>
                </c:pt>
                <c:pt idx="40">
                  <c:v>1800</c:v>
                </c:pt>
                <c:pt idx="41">
                  <c:v>1801</c:v>
                </c:pt>
                <c:pt idx="42">
                  <c:v>1802</c:v>
                </c:pt>
                <c:pt idx="43">
                  <c:v>1803</c:v>
                </c:pt>
                <c:pt idx="44">
                  <c:v>1804</c:v>
                </c:pt>
                <c:pt idx="45">
                  <c:v>1805</c:v>
                </c:pt>
                <c:pt idx="46">
                  <c:v>1806</c:v>
                </c:pt>
                <c:pt idx="47">
                  <c:v>1807</c:v>
                </c:pt>
                <c:pt idx="48">
                  <c:v>1808</c:v>
                </c:pt>
                <c:pt idx="49">
                  <c:v>1809</c:v>
                </c:pt>
                <c:pt idx="50">
                  <c:v>1810</c:v>
                </c:pt>
                <c:pt idx="51">
                  <c:v>1811</c:v>
                </c:pt>
                <c:pt idx="52">
                  <c:v>1812</c:v>
                </c:pt>
                <c:pt idx="53">
                  <c:v>1813</c:v>
                </c:pt>
                <c:pt idx="54">
                  <c:v>1814</c:v>
                </c:pt>
                <c:pt idx="55">
                  <c:v>1815</c:v>
                </c:pt>
                <c:pt idx="56">
                  <c:v>1816</c:v>
                </c:pt>
                <c:pt idx="57">
                  <c:v>1817</c:v>
                </c:pt>
                <c:pt idx="58">
                  <c:v>1818</c:v>
                </c:pt>
                <c:pt idx="59">
                  <c:v>1819</c:v>
                </c:pt>
                <c:pt idx="60">
                  <c:v>1820</c:v>
                </c:pt>
                <c:pt idx="61">
                  <c:v>1821</c:v>
                </c:pt>
                <c:pt idx="62">
                  <c:v>1822</c:v>
                </c:pt>
                <c:pt idx="63">
                  <c:v>1823</c:v>
                </c:pt>
                <c:pt idx="64">
                  <c:v>1824</c:v>
                </c:pt>
                <c:pt idx="65">
                  <c:v>1825</c:v>
                </c:pt>
                <c:pt idx="66">
                  <c:v>1826</c:v>
                </c:pt>
                <c:pt idx="67">
                  <c:v>1827</c:v>
                </c:pt>
                <c:pt idx="68">
                  <c:v>1828</c:v>
                </c:pt>
                <c:pt idx="69">
                  <c:v>1829</c:v>
                </c:pt>
                <c:pt idx="70">
                  <c:v>1830</c:v>
                </c:pt>
                <c:pt idx="71">
                  <c:v>1831</c:v>
                </c:pt>
                <c:pt idx="72">
                  <c:v>1832</c:v>
                </c:pt>
                <c:pt idx="73">
                  <c:v>1833</c:v>
                </c:pt>
                <c:pt idx="74">
                  <c:v>1834</c:v>
                </c:pt>
                <c:pt idx="75">
                  <c:v>1835</c:v>
                </c:pt>
                <c:pt idx="76">
                  <c:v>1836</c:v>
                </c:pt>
                <c:pt idx="77">
                  <c:v>1837</c:v>
                </c:pt>
                <c:pt idx="78">
                  <c:v>1838</c:v>
                </c:pt>
                <c:pt idx="79">
                  <c:v>1839</c:v>
                </c:pt>
                <c:pt idx="80">
                  <c:v>1840</c:v>
                </c:pt>
                <c:pt idx="81">
                  <c:v>1841</c:v>
                </c:pt>
                <c:pt idx="82">
                  <c:v>1842</c:v>
                </c:pt>
                <c:pt idx="83">
                  <c:v>1843</c:v>
                </c:pt>
                <c:pt idx="84">
                  <c:v>1844</c:v>
                </c:pt>
                <c:pt idx="85">
                  <c:v>1845</c:v>
                </c:pt>
                <c:pt idx="86">
                  <c:v>1846</c:v>
                </c:pt>
                <c:pt idx="87">
                  <c:v>1847</c:v>
                </c:pt>
                <c:pt idx="88">
                  <c:v>1848</c:v>
                </c:pt>
                <c:pt idx="89">
                  <c:v>1849</c:v>
                </c:pt>
                <c:pt idx="90">
                  <c:v>1850</c:v>
                </c:pt>
                <c:pt idx="91">
                  <c:v>1851</c:v>
                </c:pt>
                <c:pt idx="92">
                  <c:v>1852</c:v>
                </c:pt>
                <c:pt idx="93">
                  <c:v>1853</c:v>
                </c:pt>
                <c:pt idx="94">
                  <c:v>1854</c:v>
                </c:pt>
                <c:pt idx="95">
                  <c:v>1855</c:v>
                </c:pt>
                <c:pt idx="96">
                  <c:v>1856</c:v>
                </c:pt>
                <c:pt idx="97">
                  <c:v>1857</c:v>
                </c:pt>
                <c:pt idx="98">
                  <c:v>1858</c:v>
                </c:pt>
                <c:pt idx="99">
                  <c:v>1859</c:v>
                </c:pt>
                <c:pt idx="100">
                  <c:v>1860</c:v>
                </c:pt>
                <c:pt idx="101">
                  <c:v>1861</c:v>
                </c:pt>
                <c:pt idx="102">
                  <c:v>1862</c:v>
                </c:pt>
                <c:pt idx="103">
                  <c:v>1863</c:v>
                </c:pt>
                <c:pt idx="104">
                  <c:v>1864</c:v>
                </c:pt>
                <c:pt idx="105">
                  <c:v>1865</c:v>
                </c:pt>
                <c:pt idx="106">
                  <c:v>1866</c:v>
                </c:pt>
                <c:pt idx="107">
                  <c:v>1867</c:v>
                </c:pt>
                <c:pt idx="108">
                  <c:v>1868</c:v>
                </c:pt>
                <c:pt idx="109">
                  <c:v>1869</c:v>
                </c:pt>
                <c:pt idx="110">
                  <c:v>1870</c:v>
                </c:pt>
                <c:pt idx="111">
                  <c:v>1871</c:v>
                </c:pt>
                <c:pt idx="112">
                  <c:v>1872</c:v>
                </c:pt>
                <c:pt idx="113">
                  <c:v>1873</c:v>
                </c:pt>
                <c:pt idx="114">
                  <c:v>1874</c:v>
                </c:pt>
                <c:pt idx="115">
                  <c:v>1875</c:v>
                </c:pt>
                <c:pt idx="116">
                  <c:v>1876</c:v>
                </c:pt>
                <c:pt idx="117">
                  <c:v>1877</c:v>
                </c:pt>
                <c:pt idx="118">
                  <c:v>1878</c:v>
                </c:pt>
                <c:pt idx="119">
                  <c:v>1879</c:v>
                </c:pt>
                <c:pt idx="120">
                  <c:v>1880</c:v>
                </c:pt>
                <c:pt idx="121">
                  <c:v>1881</c:v>
                </c:pt>
                <c:pt idx="122">
                  <c:v>1882</c:v>
                </c:pt>
                <c:pt idx="123">
                  <c:v>1883</c:v>
                </c:pt>
                <c:pt idx="124">
                  <c:v>1884</c:v>
                </c:pt>
                <c:pt idx="125">
                  <c:v>1885</c:v>
                </c:pt>
                <c:pt idx="126">
                  <c:v>1886</c:v>
                </c:pt>
                <c:pt idx="127">
                  <c:v>1887</c:v>
                </c:pt>
                <c:pt idx="128">
                  <c:v>1888</c:v>
                </c:pt>
                <c:pt idx="129">
                  <c:v>1889</c:v>
                </c:pt>
                <c:pt idx="130">
                  <c:v>1890</c:v>
                </c:pt>
                <c:pt idx="131">
                  <c:v>1891</c:v>
                </c:pt>
                <c:pt idx="132">
                  <c:v>1892</c:v>
                </c:pt>
                <c:pt idx="133">
                  <c:v>1893</c:v>
                </c:pt>
                <c:pt idx="134">
                  <c:v>1894</c:v>
                </c:pt>
                <c:pt idx="135">
                  <c:v>1895</c:v>
                </c:pt>
                <c:pt idx="136">
                  <c:v>1896</c:v>
                </c:pt>
                <c:pt idx="137">
                  <c:v>1897</c:v>
                </c:pt>
                <c:pt idx="138">
                  <c:v>1898</c:v>
                </c:pt>
                <c:pt idx="139">
                  <c:v>1899</c:v>
                </c:pt>
                <c:pt idx="140">
                  <c:v>1900</c:v>
                </c:pt>
                <c:pt idx="141">
                  <c:v>1901</c:v>
                </c:pt>
                <c:pt idx="142">
                  <c:v>1902</c:v>
                </c:pt>
                <c:pt idx="143">
                  <c:v>1903</c:v>
                </c:pt>
                <c:pt idx="144">
                  <c:v>1904</c:v>
                </c:pt>
                <c:pt idx="145">
                  <c:v>1905</c:v>
                </c:pt>
                <c:pt idx="146">
                  <c:v>1906</c:v>
                </c:pt>
                <c:pt idx="147">
                  <c:v>1907</c:v>
                </c:pt>
                <c:pt idx="148">
                  <c:v>1908</c:v>
                </c:pt>
                <c:pt idx="149">
                  <c:v>1909</c:v>
                </c:pt>
                <c:pt idx="150">
                  <c:v>1910</c:v>
                </c:pt>
                <c:pt idx="151">
                  <c:v>1911</c:v>
                </c:pt>
                <c:pt idx="152">
                  <c:v>1912</c:v>
                </c:pt>
                <c:pt idx="153">
                  <c:v>1913</c:v>
                </c:pt>
                <c:pt idx="154">
                  <c:v>1914</c:v>
                </c:pt>
                <c:pt idx="155">
                  <c:v>1915</c:v>
                </c:pt>
                <c:pt idx="156">
                  <c:v>1916</c:v>
                </c:pt>
                <c:pt idx="157">
                  <c:v>1917</c:v>
                </c:pt>
                <c:pt idx="158">
                  <c:v>1918</c:v>
                </c:pt>
                <c:pt idx="159">
                  <c:v>1919</c:v>
                </c:pt>
                <c:pt idx="160">
                  <c:v>1920</c:v>
                </c:pt>
                <c:pt idx="161">
                  <c:v>1921</c:v>
                </c:pt>
                <c:pt idx="162">
                  <c:v>1922</c:v>
                </c:pt>
                <c:pt idx="163">
                  <c:v>1923</c:v>
                </c:pt>
                <c:pt idx="164">
                  <c:v>1924</c:v>
                </c:pt>
                <c:pt idx="165">
                  <c:v>1925</c:v>
                </c:pt>
                <c:pt idx="166">
                  <c:v>1926</c:v>
                </c:pt>
                <c:pt idx="167">
                  <c:v>1927</c:v>
                </c:pt>
                <c:pt idx="168">
                  <c:v>1928</c:v>
                </c:pt>
                <c:pt idx="169">
                  <c:v>1929</c:v>
                </c:pt>
                <c:pt idx="170">
                  <c:v>1930</c:v>
                </c:pt>
                <c:pt idx="171">
                  <c:v>1931</c:v>
                </c:pt>
                <c:pt idx="172">
                  <c:v>1932</c:v>
                </c:pt>
                <c:pt idx="173">
                  <c:v>1933</c:v>
                </c:pt>
                <c:pt idx="174">
                  <c:v>1934</c:v>
                </c:pt>
                <c:pt idx="175">
                  <c:v>1935</c:v>
                </c:pt>
                <c:pt idx="176">
                  <c:v>1936</c:v>
                </c:pt>
                <c:pt idx="177">
                  <c:v>1937</c:v>
                </c:pt>
                <c:pt idx="178">
                  <c:v>1938</c:v>
                </c:pt>
                <c:pt idx="179">
                  <c:v>1939</c:v>
                </c:pt>
                <c:pt idx="180">
                  <c:v>1940</c:v>
                </c:pt>
                <c:pt idx="181">
                  <c:v>1941</c:v>
                </c:pt>
                <c:pt idx="182">
                  <c:v>1942</c:v>
                </c:pt>
                <c:pt idx="183">
                  <c:v>1943</c:v>
                </c:pt>
                <c:pt idx="184">
                  <c:v>1944</c:v>
                </c:pt>
                <c:pt idx="185">
                  <c:v>1945</c:v>
                </c:pt>
                <c:pt idx="186">
                  <c:v>1946</c:v>
                </c:pt>
                <c:pt idx="187">
                  <c:v>1947</c:v>
                </c:pt>
                <c:pt idx="188">
                  <c:v>1948</c:v>
                </c:pt>
                <c:pt idx="189">
                  <c:v>1949</c:v>
                </c:pt>
                <c:pt idx="190">
                  <c:v>1950</c:v>
                </c:pt>
                <c:pt idx="191">
                  <c:v>1951</c:v>
                </c:pt>
                <c:pt idx="192">
                  <c:v>1952</c:v>
                </c:pt>
                <c:pt idx="193">
                  <c:v>1953</c:v>
                </c:pt>
                <c:pt idx="194">
                  <c:v>1954</c:v>
                </c:pt>
                <c:pt idx="195">
                  <c:v>1955</c:v>
                </c:pt>
                <c:pt idx="196">
                  <c:v>1956</c:v>
                </c:pt>
                <c:pt idx="197">
                  <c:v>1957</c:v>
                </c:pt>
                <c:pt idx="198">
                  <c:v>1958</c:v>
                </c:pt>
                <c:pt idx="199">
                  <c:v>1959</c:v>
                </c:pt>
                <c:pt idx="200">
                  <c:v>1960</c:v>
                </c:pt>
                <c:pt idx="201">
                  <c:v>1961</c:v>
                </c:pt>
                <c:pt idx="202">
                  <c:v>1962</c:v>
                </c:pt>
                <c:pt idx="203">
                  <c:v>1963</c:v>
                </c:pt>
                <c:pt idx="204">
                  <c:v>1964</c:v>
                </c:pt>
                <c:pt idx="205">
                  <c:v>1965</c:v>
                </c:pt>
                <c:pt idx="206">
                  <c:v>1966</c:v>
                </c:pt>
                <c:pt idx="207">
                  <c:v>1967</c:v>
                </c:pt>
                <c:pt idx="208">
                  <c:v>1968</c:v>
                </c:pt>
                <c:pt idx="209">
                  <c:v>1969</c:v>
                </c:pt>
                <c:pt idx="210">
                  <c:v>1970</c:v>
                </c:pt>
                <c:pt idx="211">
                  <c:v>1971</c:v>
                </c:pt>
                <c:pt idx="212">
                  <c:v>1972</c:v>
                </c:pt>
                <c:pt idx="213">
                  <c:v>1973</c:v>
                </c:pt>
                <c:pt idx="214">
                  <c:v>1974</c:v>
                </c:pt>
                <c:pt idx="215">
                  <c:v>1975</c:v>
                </c:pt>
                <c:pt idx="216">
                  <c:v>1976</c:v>
                </c:pt>
                <c:pt idx="217">
                  <c:v>1977</c:v>
                </c:pt>
                <c:pt idx="218">
                  <c:v>1978</c:v>
                </c:pt>
                <c:pt idx="219">
                  <c:v>1979</c:v>
                </c:pt>
                <c:pt idx="220">
                  <c:v>1980</c:v>
                </c:pt>
                <c:pt idx="221">
                  <c:v>1981</c:v>
                </c:pt>
                <c:pt idx="222">
                  <c:v>1982</c:v>
                </c:pt>
                <c:pt idx="223">
                  <c:v>1983</c:v>
                </c:pt>
                <c:pt idx="224">
                  <c:v>1984</c:v>
                </c:pt>
                <c:pt idx="225">
                  <c:v>1985</c:v>
                </c:pt>
                <c:pt idx="226">
                  <c:v>1986</c:v>
                </c:pt>
                <c:pt idx="227">
                  <c:v>1987</c:v>
                </c:pt>
                <c:pt idx="228">
                  <c:v>1988</c:v>
                </c:pt>
                <c:pt idx="229">
                  <c:v>1989</c:v>
                </c:pt>
                <c:pt idx="230">
                  <c:v>1990</c:v>
                </c:pt>
                <c:pt idx="231">
                  <c:v>1991</c:v>
                </c:pt>
                <c:pt idx="232">
                  <c:v>1992</c:v>
                </c:pt>
                <c:pt idx="233">
                  <c:v>1993</c:v>
                </c:pt>
                <c:pt idx="234">
                  <c:v>1994</c:v>
                </c:pt>
                <c:pt idx="235">
                  <c:v>1995</c:v>
                </c:pt>
                <c:pt idx="236">
                  <c:v>1996</c:v>
                </c:pt>
                <c:pt idx="237">
                  <c:v>1997</c:v>
                </c:pt>
                <c:pt idx="238">
                  <c:v>1998</c:v>
                </c:pt>
                <c:pt idx="239">
                  <c:v>1999</c:v>
                </c:pt>
                <c:pt idx="240">
                  <c:v>2000</c:v>
                </c:pt>
                <c:pt idx="241">
                  <c:v>2001</c:v>
                </c:pt>
                <c:pt idx="242">
                  <c:v>2002</c:v>
                </c:pt>
                <c:pt idx="243">
                  <c:v>2003</c:v>
                </c:pt>
                <c:pt idx="244">
                  <c:v>2004</c:v>
                </c:pt>
                <c:pt idx="245">
                  <c:v>2005</c:v>
                </c:pt>
                <c:pt idx="246">
                  <c:v>2006</c:v>
                </c:pt>
                <c:pt idx="247">
                  <c:v>2007</c:v>
                </c:pt>
                <c:pt idx="248">
                  <c:v>2008</c:v>
                </c:pt>
                <c:pt idx="249">
                  <c:v>2009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</c:numCache>
            </c:numRef>
          </c:cat>
          <c:val>
            <c:numRef>
              <c:f>'Weather Trends'!$F$19:$F$272</c:f>
              <c:numCache>
                <c:formatCode>0.000</c:formatCode>
                <c:ptCount val="254"/>
                <c:pt idx="0">
                  <c:v>7.9536363636363632</c:v>
                </c:pt>
                <c:pt idx="1">
                  <c:v>7.9581818181818189</c:v>
                </c:pt>
                <c:pt idx="2">
                  <c:v>8.0154545454545456</c:v>
                </c:pt>
                <c:pt idx="3">
                  <c:v>8.1718181818181819</c:v>
                </c:pt>
                <c:pt idx="4">
                  <c:v>8.1727272727272737</c:v>
                </c:pt>
                <c:pt idx="5">
                  <c:v>8.1527272727272742</c:v>
                </c:pt>
                <c:pt idx="6">
                  <c:v>8.1572727272727281</c:v>
                </c:pt>
                <c:pt idx="7">
                  <c:v>8.1</c:v>
                </c:pt>
                <c:pt idx="8">
                  <c:v>7.8963636363636365</c:v>
                </c:pt>
                <c:pt idx="9">
                  <c:v>7.9827272727272733</c:v>
                </c:pt>
                <c:pt idx="10">
                  <c:v>7.9554545454545442</c:v>
                </c:pt>
                <c:pt idx="11">
                  <c:v>8.0154545454545438</c:v>
                </c:pt>
                <c:pt idx="12">
                  <c:v>7.962727272727272</c:v>
                </c:pt>
                <c:pt idx="13">
                  <c:v>7.9272727272727259</c:v>
                </c:pt>
                <c:pt idx="14">
                  <c:v>8.0427272727272729</c:v>
                </c:pt>
                <c:pt idx="15">
                  <c:v>8.1136363636363633</c:v>
                </c:pt>
                <c:pt idx="16">
                  <c:v>8.1181818181818173</c:v>
                </c:pt>
                <c:pt idx="17">
                  <c:v>8.1045454545454554</c:v>
                </c:pt>
                <c:pt idx="18">
                  <c:v>8.1336363636363629</c:v>
                </c:pt>
                <c:pt idx="19">
                  <c:v>8.333636363636364</c:v>
                </c:pt>
                <c:pt idx="20">
                  <c:v>8.4918181818181822</c:v>
                </c:pt>
                <c:pt idx="21">
                  <c:v>8.5290909090909093</c:v>
                </c:pt>
                <c:pt idx="22">
                  <c:v>8.5336363636363632</c:v>
                </c:pt>
                <c:pt idx="23">
                  <c:v>8.4872727272727282</c:v>
                </c:pt>
                <c:pt idx="24">
                  <c:v>8.454545454545455</c:v>
                </c:pt>
                <c:pt idx="25">
                  <c:v>8.3263636363636362</c:v>
                </c:pt>
                <c:pt idx="26">
                  <c:v>8.2427272727272722</c:v>
                </c:pt>
                <c:pt idx="27">
                  <c:v>8.2181818181818187</c:v>
                </c:pt>
                <c:pt idx="28">
                  <c:v>8.2354545454545462</c:v>
                </c:pt>
                <c:pt idx="29">
                  <c:v>8.2163636363636368</c:v>
                </c:pt>
                <c:pt idx="30">
                  <c:v>8.125454545454545</c:v>
                </c:pt>
                <c:pt idx="31">
                  <c:v>8.0163636363636375</c:v>
                </c:pt>
                <c:pt idx="32">
                  <c:v>8.0154545454545474</c:v>
                </c:pt>
                <c:pt idx="33">
                  <c:v>8.0454545454545467</c:v>
                </c:pt>
                <c:pt idx="34">
                  <c:v>8.122727272727273</c:v>
                </c:pt>
                <c:pt idx="35">
                  <c:v>8.1672727272727279</c:v>
                </c:pt>
                <c:pt idx="36">
                  <c:v>8.25</c:v>
                </c:pt>
                <c:pt idx="37">
                  <c:v>8.2727272727272734</c:v>
                </c:pt>
                <c:pt idx="38">
                  <c:v>8.3309090909090902</c:v>
                </c:pt>
                <c:pt idx="39">
                  <c:v>8.3363636363636378</c:v>
                </c:pt>
                <c:pt idx="40">
                  <c:v>8.3500000000000014</c:v>
                </c:pt>
                <c:pt idx="41">
                  <c:v>8.4054545454545462</c:v>
                </c:pt>
                <c:pt idx="42">
                  <c:v>8.4372727272727275</c:v>
                </c:pt>
                <c:pt idx="43">
                  <c:v>8.4745454545454546</c:v>
                </c:pt>
                <c:pt idx="44">
                  <c:v>8.5299999999999994</c:v>
                </c:pt>
                <c:pt idx="45">
                  <c:v>8.5327272727272732</c:v>
                </c:pt>
                <c:pt idx="46">
                  <c:v>8.5399999999999991</c:v>
                </c:pt>
                <c:pt idx="47">
                  <c:v>8.5409090909090928</c:v>
                </c:pt>
                <c:pt idx="48">
                  <c:v>8.4609090909090909</c:v>
                </c:pt>
                <c:pt idx="49">
                  <c:v>8.3163636363636364</c:v>
                </c:pt>
                <c:pt idx="50">
                  <c:v>8.1718181818181801</c:v>
                </c:pt>
                <c:pt idx="51">
                  <c:v>8.0245454545454553</c:v>
                </c:pt>
                <c:pt idx="52">
                  <c:v>7.8845454545454547</c:v>
                </c:pt>
                <c:pt idx="53">
                  <c:v>7.8081818181818168</c:v>
                </c:pt>
                <c:pt idx="54">
                  <c:v>7.7254545454545456</c:v>
                </c:pt>
                <c:pt idx="55">
                  <c:v>7.5799999999999992</c:v>
                </c:pt>
                <c:pt idx="56">
                  <c:v>7.4327272727272717</c:v>
                </c:pt>
                <c:pt idx="57">
                  <c:v>7.3009090909090908</c:v>
                </c:pt>
                <c:pt idx="58">
                  <c:v>7.2600000000000016</c:v>
                </c:pt>
                <c:pt idx="59">
                  <c:v>7.2363636363636354</c:v>
                </c:pt>
                <c:pt idx="60">
                  <c:v>7.2854545454545452</c:v>
                </c:pt>
                <c:pt idx="61">
                  <c:v>7.3918181818181816</c:v>
                </c:pt>
                <c:pt idx="62">
                  <c:v>7.5127272727272718</c:v>
                </c:pt>
                <c:pt idx="63">
                  <c:v>7.5736363636363624</c:v>
                </c:pt>
                <c:pt idx="64">
                  <c:v>7.6472727272727266</c:v>
                </c:pt>
                <c:pt idx="65">
                  <c:v>7.7199999999999989</c:v>
                </c:pt>
                <c:pt idx="66">
                  <c:v>7.8218181818181813</c:v>
                </c:pt>
                <c:pt idx="67">
                  <c:v>7.9918181818181813</c:v>
                </c:pt>
                <c:pt idx="68">
                  <c:v>8.1000000000000014</c:v>
                </c:pt>
                <c:pt idx="69">
                  <c:v>8.11</c:v>
                </c:pt>
                <c:pt idx="70">
                  <c:v>8.2145454545454548</c:v>
                </c:pt>
                <c:pt idx="71">
                  <c:v>8.2163636363636368</c:v>
                </c:pt>
                <c:pt idx="72">
                  <c:v>8.1581818181818182</c:v>
                </c:pt>
                <c:pt idx="73">
                  <c:v>8.1418181818181825</c:v>
                </c:pt>
                <c:pt idx="74">
                  <c:v>8.1809090909090916</c:v>
                </c:pt>
                <c:pt idx="75">
                  <c:v>8.0754545454545461</c:v>
                </c:pt>
                <c:pt idx="76">
                  <c:v>8.0127272727272736</c:v>
                </c:pt>
                <c:pt idx="77">
                  <c:v>7.9236363636363629</c:v>
                </c:pt>
                <c:pt idx="78">
                  <c:v>7.8054545454545456</c:v>
                </c:pt>
                <c:pt idx="79">
                  <c:v>7.7563636363636368</c:v>
                </c:pt>
                <c:pt idx="80">
                  <c:v>7.7436363636363632</c:v>
                </c:pt>
                <c:pt idx="81">
                  <c:v>7.668181818181818</c:v>
                </c:pt>
                <c:pt idx="82">
                  <c:v>7.7027272727272731</c:v>
                </c:pt>
                <c:pt idx="83">
                  <c:v>7.7681818181818185</c:v>
                </c:pt>
                <c:pt idx="84">
                  <c:v>7.7354545454545454</c:v>
                </c:pt>
                <c:pt idx="85">
                  <c:v>7.7081818181818171</c:v>
                </c:pt>
                <c:pt idx="86">
                  <c:v>7.8136363636363626</c:v>
                </c:pt>
                <c:pt idx="87">
                  <c:v>7.8490909090909096</c:v>
                </c:pt>
                <c:pt idx="88">
                  <c:v>7.9036363636363651</c:v>
                </c:pt>
                <c:pt idx="89">
                  <c:v>7.9463636363636372</c:v>
                </c:pt>
                <c:pt idx="90">
                  <c:v>7.9709090909090925</c:v>
                </c:pt>
                <c:pt idx="91">
                  <c:v>8.0054545454545476</c:v>
                </c:pt>
                <c:pt idx="92">
                  <c:v>8.0427272727272729</c:v>
                </c:pt>
                <c:pt idx="93">
                  <c:v>8.0445454545454549</c:v>
                </c:pt>
                <c:pt idx="94">
                  <c:v>8.0481818181818188</c:v>
                </c:pt>
                <c:pt idx="95">
                  <c:v>8.09</c:v>
                </c:pt>
                <c:pt idx="96">
                  <c:v>8.1036363636363635</c:v>
                </c:pt>
                <c:pt idx="97">
                  <c:v>8.0318181818181831</c:v>
                </c:pt>
                <c:pt idx="98">
                  <c:v>8.0327272727272732</c:v>
                </c:pt>
                <c:pt idx="99">
                  <c:v>8.0572727272727285</c:v>
                </c:pt>
                <c:pt idx="100">
                  <c:v>8.0554545454545448</c:v>
                </c:pt>
                <c:pt idx="101">
                  <c:v>8.050909090909089</c:v>
                </c:pt>
                <c:pt idx="102">
                  <c:v>7.9945454545454533</c:v>
                </c:pt>
                <c:pt idx="103">
                  <c:v>7.9954545454545443</c:v>
                </c:pt>
                <c:pt idx="104">
                  <c:v>7.99</c:v>
                </c:pt>
                <c:pt idx="105">
                  <c:v>7.9872727272727282</c:v>
                </c:pt>
                <c:pt idx="106">
                  <c:v>8.0036363636363621</c:v>
                </c:pt>
                <c:pt idx="107">
                  <c:v>8.043636363636363</c:v>
                </c:pt>
                <c:pt idx="108">
                  <c:v>8.0881818181818179</c:v>
                </c:pt>
                <c:pt idx="109">
                  <c:v>8.1181818181818191</c:v>
                </c:pt>
                <c:pt idx="110">
                  <c:v>8.1136363636363615</c:v>
                </c:pt>
                <c:pt idx="111">
                  <c:v>8.1281818181818188</c:v>
                </c:pt>
                <c:pt idx="112">
                  <c:v>8.1590909090909083</c:v>
                </c:pt>
                <c:pt idx="113">
                  <c:v>8.2309090909090905</c:v>
                </c:pt>
                <c:pt idx="114">
                  <c:v>8.259999999999998</c:v>
                </c:pt>
                <c:pt idx="115">
                  <c:v>8.2490909090909081</c:v>
                </c:pt>
                <c:pt idx="116">
                  <c:v>8.2399999999999984</c:v>
                </c:pt>
                <c:pt idx="117">
                  <c:v>8.2627272727272718</c:v>
                </c:pt>
                <c:pt idx="118">
                  <c:v>8.298181818181817</c:v>
                </c:pt>
                <c:pt idx="119">
                  <c:v>8.2909090909090892</c:v>
                </c:pt>
                <c:pt idx="120">
                  <c:v>8.2627272727272736</c:v>
                </c:pt>
                <c:pt idx="121">
                  <c:v>8.2690909090909077</c:v>
                </c:pt>
                <c:pt idx="122">
                  <c:v>8.2699999999999978</c:v>
                </c:pt>
                <c:pt idx="123">
                  <c:v>8.2509090909090901</c:v>
                </c:pt>
                <c:pt idx="124">
                  <c:v>8.1981818181818173</c:v>
                </c:pt>
                <c:pt idx="125">
                  <c:v>8.1518181818181823</c:v>
                </c:pt>
                <c:pt idx="126">
                  <c:v>8.1599999999999984</c:v>
                </c:pt>
                <c:pt idx="127">
                  <c:v>8.1445454545454528</c:v>
                </c:pt>
                <c:pt idx="128">
                  <c:v>8.1036363636363635</c:v>
                </c:pt>
                <c:pt idx="129">
                  <c:v>8.0572727272727267</c:v>
                </c:pt>
                <c:pt idx="130">
                  <c:v>8.0390909090909091</c:v>
                </c:pt>
                <c:pt idx="131">
                  <c:v>8.0299999999999994</c:v>
                </c:pt>
                <c:pt idx="132">
                  <c:v>8.0118181818181817</c:v>
                </c:pt>
                <c:pt idx="133">
                  <c:v>8.0054545454545458</c:v>
                </c:pt>
                <c:pt idx="134">
                  <c:v>8.0218181818181833</c:v>
                </c:pt>
                <c:pt idx="135">
                  <c:v>8.0563636363636366</c:v>
                </c:pt>
                <c:pt idx="136">
                  <c:v>8.0827272727272721</c:v>
                </c:pt>
                <c:pt idx="137">
                  <c:v>8.1136363636363633</c:v>
                </c:pt>
                <c:pt idx="138">
                  <c:v>8.1381818181818186</c:v>
                </c:pt>
                <c:pt idx="139">
                  <c:v>8.1663636363636378</c:v>
                </c:pt>
                <c:pt idx="140">
                  <c:v>8.1827272727272753</c:v>
                </c:pt>
                <c:pt idx="141">
                  <c:v>8.2345454545454562</c:v>
                </c:pt>
                <c:pt idx="142">
                  <c:v>8.26</c:v>
                </c:pt>
                <c:pt idx="143">
                  <c:v>8.2736363636363617</c:v>
                </c:pt>
                <c:pt idx="144">
                  <c:v>8.2763636363636373</c:v>
                </c:pt>
                <c:pt idx="145">
                  <c:v>8.2827272727272732</c:v>
                </c:pt>
                <c:pt idx="146">
                  <c:v>8.3036363636363646</c:v>
                </c:pt>
                <c:pt idx="147">
                  <c:v>8.2799999999999994</c:v>
                </c:pt>
                <c:pt idx="148">
                  <c:v>8.2709090909090914</c:v>
                </c:pt>
                <c:pt idx="149">
                  <c:v>8.2709090909090897</c:v>
                </c:pt>
                <c:pt idx="150">
                  <c:v>8.2545454545454557</c:v>
                </c:pt>
                <c:pt idx="151">
                  <c:v>8.2254545454545465</c:v>
                </c:pt>
                <c:pt idx="152">
                  <c:v>8.1918181818181814</c:v>
                </c:pt>
                <c:pt idx="153">
                  <c:v>8.1918181818181832</c:v>
                </c:pt>
                <c:pt idx="154">
                  <c:v>8.2254545454545465</c:v>
                </c:pt>
                <c:pt idx="155">
                  <c:v>8.2709090909090914</c:v>
                </c:pt>
                <c:pt idx="156">
                  <c:v>8.2709090909090932</c:v>
                </c:pt>
                <c:pt idx="157">
                  <c:v>8.2381818181818183</c:v>
                </c:pt>
                <c:pt idx="158">
                  <c:v>8.254545454545454</c:v>
                </c:pt>
                <c:pt idx="159">
                  <c:v>8.2718181818181815</c:v>
                </c:pt>
                <c:pt idx="160">
                  <c:v>8.288181818181819</c:v>
                </c:pt>
                <c:pt idx="161">
                  <c:v>8.3199999999999985</c:v>
                </c:pt>
                <c:pt idx="162">
                  <c:v>8.3409090909090917</c:v>
                </c:pt>
                <c:pt idx="163">
                  <c:v>8.3636363636363651</c:v>
                </c:pt>
                <c:pt idx="164">
                  <c:v>8.3827272727272728</c:v>
                </c:pt>
                <c:pt idx="165">
                  <c:v>8.377272727272727</c:v>
                </c:pt>
                <c:pt idx="166">
                  <c:v>8.3900000000000023</c:v>
                </c:pt>
                <c:pt idx="167">
                  <c:v>8.4163636363636378</c:v>
                </c:pt>
                <c:pt idx="168">
                  <c:v>8.4718181818181808</c:v>
                </c:pt>
                <c:pt idx="169">
                  <c:v>8.4818181818181806</c:v>
                </c:pt>
                <c:pt idx="170">
                  <c:v>8.5045454545454522</c:v>
                </c:pt>
                <c:pt idx="171">
                  <c:v>8.5372727272727253</c:v>
                </c:pt>
                <c:pt idx="172">
                  <c:v>8.5499999999999989</c:v>
                </c:pt>
                <c:pt idx="173">
                  <c:v>8.543636363636363</c:v>
                </c:pt>
                <c:pt idx="174">
                  <c:v>8.5627272727272725</c:v>
                </c:pt>
                <c:pt idx="175">
                  <c:v>8.5636363636363644</c:v>
                </c:pt>
                <c:pt idx="176">
                  <c:v>8.5654545454545445</c:v>
                </c:pt>
                <c:pt idx="177">
                  <c:v>8.5627272727272725</c:v>
                </c:pt>
                <c:pt idx="178">
                  <c:v>8.5936363636363637</c:v>
                </c:pt>
                <c:pt idx="179">
                  <c:v>8.6054545454545472</c:v>
                </c:pt>
                <c:pt idx="180">
                  <c:v>8.6527272727272742</c:v>
                </c:pt>
                <c:pt idx="181">
                  <c:v>8.665454545454546</c:v>
                </c:pt>
                <c:pt idx="182">
                  <c:v>8.6663636363636378</c:v>
                </c:pt>
                <c:pt idx="183">
                  <c:v>8.67090909090909</c:v>
                </c:pt>
                <c:pt idx="184">
                  <c:v>8.7172727272727268</c:v>
                </c:pt>
                <c:pt idx="185">
                  <c:v>8.7127272727272711</c:v>
                </c:pt>
                <c:pt idx="186">
                  <c:v>8.7272727272727266</c:v>
                </c:pt>
                <c:pt idx="187">
                  <c:v>8.7499999999999982</c:v>
                </c:pt>
                <c:pt idx="188">
                  <c:v>8.754545454545454</c:v>
                </c:pt>
                <c:pt idx="189">
                  <c:v>8.7299999999999986</c:v>
                </c:pt>
                <c:pt idx="190">
                  <c:v>8.6945454545454552</c:v>
                </c:pt>
                <c:pt idx="191">
                  <c:v>8.6827272727272735</c:v>
                </c:pt>
                <c:pt idx="192">
                  <c:v>8.6709090909090918</c:v>
                </c:pt>
                <c:pt idx="193">
                  <c:v>8.6836363636363654</c:v>
                </c:pt>
                <c:pt idx="194">
                  <c:v>8.665454545454546</c:v>
                </c:pt>
                <c:pt idx="195">
                  <c:v>8.6454545454545464</c:v>
                </c:pt>
                <c:pt idx="196">
                  <c:v>8.6181818181818173</c:v>
                </c:pt>
                <c:pt idx="197">
                  <c:v>8.622727272727273</c:v>
                </c:pt>
                <c:pt idx="198">
                  <c:v>8.620000000000001</c:v>
                </c:pt>
                <c:pt idx="199">
                  <c:v>8.6181818181818191</c:v>
                </c:pt>
                <c:pt idx="200">
                  <c:v>8.6172727272727272</c:v>
                </c:pt>
                <c:pt idx="201">
                  <c:v>8.6563636363636363</c:v>
                </c:pt>
                <c:pt idx="202">
                  <c:v>8.6672727272727279</c:v>
                </c:pt>
                <c:pt idx="203">
                  <c:v>8.6872727272727275</c:v>
                </c:pt>
                <c:pt idx="204">
                  <c:v>8.6454545454545446</c:v>
                </c:pt>
                <c:pt idx="205">
                  <c:v>8.6427272727272726</c:v>
                </c:pt>
                <c:pt idx="206">
                  <c:v>8.6399999999999988</c:v>
                </c:pt>
                <c:pt idx="207">
                  <c:v>8.6781818181818178</c:v>
                </c:pt>
                <c:pt idx="208">
                  <c:v>8.6590909090909083</c:v>
                </c:pt>
                <c:pt idx="209">
                  <c:v>8.6436363636363627</c:v>
                </c:pt>
                <c:pt idx="210">
                  <c:v>8.6409090909090907</c:v>
                </c:pt>
                <c:pt idx="211">
                  <c:v>8.6427272727272726</c:v>
                </c:pt>
                <c:pt idx="212">
                  <c:v>8.6154545454545435</c:v>
                </c:pt>
                <c:pt idx="213">
                  <c:v>8.6336363636363629</c:v>
                </c:pt>
                <c:pt idx="214">
                  <c:v>8.5981818181818159</c:v>
                </c:pt>
                <c:pt idx="215">
                  <c:v>8.6281818181818171</c:v>
                </c:pt>
                <c:pt idx="216">
                  <c:v>8.6118181818181796</c:v>
                </c:pt>
                <c:pt idx="217">
                  <c:v>8.634545454545453</c:v>
                </c:pt>
                <c:pt idx="218">
                  <c:v>8.6336363636363611</c:v>
                </c:pt>
                <c:pt idx="219">
                  <c:v>8.6527272727272724</c:v>
                </c:pt>
                <c:pt idx="220">
                  <c:v>8.6872727272727275</c:v>
                </c:pt>
                <c:pt idx="221">
                  <c:v>8.7300000000000022</c:v>
                </c:pt>
                <c:pt idx="222">
                  <c:v>8.7336363636363643</c:v>
                </c:pt>
                <c:pt idx="223">
                  <c:v>8.7818181818181831</c:v>
                </c:pt>
                <c:pt idx="224">
                  <c:v>8.7581818181818178</c:v>
                </c:pt>
                <c:pt idx="225">
                  <c:v>8.7754545454545454</c:v>
                </c:pt>
                <c:pt idx="226">
                  <c:v>8.7836363636363632</c:v>
                </c:pt>
                <c:pt idx="227">
                  <c:v>8.8418181818181818</c:v>
                </c:pt>
                <c:pt idx="228">
                  <c:v>8.8736363636363631</c:v>
                </c:pt>
                <c:pt idx="229">
                  <c:v>8.8945454545454545</c:v>
                </c:pt>
                <c:pt idx="230">
                  <c:v>8.94</c:v>
                </c:pt>
                <c:pt idx="231">
                  <c:v>8.9581818181818171</c:v>
                </c:pt>
                <c:pt idx="232">
                  <c:v>8.9281818181818196</c:v>
                </c:pt>
                <c:pt idx="233">
                  <c:v>8.949090909090911</c:v>
                </c:pt>
                <c:pt idx="234">
                  <c:v>8.9500000000000011</c:v>
                </c:pt>
                <c:pt idx="235">
                  <c:v>9.0100000000000016</c:v>
                </c:pt>
                <c:pt idx="236">
                  <c:v>9.0445454545454531</c:v>
                </c:pt>
                <c:pt idx="237">
                  <c:v>9.0781818181818181</c:v>
                </c:pt>
                <c:pt idx="238">
                  <c:v>9.1263636363636351</c:v>
                </c:pt>
                <c:pt idx="239">
                  <c:v>9.134545454545453</c:v>
                </c:pt>
                <c:pt idx="240">
                  <c:v>9.16</c:v>
                </c:pt>
                <c:pt idx="241">
                  <c:v>9.1763636363636341</c:v>
                </c:pt>
                <c:pt idx="242">
                  <c:v>9.2118181818181828</c:v>
                </c:pt>
                <c:pt idx="243">
                  <c:v>9.2745454545454553</c:v>
                </c:pt>
                <c:pt idx="244">
                  <c:v>9.3154545454545428</c:v>
                </c:pt>
                <c:pt idx="245">
                  <c:v>9.3754545454545433</c:v>
                </c:pt>
                <c:pt idx="246">
                  <c:v>9.3918181818181807</c:v>
                </c:pt>
                <c:pt idx="247">
                  <c:v>9.454545454545455</c:v>
                </c:pt>
                <c:pt idx="248">
                  <c:v>9.4754545454545465</c:v>
                </c:pt>
                <c:pt idx="249">
                  <c:v>9.4745454545454564</c:v>
                </c:pt>
                <c:pt idx="250">
                  <c:v>9.5118181818181835</c:v>
                </c:pt>
                <c:pt idx="251">
                  <c:v>9.540909090909091</c:v>
                </c:pt>
                <c:pt idx="252">
                  <c:v>9.5500000000000007</c:v>
                </c:pt>
                <c:pt idx="253">
                  <c:v>9.5536363636363646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E-4AFA-9A34-D02DA7FF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39135"/>
        <c:axId val="1714280431"/>
      </c:lineChart>
      <c:catAx>
        <c:axId val="1436839135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043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7142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3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28575</xdr:colOff>
      <xdr:row>28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A9E778-6341-4F0D-B2E0-3FC8D11E0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3"/>
  <sheetViews>
    <sheetView tabSelected="1" topLeftCell="A25" zoomScale="115" zoomScaleNormal="115" workbookViewId="0">
      <selection activeCell="U38" sqref="U38"/>
    </sheetView>
  </sheetViews>
  <sheetFormatPr defaultRowHeight="14.25"/>
  <cols>
    <col min="1" max="2" width="11.42578125" style="14" customWidth="1"/>
    <col min="3" max="3" width="11.42578125" style="9" customWidth="1"/>
    <col min="4" max="4" width="11.42578125" style="9" bestFit="1" customWidth="1"/>
    <col min="5" max="6" width="11.42578125" style="10" customWidth="1"/>
    <col min="7" max="7" width="11.42578125" style="9" customWidth="1"/>
    <col min="8" max="8" width="11.42578125" style="10" customWidth="1"/>
    <col min="9" max="16384" width="9.140625" style="9"/>
  </cols>
  <sheetData>
    <row r="1" spans="1:8" ht="16.5">
      <c r="A1" s="1" t="s">
        <v>0</v>
      </c>
      <c r="B1" s="1" t="s">
        <v>1</v>
      </c>
      <c r="C1" s="1" t="s">
        <v>4</v>
      </c>
      <c r="D1" s="1" t="s">
        <v>3</v>
      </c>
      <c r="E1" s="17">
        <v>11</v>
      </c>
      <c r="F1" s="17"/>
      <c r="G1" s="5" t="s">
        <v>5</v>
      </c>
      <c r="H1" s="5" t="s">
        <v>6</v>
      </c>
    </row>
    <row r="2" spans="1:8">
      <c r="A2" s="2">
        <v>1743</v>
      </c>
      <c r="B2" s="2" t="s">
        <v>2</v>
      </c>
      <c r="C2" s="6">
        <v>3.54</v>
      </c>
      <c r="D2" s="6"/>
      <c r="E2" s="10" t="str">
        <f ca="1">IF(COUNT(OFFSET($C2,0,0,-E$1,1))=E$1, AVERAGE(OFFSET($C2,0,0,-E$1,1)), "*NeD")</f>
        <v>*NeD</v>
      </c>
      <c r="F2" s="10" t="str">
        <f ca="1">IF(COUNT(OFFSET($D2,0,0,-E$1,1))=E$1, AVERAGE(OFFSET($D2,0,0,-E$1,1)), "*NeD")</f>
        <v>*NeD</v>
      </c>
      <c r="G2" s="10" t="e">
        <f t="shared" ref="G2:G18" ca="1" si="0">F2-E2</f>
        <v>#VALUE!</v>
      </c>
      <c r="H2" s="10">
        <f t="shared" ref="H2:H65" ca="1" si="1">IF(ISNUMBER($C2), $C2 + $G$273, "*VisM")</f>
        <v>5.0559985683607724</v>
      </c>
    </row>
    <row r="3" spans="1:8">
      <c r="A3" s="3">
        <v>1744</v>
      </c>
      <c r="B3" s="3" t="s">
        <v>2</v>
      </c>
      <c r="C3" s="7">
        <v>8.19</v>
      </c>
      <c r="D3" s="7"/>
      <c r="E3" s="10" t="str">
        <f t="shared" ref="E3:E66" ca="1" si="2">IF(COUNT(OFFSET($C3,0,0,-E$1,1))=E$1, AVERAGE(OFFSET($C3,0,0,-E$1,1)), "*NeD")</f>
        <v>*NeD</v>
      </c>
      <c r="F3" s="10" t="str">
        <f t="shared" ref="F3:F66" ca="1" si="3">IF(COUNT(OFFSET($D3,0,0,-E$1,1))=E$1, AVERAGE(OFFSET($D3,0,0,-E$1,1)), "*NeD")</f>
        <v>*NeD</v>
      </c>
      <c r="G3" s="10" t="e">
        <f t="shared" ca="1" si="0"/>
        <v>#VALUE!</v>
      </c>
      <c r="H3" s="10">
        <f t="shared" ca="1" si="1"/>
        <v>9.7059985683607728</v>
      </c>
    </row>
    <row r="4" spans="1:8">
      <c r="A4" s="2">
        <v>1745</v>
      </c>
      <c r="B4" s="2" t="s">
        <v>2</v>
      </c>
      <c r="C4" s="6">
        <v>0.36</v>
      </c>
      <c r="D4" s="6"/>
      <c r="E4" s="10" t="str">
        <f t="shared" ca="1" si="2"/>
        <v>*NeD</v>
      </c>
      <c r="F4" s="10" t="str">
        <f t="shared" ca="1" si="3"/>
        <v>*NeD</v>
      </c>
      <c r="G4" s="10" t="e">
        <f t="shared" ca="1" si="0"/>
        <v>#VALUE!</v>
      </c>
      <c r="H4" s="10">
        <f t="shared" ca="1" si="1"/>
        <v>1.8759985683607727</v>
      </c>
    </row>
    <row r="5" spans="1:8">
      <c r="A5" s="4">
        <v>1746</v>
      </c>
      <c r="B5" s="4" t="s">
        <v>2</v>
      </c>
      <c r="C5" s="8"/>
      <c r="D5" s="8"/>
      <c r="E5" s="10" t="str">
        <f t="shared" ca="1" si="2"/>
        <v>*NeD</v>
      </c>
      <c r="F5" s="10" t="str">
        <f t="shared" ca="1" si="3"/>
        <v>*NeD</v>
      </c>
      <c r="G5" s="10" t="e">
        <f t="shared" ca="1" si="0"/>
        <v>#VALUE!</v>
      </c>
      <c r="H5" s="10" t="str">
        <f t="shared" si="1"/>
        <v>*VisM</v>
      </c>
    </row>
    <row r="6" spans="1:8">
      <c r="A6" s="2">
        <v>1747</v>
      </c>
      <c r="B6" s="2" t="s">
        <v>2</v>
      </c>
      <c r="C6" s="6"/>
      <c r="D6" s="6"/>
      <c r="E6" s="10" t="str">
        <f t="shared" ca="1" si="2"/>
        <v>*NeD</v>
      </c>
      <c r="F6" s="10" t="str">
        <f t="shared" ca="1" si="3"/>
        <v>*NeD</v>
      </c>
      <c r="G6" s="10" t="e">
        <f t="shared" ca="1" si="0"/>
        <v>#VALUE!</v>
      </c>
      <c r="H6" s="10" t="str">
        <f t="shared" si="1"/>
        <v>*VisM</v>
      </c>
    </row>
    <row r="7" spans="1:8">
      <c r="A7" s="4">
        <v>1748</v>
      </c>
      <c r="B7" s="4" t="s">
        <v>2</v>
      </c>
      <c r="C7" s="8"/>
      <c r="D7" s="8"/>
      <c r="E7" s="10" t="str">
        <f t="shared" ca="1" si="2"/>
        <v>*NeD</v>
      </c>
      <c r="F7" s="10" t="str">
        <f t="shared" ca="1" si="3"/>
        <v>*NeD</v>
      </c>
      <c r="G7" s="10" t="e">
        <f t="shared" ca="1" si="0"/>
        <v>#VALUE!</v>
      </c>
      <c r="H7" s="10" t="str">
        <f t="shared" si="1"/>
        <v>*VisM</v>
      </c>
    </row>
    <row r="8" spans="1:8">
      <c r="A8" s="2">
        <v>1749</v>
      </c>
      <c r="B8" s="2" t="s">
        <v>2</v>
      </c>
      <c r="C8" s="6"/>
      <c r="D8" s="6"/>
      <c r="E8" s="10" t="str">
        <f t="shared" ca="1" si="2"/>
        <v>*NeD</v>
      </c>
      <c r="F8" s="10" t="str">
        <f t="shared" ca="1" si="3"/>
        <v>*NeD</v>
      </c>
      <c r="G8" s="10" t="e">
        <f t="shared" ca="1" si="0"/>
        <v>#VALUE!</v>
      </c>
      <c r="H8" s="10" t="str">
        <f t="shared" si="1"/>
        <v>*VisM</v>
      </c>
    </row>
    <row r="9" spans="1:8">
      <c r="A9" s="4">
        <v>1750</v>
      </c>
      <c r="B9" s="4" t="s">
        <v>2</v>
      </c>
      <c r="C9" s="8">
        <v>7.61</v>
      </c>
      <c r="D9" s="8">
        <v>8.7200000000000006</v>
      </c>
      <c r="E9" s="10" t="str">
        <f t="shared" ca="1" si="2"/>
        <v>*NeD</v>
      </c>
      <c r="F9" s="10" t="str">
        <f t="shared" ca="1" si="3"/>
        <v>*NeD</v>
      </c>
      <c r="G9" s="10" t="e">
        <f t="shared" ca="1" si="0"/>
        <v>#VALUE!</v>
      </c>
      <c r="H9" s="10">
        <f t="shared" ca="1" si="1"/>
        <v>9.1259985683607727</v>
      </c>
    </row>
    <row r="10" spans="1:8">
      <c r="A10" s="2">
        <v>1751</v>
      </c>
      <c r="B10" s="2" t="s">
        <v>2</v>
      </c>
      <c r="C10" s="6">
        <v>7.73</v>
      </c>
      <c r="D10" s="6">
        <v>7.98</v>
      </c>
      <c r="E10" s="10" t="str">
        <f t="shared" ca="1" si="2"/>
        <v>*NeD</v>
      </c>
      <c r="F10" s="10" t="str">
        <f t="shared" ca="1" si="3"/>
        <v>*NeD</v>
      </c>
      <c r="G10" s="10" t="e">
        <f t="shared" ca="1" si="0"/>
        <v>#VALUE!</v>
      </c>
      <c r="H10" s="10">
        <f t="shared" ca="1" si="1"/>
        <v>9.2459985683607737</v>
      </c>
    </row>
    <row r="11" spans="1:8">
      <c r="A11" s="4">
        <v>1752</v>
      </c>
      <c r="B11" s="4" t="s">
        <v>2</v>
      </c>
      <c r="C11" s="8">
        <v>2.86</v>
      </c>
      <c r="D11" s="8">
        <v>5.78</v>
      </c>
      <c r="E11" s="10" t="str">
        <f t="shared" ca="1" si="2"/>
        <v>*NeD</v>
      </c>
      <c r="F11" s="10" t="str">
        <f t="shared" ca="1" si="3"/>
        <v>*NeD</v>
      </c>
      <c r="G11" s="10" t="e">
        <f t="shared" ca="1" si="0"/>
        <v>#VALUE!</v>
      </c>
      <c r="H11" s="10">
        <f t="shared" ca="1" si="1"/>
        <v>4.3759985683607727</v>
      </c>
    </row>
    <row r="12" spans="1:8">
      <c r="A12" s="2">
        <v>1753</v>
      </c>
      <c r="B12" s="2" t="s">
        <v>2</v>
      </c>
      <c r="C12" s="6">
        <v>6.83</v>
      </c>
      <c r="D12" s="6">
        <v>8.39</v>
      </c>
      <c r="E12" s="10" t="str">
        <f t="shared" ca="1" si="2"/>
        <v>*NeD</v>
      </c>
      <c r="F12" s="10" t="str">
        <f t="shared" ca="1" si="3"/>
        <v>*NeD</v>
      </c>
      <c r="G12" s="10" t="e">
        <f t="shared" ca="1" si="0"/>
        <v>#VALUE!</v>
      </c>
      <c r="H12" s="10">
        <f t="shared" ca="1" si="1"/>
        <v>8.3459985683607734</v>
      </c>
    </row>
    <row r="13" spans="1:8">
      <c r="A13" s="4">
        <v>1754</v>
      </c>
      <c r="B13" s="4" t="s">
        <v>2</v>
      </c>
      <c r="C13" s="8">
        <v>6.55</v>
      </c>
      <c r="D13" s="8">
        <v>8.4700000000000006</v>
      </c>
      <c r="E13" s="10" t="str">
        <f t="shared" ca="1" si="2"/>
        <v>*NeD</v>
      </c>
      <c r="F13" s="10" t="str">
        <f t="shared" ca="1" si="3"/>
        <v>*NeD</v>
      </c>
      <c r="G13" s="10" t="e">
        <f t="shared" ca="1" si="0"/>
        <v>#VALUE!</v>
      </c>
      <c r="H13" s="10">
        <f t="shared" ca="1" si="1"/>
        <v>8.0659985683607722</v>
      </c>
    </row>
    <row r="14" spans="1:8">
      <c r="A14" s="2">
        <v>1755</v>
      </c>
      <c r="B14" s="2" t="s">
        <v>2</v>
      </c>
      <c r="C14" s="6">
        <v>6.21</v>
      </c>
      <c r="D14" s="6">
        <v>8.36</v>
      </c>
      <c r="E14" s="10" t="str">
        <f t="shared" ca="1" si="2"/>
        <v>*NeD</v>
      </c>
      <c r="F14" s="10" t="str">
        <f t="shared" ca="1" si="3"/>
        <v>*NeD</v>
      </c>
      <c r="G14" s="10" t="e">
        <f t="shared" ca="1" si="0"/>
        <v>#VALUE!</v>
      </c>
      <c r="H14" s="10">
        <f t="shared" ca="1" si="1"/>
        <v>7.7259985683607724</v>
      </c>
    </row>
    <row r="15" spans="1:8">
      <c r="A15" s="4">
        <v>1756</v>
      </c>
      <c r="B15" s="4" t="s">
        <v>2</v>
      </c>
      <c r="C15" s="8">
        <v>6.6</v>
      </c>
      <c r="D15" s="8">
        <v>8.85</v>
      </c>
      <c r="E15" s="10" t="str">
        <f t="shared" ca="1" si="2"/>
        <v>*NeD</v>
      </c>
      <c r="F15" s="10" t="str">
        <f t="shared" ca="1" si="3"/>
        <v>*NeD</v>
      </c>
      <c r="G15" s="10" t="e">
        <f t="shared" ca="1" si="0"/>
        <v>#VALUE!</v>
      </c>
      <c r="H15" s="10">
        <f t="shared" ca="1" si="1"/>
        <v>8.1159985683607729</v>
      </c>
    </row>
    <row r="16" spans="1:8">
      <c r="A16" s="2">
        <v>1757</v>
      </c>
      <c r="B16" s="2" t="s">
        <v>2</v>
      </c>
      <c r="C16" s="6">
        <v>6.3</v>
      </c>
      <c r="D16" s="6">
        <v>9.02</v>
      </c>
      <c r="E16" s="10" t="str">
        <f t="shared" ca="1" si="2"/>
        <v>*NeD</v>
      </c>
      <c r="F16" s="10" t="str">
        <f t="shared" ca="1" si="3"/>
        <v>*NeD</v>
      </c>
      <c r="G16" s="10" t="e">
        <f t="shared" ca="1" si="0"/>
        <v>#VALUE!</v>
      </c>
      <c r="H16" s="10">
        <f t="shared" ca="1" si="1"/>
        <v>7.8159985683607722</v>
      </c>
    </row>
    <row r="17" spans="1:10">
      <c r="A17" s="4">
        <v>1758</v>
      </c>
      <c r="B17" s="4" t="s">
        <v>2</v>
      </c>
      <c r="C17" s="8">
        <v>5.92</v>
      </c>
      <c r="D17" s="8">
        <v>6.74</v>
      </c>
      <c r="E17" s="10" t="str">
        <f t="shared" ca="1" si="2"/>
        <v>*NeD</v>
      </c>
      <c r="F17" s="10" t="str">
        <f t="shared" ca="1" si="3"/>
        <v>*NeD</v>
      </c>
      <c r="G17" s="10" t="e">
        <f t="shared" ca="1" si="0"/>
        <v>#VALUE!</v>
      </c>
      <c r="H17" s="10">
        <f t="shared" ca="1" si="1"/>
        <v>7.4359985683607723</v>
      </c>
    </row>
    <row r="18" spans="1:10">
      <c r="A18" s="2">
        <v>1759</v>
      </c>
      <c r="B18" s="2" t="s">
        <v>2</v>
      </c>
      <c r="C18" s="6">
        <v>7.06</v>
      </c>
      <c r="D18" s="6">
        <v>7.99</v>
      </c>
      <c r="E18" s="10" t="str">
        <f t="shared" ca="1" si="2"/>
        <v>*NeD</v>
      </c>
      <c r="F18" s="10" t="str">
        <f t="shared" ca="1" si="3"/>
        <v>*NeD</v>
      </c>
      <c r="G18" s="10" t="e">
        <f t="shared" ca="1" si="0"/>
        <v>#VALUE!</v>
      </c>
      <c r="H18" s="10">
        <f t="shared" ca="1" si="1"/>
        <v>8.575998568360772</v>
      </c>
    </row>
    <row r="19" spans="1:10">
      <c r="A19" s="4">
        <v>1760</v>
      </c>
      <c r="B19" s="4" t="s">
        <v>2</v>
      </c>
      <c r="C19" s="8">
        <v>7.27</v>
      </c>
      <c r="D19" s="8">
        <v>7.19</v>
      </c>
      <c r="E19" s="10">
        <f t="shared" ca="1" si="2"/>
        <v>6.4490909090909092</v>
      </c>
      <c r="F19" s="10">
        <f t="shared" ca="1" si="3"/>
        <v>7.9536363636363632</v>
      </c>
      <c r="G19" s="10">
        <f t="shared" ref="G19:G82" ca="1" si="4">F19-E19</f>
        <v>1.504545454545454</v>
      </c>
      <c r="H19" s="10">
        <f t="shared" ca="1" si="1"/>
        <v>8.7859985683607729</v>
      </c>
    </row>
    <row r="20" spans="1:10">
      <c r="A20" s="2">
        <v>1761</v>
      </c>
      <c r="B20" s="2" t="s">
        <v>2</v>
      </c>
      <c r="C20" s="6">
        <v>7.03</v>
      </c>
      <c r="D20" s="6">
        <v>8.77</v>
      </c>
      <c r="E20" s="10">
        <f t="shared" ca="1" si="2"/>
        <v>6.3963636363636365</v>
      </c>
      <c r="F20" s="10">
        <f t="shared" ca="1" si="3"/>
        <v>7.9581818181818189</v>
      </c>
      <c r="G20" s="10">
        <f t="shared" ca="1" si="4"/>
        <v>1.5618181818181824</v>
      </c>
      <c r="H20" s="10">
        <f t="shared" ca="1" si="1"/>
        <v>8.5459985683607727</v>
      </c>
    </row>
    <row r="21" spans="1:10">
      <c r="A21" s="4">
        <v>1762</v>
      </c>
      <c r="B21" s="4" t="s">
        <v>2</v>
      </c>
      <c r="C21" s="8">
        <v>6.64</v>
      </c>
      <c r="D21" s="8">
        <v>8.61</v>
      </c>
      <c r="E21" s="10">
        <f t="shared" ca="1" si="2"/>
        <v>6.2972727272727269</v>
      </c>
      <c r="F21" s="10">
        <f t="shared" ca="1" si="3"/>
        <v>8.0154545454545456</v>
      </c>
      <c r="G21" s="10">
        <f t="shared" ca="1" si="4"/>
        <v>1.7181818181818187</v>
      </c>
      <c r="H21" s="10">
        <f t="shared" ca="1" si="1"/>
        <v>8.1559985683607721</v>
      </c>
    </row>
    <row r="22" spans="1:10">
      <c r="A22" s="2">
        <v>1763</v>
      </c>
      <c r="B22" s="2" t="s">
        <v>2</v>
      </c>
      <c r="C22" s="6">
        <v>6.43</v>
      </c>
      <c r="D22" s="6">
        <v>7.5</v>
      </c>
      <c r="E22" s="10">
        <f t="shared" ca="1" si="2"/>
        <v>6.621818181818182</v>
      </c>
      <c r="F22" s="10">
        <f t="shared" ca="1" si="3"/>
        <v>8.1718181818181819</v>
      </c>
      <c r="G22" s="10">
        <f t="shared" ca="1" si="4"/>
        <v>1.5499999999999998</v>
      </c>
      <c r="H22" s="10">
        <f t="shared" ca="1" si="1"/>
        <v>7.9459985683607721</v>
      </c>
    </row>
    <row r="23" spans="1:10">
      <c r="A23" s="4">
        <v>1764</v>
      </c>
      <c r="B23" s="4" t="s">
        <v>2</v>
      </c>
      <c r="C23" s="8">
        <v>6.98</v>
      </c>
      <c r="D23" s="8">
        <v>8.4</v>
      </c>
      <c r="E23" s="10">
        <f t="shared" ca="1" si="2"/>
        <v>6.6354545454545448</v>
      </c>
      <c r="F23" s="10">
        <f t="shared" ca="1" si="3"/>
        <v>8.1727272727272737</v>
      </c>
      <c r="G23" s="10">
        <f t="shared" ca="1" si="4"/>
        <v>1.5372727272727289</v>
      </c>
      <c r="H23" s="10">
        <f t="shared" ca="1" si="1"/>
        <v>8.4959985683607737</v>
      </c>
    </row>
    <row r="24" spans="1:10">
      <c r="A24" s="2">
        <v>1765</v>
      </c>
      <c r="B24" s="2" t="s">
        <v>2</v>
      </c>
      <c r="C24" s="6">
        <v>6.69</v>
      </c>
      <c r="D24" s="6">
        <v>8.25</v>
      </c>
      <c r="E24" s="10">
        <f t="shared" ca="1" si="2"/>
        <v>6.6481818181818175</v>
      </c>
      <c r="F24" s="10">
        <f t="shared" ca="1" si="3"/>
        <v>8.1527272727272742</v>
      </c>
      <c r="G24" s="10">
        <f t="shared" ca="1" si="4"/>
        <v>1.5045454545454566</v>
      </c>
      <c r="H24" s="10">
        <f t="shared" ca="1" si="1"/>
        <v>8.2059985683607728</v>
      </c>
    </row>
    <row r="25" spans="1:10">
      <c r="A25" s="4">
        <v>1766</v>
      </c>
      <c r="B25" s="4" t="s">
        <v>2</v>
      </c>
      <c r="C25" s="8">
        <v>6.39</v>
      </c>
      <c r="D25" s="8">
        <v>8.41</v>
      </c>
      <c r="E25" s="10">
        <f t="shared" ca="1" si="2"/>
        <v>6.664545454545455</v>
      </c>
      <c r="F25" s="10">
        <f t="shared" ca="1" si="3"/>
        <v>8.1572727272727281</v>
      </c>
      <c r="G25" s="10">
        <f t="shared" ca="1" si="4"/>
        <v>1.4927272727272731</v>
      </c>
      <c r="H25" s="10">
        <f t="shared" ca="1" si="1"/>
        <v>7.9059985683607721</v>
      </c>
    </row>
    <row r="26" spans="1:10">
      <c r="A26" s="2">
        <v>1767</v>
      </c>
      <c r="B26" s="2" t="s">
        <v>2</v>
      </c>
      <c r="C26" s="6">
        <v>6.2</v>
      </c>
      <c r="D26" s="6">
        <v>8.2200000000000006</v>
      </c>
      <c r="E26" s="10">
        <f t="shared" ca="1" si="2"/>
        <v>6.628181818181818</v>
      </c>
      <c r="F26" s="10">
        <f t="shared" ca="1" si="3"/>
        <v>8.1</v>
      </c>
      <c r="G26" s="10">
        <f t="shared" ca="1" si="4"/>
        <v>1.4718181818181817</v>
      </c>
      <c r="H26" s="10">
        <f t="shared" ca="1" si="1"/>
        <v>7.7159985683607726</v>
      </c>
    </row>
    <row r="27" spans="1:10">
      <c r="A27" s="4">
        <v>1768</v>
      </c>
      <c r="B27" s="4" t="s">
        <v>2</v>
      </c>
      <c r="C27" s="8">
        <v>6.3</v>
      </c>
      <c r="D27" s="8">
        <v>6.78</v>
      </c>
      <c r="E27" s="10">
        <f t="shared" ca="1" si="2"/>
        <v>6.628181818181818</v>
      </c>
      <c r="F27" s="10">
        <f t="shared" ca="1" si="3"/>
        <v>7.8963636363636365</v>
      </c>
      <c r="G27" s="10">
        <f t="shared" ca="1" si="4"/>
        <v>1.2681818181818185</v>
      </c>
      <c r="H27" s="10">
        <f t="shared" ca="1" si="1"/>
        <v>7.8159985683607722</v>
      </c>
    </row>
    <row r="28" spans="1:10">
      <c r="A28" s="2">
        <v>1769</v>
      </c>
      <c r="B28" s="2" t="s">
        <v>2</v>
      </c>
      <c r="C28" s="6">
        <v>6.67</v>
      </c>
      <c r="D28" s="6">
        <v>7.69</v>
      </c>
      <c r="E28" s="10">
        <f t="shared" ca="1" si="2"/>
        <v>6.6963636363636363</v>
      </c>
      <c r="F28" s="10">
        <f t="shared" ca="1" si="3"/>
        <v>7.9827272727272733</v>
      </c>
      <c r="G28" s="10">
        <f t="shared" ca="1" si="4"/>
        <v>1.286363636363637</v>
      </c>
      <c r="H28" s="10">
        <f t="shared" ca="1" si="1"/>
        <v>8.1859985683607732</v>
      </c>
    </row>
    <row r="29" spans="1:10">
      <c r="A29" s="4">
        <v>1770</v>
      </c>
      <c r="B29" s="4" t="s">
        <v>2</v>
      </c>
      <c r="C29" s="8">
        <v>6.52</v>
      </c>
      <c r="D29" s="8">
        <v>7.69</v>
      </c>
      <c r="E29" s="10">
        <f t="shared" ca="1" si="2"/>
        <v>6.6472727272727266</v>
      </c>
      <c r="F29" s="10">
        <f t="shared" ca="1" si="3"/>
        <v>7.9554545454545442</v>
      </c>
      <c r="G29" s="10">
        <f t="shared" ca="1" si="4"/>
        <v>1.3081818181818177</v>
      </c>
      <c r="H29" s="10">
        <f t="shared" ca="1" si="1"/>
        <v>8.0359985683607729</v>
      </c>
    </row>
    <row r="30" spans="1:10">
      <c r="A30" s="2">
        <v>1771</v>
      </c>
      <c r="B30" s="2" t="s">
        <v>2</v>
      </c>
      <c r="C30" s="6">
        <v>6.54</v>
      </c>
      <c r="D30" s="6">
        <v>7.85</v>
      </c>
      <c r="E30" s="10">
        <f t="shared" ca="1" si="2"/>
        <v>6.5809090909090919</v>
      </c>
      <c r="F30" s="10">
        <f t="shared" ca="1" si="3"/>
        <v>8.0154545454545438</v>
      </c>
      <c r="G30" s="10">
        <f t="shared" ca="1" si="4"/>
        <v>1.4345454545454519</v>
      </c>
      <c r="H30" s="10">
        <f t="shared" ca="1" si="1"/>
        <v>8.0559985683607724</v>
      </c>
      <c r="J30" s="9" t="s">
        <v>11</v>
      </c>
    </row>
    <row r="31" spans="1:10">
      <c r="A31" s="4">
        <v>1772</v>
      </c>
      <c r="B31" s="4" t="s">
        <v>2</v>
      </c>
      <c r="C31" s="8">
        <v>7.93</v>
      </c>
      <c r="D31" s="8">
        <v>8.19</v>
      </c>
      <c r="E31" s="10">
        <f t="shared" ca="1" si="2"/>
        <v>6.6627272727272748</v>
      </c>
      <c r="F31" s="10">
        <f t="shared" ca="1" si="3"/>
        <v>7.962727272727272</v>
      </c>
      <c r="G31" s="10">
        <f t="shared" ca="1" si="4"/>
        <v>1.2999999999999972</v>
      </c>
      <c r="H31" s="10">
        <f t="shared" ca="1" si="1"/>
        <v>9.445998568360773</v>
      </c>
      <c r="J31" s="15" t="s">
        <v>8</v>
      </c>
    </row>
    <row r="32" spans="1:10">
      <c r="A32" s="2">
        <v>1773</v>
      </c>
      <c r="B32" s="2" t="s">
        <v>2</v>
      </c>
      <c r="C32" s="6">
        <v>6.88</v>
      </c>
      <c r="D32" s="6">
        <v>8.2200000000000006</v>
      </c>
      <c r="E32" s="10">
        <f t="shared" ca="1" si="2"/>
        <v>6.6845454545454546</v>
      </c>
      <c r="F32" s="10">
        <f t="shared" ca="1" si="3"/>
        <v>7.9272727272727259</v>
      </c>
      <c r="G32" s="10">
        <f t="shared" ca="1" si="4"/>
        <v>1.2427272727272713</v>
      </c>
      <c r="H32" s="10">
        <f t="shared" ca="1" si="1"/>
        <v>8.3959985683607723</v>
      </c>
    </row>
    <row r="33" spans="1:12">
      <c r="A33" s="4">
        <v>1774</v>
      </c>
      <c r="B33" s="4" t="s">
        <v>2</v>
      </c>
      <c r="C33" s="8">
        <v>6.72</v>
      </c>
      <c r="D33" s="8">
        <v>8.77</v>
      </c>
      <c r="E33" s="10">
        <f t="shared" ca="1" si="2"/>
        <v>6.71090909090909</v>
      </c>
      <c r="F33" s="10">
        <f t="shared" ca="1" si="3"/>
        <v>8.0427272727272729</v>
      </c>
      <c r="G33" s="10">
        <f t="shared" ca="1" si="4"/>
        <v>1.3318181818181829</v>
      </c>
      <c r="H33" s="10">
        <f t="shared" ca="1" si="1"/>
        <v>8.2359985683607722</v>
      </c>
      <c r="J33" s="9" t="s">
        <v>9</v>
      </c>
    </row>
    <row r="34" spans="1:12">
      <c r="A34" s="2">
        <v>1775</v>
      </c>
      <c r="B34" s="2" t="s">
        <v>2</v>
      </c>
      <c r="C34" s="6">
        <v>7.25</v>
      </c>
      <c r="D34" s="6">
        <v>9.18</v>
      </c>
      <c r="E34" s="10">
        <f t="shared" ca="1" si="2"/>
        <v>6.7354545454545454</v>
      </c>
      <c r="F34" s="10">
        <f t="shared" ca="1" si="3"/>
        <v>8.1136363636363633</v>
      </c>
      <c r="G34" s="10">
        <f t="shared" ca="1" si="4"/>
        <v>1.378181818181818</v>
      </c>
      <c r="H34" s="10">
        <f t="shared" ca="1" si="1"/>
        <v>8.7659985683607733</v>
      </c>
      <c r="J34" s="15" t="s">
        <v>10</v>
      </c>
    </row>
    <row r="35" spans="1:12">
      <c r="A35" s="4">
        <v>1776</v>
      </c>
      <c r="B35" s="4" t="s">
        <v>2</v>
      </c>
      <c r="C35" s="8">
        <v>6.55</v>
      </c>
      <c r="D35" s="8">
        <v>8.3000000000000007</v>
      </c>
      <c r="E35" s="10">
        <f t="shared" ca="1" si="2"/>
        <v>6.7227272727272727</v>
      </c>
      <c r="F35" s="10">
        <f t="shared" ca="1" si="3"/>
        <v>8.1181818181818173</v>
      </c>
      <c r="G35" s="10">
        <f t="shared" ca="1" si="4"/>
        <v>1.3954545454545446</v>
      </c>
      <c r="H35" s="10">
        <f t="shared" ca="1" si="1"/>
        <v>8.0659985683607722</v>
      </c>
    </row>
    <row r="36" spans="1:12">
      <c r="A36" s="2">
        <v>1777</v>
      </c>
      <c r="B36" s="2" t="s">
        <v>2</v>
      </c>
      <c r="C36" s="6">
        <v>6.45</v>
      </c>
      <c r="D36" s="6">
        <v>8.26</v>
      </c>
      <c r="E36" s="10">
        <f t="shared" ca="1" si="2"/>
        <v>6.7281818181818185</v>
      </c>
      <c r="F36" s="10">
        <f t="shared" ca="1" si="3"/>
        <v>8.1045454545454554</v>
      </c>
      <c r="G36" s="10">
        <f t="shared" ca="1" si="4"/>
        <v>1.3763636363636369</v>
      </c>
      <c r="H36" s="10">
        <f t="shared" ca="1" si="1"/>
        <v>7.9659985683607726</v>
      </c>
      <c r="J36" s="9" t="s">
        <v>12</v>
      </c>
    </row>
    <row r="37" spans="1:12">
      <c r="A37" s="4">
        <v>1778</v>
      </c>
      <c r="B37" s="4" t="s">
        <v>2</v>
      </c>
      <c r="C37" s="8">
        <v>7.29</v>
      </c>
      <c r="D37" s="8">
        <v>8.5399999999999991</v>
      </c>
      <c r="E37" s="10">
        <f t="shared" ca="1" si="2"/>
        <v>6.8272727272727272</v>
      </c>
      <c r="F37" s="10">
        <f t="shared" ca="1" si="3"/>
        <v>8.1336363636363629</v>
      </c>
      <c r="G37" s="10">
        <f t="shared" ca="1" si="4"/>
        <v>1.3063636363636357</v>
      </c>
      <c r="H37" s="10">
        <f t="shared" ca="1" si="1"/>
        <v>8.8059985683607724</v>
      </c>
      <c r="J37" s="15" t="s">
        <v>13</v>
      </c>
    </row>
    <row r="38" spans="1:12">
      <c r="A38" s="2">
        <v>1779</v>
      </c>
      <c r="B38" s="2" t="s">
        <v>2</v>
      </c>
      <c r="C38" s="6">
        <v>7.65</v>
      </c>
      <c r="D38" s="6">
        <v>8.98</v>
      </c>
      <c r="E38" s="10">
        <f t="shared" ca="1" si="2"/>
        <v>6.95</v>
      </c>
      <c r="F38" s="10">
        <f t="shared" ca="1" si="3"/>
        <v>8.333636363636364</v>
      </c>
      <c r="G38" s="10">
        <f t="shared" ca="1" si="4"/>
        <v>1.3836363636363638</v>
      </c>
      <c r="H38" s="10">
        <f t="shared" ca="1" si="1"/>
        <v>9.1659985683607736</v>
      </c>
    </row>
    <row r="39" spans="1:12">
      <c r="A39" s="4">
        <v>1780</v>
      </c>
      <c r="B39" s="4" t="s">
        <v>2</v>
      </c>
      <c r="C39" s="8">
        <v>6.95</v>
      </c>
      <c r="D39" s="8">
        <v>9.43</v>
      </c>
      <c r="E39" s="10">
        <f t="shared" ca="1" si="2"/>
        <v>6.9754545454545456</v>
      </c>
      <c r="F39" s="10">
        <f t="shared" ca="1" si="3"/>
        <v>8.4918181818181822</v>
      </c>
      <c r="G39" s="10">
        <f t="shared" ca="1" si="4"/>
        <v>1.5163636363636366</v>
      </c>
      <c r="H39" s="10">
        <f t="shared" ca="1" si="1"/>
        <v>8.4659985683607726</v>
      </c>
      <c r="J39" s="9" t="s">
        <v>14</v>
      </c>
    </row>
    <row r="40" spans="1:12">
      <c r="A40" s="2">
        <v>1781</v>
      </c>
      <c r="B40" s="2" t="s">
        <v>2</v>
      </c>
      <c r="C40" s="6">
        <v>7.78</v>
      </c>
      <c r="D40" s="6">
        <v>8.1</v>
      </c>
      <c r="E40" s="10">
        <f t="shared" ca="1" si="2"/>
        <v>7.09</v>
      </c>
      <c r="F40" s="10">
        <f t="shared" ca="1" si="3"/>
        <v>8.5290909090909093</v>
      </c>
      <c r="G40" s="10">
        <f t="shared" ca="1" si="4"/>
        <v>1.4390909090909094</v>
      </c>
      <c r="H40" s="10">
        <f t="shared" ca="1" si="1"/>
        <v>9.2959985683607727</v>
      </c>
      <c r="J40" s="15" t="s">
        <v>15</v>
      </c>
    </row>
    <row r="41" spans="1:12">
      <c r="A41" s="4">
        <v>1782</v>
      </c>
      <c r="B41" s="4" t="s">
        <v>2</v>
      </c>
      <c r="C41" s="8">
        <v>6.07</v>
      </c>
      <c r="D41" s="8">
        <v>7.9</v>
      </c>
      <c r="E41" s="10">
        <f t="shared" ca="1" si="2"/>
        <v>7.0472727272727278</v>
      </c>
      <c r="F41" s="10">
        <f t="shared" ca="1" si="3"/>
        <v>8.5336363636363632</v>
      </c>
      <c r="G41" s="10">
        <f t="shared" ca="1" si="4"/>
        <v>1.4863636363636354</v>
      </c>
      <c r="H41" s="10">
        <f t="shared" ca="1" si="1"/>
        <v>7.5859985683607727</v>
      </c>
    </row>
    <row r="42" spans="1:12">
      <c r="A42" s="2">
        <v>1783</v>
      </c>
      <c r="B42" s="2" t="s">
        <v>2</v>
      </c>
      <c r="C42" s="6">
        <v>7.46</v>
      </c>
      <c r="D42" s="6">
        <v>7.68</v>
      </c>
      <c r="E42" s="10">
        <f t="shared" ca="1" si="2"/>
        <v>7.004545454545454</v>
      </c>
      <c r="F42" s="10">
        <f t="shared" ca="1" si="3"/>
        <v>8.4872727272727282</v>
      </c>
      <c r="G42" s="10">
        <f t="shared" ca="1" si="4"/>
        <v>1.4827272727272742</v>
      </c>
      <c r="H42" s="10">
        <f t="shared" ca="1" si="1"/>
        <v>8.9759985683607724</v>
      </c>
      <c r="J42" s="9" t="s">
        <v>16</v>
      </c>
    </row>
    <row r="43" spans="1:12">
      <c r="A43" s="4">
        <v>1784</v>
      </c>
      <c r="B43" s="4" t="s">
        <v>2</v>
      </c>
      <c r="C43" s="8">
        <v>5.96</v>
      </c>
      <c r="D43" s="8">
        <v>7.86</v>
      </c>
      <c r="E43" s="10">
        <f t="shared" ca="1" si="2"/>
        <v>6.9209090909090909</v>
      </c>
      <c r="F43" s="10">
        <f t="shared" ca="1" si="3"/>
        <v>8.454545454545455</v>
      </c>
      <c r="G43" s="10">
        <f t="shared" ca="1" si="4"/>
        <v>1.5336363636363641</v>
      </c>
      <c r="H43" s="10">
        <f t="shared" ca="1" si="1"/>
        <v>7.4759985683607724</v>
      </c>
      <c r="J43" s="15" t="s">
        <v>17</v>
      </c>
    </row>
    <row r="44" spans="1:12">
      <c r="A44" s="2">
        <v>1785</v>
      </c>
      <c r="B44" s="2" t="s">
        <v>2</v>
      </c>
      <c r="C44" s="6">
        <v>5.89</v>
      </c>
      <c r="D44" s="6">
        <v>7.36</v>
      </c>
      <c r="E44" s="10">
        <f t="shared" ca="1" si="2"/>
        <v>6.8454545454545448</v>
      </c>
      <c r="F44" s="10">
        <f t="shared" ca="1" si="3"/>
        <v>8.3263636363636362</v>
      </c>
      <c r="G44" s="10">
        <f t="shared" ca="1" si="4"/>
        <v>1.4809090909090914</v>
      </c>
      <c r="H44" s="10">
        <f t="shared" ca="1" si="1"/>
        <v>7.4059985683607721</v>
      </c>
    </row>
    <row r="45" spans="1:12">
      <c r="A45" s="4">
        <v>1786</v>
      </c>
      <c r="B45" s="4" t="s">
        <v>2</v>
      </c>
      <c r="C45" s="8">
        <v>6.17</v>
      </c>
      <c r="D45" s="8">
        <v>8.26</v>
      </c>
      <c r="E45" s="10">
        <f t="shared" ca="1" si="2"/>
        <v>6.7472727272727271</v>
      </c>
      <c r="F45" s="10">
        <f t="shared" ca="1" si="3"/>
        <v>8.2427272727272722</v>
      </c>
      <c r="G45" s="10">
        <f t="shared" ca="1" si="4"/>
        <v>1.4954545454545451</v>
      </c>
      <c r="H45" s="10">
        <f t="shared" ca="1" si="1"/>
        <v>7.6859985683607723</v>
      </c>
      <c r="J45" s="14" t="s">
        <v>20</v>
      </c>
    </row>
    <row r="46" spans="1:12" ht="15.75">
      <c r="A46" s="2">
        <v>1787</v>
      </c>
      <c r="B46" s="2" t="s">
        <v>2</v>
      </c>
      <c r="C46" s="6">
        <v>7.08</v>
      </c>
      <c r="D46" s="6">
        <v>8.0299999999999994</v>
      </c>
      <c r="E46" s="10">
        <f t="shared" ca="1" si="2"/>
        <v>6.7954545454545459</v>
      </c>
      <c r="F46" s="10">
        <f t="shared" ca="1" si="3"/>
        <v>8.2181818181818187</v>
      </c>
      <c r="G46" s="10">
        <f t="shared" ca="1" si="4"/>
        <v>1.4227272727272728</v>
      </c>
      <c r="H46" s="10">
        <f t="shared" ca="1" si="1"/>
        <v>8.5959985683607734</v>
      </c>
      <c r="J46" s="9" t="s">
        <v>18</v>
      </c>
      <c r="K46" s="16"/>
      <c r="L46" s="16"/>
    </row>
    <row r="47" spans="1:12" ht="15.75">
      <c r="A47" s="4">
        <v>1788</v>
      </c>
      <c r="B47" s="4" t="s">
        <v>2</v>
      </c>
      <c r="C47" s="8">
        <v>7.02</v>
      </c>
      <c r="D47" s="8">
        <v>8.4499999999999993</v>
      </c>
      <c r="E47" s="10">
        <f t="shared" ca="1" si="2"/>
        <v>6.8472727272727276</v>
      </c>
      <c r="F47" s="10">
        <f t="shared" ca="1" si="3"/>
        <v>8.2354545454545462</v>
      </c>
      <c r="G47" s="10">
        <f t="shared" ca="1" si="4"/>
        <v>1.3881818181818186</v>
      </c>
      <c r="H47" s="10">
        <f t="shared" ca="1" si="1"/>
        <v>8.5359985683607729</v>
      </c>
      <c r="J47" s="9" t="s">
        <v>19</v>
      </c>
      <c r="K47" s="16"/>
      <c r="L47" s="16"/>
    </row>
    <row r="48" spans="1:12">
      <c r="A48" s="2">
        <v>1789</v>
      </c>
      <c r="B48" s="2" t="s">
        <v>2</v>
      </c>
      <c r="C48" s="6">
        <v>6.39</v>
      </c>
      <c r="D48" s="6">
        <v>8.33</v>
      </c>
      <c r="E48" s="10">
        <f t="shared" ca="1" si="2"/>
        <v>6.7654545454545456</v>
      </c>
      <c r="F48" s="10">
        <f t="shared" ca="1" si="3"/>
        <v>8.2163636363636368</v>
      </c>
      <c r="G48" s="10">
        <f t="shared" ca="1" si="4"/>
        <v>1.4509090909090911</v>
      </c>
      <c r="H48" s="10">
        <f t="shared" ca="1" si="1"/>
        <v>7.9059985683607721</v>
      </c>
    </row>
    <row r="49" spans="1:8">
      <c r="A49" s="4">
        <v>1790</v>
      </c>
      <c r="B49" s="4" t="s">
        <v>2</v>
      </c>
      <c r="C49" s="8">
        <v>7.18</v>
      </c>
      <c r="D49" s="8">
        <v>7.98</v>
      </c>
      <c r="E49" s="10">
        <f t="shared" ca="1" si="2"/>
        <v>6.7227272727272718</v>
      </c>
      <c r="F49" s="10">
        <f t="shared" ca="1" si="3"/>
        <v>8.125454545454545</v>
      </c>
      <c r="G49" s="10">
        <f t="shared" ca="1" si="4"/>
        <v>1.4027272727272733</v>
      </c>
      <c r="H49" s="10">
        <f t="shared" ca="1" si="1"/>
        <v>8.695998568360773</v>
      </c>
    </row>
    <row r="50" spans="1:8">
      <c r="A50" s="2">
        <v>1791</v>
      </c>
      <c r="B50" s="2" t="s">
        <v>2</v>
      </c>
      <c r="C50" s="6">
        <v>7.31</v>
      </c>
      <c r="D50" s="6">
        <v>8.23</v>
      </c>
      <c r="E50" s="10">
        <f t="shared" ca="1" si="2"/>
        <v>6.7554545454545458</v>
      </c>
      <c r="F50" s="10">
        <f t="shared" ca="1" si="3"/>
        <v>8.0163636363636375</v>
      </c>
      <c r="G50" s="10">
        <f t="shared" ca="1" si="4"/>
        <v>1.2609090909090916</v>
      </c>
      <c r="H50" s="10">
        <f t="shared" ca="1" si="1"/>
        <v>8.825998568360772</v>
      </c>
    </row>
    <row r="51" spans="1:8">
      <c r="A51" s="4">
        <v>1792</v>
      </c>
      <c r="B51" s="4" t="s">
        <v>2</v>
      </c>
      <c r="C51" s="8">
        <v>7.04</v>
      </c>
      <c r="D51" s="8">
        <v>8.09</v>
      </c>
      <c r="E51" s="10">
        <f t="shared" ca="1" si="2"/>
        <v>6.6881818181818184</v>
      </c>
      <c r="F51" s="10">
        <f t="shared" ca="1" si="3"/>
        <v>8.0154545454545474</v>
      </c>
      <c r="G51" s="10">
        <f t="shared" ca="1" si="4"/>
        <v>1.3272727272727289</v>
      </c>
      <c r="H51" s="10">
        <f t="shared" ca="1" si="1"/>
        <v>8.5559985683607724</v>
      </c>
    </row>
    <row r="52" spans="1:8">
      <c r="A52" s="2">
        <v>1793</v>
      </c>
      <c r="B52" s="2" t="s">
        <v>2</v>
      </c>
      <c r="C52" s="6">
        <v>7.21</v>
      </c>
      <c r="D52" s="6">
        <v>8.23</v>
      </c>
      <c r="E52" s="10">
        <f t="shared" ca="1" si="2"/>
        <v>6.7918181818181811</v>
      </c>
      <c r="F52" s="10">
        <f t="shared" ca="1" si="3"/>
        <v>8.0454545454545467</v>
      </c>
      <c r="G52" s="10">
        <f t="shared" ca="1" si="4"/>
        <v>1.2536363636363657</v>
      </c>
      <c r="H52" s="10">
        <f t="shared" ca="1" si="1"/>
        <v>8.7259985683607724</v>
      </c>
    </row>
    <row r="53" spans="1:8">
      <c r="A53" s="4">
        <v>1794</v>
      </c>
      <c r="B53" s="4" t="s">
        <v>2</v>
      </c>
      <c r="C53" s="8">
        <v>7.7</v>
      </c>
      <c r="D53" s="8">
        <v>8.5299999999999994</v>
      </c>
      <c r="E53" s="10">
        <f t="shared" ca="1" si="2"/>
        <v>6.8136363636363635</v>
      </c>
      <c r="F53" s="10">
        <f t="shared" ca="1" si="3"/>
        <v>8.122727272727273</v>
      </c>
      <c r="G53" s="10">
        <f t="shared" ca="1" si="4"/>
        <v>1.3090909090909095</v>
      </c>
      <c r="H53" s="10">
        <f t="shared" ca="1" si="1"/>
        <v>9.2159985683607726</v>
      </c>
    </row>
    <row r="54" spans="1:8">
      <c r="A54" s="2">
        <v>1795</v>
      </c>
      <c r="B54" s="2" t="s">
        <v>2</v>
      </c>
      <c r="C54" s="6">
        <v>6.75</v>
      </c>
      <c r="D54" s="6">
        <v>8.35</v>
      </c>
      <c r="E54" s="10">
        <f t="shared" ca="1" si="2"/>
        <v>6.8854545454545448</v>
      </c>
      <c r="F54" s="10">
        <f t="shared" ca="1" si="3"/>
        <v>8.1672727272727279</v>
      </c>
      <c r="G54" s="10">
        <f t="shared" ca="1" si="4"/>
        <v>1.2818181818181831</v>
      </c>
      <c r="H54" s="10">
        <f t="shared" ca="1" si="1"/>
        <v>8.2659985683607733</v>
      </c>
    </row>
    <row r="55" spans="1:8">
      <c r="A55" s="4">
        <v>1796</v>
      </c>
      <c r="B55" s="4" t="s">
        <v>2</v>
      </c>
      <c r="C55" s="8">
        <v>6.79</v>
      </c>
      <c r="D55" s="8">
        <v>8.27</v>
      </c>
      <c r="E55" s="10">
        <f t="shared" ca="1" si="2"/>
        <v>6.9672727272727286</v>
      </c>
      <c r="F55" s="10">
        <f t="shared" ca="1" si="3"/>
        <v>8.25</v>
      </c>
      <c r="G55" s="10">
        <f t="shared" ca="1" si="4"/>
        <v>1.2827272727272714</v>
      </c>
      <c r="H55" s="10">
        <f t="shared" ca="1" si="1"/>
        <v>8.3059985683607724</v>
      </c>
    </row>
    <row r="56" spans="1:8">
      <c r="A56" s="2">
        <v>1797</v>
      </c>
      <c r="B56" s="2" t="s">
        <v>2</v>
      </c>
      <c r="C56" s="6">
        <v>7.41</v>
      </c>
      <c r="D56" s="6">
        <v>8.51</v>
      </c>
      <c r="E56" s="10">
        <f t="shared" ca="1" si="2"/>
        <v>7.0799999999999992</v>
      </c>
      <c r="F56" s="10">
        <f t="shared" ca="1" si="3"/>
        <v>8.2727272727272734</v>
      </c>
      <c r="G56" s="10">
        <f t="shared" ca="1" si="4"/>
        <v>1.1927272727272742</v>
      </c>
      <c r="H56" s="10">
        <f t="shared" ca="1" si="1"/>
        <v>8.9259985683607734</v>
      </c>
    </row>
    <row r="57" spans="1:8">
      <c r="A57" s="4">
        <v>1798</v>
      </c>
      <c r="B57" s="4" t="s">
        <v>2</v>
      </c>
      <c r="C57" s="8">
        <v>6.99</v>
      </c>
      <c r="D57" s="8">
        <v>8.67</v>
      </c>
      <c r="E57" s="10">
        <f t="shared" ca="1" si="2"/>
        <v>7.0718181818181813</v>
      </c>
      <c r="F57" s="10">
        <f t="shared" ca="1" si="3"/>
        <v>8.3309090909090902</v>
      </c>
      <c r="G57" s="10">
        <f t="shared" ca="1" si="4"/>
        <v>1.2590909090909088</v>
      </c>
      <c r="H57" s="10">
        <f t="shared" ca="1" si="1"/>
        <v>8.5059985683607735</v>
      </c>
    </row>
    <row r="58" spans="1:8">
      <c r="A58" s="2">
        <v>1799</v>
      </c>
      <c r="B58" s="2" t="s">
        <v>2</v>
      </c>
      <c r="C58" s="6">
        <v>5.49</v>
      </c>
      <c r="D58" s="6">
        <v>8.51</v>
      </c>
      <c r="E58" s="10">
        <f t="shared" ca="1" si="2"/>
        <v>6.9327272727272717</v>
      </c>
      <c r="F58" s="10">
        <f t="shared" ca="1" si="3"/>
        <v>8.3363636363636378</v>
      </c>
      <c r="G58" s="10">
        <f t="shared" ca="1" si="4"/>
        <v>1.403636363636366</v>
      </c>
      <c r="H58" s="10">
        <f t="shared" ca="1" si="1"/>
        <v>7.0059985683607726</v>
      </c>
    </row>
    <row r="59" spans="1:8">
      <c r="A59" s="4">
        <v>1800</v>
      </c>
      <c r="B59" s="4" t="s">
        <v>2</v>
      </c>
      <c r="C59" s="8">
        <v>7.14</v>
      </c>
      <c r="D59" s="8">
        <v>8.48</v>
      </c>
      <c r="E59" s="10">
        <f t="shared" ca="1" si="2"/>
        <v>7.0009090909090901</v>
      </c>
      <c r="F59" s="10">
        <f t="shared" ca="1" si="3"/>
        <v>8.3500000000000014</v>
      </c>
      <c r="G59" s="10">
        <f t="shared" ca="1" si="4"/>
        <v>1.3490909090909113</v>
      </c>
      <c r="H59" s="10">
        <f t="shared" ca="1" si="1"/>
        <v>8.6559985683607721</v>
      </c>
    </row>
    <row r="60" spans="1:8">
      <c r="A60" s="2">
        <v>1801</v>
      </c>
      <c r="B60" s="2" t="s">
        <v>2</v>
      </c>
      <c r="C60" s="6">
        <v>7.43</v>
      </c>
      <c r="D60" s="6">
        <v>8.59</v>
      </c>
      <c r="E60" s="10">
        <f t="shared" ca="1" si="2"/>
        <v>7.0236363636363626</v>
      </c>
      <c r="F60" s="10">
        <f t="shared" ca="1" si="3"/>
        <v>8.4054545454545462</v>
      </c>
      <c r="G60" s="10">
        <f t="shared" ca="1" si="4"/>
        <v>1.3818181818181836</v>
      </c>
      <c r="H60" s="10">
        <f t="shared" ca="1" si="1"/>
        <v>8.945998568360773</v>
      </c>
    </row>
    <row r="61" spans="1:8">
      <c r="A61" s="4">
        <v>1802</v>
      </c>
      <c r="B61" s="4" t="s">
        <v>2</v>
      </c>
      <c r="C61" s="8">
        <v>7.29</v>
      </c>
      <c r="D61" s="8">
        <v>8.58</v>
      </c>
      <c r="E61" s="10">
        <f t="shared" ca="1" si="2"/>
        <v>7.0218181818181842</v>
      </c>
      <c r="F61" s="10">
        <f t="shared" ca="1" si="3"/>
        <v>8.4372727272727275</v>
      </c>
      <c r="G61" s="10">
        <f t="shared" ca="1" si="4"/>
        <v>1.4154545454545433</v>
      </c>
      <c r="H61" s="10">
        <f t="shared" ca="1" si="1"/>
        <v>8.8059985683607724</v>
      </c>
    </row>
    <row r="62" spans="1:8">
      <c r="A62" s="2">
        <v>1803</v>
      </c>
      <c r="B62" s="2" t="s">
        <v>2</v>
      </c>
      <c r="C62" s="6">
        <v>6.41</v>
      </c>
      <c r="D62" s="6">
        <v>8.5</v>
      </c>
      <c r="E62" s="10">
        <f t="shared" ca="1" si="2"/>
        <v>6.9645454545454548</v>
      </c>
      <c r="F62" s="10">
        <f t="shared" ca="1" si="3"/>
        <v>8.4745454545454546</v>
      </c>
      <c r="G62" s="10">
        <f t="shared" ca="1" si="4"/>
        <v>1.5099999999999998</v>
      </c>
      <c r="H62" s="10">
        <f t="shared" ca="1" si="1"/>
        <v>7.9259985683607725</v>
      </c>
    </row>
    <row r="63" spans="1:8">
      <c r="A63" s="4">
        <v>1804</v>
      </c>
      <c r="B63" s="4" t="s">
        <v>2</v>
      </c>
      <c r="C63" s="8">
        <v>7.02</v>
      </c>
      <c r="D63" s="8">
        <v>8.84</v>
      </c>
      <c r="E63" s="10">
        <f t="shared" ca="1" si="2"/>
        <v>6.9472727272727273</v>
      </c>
      <c r="F63" s="10">
        <f t="shared" ca="1" si="3"/>
        <v>8.5299999999999994</v>
      </c>
      <c r="G63" s="10">
        <f t="shared" ca="1" si="4"/>
        <v>1.5827272727272721</v>
      </c>
      <c r="H63" s="10">
        <f t="shared" ca="1" si="1"/>
        <v>8.5359985683607729</v>
      </c>
    </row>
    <row r="64" spans="1:8">
      <c r="A64" s="2">
        <v>1805</v>
      </c>
      <c r="B64" s="2" t="s">
        <v>2</v>
      </c>
      <c r="C64" s="6">
        <v>5.33</v>
      </c>
      <c r="D64" s="6">
        <v>8.56</v>
      </c>
      <c r="E64" s="10">
        <f t="shared" ca="1" si="2"/>
        <v>6.7318181818181815</v>
      </c>
      <c r="F64" s="10">
        <f t="shared" ca="1" si="3"/>
        <v>8.5327272727272732</v>
      </c>
      <c r="G64" s="10">
        <f t="shared" ca="1" si="4"/>
        <v>1.8009090909090917</v>
      </c>
      <c r="H64" s="10">
        <f t="shared" ca="1" si="1"/>
        <v>6.8459985683607725</v>
      </c>
    </row>
    <row r="65" spans="1:8">
      <c r="A65" s="4">
        <v>1806</v>
      </c>
      <c r="B65" s="4" t="s">
        <v>2</v>
      </c>
      <c r="C65" s="8">
        <v>7.58</v>
      </c>
      <c r="D65" s="8">
        <v>8.43</v>
      </c>
      <c r="E65" s="10">
        <f t="shared" ca="1" si="2"/>
        <v>6.8072727272727267</v>
      </c>
      <c r="F65" s="10">
        <f t="shared" ca="1" si="3"/>
        <v>8.5399999999999991</v>
      </c>
      <c r="G65" s="10">
        <f t="shared" ca="1" si="4"/>
        <v>1.7327272727272724</v>
      </c>
      <c r="H65" s="10">
        <f t="shared" ca="1" si="1"/>
        <v>9.0959985683607734</v>
      </c>
    </row>
    <row r="66" spans="1:8">
      <c r="A66" s="2">
        <v>1807</v>
      </c>
      <c r="B66" s="2" t="s">
        <v>2</v>
      </c>
      <c r="C66" s="6">
        <v>7.04</v>
      </c>
      <c r="D66" s="6">
        <v>8.2799999999999994</v>
      </c>
      <c r="E66" s="10">
        <f t="shared" ca="1" si="2"/>
        <v>6.8299999999999992</v>
      </c>
      <c r="F66" s="10">
        <f t="shared" ca="1" si="3"/>
        <v>8.5409090909090928</v>
      </c>
      <c r="G66" s="10">
        <f t="shared" ca="1" si="4"/>
        <v>1.7109090909090936</v>
      </c>
      <c r="H66" s="10">
        <f t="shared" ref="H66:H129" ca="1" si="5">IF(ISNUMBER($C66), $C66 + $G$273, "*VisM")</f>
        <v>8.5559985683607724</v>
      </c>
    </row>
    <row r="67" spans="1:8">
      <c r="A67" s="4">
        <v>1808</v>
      </c>
      <c r="B67" s="4" t="s">
        <v>2</v>
      </c>
      <c r="C67" s="8">
        <v>5.72</v>
      </c>
      <c r="D67" s="8">
        <v>7.63</v>
      </c>
      <c r="E67" s="10">
        <f t="shared" ref="E67:E130" ca="1" si="6">IF(COUNT(OFFSET($C67,0,0,-E$1,1))=E$1, AVERAGE(OFFSET($C67,0,0,-E$1,1)), "*NeD")</f>
        <v>6.6763636363636358</v>
      </c>
      <c r="F67" s="10">
        <f t="shared" ref="F67:F130" ca="1" si="7">IF(COUNT(OFFSET($D67,0,0,-E$1,1))=E$1, AVERAGE(OFFSET($D67,0,0,-E$1,1)), "*NeD")</f>
        <v>8.4609090909090909</v>
      </c>
      <c r="G67" s="10">
        <f t="shared" ca="1" si="4"/>
        <v>1.7845454545454551</v>
      </c>
      <c r="H67" s="10">
        <f t="shared" ca="1" si="5"/>
        <v>7.2359985683607722</v>
      </c>
    </row>
    <row r="68" spans="1:8">
      <c r="A68" s="2">
        <v>1809</v>
      </c>
      <c r="B68" s="2" t="s">
        <v>2</v>
      </c>
      <c r="C68" s="6">
        <v>6.51</v>
      </c>
      <c r="D68" s="6">
        <v>7.08</v>
      </c>
      <c r="E68" s="10">
        <f t="shared" ca="1" si="6"/>
        <v>6.6327272727272737</v>
      </c>
      <c r="F68" s="10">
        <f t="shared" ca="1" si="7"/>
        <v>8.3163636363636364</v>
      </c>
      <c r="G68" s="10">
        <f t="shared" ca="1" si="4"/>
        <v>1.6836363636363627</v>
      </c>
      <c r="H68" s="10">
        <f t="shared" ca="1" si="5"/>
        <v>8.0259985683607731</v>
      </c>
    </row>
    <row r="69" spans="1:8">
      <c r="A69" s="4">
        <v>1810</v>
      </c>
      <c r="B69" s="4" t="s">
        <v>2</v>
      </c>
      <c r="C69" s="8">
        <v>6.57</v>
      </c>
      <c r="D69" s="8">
        <v>6.92</v>
      </c>
      <c r="E69" s="10">
        <f t="shared" ca="1" si="6"/>
        <v>6.7309090909090905</v>
      </c>
      <c r="F69" s="10">
        <f t="shared" ca="1" si="7"/>
        <v>8.1718181818181801</v>
      </c>
      <c r="G69" s="10">
        <f t="shared" ca="1" si="4"/>
        <v>1.4409090909090896</v>
      </c>
      <c r="H69" s="10">
        <f t="shared" ca="1" si="5"/>
        <v>8.0859985683607736</v>
      </c>
    </row>
    <row r="70" spans="1:8">
      <c r="A70" s="2">
        <v>1811</v>
      </c>
      <c r="B70" s="2" t="s">
        <v>2</v>
      </c>
      <c r="C70" s="6">
        <v>7.77</v>
      </c>
      <c r="D70" s="6">
        <v>6.86</v>
      </c>
      <c r="E70" s="10">
        <f t="shared" ca="1" si="6"/>
        <v>6.7881818181818172</v>
      </c>
      <c r="F70" s="10">
        <f t="shared" ca="1" si="7"/>
        <v>8.0245454545454553</v>
      </c>
      <c r="G70" s="10">
        <f t="shared" ca="1" si="4"/>
        <v>1.2363636363636381</v>
      </c>
      <c r="H70" s="10">
        <f t="shared" ca="1" si="5"/>
        <v>9.2859985683607729</v>
      </c>
    </row>
    <row r="71" spans="1:8">
      <c r="A71" s="4">
        <v>1812</v>
      </c>
      <c r="B71" s="4" t="s">
        <v>2</v>
      </c>
      <c r="C71" s="8">
        <v>5.48</v>
      </c>
      <c r="D71" s="8">
        <v>7.05</v>
      </c>
      <c r="E71" s="10">
        <f t="shared" ca="1" si="6"/>
        <v>6.6109090909090904</v>
      </c>
      <c r="F71" s="10">
        <f t="shared" ca="1" si="7"/>
        <v>7.8845454545454547</v>
      </c>
      <c r="G71" s="10">
        <f t="shared" ca="1" si="4"/>
        <v>1.2736363636363643</v>
      </c>
      <c r="H71" s="10">
        <f t="shared" ca="1" si="5"/>
        <v>6.9959985683607728</v>
      </c>
    </row>
    <row r="72" spans="1:8">
      <c r="A72" s="2">
        <v>1813</v>
      </c>
      <c r="B72" s="2" t="s">
        <v>2</v>
      </c>
      <c r="C72" s="6">
        <v>6.08</v>
      </c>
      <c r="D72" s="6">
        <v>7.74</v>
      </c>
      <c r="E72" s="10">
        <f t="shared" ca="1" si="6"/>
        <v>6.5009090909090901</v>
      </c>
      <c r="F72" s="10">
        <f t="shared" ca="1" si="7"/>
        <v>7.8081818181818168</v>
      </c>
      <c r="G72" s="10">
        <f t="shared" ca="1" si="4"/>
        <v>1.3072727272727267</v>
      </c>
      <c r="H72" s="10">
        <f t="shared" ca="1" si="5"/>
        <v>7.5959985683607725</v>
      </c>
    </row>
    <row r="73" spans="1:8">
      <c r="A73" s="4">
        <v>1814</v>
      </c>
      <c r="B73" s="4" t="s">
        <v>2</v>
      </c>
      <c r="C73" s="8">
        <v>5.66</v>
      </c>
      <c r="D73" s="8">
        <v>7.59</v>
      </c>
      <c r="E73" s="10">
        <f t="shared" ca="1" si="6"/>
        <v>6.4327272727272717</v>
      </c>
      <c r="F73" s="10">
        <f t="shared" ca="1" si="7"/>
        <v>7.7254545454545456</v>
      </c>
      <c r="G73" s="10">
        <f t="shared" ca="1" si="4"/>
        <v>1.2927272727272738</v>
      </c>
      <c r="H73" s="10">
        <f t="shared" ca="1" si="5"/>
        <v>7.1759985683607725</v>
      </c>
    </row>
    <row r="74" spans="1:8">
      <c r="A74" s="2">
        <v>1815</v>
      </c>
      <c r="B74" s="2" t="s">
        <v>2</v>
      </c>
      <c r="C74" s="6">
        <v>6.37</v>
      </c>
      <c r="D74" s="6">
        <v>7.24</v>
      </c>
      <c r="E74" s="10">
        <f t="shared" ca="1" si="6"/>
        <v>6.373636363636364</v>
      </c>
      <c r="F74" s="10">
        <f t="shared" ca="1" si="7"/>
        <v>7.5799999999999992</v>
      </c>
      <c r="G74" s="10">
        <f t="shared" ca="1" si="4"/>
        <v>1.2063636363636352</v>
      </c>
      <c r="H74" s="10">
        <f t="shared" ca="1" si="5"/>
        <v>7.8859985683607725</v>
      </c>
    </row>
    <row r="75" spans="1:8">
      <c r="A75" s="4">
        <v>1816</v>
      </c>
      <c r="B75" s="4" t="s">
        <v>2</v>
      </c>
      <c r="C75" s="8">
        <v>5.15</v>
      </c>
      <c r="D75" s="8">
        <v>6.94</v>
      </c>
      <c r="E75" s="10">
        <f t="shared" ca="1" si="6"/>
        <v>6.3572727272727283</v>
      </c>
      <c r="F75" s="10">
        <f t="shared" ca="1" si="7"/>
        <v>7.4327272727272717</v>
      </c>
      <c r="G75" s="10">
        <f t="shared" ca="1" si="4"/>
        <v>1.0754545454545434</v>
      </c>
      <c r="H75" s="10">
        <f t="shared" ca="1" si="5"/>
        <v>6.6659985683607728</v>
      </c>
    </row>
    <row r="76" spans="1:8">
      <c r="A76" s="2">
        <v>1817</v>
      </c>
      <c r="B76" s="2" t="s">
        <v>2</v>
      </c>
      <c r="C76" s="6">
        <v>6.44</v>
      </c>
      <c r="D76" s="6">
        <v>6.98</v>
      </c>
      <c r="E76" s="10">
        <f t="shared" ca="1" si="6"/>
        <v>6.253636363636363</v>
      </c>
      <c r="F76" s="10">
        <f t="shared" ca="1" si="7"/>
        <v>7.3009090909090908</v>
      </c>
      <c r="G76" s="10">
        <f t="shared" ca="1" si="4"/>
        <v>1.0472727272727278</v>
      </c>
      <c r="H76" s="10">
        <f t="shared" ca="1" si="5"/>
        <v>7.9559985683607728</v>
      </c>
    </row>
    <row r="77" spans="1:8">
      <c r="A77" s="4">
        <v>1818</v>
      </c>
      <c r="B77" s="4" t="s">
        <v>2</v>
      </c>
      <c r="C77" s="8">
        <v>6.91</v>
      </c>
      <c r="D77" s="8">
        <v>7.83</v>
      </c>
      <c r="E77" s="10">
        <f t="shared" ca="1" si="6"/>
        <v>6.2418181818181804</v>
      </c>
      <c r="F77" s="10">
        <f t="shared" ca="1" si="7"/>
        <v>7.2600000000000016</v>
      </c>
      <c r="G77" s="10">
        <f t="shared" ca="1" si="4"/>
        <v>1.0181818181818212</v>
      </c>
      <c r="H77" s="10">
        <f t="shared" ca="1" si="5"/>
        <v>8.4259985683607734</v>
      </c>
    </row>
    <row r="78" spans="1:8">
      <c r="A78" s="2">
        <v>1819</v>
      </c>
      <c r="B78" s="2" t="s">
        <v>2</v>
      </c>
      <c r="C78" s="6">
        <v>7.15</v>
      </c>
      <c r="D78" s="6">
        <v>7.37</v>
      </c>
      <c r="E78" s="10">
        <f t="shared" ca="1" si="6"/>
        <v>6.371818181818182</v>
      </c>
      <c r="F78" s="10">
        <f t="shared" ca="1" si="7"/>
        <v>7.2363636363636354</v>
      </c>
      <c r="G78" s="10">
        <f t="shared" ca="1" si="4"/>
        <v>0.8645454545454534</v>
      </c>
      <c r="H78" s="10">
        <f t="shared" ca="1" si="5"/>
        <v>8.6659985683607736</v>
      </c>
    </row>
    <row r="79" spans="1:8">
      <c r="A79" s="4">
        <v>1820</v>
      </c>
      <c r="B79" s="4" t="s">
        <v>2</v>
      </c>
      <c r="C79" s="8">
        <v>6.13</v>
      </c>
      <c r="D79" s="8">
        <v>7.62</v>
      </c>
      <c r="E79" s="10">
        <f t="shared" ca="1" si="6"/>
        <v>6.3372727272727269</v>
      </c>
      <c r="F79" s="10">
        <f t="shared" ca="1" si="7"/>
        <v>7.2854545454545452</v>
      </c>
      <c r="G79" s="10">
        <f t="shared" ca="1" si="4"/>
        <v>0.94818181818181824</v>
      </c>
      <c r="H79" s="10">
        <f t="shared" ca="1" si="5"/>
        <v>7.6459985683607723</v>
      </c>
    </row>
    <row r="80" spans="1:8">
      <c r="A80" s="2">
        <v>1821</v>
      </c>
      <c r="B80" s="2" t="s">
        <v>2</v>
      </c>
      <c r="C80" s="6">
        <v>6.83</v>
      </c>
      <c r="D80" s="6">
        <v>8.09</v>
      </c>
      <c r="E80" s="10">
        <f t="shared" ca="1" si="6"/>
        <v>6.3609090909090904</v>
      </c>
      <c r="F80" s="10">
        <f t="shared" ca="1" si="7"/>
        <v>7.3918181818181816</v>
      </c>
      <c r="G80" s="10">
        <f t="shared" ca="1" si="4"/>
        <v>1.0309090909090912</v>
      </c>
      <c r="H80" s="10">
        <f t="shared" ca="1" si="5"/>
        <v>8.3459985683607734</v>
      </c>
    </row>
    <row r="81" spans="1:8">
      <c r="A81" s="4">
        <v>1822</v>
      </c>
      <c r="B81" s="4" t="s">
        <v>2</v>
      </c>
      <c r="C81" s="8">
        <v>8.09</v>
      </c>
      <c r="D81" s="8">
        <v>8.19</v>
      </c>
      <c r="E81" s="10">
        <f t="shared" ca="1" si="6"/>
        <v>6.3900000000000006</v>
      </c>
      <c r="F81" s="10">
        <f t="shared" ca="1" si="7"/>
        <v>7.5127272727272718</v>
      </c>
      <c r="G81" s="10">
        <f t="shared" ca="1" si="4"/>
        <v>1.1227272727272712</v>
      </c>
      <c r="H81" s="10">
        <f t="shared" ca="1" si="5"/>
        <v>9.6059985683607731</v>
      </c>
    </row>
    <row r="82" spans="1:8">
      <c r="A82" s="2">
        <v>1823</v>
      </c>
      <c r="B82" s="2" t="s">
        <v>2</v>
      </c>
      <c r="C82" s="6">
        <v>6.42</v>
      </c>
      <c r="D82" s="6">
        <v>7.72</v>
      </c>
      <c r="E82" s="10">
        <f t="shared" ca="1" si="6"/>
        <v>6.4754545454545456</v>
      </c>
      <c r="F82" s="10">
        <f t="shared" ca="1" si="7"/>
        <v>7.5736363636363624</v>
      </c>
      <c r="G82" s="10">
        <f t="shared" ca="1" si="4"/>
        <v>1.0981818181818168</v>
      </c>
      <c r="H82" s="10">
        <f t="shared" ca="1" si="5"/>
        <v>7.9359985683607723</v>
      </c>
    </row>
    <row r="83" spans="1:8">
      <c r="A83" s="4">
        <v>1824</v>
      </c>
      <c r="B83" s="4" t="s">
        <v>2</v>
      </c>
      <c r="C83" s="8">
        <v>7.11</v>
      </c>
      <c r="D83" s="8">
        <v>8.5500000000000007</v>
      </c>
      <c r="E83" s="10">
        <f t="shared" ca="1" si="6"/>
        <v>6.5690909090909093</v>
      </c>
      <c r="F83" s="10">
        <f t="shared" ca="1" si="7"/>
        <v>7.6472727272727266</v>
      </c>
      <c r="G83" s="10">
        <f t="shared" ref="G83:G146" ca="1" si="8">F83-E83</f>
        <v>1.0781818181818172</v>
      </c>
      <c r="H83" s="10">
        <f t="shared" ca="1" si="5"/>
        <v>8.6259985683607727</v>
      </c>
    </row>
    <row r="84" spans="1:8">
      <c r="A84" s="2">
        <v>1825</v>
      </c>
      <c r="B84" s="2" t="s">
        <v>2</v>
      </c>
      <c r="C84" s="6">
        <v>7.33</v>
      </c>
      <c r="D84" s="6">
        <v>8.39</v>
      </c>
      <c r="E84" s="10">
        <f t="shared" ca="1" si="6"/>
        <v>6.7209090909090916</v>
      </c>
      <c r="F84" s="10">
        <f t="shared" ca="1" si="7"/>
        <v>7.7199999999999989</v>
      </c>
      <c r="G84" s="10">
        <f t="shared" ca="1" si="8"/>
        <v>0.99909090909090725</v>
      </c>
      <c r="H84" s="10">
        <f t="shared" ca="1" si="5"/>
        <v>8.8459985683607734</v>
      </c>
    </row>
    <row r="85" spans="1:8">
      <c r="A85" s="4">
        <v>1826</v>
      </c>
      <c r="B85" s="4" t="s">
        <v>2</v>
      </c>
      <c r="C85" s="8">
        <v>6.95</v>
      </c>
      <c r="D85" s="8">
        <v>8.36</v>
      </c>
      <c r="E85" s="10">
        <f t="shared" ca="1" si="6"/>
        <v>6.7736363636363643</v>
      </c>
      <c r="F85" s="10">
        <f t="shared" ca="1" si="7"/>
        <v>7.8218181818181813</v>
      </c>
      <c r="G85" s="10">
        <f t="shared" ca="1" si="8"/>
        <v>1.048181818181817</v>
      </c>
      <c r="H85" s="10">
        <f t="shared" ca="1" si="5"/>
        <v>8.4659985683607726</v>
      </c>
    </row>
    <row r="86" spans="1:8">
      <c r="A86" s="2">
        <v>1827</v>
      </c>
      <c r="B86" s="2" t="s">
        <v>2</v>
      </c>
      <c r="C86" s="6">
        <v>6.78</v>
      </c>
      <c r="D86" s="6">
        <v>8.81</v>
      </c>
      <c r="E86" s="10">
        <f t="shared" ca="1" si="6"/>
        <v>6.9218181818181819</v>
      </c>
      <c r="F86" s="10">
        <f t="shared" ca="1" si="7"/>
        <v>7.9918181818181813</v>
      </c>
      <c r="G86" s="10">
        <f t="shared" ca="1" si="8"/>
        <v>1.0699999999999994</v>
      </c>
      <c r="H86" s="10">
        <f t="shared" ca="1" si="5"/>
        <v>8.2959985683607727</v>
      </c>
    </row>
    <row r="87" spans="1:8">
      <c r="A87" s="4">
        <v>1828</v>
      </c>
      <c r="B87" s="4" t="s">
        <v>2</v>
      </c>
      <c r="C87" s="8">
        <v>7.38</v>
      </c>
      <c r="D87" s="8">
        <v>8.17</v>
      </c>
      <c r="E87" s="10">
        <f t="shared" ca="1" si="6"/>
        <v>7.0072727272727269</v>
      </c>
      <c r="F87" s="10">
        <f t="shared" ca="1" si="7"/>
        <v>8.1000000000000014</v>
      </c>
      <c r="G87" s="10">
        <f t="shared" ca="1" si="8"/>
        <v>1.0927272727272745</v>
      </c>
      <c r="H87" s="10">
        <f t="shared" ca="1" si="5"/>
        <v>8.8959985683607723</v>
      </c>
    </row>
    <row r="88" spans="1:8">
      <c r="A88" s="2">
        <v>1829</v>
      </c>
      <c r="B88" s="2" t="s">
        <v>2</v>
      </c>
      <c r="C88" s="6">
        <v>5.16</v>
      </c>
      <c r="D88" s="6">
        <v>7.94</v>
      </c>
      <c r="E88" s="10">
        <f t="shared" ca="1" si="6"/>
        <v>6.8481818181818177</v>
      </c>
      <c r="F88" s="10">
        <f t="shared" ca="1" si="7"/>
        <v>8.11</v>
      </c>
      <c r="G88" s="10">
        <f t="shared" ca="1" si="8"/>
        <v>1.2618181818181817</v>
      </c>
      <c r="H88" s="10">
        <f t="shared" ca="1" si="5"/>
        <v>6.6759985683607725</v>
      </c>
    </row>
    <row r="89" spans="1:8">
      <c r="A89" s="4">
        <v>1830</v>
      </c>
      <c r="B89" s="4" t="s">
        <v>2</v>
      </c>
      <c r="C89" s="8">
        <v>6.15</v>
      </c>
      <c r="D89" s="8">
        <v>8.52</v>
      </c>
      <c r="E89" s="10">
        <f t="shared" ca="1" si="6"/>
        <v>6.7572727272727287</v>
      </c>
      <c r="F89" s="10">
        <f t="shared" ca="1" si="7"/>
        <v>8.2145454545454548</v>
      </c>
      <c r="G89" s="10">
        <f t="shared" ca="1" si="8"/>
        <v>1.4572727272727262</v>
      </c>
      <c r="H89" s="10">
        <f t="shared" ca="1" si="5"/>
        <v>7.6659985683607728</v>
      </c>
    </row>
    <row r="90" spans="1:8">
      <c r="A90" s="2">
        <v>1831</v>
      </c>
      <c r="B90" s="2" t="s">
        <v>2</v>
      </c>
      <c r="C90" s="6">
        <v>7.05</v>
      </c>
      <c r="D90" s="6">
        <v>7.64</v>
      </c>
      <c r="E90" s="10">
        <f t="shared" ca="1" si="6"/>
        <v>6.8409090909090926</v>
      </c>
      <c r="F90" s="10">
        <f t="shared" ca="1" si="7"/>
        <v>8.2163636363636368</v>
      </c>
      <c r="G90" s="10">
        <f t="shared" ca="1" si="8"/>
        <v>1.3754545454545442</v>
      </c>
      <c r="H90" s="10">
        <f t="shared" ca="1" si="5"/>
        <v>8.5659985683607722</v>
      </c>
    </row>
    <row r="91" spans="1:8">
      <c r="A91" s="4">
        <v>1832</v>
      </c>
      <c r="B91" s="4" t="s">
        <v>2</v>
      </c>
      <c r="C91" s="8">
        <v>6.49</v>
      </c>
      <c r="D91" s="8">
        <v>7.45</v>
      </c>
      <c r="E91" s="10">
        <f t="shared" ca="1" si="6"/>
        <v>6.8100000000000014</v>
      </c>
      <c r="F91" s="10">
        <f t="shared" ca="1" si="7"/>
        <v>8.1581818181818182</v>
      </c>
      <c r="G91" s="10">
        <f t="shared" ca="1" si="8"/>
        <v>1.3481818181818168</v>
      </c>
      <c r="H91" s="10">
        <f t="shared" ca="1" si="5"/>
        <v>8.0059985683607735</v>
      </c>
    </row>
    <row r="92" spans="1:8">
      <c r="A92" s="2">
        <v>1833</v>
      </c>
      <c r="B92" s="2" t="s">
        <v>2</v>
      </c>
      <c r="C92" s="6">
        <v>6.81</v>
      </c>
      <c r="D92" s="6">
        <v>8.01</v>
      </c>
      <c r="E92" s="10">
        <f t="shared" ca="1" si="6"/>
        <v>6.6936363636363634</v>
      </c>
      <c r="F92" s="10">
        <f t="shared" ca="1" si="7"/>
        <v>8.1418181818181825</v>
      </c>
      <c r="G92" s="10">
        <f t="shared" ca="1" si="8"/>
        <v>1.4481818181818191</v>
      </c>
      <c r="H92" s="10">
        <f t="shared" ca="1" si="5"/>
        <v>8.325998568360772</v>
      </c>
    </row>
    <row r="93" spans="1:8">
      <c r="A93" s="4">
        <v>1834</v>
      </c>
      <c r="B93" s="4" t="s">
        <v>2</v>
      </c>
      <c r="C93" s="8">
        <v>7.91</v>
      </c>
      <c r="D93" s="8">
        <v>8.15</v>
      </c>
      <c r="E93" s="10">
        <f t="shared" ca="1" si="6"/>
        <v>6.8290909090909091</v>
      </c>
      <c r="F93" s="10">
        <f t="shared" ca="1" si="7"/>
        <v>8.1809090909090916</v>
      </c>
      <c r="G93" s="10">
        <f t="shared" ca="1" si="8"/>
        <v>1.3518181818181825</v>
      </c>
      <c r="H93" s="10">
        <f t="shared" ca="1" si="5"/>
        <v>9.4259985683607734</v>
      </c>
    </row>
    <row r="94" spans="1:8">
      <c r="A94" s="2">
        <v>1835</v>
      </c>
      <c r="B94" s="2" t="s">
        <v>2</v>
      </c>
      <c r="C94" s="6">
        <v>6.3</v>
      </c>
      <c r="D94" s="6">
        <v>7.39</v>
      </c>
      <c r="E94" s="10">
        <f t="shared" ca="1" si="6"/>
        <v>6.7554545454545458</v>
      </c>
      <c r="F94" s="10">
        <f t="shared" ca="1" si="7"/>
        <v>8.0754545454545461</v>
      </c>
      <c r="G94" s="10">
        <f t="shared" ca="1" si="8"/>
        <v>1.3200000000000003</v>
      </c>
      <c r="H94" s="10">
        <f t="shared" ca="1" si="5"/>
        <v>7.8159985683607722</v>
      </c>
    </row>
    <row r="95" spans="1:8">
      <c r="A95" s="4">
        <v>1836</v>
      </c>
      <c r="B95" s="4" t="s">
        <v>2</v>
      </c>
      <c r="C95" s="8">
        <v>6.54</v>
      </c>
      <c r="D95" s="8">
        <v>7.7</v>
      </c>
      <c r="E95" s="10">
        <f t="shared" ca="1" si="6"/>
        <v>6.6836363636363645</v>
      </c>
      <c r="F95" s="10">
        <f t="shared" ca="1" si="7"/>
        <v>8.0127272727272736</v>
      </c>
      <c r="G95" s="10">
        <f t="shared" ca="1" si="8"/>
        <v>1.3290909090909091</v>
      </c>
      <c r="H95" s="10">
        <f t="shared" ca="1" si="5"/>
        <v>8.0559985683607724</v>
      </c>
    </row>
    <row r="96" spans="1:8">
      <c r="A96" s="2">
        <v>1837</v>
      </c>
      <c r="B96" s="2" t="s">
        <v>2</v>
      </c>
      <c r="C96" s="6">
        <v>5.92</v>
      </c>
      <c r="D96" s="6">
        <v>7.38</v>
      </c>
      <c r="E96" s="10">
        <f t="shared" ca="1" si="6"/>
        <v>6.5900000000000007</v>
      </c>
      <c r="F96" s="10">
        <f t="shared" ca="1" si="7"/>
        <v>7.9236363636363629</v>
      </c>
      <c r="G96" s="10">
        <f t="shared" ca="1" si="8"/>
        <v>1.3336363636363622</v>
      </c>
      <c r="H96" s="10">
        <f t="shared" ca="1" si="5"/>
        <v>7.4359985683607723</v>
      </c>
    </row>
    <row r="97" spans="1:8">
      <c r="A97" s="4">
        <v>1838</v>
      </c>
      <c r="B97" s="4" t="s">
        <v>2</v>
      </c>
      <c r="C97" s="8">
        <v>5.66</v>
      </c>
      <c r="D97" s="8">
        <v>7.51</v>
      </c>
      <c r="E97" s="10">
        <f t="shared" ca="1" si="6"/>
        <v>6.4881818181818174</v>
      </c>
      <c r="F97" s="10">
        <f t="shared" ca="1" si="7"/>
        <v>7.8054545454545456</v>
      </c>
      <c r="G97" s="10">
        <f t="shared" ca="1" si="8"/>
        <v>1.3172727272727283</v>
      </c>
      <c r="H97" s="10">
        <f t="shared" ca="1" si="5"/>
        <v>7.1759985683607725</v>
      </c>
    </row>
    <row r="98" spans="1:8">
      <c r="A98" s="2">
        <v>1839</v>
      </c>
      <c r="B98" s="2" t="s">
        <v>2</v>
      </c>
      <c r="C98" s="6">
        <v>6.95</v>
      </c>
      <c r="D98" s="6">
        <v>7.63</v>
      </c>
      <c r="E98" s="10">
        <f t="shared" ca="1" si="6"/>
        <v>6.4490909090909092</v>
      </c>
      <c r="F98" s="10">
        <f t="shared" ca="1" si="7"/>
        <v>7.7563636363636368</v>
      </c>
      <c r="G98" s="10">
        <f t="shared" ca="1" si="8"/>
        <v>1.3072727272727276</v>
      </c>
      <c r="H98" s="10">
        <f t="shared" ca="1" si="5"/>
        <v>8.4659985683607726</v>
      </c>
    </row>
    <row r="99" spans="1:8">
      <c r="A99" s="4">
        <v>1840</v>
      </c>
      <c r="B99" s="4" t="s">
        <v>2</v>
      </c>
      <c r="C99" s="8">
        <v>5.97</v>
      </c>
      <c r="D99" s="8">
        <v>7.8</v>
      </c>
      <c r="E99" s="10">
        <f t="shared" ca="1" si="6"/>
        <v>6.5227272727272725</v>
      </c>
      <c r="F99" s="10">
        <f t="shared" ca="1" si="7"/>
        <v>7.7436363636363632</v>
      </c>
      <c r="G99" s="10">
        <f t="shared" ca="1" si="8"/>
        <v>1.2209090909090907</v>
      </c>
      <c r="H99" s="10">
        <f t="shared" ca="1" si="5"/>
        <v>7.4859985683607722</v>
      </c>
    </row>
    <row r="100" spans="1:8">
      <c r="A100" s="2">
        <v>1841</v>
      </c>
      <c r="B100" s="2" t="s">
        <v>2</v>
      </c>
      <c r="C100" s="6">
        <v>7.08</v>
      </c>
      <c r="D100" s="6">
        <v>7.69</v>
      </c>
      <c r="E100" s="10">
        <f t="shared" ca="1" si="6"/>
        <v>6.6072727272727265</v>
      </c>
      <c r="F100" s="10">
        <f t="shared" ca="1" si="7"/>
        <v>7.668181818181818</v>
      </c>
      <c r="G100" s="10">
        <f t="shared" ca="1" si="8"/>
        <v>1.0609090909090915</v>
      </c>
      <c r="H100" s="10">
        <f t="shared" ca="1" si="5"/>
        <v>8.5959985683607734</v>
      </c>
    </row>
    <row r="101" spans="1:8">
      <c r="A101" s="4">
        <v>1842</v>
      </c>
      <c r="B101" s="4" t="s">
        <v>2</v>
      </c>
      <c r="C101" s="8">
        <v>6.21</v>
      </c>
      <c r="D101" s="8">
        <v>8.02</v>
      </c>
      <c r="E101" s="10">
        <f t="shared" ca="1" si="6"/>
        <v>6.5309090909090912</v>
      </c>
      <c r="F101" s="10">
        <f t="shared" ca="1" si="7"/>
        <v>7.7027272727272731</v>
      </c>
      <c r="G101" s="10">
        <f t="shared" ca="1" si="8"/>
        <v>1.1718181818181819</v>
      </c>
      <c r="H101" s="10">
        <f t="shared" ca="1" si="5"/>
        <v>7.7259985683607724</v>
      </c>
    </row>
    <row r="102" spans="1:8">
      <c r="A102" s="2">
        <v>1843</v>
      </c>
      <c r="B102" s="2" t="s">
        <v>2</v>
      </c>
      <c r="C102" s="6">
        <v>6.62</v>
      </c>
      <c r="D102" s="6">
        <v>8.17</v>
      </c>
      <c r="E102" s="10">
        <f t="shared" ca="1" si="6"/>
        <v>6.5427272727272729</v>
      </c>
      <c r="F102" s="10">
        <f t="shared" ca="1" si="7"/>
        <v>7.7681818181818185</v>
      </c>
      <c r="G102" s="10">
        <f t="shared" ca="1" si="8"/>
        <v>1.2254545454545456</v>
      </c>
      <c r="H102" s="10">
        <f t="shared" ca="1" si="5"/>
        <v>8.1359985683607725</v>
      </c>
    </row>
    <row r="103" spans="1:8">
      <c r="A103" s="4">
        <v>1844</v>
      </c>
      <c r="B103" s="4" t="s">
        <v>2</v>
      </c>
      <c r="C103" s="8">
        <v>6.25</v>
      </c>
      <c r="D103" s="8">
        <v>7.65</v>
      </c>
      <c r="E103" s="10">
        <f t="shared" ca="1" si="6"/>
        <v>6.4918181818181813</v>
      </c>
      <c r="F103" s="10">
        <f t="shared" ca="1" si="7"/>
        <v>7.7354545454545454</v>
      </c>
      <c r="G103" s="10">
        <f t="shared" ca="1" si="8"/>
        <v>1.2436363636363641</v>
      </c>
      <c r="H103" s="10">
        <f t="shared" ca="1" si="5"/>
        <v>7.7659985683607724</v>
      </c>
    </row>
    <row r="104" spans="1:8">
      <c r="A104" s="2">
        <v>1845</v>
      </c>
      <c r="B104" s="2" t="s">
        <v>2</v>
      </c>
      <c r="C104" s="6">
        <v>5.85</v>
      </c>
      <c r="D104" s="6">
        <v>7.85</v>
      </c>
      <c r="E104" s="10">
        <f t="shared" ca="1" si="6"/>
        <v>6.3045454545454538</v>
      </c>
      <c r="F104" s="10">
        <f t="shared" ca="1" si="7"/>
        <v>7.7081818181818171</v>
      </c>
      <c r="G104" s="10">
        <f t="shared" ca="1" si="8"/>
        <v>1.4036363636363633</v>
      </c>
      <c r="H104" s="10">
        <f t="shared" ca="1" si="5"/>
        <v>7.365998568360772</v>
      </c>
    </row>
    <row r="105" spans="1:8">
      <c r="A105" s="4">
        <v>1846</v>
      </c>
      <c r="B105" s="4" t="s">
        <v>2</v>
      </c>
      <c r="C105" s="8">
        <v>7.57</v>
      </c>
      <c r="D105" s="8">
        <v>8.5500000000000007</v>
      </c>
      <c r="E105" s="10">
        <f t="shared" ca="1" si="6"/>
        <v>6.4200000000000008</v>
      </c>
      <c r="F105" s="10">
        <f t="shared" ca="1" si="7"/>
        <v>7.8136363636363626</v>
      </c>
      <c r="G105" s="10">
        <f t="shared" ca="1" si="8"/>
        <v>1.3936363636363618</v>
      </c>
      <c r="H105" s="10">
        <f t="shared" ca="1" si="5"/>
        <v>9.0859985683607736</v>
      </c>
    </row>
    <row r="106" spans="1:8">
      <c r="A106" s="2">
        <v>1847</v>
      </c>
      <c r="B106" s="2" t="s">
        <v>2</v>
      </c>
      <c r="C106" s="6">
        <v>6.12</v>
      </c>
      <c r="D106" s="6">
        <v>8.09</v>
      </c>
      <c r="E106" s="10">
        <f t="shared" ca="1" si="6"/>
        <v>6.3818181818181818</v>
      </c>
      <c r="F106" s="10">
        <f t="shared" ca="1" si="7"/>
        <v>7.8490909090909096</v>
      </c>
      <c r="G106" s="10">
        <f t="shared" ca="1" si="8"/>
        <v>1.4672727272727277</v>
      </c>
      <c r="H106" s="10">
        <f t="shared" ca="1" si="5"/>
        <v>7.6359985683607725</v>
      </c>
    </row>
    <row r="107" spans="1:8">
      <c r="A107" s="4">
        <v>1848</v>
      </c>
      <c r="B107" s="4" t="s">
        <v>2</v>
      </c>
      <c r="C107" s="8">
        <v>6.7</v>
      </c>
      <c r="D107" s="8">
        <v>7.98</v>
      </c>
      <c r="E107" s="10">
        <f t="shared" ca="1" si="6"/>
        <v>6.4527272727272731</v>
      </c>
      <c r="F107" s="10">
        <f t="shared" ca="1" si="7"/>
        <v>7.9036363636363651</v>
      </c>
      <c r="G107" s="10">
        <f t="shared" ca="1" si="8"/>
        <v>1.450909090909092</v>
      </c>
      <c r="H107" s="10">
        <f t="shared" ca="1" si="5"/>
        <v>8.2159985683607726</v>
      </c>
    </row>
    <row r="108" spans="1:8">
      <c r="A108" s="2">
        <v>1849</v>
      </c>
      <c r="B108" s="2" t="s">
        <v>2</v>
      </c>
      <c r="C108" s="6">
        <v>6.68</v>
      </c>
      <c r="D108" s="6">
        <v>7.98</v>
      </c>
      <c r="E108" s="10">
        <f t="shared" ca="1" si="6"/>
        <v>6.5454545454545459</v>
      </c>
      <c r="F108" s="10">
        <f t="shared" ca="1" si="7"/>
        <v>7.9463636363636372</v>
      </c>
      <c r="G108" s="10">
        <f t="shared" ca="1" si="8"/>
        <v>1.4009090909090913</v>
      </c>
      <c r="H108" s="10">
        <f t="shared" ca="1" si="5"/>
        <v>8.195998568360773</v>
      </c>
    </row>
    <row r="109" spans="1:8">
      <c r="A109" s="4">
        <v>1850</v>
      </c>
      <c r="B109" s="4" t="s">
        <v>2</v>
      </c>
      <c r="C109" s="8">
        <v>6.04</v>
      </c>
      <c r="D109" s="8">
        <v>7.9</v>
      </c>
      <c r="E109" s="10">
        <f t="shared" ca="1" si="6"/>
        <v>6.4627272727272747</v>
      </c>
      <c r="F109" s="10">
        <f t="shared" ca="1" si="7"/>
        <v>7.9709090909090925</v>
      </c>
      <c r="G109" s="10">
        <f t="shared" ca="1" si="8"/>
        <v>1.5081818181818178</v>
      </c>
      <c r="H109" s="10">
        <f t="shared" ca="1" si="5"/>
        <v>7.5559985683607724</v>
      </c>
    </row>
    <row r="110" spans="1:8">
      <c r="A110" s="2">
        <v>1851</v>
      </c>
      <c r="B110" s="2" t="s">
        <v>2</v>
      </c>
      <c r="C110" s="6">
        <v>5.89</v>
      </c>
      <c r="D110" s="6">
        <v>8.18</v>
      </c>
      <c r="E110" s="10">
        <f t="shared" ca="1" si="6"/>
        <v>6.455454545454546</v>
      </c>
      <c r="F110" s="10">
        <f t="shared" ca="1" si="7"/>
        <v>8.0054545454545476</v>
      </c>
      <c r="G110" s="10">
        <f t="shared" ca="1" si="8"/>
        <v>1.5500000000000016</v>
      </c>
      <c r="H110" s="10">
        <f t="shared" ca="1" si="5"/>
        <v>7.4059985683607721</v>
      </c>
    </row>
    <row r="111" spans="1:8">
      <c r="A111" s="4">
        <v>1852</v>
      </c>
      <c r="B111" s="4" t="s">
        <v>2</v>
      </c>
      <c r="C111" s="8">
        <v>7.21</v>
      </c>
      <c r="D111" s="8">
        <v>8.1</v>
      </c>
      <c r="E111" s="10">
        <f t="shared" ca="1" si="6"/>
        <v>6.4672727272727277</v>
      </c>
      <c r="F111" s="10">
        <f t="shared" ca="1" si="7"/>
        <v>8.0427272727272729</v>
      </c>
      <c r="G111" s="10">
        <f t="shared" ca="1" si="8"/>
        <v>1.5754545454545452</v>
      </c>
      <c r="H111" s="10">
        <f t="shared" ca="1" si="5"/>
        <v>8.7259985683607724</v>
      </c>
    </row>
    <row r="112" spans="1:8">
      <c r="A112" s="2">
        <v>1853</v>
      </c>
      <c r="B112" s="2" t="s">
        <v>2</v>
      </c>
      <c r="C112" s="6">
        <v>5.8</v>
      </c>
      <c r="D112" s="6">
        <v>8.0399999999999991</v>
      </c>
      <c r="E112" s="10">
        <f t="shared" ca="1" si="6"/>
        <v>6.4299999999999988</v>
      </c>
      <c r="F112" s="10">
        <f t="shared" ca="1" si="7"/>
        <v>8.0445454545454549</v>
      </c>
      <c r="G112" s="10">
        <f t="shared" ca="1" si="8"/>
        <v>1.6145454545454561</v>
      </c>
      <c r="H112" s="10">
        <f t="shared" ca="1" si="5"/>
        <v>7.3159985683607722</v>
      </c>
    </row>
    <row r="113" spans="1:8">
      <c r="A113" s="4">
        <v>1854</v>
      </c>
      <c r="B113" s="4" t="s">
        <v>2</v>
      </c>
      <c r="C113" s="8">
        <v>6.4</v>
      </c>
      <c r="D113" s="8">
        <v>8.2100000000000009</v>
      </c>
      <c r="E113" s="10">
        <f t="shared" ca="1" si="6"/>
        <v>6.41</v>
      </c>
      <c r="F113" s="10">
        <f t="shared" ca="1" si="7"/>
        <v>8.0481818181818188</v>
      </c>
      <c r="G113" s="10">
        <f t="shared" ca="1" si="8"/>
        <v>1.6381818181818186</v>
      </c>
      <c r="H113" s="10">
        <f t="shared" ca="1" si="5"/>
        <v>7.9159985683607728</v>
      </c>
    </row>
    <row r="114" spans="1:8">
      <c r="A114" s="2">
        <v>1855</v>
      </c>
      <c r="B114" s="2" t="s">
        <v>2</v>
      </c>
      <c r="C114" s="6">
        <v>5.67</v>
      </c>
      <c r="D114" s="6">
        <v>8.11</v>
      </c>
      <c r="E114" s="10">
        <f t="shared" ca="1" si="6"/>
        <v>6.3572727272727283</v>
      </c>
      <c r="F114" s="10">
        <f t="shared" ca="1" si="7"/>
        <v>8.09</v>
      </c>
      <c r="G114" s="10">
        <f t="shared" ca="1" si="8"/>
        <v>1.7327272727272716</v>
      </c>
      <c r="H114" s="10">
        <f t="shared" ca="1" si="5"/>
        <v>7.1859985683607723</v>
      </c>
    </row>
    <row r="115" spans="1:8">
      <c r="A115" s="4">
        <v>1856</v>
      </c>
      <c r="B115" s="4" t="s">
        <v>2</v>
      </c>
      <c r="C115" s="8">
        <v>6.51</v>
      </c>
      <c r="D115" s="8">
        <v>8</v>
      </c>
      <c r="E115" s="10">
        <f t="shared" ca="1" si="6"/>
        <v>6.4172727272727279</v>
      </c>
      <c r="F115" s="10">
        <f t="shared" ca="1" si="7"/>
        <v>8.1036363636363635</v>
      </c>
      <c r="G115" s="10">
        <f t="shared" ca="1" si="8"/>
        <v>1.6863636363636356</v>
      </c>
      <c r="H115" s="10">
        <f t="shared" ca="1" si="5"/>
        <v>8.0259985683607731</v>
      </c>
    </row>
    <row r="116" spans="1:8">
      <c r="A116" s="2">
        <v>1857</v>
      </c>
      <c r="B116" s="2" t="s">
        <v>2</v>
      </c>
      <c r="C116" s="6">
        <v>6.74</v>
      </c>
      <c r="D116" s="6">
        <v>7.76</v>
      </c>
      <c r="E116" s="10">
        <f t="shared" ca="1" si="6"/>
        <v>6.3418181818181809</v>
      </c>
      <c r="F116" s="10">
        <f t="shared" ca="1" si="7"/>
        <v>8.0318181818181831</v>
      </c>
      <c r="G116" s="10">
        <f t="shared" ca="1" si="8"/>
        <v>1.6900000000000022</v>
      </c>
      <c r="H116" s="10">
        <f t="shared" ca="1" si="5"/>
        <v>8.2559985683607735</v>
      </c>
    </row>
    <row r="117" spans="1:8">
      <c r="A117" s="4">
        <v>1858</v>
      </c>
      <c r="B117" s="4" t="s">
        <v>2</v>
      </c>
      <c r="C117" s="8">
        <v>5.89</v>
      </c>
      <c r="D117" s="8">
        <v>8.1</v>
      </c>
      <c r="E117" s="10">
        <f t="shared" ca="1" si="6"/>
        <v>6.3209090909090895</v>
      </c>
      <c r="F117" s="10">
        <f t="shared" ca="1" si="7"/>
        <v>8.0327272727272732</v>
      </c>
      <c r="G117" s="10">
        <f t="shared" ca="1" si="8"/>
        <v>1.7118181818181837</v>
      </c>
      <c r="H117" s="10">
        <f t="shared" ca="1" si="5"/>
        <v>7.4059985683607721</v>
      </c>
    </row>
    <row r="118" spans="1:8">
      <c r="A118" s="2">
        <v>1859</v>
      </c>
      <c r="B118" s="2" t="s">
        <v>2</v>
      </c>
      <c r="C118" s="6">
        <v>7.28</v>
      </c>
      <c r="D118" s="6">
        <v>8.25</v>
      </c>
      <c r="E118" s="10">
        <f t="shared" ca="1" si="6"/>
        <v>6.373636363636364</v>
      </c>
      <c r="F118" s="10">
        <f t="shared" ca="1" si="7"/>
        <v>8.0572727272727285</v>
      </c>
      <c r="G118" s="10">
        <f t="shared" ca="1" si="8"/>
        <v>1.6836363636363645</v>
      </c>
      <c r="H118" s="10">
        <f t="shared" ca="1" si="5"/>
        <v>8.7959985683607727</v>
      </c>
    </row>
    <row r="119" spans="1:8">
      <c r="A119" s="4">
        <v>1860</v>
      </c>
      <c r="B119" s="4" t="s">
        <v>2</v>
      </c>
      <c r="C119" s="8">
        <v>5.56</v>
      </c>
      <c r="D119" s="8">
        <v>7.96</v>
      </c>
      <c r="E119" s="10">
        <f t="shared" ca="1" si="6"/>
        <v>6.2718181818181824</v>
      </c>
      <c r="F119" s="10">
        <f t="shared" ca="1" si="7"/>
        <v>8.0554545454545448</v>
      </c>
      <c r="G119" s="10">
        <f t="shared" ca="1" si="8"/>
        <v>1.7836363636363624</v>
      </c>
      <c r="H119" s="10">
        <f t="shared" ca="1" si="5"/>
        <v>7.075998568360772</v>
      </c>
    </row>
    <row r="120" spans="1:8">
      <c r="A120" s="2">
        <v>1861</v>
      </c>
      <c r="B120" s="2" t="s">
        <v>2</v>
      </c>
      <c r="C120" s="6">
        <v>6.78</v>
      </c>
      <c r="D120" s="6">
        <v>7.85</v>
      </c>
      <c r="E120" s="10">
        <f t="shared" ca="1" si="6"/>
        <v>6.3390909090909098</v>
      </c>
      <c r="F120" s="10">
        <f t="shared" ca="1" si="7"/>
        <v>8.050909090909089</v>
      </c>
      <c r="G120" s="10">
        <f t="shared" ca="1" si="8"/>
        <v>1.7118181818181792</v>
      </c>
      <c r="H120" s="10">
        <f t="shared" ca="1" si="5"/>
        <v>8.2959985683607727</v>
      </c>
    </row>
    <row r="121" spans="1:8">
      <c r="A121" s="4">
        <v>1862</v>
      </c>
      <c r="B121" s="4" t="s">
        <v>2</v>
      </c>
      <c r="C121" s="8">
        <v>7.47</v>
      </c>
      <c r="D121" s="8">
        <v>7.56</v>
      </c>
      <c r="E121" s="10">
        <f t="shared" ca="1" si="6"/>
        <v>6.4827272727272733</v>
      </c>
      <c r="F121" s="10">
        <f t="shared" ca="1" si="7"/>
        <v>7.9945454545454533</v>
      </c>
      <c r="G121" s="10">
        <f t="shared" ca="1" si="8"/>
        <v>1.51181818181818</v>
      </c>
      <c r="H121" s="10">
        <f t="shared" ca="1" si="5"/>
        <v>8.9859985683607722</v>
      </c>
    </row>
    <row r="122" spans="1:8">
      <c r="A122" s="2">
        <v>1863</v>
      </c>
      <c r="B122" s="2" t="s">
        <v>2</v>
      </c>
      <c r="C122" s="6">
        <v>7.39</v>
      </c>
      <c r="D122" s="6">
        <v>8.11</v>
      </c>
      <c r="E122" s="10">
        <f t="shared" ca="1" si="6"/>
        <v>6.4990909090909099</v>
      </c>
      <c r="F122" s="10">
        <f t="shared" ca="1" si="7"/>
        <v>7.9954545454545443</v>
      </c>
      <c r="G122" s="10">
        <f t="shared" ca="1" si="8"/>
        <v>1.4963636363636343</v>
      </c>
      <c r="H122" s="10">
        <f t="shared" ca="1" si="5"/>
        <v>8.9059985683607721</v>
      </c>
    </row>
    <row r="123" spans="1:8">
      <c r="A123" s="4">
        <v>1864</v>
      </c>
      <c r="B123" s="4" t="s">
        <v>2</v>
      </c>
      <c r="C123" s="8">
        <v>5.58</v>
      </c>
      <c r="D123" s="8">
        <v>7.98</v>
      </c>
      <c r="E123" s="10">
        <f t="shared" ca="1" si="6"/>
        <v>6.4790909090909086</v>
      </c>
      <c r="F123" s="10">
        <f t="shared" ca="1" si="7"/>
        <v>7.99</v>
      </c>
      <c r="G123" s="10">
        <f t="shared" ca="1" si="8"/>
        <v>1.5109090909090916</v>
      </c>
      <c r="H123" s="10">
        <f t="shared" ca="1" si="5"/>
        <v>7.0959985683607725</v>
      </c>
    </row>
    <row r="124" spans="1:8">
      <c r="A124" s="2">
        <v>1865</v>
      </c>
      <c r="B124" s="2" t="s">
        <v>2</v>
      </c>
      <c r="C124" s="6">
        <v>7.07</v>
      </c>
      <c r="D124" s="6">
        <v>8.18</v>
      </c>
      <c r="E124" s="10">
        <f t="shared" ca="1" si="6"/>
        <v>6.54</v>
      </c>
      <c r="F124" s="10">
        <f t="shared" ca="1" si="7"/>
        <v>7.9872727272727282</v>
      </c>
      <c r="G124" s="10">
        <f t="shared" ca="1" si="8"/>
        <v>1.4472727272727282</v>
      </c>
      <c r="H124" s="10">
        <f t="shared" ca="1" si="5"/>
        <v>8.5859985683607736</v>
      </c>
    </row>
    <row r="125" spans="1:8">
      <c r="A125" s="4">
        <v>1866</v>
      </c>
      <c r="B125" s="4" t="s">
        <v>2</v>
      </c>
      <c r="C125" s="8">
        <v>7.31</v>
      </c>
      <c r="D125" s="8">
        <v>8.2899999999999991</v>
      </c>
      <c r="E125" s="10">
        <f t="shared" ca="1" si="6"/>
        <v>6.6890909090909085</v>
      </c>
      <c r="F125" s="10">
        <f t="shared" ca="1" si="7"/>
        <v>8.0036363636363621</v>
      </c>
      <c r="G125" s="10">
        <f t="shared" ca="1" si="8"/>
        <v>1.3145454545454536</v>
      </c>
      <c r="H125" s="10">
        <f t="shared" ca="1" si="5"/>
        <v>8.825998568360772</v>
      </c>
    </row>
    <row r="126" spans="1:8">
      <c r="A126" s="2">
        <v>1867</v>
      </c>
      <c r="B126" s="2" t="s">
        <v>2</v>
      </c>
      <c r="C126" s="6">
        <v>6.67</v>
      </c>
      <c r="D126" s="6">
        <v>8.44</v>
      </c>
      <c r="E126" s="10">
        <f t="shared" ca="1" si="6"/>
        <v>6.7036363636363632</v>
      </c>
      <c r="F126" s="10">
        <f t="shared" ca="1" si="7"/>
        <v>8.043636363636363</v>
      </c>
      <c r="G126" s="10">
        <f t="shared" ca="1" si="8"/>
        <v>1.3399999999999999</v>
      </c>
      <c r="H126" s="10">
        <f t="shared" ca="1" si="5"/>
        <v>8.1859985683607732</v>
      </c>
    </row>
    <row r="127" spans="1:8">
      <c r="A127" s="4">
        <v>1868</v>
      </c>
      <c r="B127" s="4" t="s">
        <v>2</v>
      </c>
      <c r="C127" s="8">
        <v>7.7</v>
      </c>
      <c r="D127" s="8">
        <v>8.25</v>
      </c>
      <c r="E127" s="10">
        <f t="shared" ca="1" si="6"/>
        <v>6.790909090909091</v>
      </c>
      <c r="F127" s="10">
        <f t="shared" ca="1" si="7"/>
        <v>8.0881818181818179</v>
      </c>
      <c r="G127" s="10">
        <f t="shared" ca="1" si="8"/>
        <v>1.2972727272727269</v>
      </c>
      <c r="H127" s="10">
        <f t="shared" ca="1" si="5"/>
        <v>9.2159985683607726</v>
      </c>
    </row>
    <row r="128" spans="1:8">
      <c r="A128" s="2">
        <v>1869</v>
      </c>
      <c r="B128" s="2" t="s">
        <v>2</v>
      </c>
      <c r="C128" s="6">
        <v>6.75</v>
      </c>
      <c r="D128" s="6">
        <v>8.43</v>
      </c>
      <c r="E128" s="10">
        <f t="shared" ca="1" si="6"/>
        <v>6.8690909090909091</v>
      </c>
      <c r="F128" s="10">
        <f t="shared" ca="1" si="7"/>
        <v>8.1181818181818191</v>
      </c>
      <c r="G128" s="10">
        <f t="shared" ca="1" si="8"/>
        <v>1.2490909090909099</v>
      </c>
      <c r="H128" s="10">
        <f t="shared" ca="1" si="5"/>
        <v>8.2659985683607733</v>
      </c>
    </row>
    <row r="129" spans="1:8">
      <c r="A129" s="4">
        <v>1870</v>
      </c>
      <c r="B129" s="4" t="s">
        <v>2</v>
      </c>
      <c r="C129" s="8">
        <v>6</v>
      </c>
      <c r="D129" s="8">
        <v>8.1999999999999993</v>
      </c>
      <c r="E129" s="10">
        <f t="shared" ca="1" si="6"/>
        <v>6.7527272727272729</v>
      </c>
      <c r="F129" s="10">
        <f t="shared" ca="1" si="7"/>
        <v>8.1136363636363615</v>
      </c>
      <c r="G129" s="10">
        <f t="shared" ca="1" si="8"/>
        <v>1.3609090909090886</v>
      </c>
      <c r="H129" s="10">
        <f t="shared" ca="1" si="5"/>
        <v>7.5159985683607724</v>
      </c>
    </row>
    <row r="130" spans="1:8">
      <c r="A130" s="2">
        <v>1871</v>
      </c>
      <c r="B130" s="2" t="s">
        <v>2</v>
      </c>
      <c r="C130" s="6">
        <v>5.67</v>
      </c>
      <c r="D130" s="6">
        <v>8.1199999999999992</v>
      </c>
      <c r="E130" s="10">
        <f t="shared" ca="1" si="6"/>
        <v>6.7627272727272727</v>
      </c>
      <c r="F130" s="10">
        <f t="shared" ca="1" si="7"/>
        <v>8.1281818181818188</v>
      </c>
      <c r="G130" s="10">
        <f t="shared" ca="1" si="8"/>
        <v>1.3654545454545461</v>
      </c>
      <c r="H130" s="10">
        <f t="shared" ref="H130:H193" ca="1" si="9">IF(ISNUMBER($C130), $C130 + $G$273, "*VisM")</f>
        <v>7.1859985683607723</v>
      </c>
    </row>
    <row r="131" spans="1:8">
      <c r="A131" s="4">
        <v>1872</v>
      </c>
      <c r="B131" s="4" t="s">
        <v>2</v>
      </c>
      <c r="C131" s="8">
        <v>7.44</v>
      </c>
      <c r="D131" s="8">
        <v>8.19</v>
      </c>
      <c r="E131" s="10">
        <f t="shared" ref="E131:E194" ca="1" si="10">IF(COUNT(OFFSET($C131,0,0,-E$1,1))=E$1, AVERAGE(OFFSET($C131,0,0,-E$1,1)), "*NeD")</f>
        <v>6.8227272727272723</v>
      </c>
      <c r="F131" s="10">
        <f t="shared" ref="F131:F194" ca="1" si="11">IF(COUNT(OFFSET($D131,0,0,-E$1,1))=E$1, AVERAGE(OFFSET($D131,0,0,-E$1,1)), "*NeD")</f>
        <v>8.1590909090909083</v>
      </c>
      <c r="G131" s="10">
        <f t="shared" ca="1" si="8"/>
        <v>1.336363636363636</v>
      </c>
      <c r="H131" s="10">
        <f t="shared" ca="1" si="9"/>
        <v>8.9559985683607728</v>
      </c>
    </row>
    <row r="132" spans="1:8">
      <c r="A132" s="2">
        <v>1873</v>
      </c>
      <c r="B132" s="2" t="s">
        <v>2</v>
      </c>
      <c r="C132" s="6">
        <v>7.03</v>
      </c>
      <c r="D132" s="6">
        <v>8.35</v>
      </c>
      <c r="E132" s="10">
        <f t="shared" ca="1" si="10"/>
        <v>6.7827272727272723</v>
      </c>
      <c r="F132" s="10">
        <f t="shared" ca="1" si="11"/>
        <v>8.2309090909090905</v>
      </c>
      <c r="G132" s="10">
        <f t="shared" ca="1" si="8"/>
        <v>1.4481818181818182</v>
      </c>
      <c r="H132" s="10">
        <f t="shared" ca="1" si="9"/>
        <v>8.5459985683607727</v>
      </c>
    </row>
    <row r="133" spans="1:8">
      <c r="A133" s="4">
        <v>1874</v>
      </c>
      <c r="B133" s="4" t="s">
        <v>2</v>
      </c>
      <c r="C133" s="8">
        <v>6.43</v>
      </c>
      <c r="D133" s="8">
        <v>8.43</v>
      </c>
      <c r="E133" s="10">
        <f t="shared" ca="1" si="10"/>
        <v>6.6954545454545462</v>
      </c>
      <c r="F133" s="10">
        <f t="shared" ca="1" si="11"/>
        <v>8.259999999999998</v>
      </c>
      <c r="G133" s="10">
        <f t="shared" ca="1" si="8"/>
        <v>1.5645454545454518</v>
      </c>
      <c r="H133" s="10">
        <f t="shared" ca="1" si="9"/>
        <v>7.9459985683607721</v>
      </c>
    </row>
    <row r="134" spans="1:8">
      <c r="A134" s="2">
        <v>1875</v>
      </c>
      <c r="B134" s="2" t="s">
        <v>2</v>
      </c>
      <c r="C134" s="6">
        <v>6.42</v>
      </c>
      <c r="D134" s="6">
        <v>7.86</v>
      </c>
      <c r="E134" s="10">
        <f t="shared" ca="1" si="10"/>
        <v>6.7718181818181815</v>
      </c>
      <c r="F134" s="10">
        <f t="shared" ca="1" si="11"/>
        <v>8.2490909090909081</v>
      </c>
      <c r="G134" s="10">
        <f t="shared" ca="1" si="8"/>
        <v>1.4772727272727266</v>
      </c>
      <c r="H134" s="10">
        <f t="shared" ca="1" si="9"/>
        <v>7.9359985683607723</v>
      </c>
    </row>
    <row r="135" spans="1:8">
      <c r="A135" s="4">
        <v>1876</v>
      </c>
      <c r="B135" s="4" t="s">
        <v>2</v>
      </c>
      <c r="C135" s="8">
        <v>6.84</v>
      </c>
      <c r="D135" s="8">
        <v>8.08</v>
      </c>
      <c r="E135" s="10">
        <f t="shared" ca="1" si="10"/>
        <v>6.750909090909091</v>
      </c>
      <c r="F135" s="10">
        <f t="shared" ca="1" si="11"/>
        <v>8.2399999999999984</v>
      </c>
      <c r="G135" s="10">
        <f t="shared" ca="1" si="8"/>
        <v>1.4890909090909075</v>
      </c>
      <c r="H135" s="10">
        <f t="shared" ca="1" si="9"/>
        <v>8.3559985683607731</v>
      </c>
    </row>
    <row r="136" spans="1:8">
      <c r="A136" s="2">
        <v>1877</v>
      </c>
      <c r="B136" s="2" t="s">
        <v>2</v>
      </c>
      <c r="C136" s="6">
        <v>6.94</v>
      </c>
      <c r="D136" s="6">
        <v>8.5399999999999991</v>
      </c>
      <c r="E136" s="10">
        <f t="shared" ca="1" si="10"/>
        <v>6.7172727272727277</v>
      </c>
      <c r="F136" s="10">
        <f t="shared" ca="1" si="11"/>
        <v>8.2627272727272718</v>
      </c>
      <c r="G136" s="10">
        <f t="shared" ca="1" si="8"/>
        <v>1.5454545454545441</v>
      </c>
      <c r="H136" s="10">
        <f t="shared" ca="1" si="9"/>
        <v>8.4559985683607728</v>
      </c>
    </row>
    <row r="137" spans="1:8">
      <c r="A137" s="4">
        <v>1878</v>
      </c>
      <c r="B137" s="4" t="s">
        <v>2</v>
      </c>
      <c r="C137" s="8">
        <v>6.4</v>
      </c>
      <c r="D137" s="8">
        <v>8.83</v>
      </c>
      <c r="E137" s="10">
        <f t="shared" ca="1" si="10"/>
        <v>6.6927272727272733</v>
      </c>
      <c r="F137" s="10">
        <f t="shared" ca="1" si="11"/>
        <v>8.298181818181817</v>
      </c>
      <c r="G137" s="10">
        <f t="shared" ca="1" si="8"/>
        <v>1.6054545454545437</v>
      </c>
      <c r="H137" s="10">
        <f t="shared" ca="1" si="9"/>
        <v>7.9159985683607728</v>
      </c>
    </row>
    <row r="138" spans="1:8">
      <c r="A138" s="2">
        <v>1879</v>
      </c>
      <c r="B138" s="2" t="s">
        <v>2</v>
      </c>
      <c r="C138" s="6">
        <v>5.63</v>
      </c>
      <c r="D138" s="6">
        <v>8.17</v>
      </c>
      <c r="E138" s="10">
        <f t="shared" ca="1" si="10"/>
        <v>6.504545454545454</v>
      </c>
      <c r="F138" s="10">
        <f t="shared" ca="1" si="11"/>
        <v>8.2909090909090892</v>
      </c>
      <c r="G138" s="10">
        <f t="shared" ca="1" si="8"/>
        <v>1.7863636363636353</v>
      </c>
      <c r="H138" s="10">
        <f t="shared" ca="1" si="9"/>
        <v>7.1459985683607723</v>
      </c>
    </row>
    <row r="139" spans="1:8">
      <c r="A139" s="4">
        <v>1880</v>
      </c>
      <c r="B139" s="4" t="s">
        <v>2</v>
      </c>
      <c r="C139" s="8">
        <v>7.02</v>
      </c>
      <c r="D139" s="8">
        <v>8.1199999999999992</v>
      </c>
      <c r="E139" s="10">
        <f t="shared" ca="1" si="10"/>
        <v>6.5290909090909084</v>
      </c>
      <c r="F139" s="10">
        <f t="shared" ca="1" si="11"/>
        <v>8.2627272727272736</v>
      </c>
      <c r="G139" s="10">
        <f t="shared" ca="1" si="8"/>
        <v>1.7336363636363652</v>
      </c>
      <c r="H139" s="10">
        <f t="shared" ca="1" si="9"/>
        <v>8.5359985683607729</v>
      </c>
    </row>
    <row r="140" spans="1:8">
      <c r="A140" s="2">
        <v>1881</v>
      </c>
      <c r="B140" s="2" t="s">
        <v>2</v>
      </c>
      <c r="C140" s="6">
        <v>6.52</v>
      </c>
      <c r="D140" s="6">
        <v>8.27</v>
      </c>
      <c r="E140" s="10">
        <f t="shared" ca="1" si="10"/>
        <v>6.5763636363636353</v>
      </c>
      <c r="F140" s="10">
        <f t="shared" ca="1" si="11"/>
        <v>8.2690909090909077</v>
      </c>
      <c r="G140" s="10">
        <f t="shared" ca="1" si="8"/>
        <v>1.6927272727272724</v>
      </c>
      <c r="H140" s="10">
        <f t="shared" ca="1" si="9"/>
        <v>8.0359985683607729</v>
      </c>
    </row>
    <row r="141" spans="1:8">
      <c r="A141" s="4">
        <v>1882</v>
      </c>
      <c r="B141" s="4" t="s">
        <v>2</v>
      </c>
      <c r="C141" s="8">
        <v>6.75</v>
      </c>
      <c r="D141" s="8">
        <v>8.1300000000000008</v>
      </c>
      <c r="E141" s="10">
        <f t="shared" ca="1" si="10"/>
        <v>6.674545454545453</v>
      </c>
      <c r="F141" s="10">
        <f t="shared" ca="1" si="11"/>
        <v>8.2699999999999978</v>
      </c>
      <c r="G141" s="10">
        <f t="shared" ca="1" si="8"/>
        <v>1.5954545454545448</v>
      </c>
      <c r="H141" s="10">
        <f t="shared" ca="1" si="9"/>
        <v>8.2659985683607733</v>
      </c>
    </row>
    <row r="142" spans="1:8">
      <c r="A142" s="2">
        <v>1883</v>
      </c>
      <c r="B142" s="2" t="s">
        <v>2</v>
      </c>
      <c r="C142" s="6">
        <v>6.37</v>
      </c>
      <c r="D142" s="6">
        <v>7.98</v>
      </c>
      <c r="E142" s="10">
        <f t="shared" ca="1" si="10"/>
        <v>6.577272727272728</v>
      </c>
      <c r="F142" s="10">
        <f t="shared" ca="1" si="11"/>
        <v>8.2509090909090901</v>
      </c>
      <c r="G142" s="10">
        <f t="shared" ca="1" si="8"/>
        <v>1.673636363636362</v>
      </c>
      <c r="H142" s="10">
        <f t="shared" ca="1" si="9"/>
        <v>7.8859985683607725</v>
      </c>
    </row>
    <row r="143" spans="1:8">
      <c r="A143" s="4">
        <v>1884</v>
      </c>
      <c r="B143" s="4" t="s">
        <v>2</v>
      </c>
      <c r="C143" s="8">
        <v>6.91</v>
      </c>
      <c r="D143" s="8">
        <v>7.77</v>
      </c>
      <c r="E143" s="10">
        <f t="shared" ca="1" si="10"/>
        <v>6.5663636363636364</v>
      </c>
      <c r="F143" s="10">
        <f t="shared" ca="1" si="11"/>
        <v>8.1981818181818173</v>
      </c>
      <c r="G143" s="10">
        <f t="shared" ca="1" si="8"/>
        <v>1.6318181818181809</v>
      </c>
      <c r="H143" s="10">
        <f t="shared" ca="1" si="9"/>
        <v>8.4259985683607734</v>
      </c>
    </row>
    <row r="144" spans="1:8">
      <c r="A144" s="2">
        <v>1885</v>
      </c>
      <c r="B144" s="2" t="s">
        <v>2</v>
      </c>
      <c r="C144" s="6">
        <v>6.53</v>
      </c>
      <c r="D144" s="6">
        <v>7.92</v>
      </c>
      <c r="E144" s="10">
        <f t="shared" ca="1" si="10"/>
        <v>6.5754545454545452</v>
      </c>
      <c r="F144" s="10">
        <f t="shared" ca="1" si="11"/>
        <v>8.1518181818181823</v>
      </c>
      <c r="G144" s="10">
        <f t="shared" ca="1" si="8"/>
        <v>1.5763636363636371</v>
      </c>
      <c r="H144" s="10">
        <f t="shared" ca="1" si="9"/>
        <v>8.0459985683607727</v>
      </c>
    </row>
    <row r="145" spans="1:8">
      <c r="A145" s="4">
        <v>1886</v>
      </c>
      <c r="B145" s="4" t="s">
        <v>2</v>
      </c>
      <c r="C145" s="8">
        <v>6.69</v>
      </c>
      <c r="D145" s="8">
        <v>7.95</v>
      </c>
      <c r="E145" s="10">
        <f t="shared" ca="1" si="10"/>
        <v>6.6</v>
      </c>
      <c r="F145" s="10">
        <f t="shared" ca="1" si="11"/>
        <v>8.1599999999999984</v>
      </c>
      <c r="G145" s="10">
        <f t="shared" ca="1" si="8"/>
        <v>1.5599999999999987</v>
      </c>
      <c r="H145" s="10">
        <f t="shared" ca="1" si="9"/>
        <v>8.2059985683607728</v>
      </c>
    </row>
    <row r="146" spans="1:8">
      <c r="A146" s="2">
        <v>1887</v>
      </c>
      <c r="B146" s="2" t="s">
        <v>2</v>
      </c>
      <c r="C146" s="6">
        <v>5.42</v>
      </c>
      <c r="D146" s="6">
        <v>7.91</v>
      </c>
      <c r="E146" s="10">
        <f t="shared" ca="1" si="10"/>
        <v>6.4709090909090898</v>
      </c>
      <c r="F146" s="10">
        <f t="shared" ca="1" si="11"/>
        <v>8.1445454545454528</v>
      </c>
      <c r="G146" s="10">
        <f t="shared" ca="1" si="8"/>
        <v>1.6736363636363629</v>
      </c>
      <c r="H146" s="10">
        <f t="shared" ca="1" si="9"/>
        <v>6.9359985683607723</v>
      </c>
    </row>
    <row r="147" spans="1:8">
      <c r="A147" s="4">
        <v>1888</v>
      </c>
      <c r="B147" s="4" t="s">
        <v>2</v>
      </c>
      <c r="C147" s="8">
        <v>5.72</v>
      </c>
      <c r="D147" s="8">
        <v>8.09</v>
      </c>
      <c r="E147" s="10">
        <f t="shared" ca="1" si="10"/>
        <v>6.3599999999999994</v>
      </c>
      <c r="F147" s="10">
        <f t="shared" ca="1" si="11"/>
        <v>8.1036363636363635</v>
      </c>
      <c r="G147" s="10">
        <f t="shared" ref="G147:G210" ca="1" si="12">F147-E147</f>
        <v>1.7436363636363641</v>
      </c>
      <c r="H147" s="10">
        <f t="shared" ca="1" si="9"/>
        <v>7.2359985683607722</v>
      </c>
    </row>
    <row r="148" spans="1:8">
      <c r="A148" s="2">
        <v>1889</v>
      </c>
      <c r="B148" s="2" t="s">
        <v>2</v>
      </c>
      <c r="C148" s="6">
        <v>5.81</v>
      </c>
      <c r="D148" s="6">
        <v>8.32</v>
      </c>
      <c r="E148" s="10">
        <f t="shared" ca="1" si="10"/>
        <v>6.3063636363636366</v>
      </c>
      <c r="F148" s="10">
        <f t="shared" ca="1" si="11"/>
        <v>8.0572727272727267</v>
      </c>
      <c r="G148" s="10">
        <f t="shared" ca="1" si="12"/>
        <v>1.7509090909090901</v>
      </c>
      <c r="H148" s="10">
        <f t="shared" ca="1" si="9"/>
        <v>7.325998568360772</v>
      </c>
    </row>
    <row r="149" spans="1:8">
      <c r="A149" s="4">
        <v>1890</v>
      </c>
      <c r="B149" s="4" t="s">
        <v>2</v>
      </c>
      <c r="C149" s="8">
        <v>5.74</v>
      </c>
      <c r="D149" s="8">
        <v>7.97</v>
      </c>
      <c r="E149" s="10">
        <f t="shared" ca="1" si="10"/>
        <v>6.3163636363636364</v>
      </c>
      <c r="F149" s="10">
        <f t="shared" ca="1" si="11"/>
        <v>8.0390909090909091</v>
      </c>
      <c r="G149" s="10">
        <f t="shared" ca="1" si="12"/>
        <v>1.7227272727272727</v>
      </c>
      <c r="H149" s="10">
        <f t="shared" ca="1" si="9"/>
        <v>7.2559985683607726</v>
      </c>
    </row>
    <row r="150" spans="1:8">
      <c r="A150" s="2">
        <v>1891</v>
      </c>
      <c r="B150" s="2" t="s">
        <v>2</v>
      </c>
      <c r="C150" s="6">
        <v>5.87</v>
      </c>
      <c r="D150" s="6">
        <v>8.02</v>
      </c>
      <c r="E150" s="10">
        <f t="shared" ca="1" si="10"/>
        <v>6.2118181818181819</v>
      </c>
      <c r="F150" s="10">
        <f t="shared" ca="1" si="11"/>
        <v>8.0299999999999994</v>
      </c>
      <c r="G150" s="10">
        <f t="shared" ca="1" si="12"/>
        <v>1.8181818181818175</v>
      </c>
      <c r="H150" s="10">
        <f t="shared" ca="1" si="9"/>
        <v>7.3859985683607725</v>
      </c>
    </row>
    <row r="151" spans="1:8">
      <c r="A151" s="4">
        <v>1892</v>
      </c>
      <c r="B151" s="4" t="s">
        <v>2</v>
      </c>
      <c r="C151" s="8">
        <v>6.65</v>
      </c>
      <c r="D151" s="8">
        <v>8.07</v>
      </c>
      <c r="E151" s="10">
        <f t="shared" ca="1" si="10"/>
        <v>6.2236363636363645</v>
      </c>
      <c r="F151" s="10">
        <f t="shared" ca="1" si="11"/>
        <v>8.0118181818181817</v>
      </c>
      <c r="G151" s="10">
        <f t="shared" ca="1" si="12"/>
        <v>1.7881818181818172</v>
      </c>
      <c r="H151" s="10">
        <f t="shared" ca="1" si="9"/>
        <v>8.1659985683607736</v>
      </c>
    </row>
    <row r="152" spans="1:8">
      <c r="A152" s="2">
        <v>1893</v>
      </c>
      <c r="B152" s="2" t="s">
        <v>2</v>
      </c>
      <c r="C152" s="6">
        <v>6.88</v>
      </c>
      <c r="D152" s="6">
        <v>8.06</v>
      </c>
      <c r="E152" s="10">
        <f t="shared" ca="1" si="10"/>
        <v>6.2354545454545454</v>
      </c>
      <c r="F152" s="10">
        <f t="shared" ca="1" si="11"/>
        <v>8.0054545454545458</v>
      </c>
      <c r="G152" s="10">
        <f t="shared" ca="1" si="12"/>
        <v>1.7700000000000005</v>
      </c>
      <c r="H152" s="10">
        <f t="shared" ca="1" si="9"/>
        <v>8.3959985683607723</v>
      </c>
    </row>
    <row r="153" spans="1:8">
      <c r="A153" s="4">
        <v>1894</v>
      </c>
      <c r="B153" s="4" t="s">
        <v>2</v>
      </c>
      <c r="C153" s="8">
        <v>6.78</v>
      </c>
      <c r="D153" s="8">
        <v>8.16</v>
      </c>
      <c r="E153" s="10">
        <f t="shared" ca="1" si="10"/>
        <v>6.2727272727272725</v>
      </c>
      <c r="F153" s="10">
        <f t="shared" ca="1" si="11"/>
        <v>8.0218181818181833</v>
      </c>
      <c r="G153" s="10">
        <f t="shared" ca="1" si="12"/>
        <v>1.7490909090909108</v>
      </c>
      <c r="H153" s="10">
        <f t="shared" ca="1" si="9"/>
        <v>8.2959985683607727</v>
      </c>
    </row>
    <row r="154" spans="1:8">
      <c r="A154" s="2">
        <v>1895</v>
      </c>
      <c r="B154" s="2" t="s">
        <v>2</v>
      </c>
      <c r="C154" s="6">
        <v>6.19</v>
      </c>
      <c r="D154" s="6">
        <v>8.15</v>
      </c>
      <c r="E154" s="10">
        <f t="shared" ca="1" si="10"/>
        <v>6.2072727272727271</v>
      </c>
      <c r="F154" s="10">
        <f t="shared" ca="1" si="11"/>
        <v>8.0563636363636366</v>
      </c>
      <c r="G154" s="10">
        <f t="shared" ca="1" si="12"/>
        <v>1.8490909090909096</v>
      </c>
      <c r="H154" s="10">
        <f t="shared" ca="1" si="9"/>
        <v>7.7059985683607728</v>
      </c>
    </row>
    <row r="155" spans="1:8">
      <c r="A155" s="4">
        <v>1896</v>
      </c>
      <c r="B155" s="4" t="s">
        <v>2</v>
      </c>
      <c r="C155" s="8">
        <v>6.01</v>
      </c>
      <c r="D155" s="8">
        <v>8.2100000000000009</v>
      </c>
      <c r="E155" s="10">
        <f t="shared" ca="1" si="10"/>
        <v>6.1599999999999993</v>
      </c>
      <c r="F155" s="10">
        <f t="shared" ca="1" si="11"/>
        <v>8.0827272727272721</v>
      </c>
      <c r="G155" s="10">
        <f t="shared" ca="1" si="12"/>
        <v>1.9227272727272728</v>
      </c>
      <c r="H155" s="10">
        <f t="shared" ca="1" si="9"/>
        <v>7.5259985683607722</v>
      </c>
    </row>
    <row r="156" spans="1:8">
      <c r="A156" s="2">
        <v>1897</v>
      </c>
      <c r="B156" s="2" t="s">
        <v>2</v>
      </c>
      <c r="C156" s="6">
        <v>6.92</v>
      </c>
      <c r="D156" s="6">
        <v>8.2899999999999991</v>
      </c>
      <c r="E156" s="10">
        <f t="shared" ca="1" si="10"/>
        <v>6.1809090909090907</v>
      </c>
      <c r="F156" s="10">
        <f t="shared" ca="1" si="11"/>
        <v>8.1136363636363633</v>
      </c>
      <c r="G156" s="10">
        <f t="shared" ca="1" si="12"/>
        <v>1.9327272727272726</v>
      </c>
      <c r="H156" s="10">
        <f t="shared" ca="1" si="9"/>
        <v>8.4359985683607732</v>
      </c>
    </row>
    <row r="157" spans="1:8">
      <c r="A157" s="4">
        <v>1898</v>
      </c>
      <c r="B157" s="4" t="s">
        <v>2</v>
      </c>
      <c r="C157" s="8">
        <v>7.26</v>
      </c>
      <c r="D157" s="8">
        <v>8.18</v>
      </c>
      <c r="E157" s="10">
        <f t="shared" ca="1" si="10"/>
        <v>6.3481818181818177</v>
      </c>
      <c r="F157" s="10">
        <f t="shared" ca="1" si="11"/>
        <v>8.1381818181818186</v>
      </c>
      <c r="G157" s="10">
        <f t="shared" ca="1" si="12"/>
        <v>1.7900000000000009</v>
      </c>
      <c r="H157" s="10">
        <f t="shared" ca="1" si="9"/>
        <v>8.7759985683607731</v>
      </c>
    </row>
    <row r="158" spans="1:8">
      <c r="A158" s="2">
        <v>1899</v>
      </c>
      <c r="B158" s="2" t="s">
        <v>2</v>
      </c>
      <c r="C158" s="6">
        <v>7.03</v>
      </c>
      <c r="D158" s="6">
        <v>8.4</v>
      </c>
      <c r="E158" s="10">
        <f t="shared" ca="1" si="10"/>
        <v>6.4672727272727277</v>
      </c>
      <c r="F158" s="10">
        <f t="shared" ca="1" si="11"/>
        <v>8.1663636363636378</v>
      </c>
      <c r="G158" s="10">
        <f t="shared" ca="1" si="12"/>
        <v>1.6990909090909101</v>
      </c>
      <c r="H158" s="10">
        <f t="shared" ca="1" si="9"/>
        <v>8.5459985683607727</v>
      </c>
    </row>
    <row r="159" spans="1:8">
      <c r="A159" s="4">
        <v>1900</v>
      </c>
      <c r="B159" s="4" t="s">
        <v>2</v>
      </c>
      <c r="C159" s="8">
        <v>7.13</v>
      </c>
      <c r="D159" s="8">
        <v>8.5</v>
      </c>
      <c r="E159" s="10">
        <f t="shared" ca="1" si="10"/>
        <v>6.5872727272727269</v>
      </c>
      <c r="F159" s="10">
        <f t="shared" ca="1" si="11"/>
        <v>8.1827272727272753</v>
      </c>
      <c r="G159" s="10">
        <f t="shared" ca="1" si="12"/>
        <v>1.5954545454545483</v>
      </c>
      <c r="H159" s="10">
        <f t="shared" ca="1" si="9"/>
        <v>8.6459985683607723</v>
      </c>
    </row>
    <row r="160" spans="1:8">
      <c r="A160" s="2">
        <v>1901</v>
      </c>
      <c r="B160" s="2" t="s">
        <v>2</v>
      </c>
      <c r="C160" s="6">
        <v>6.17</v>
      </c>
      <c r="D160" s="6">
        <v>8.5399999999999991</v>
      </c>
      <c r="E160" s="10">
        <f t="shared" ca="1" si="10"/>
        <v>6.626363636363636</v>
      </c>
      <c r="F160" s="10">
        <f t="shared" ca="1" si="11"/>
        <v>8.2345454545454562</v>
      </c>
      <c r="G160" s="10">
        <f t="shared" ca="1" si="12"/>
        <v>1.6081818181818202</v>
      </c>
      <c r="H160" s="10">
        <f t="shared" ca="1" si="9"/>
        <v>7.6859985683607723</v>
      </c>
    </row>
    <row r="161" spans="1:8">
      <c r="A161" s="4">
        <v>1902</v>
      </c>
      <c r="B161" s="4" t="s">
        <v>2</v>
      </c>
      <c r="C161" s="8">
        <v>6.48</v>
      </c>
      <c r="D161" s="8">
        <v>8.3000000000000007</v>
      </c>
      <c r="E161" s="10">
        <f t="shared" ca="1" si="10"/>
        <v>6.6818181818181834</v>
      </c>
      <c r="F161" s="10">
        <f t="shared" ca="1" si="11"/>
        <v>8.26</v>
      </c>
      <c r="G161" s="10">
        <f t="shared" ca="1" si="12"/>
        <v>1.5781818181818164</v>
      </c>
      <c r="H161" s="10">
        <f t="shared" ca="1" si="9"/>
        <v>7.9959985683607728</v>
      </c>
    </row>
    <row r="162" spans="1:8">
      <c r="A162" s="2">
        <v>1903</v>
      </c>
      <c r="B162" s="2" t="s">
        <v>2</v>
      </c>
      <c r="C162" s="6">
        <v>6.73</v>
      </c>
      <c r="D162" s="6">
        <v>8.2200000000000006</v>
      </c>
      <c r="E162" s="10">
        <f t="shared" ca="1" si="10"/>
        <v>6.6890909090909103</v>
      </c>
      <c r="F162" s="10">
        <f t="shared" ca="1" si="11"/>
        <v>8.2736363636363617</v>
      </c>
      <c r="G162" s="10">
        <f t="shared" ca="1" si="12"/>
        <v>1.5845454545454514</v>
      </c>
      <c r="H162" s="10">
        <f t="shared" ca="1" si="9"/>
        <v>8.2459985683607737</v>
      </c>
    </row>
    <row r="163" spans="1:8">
      <c r="A163" s="4">
        <v>1904</v>
      </c>
      <c r="B163" s="4" t="s">
        <v>2</v>
      </c>
      <c r="C163" s="8">
        <v>7.25</v>
      </c>
      <c r="D163" s="8">
        <v>8.09</v>
      </c>
      <c r="E163" s="10">
        <f t="shared" ca="1" si="10"/>
        <v>6.7227272727272727</v>
      </c>
      <c r="F163" s="10">
        <f t="shared" ca="1" si="11"/>
        <v>8.2763636363636373</v>
      </c>
      <c r="G163" s="10">
        <f t="shared" ca="1" si="12"/>
        <v>1.5536363636363646</v>
      </c>
      <c r="H163" s="10">
        <f t="shared" ca="1" si="9"/>
        <v>8.7659985683607733</v>
      </c>
    </row>
    <row r="164" spans="1:8">
      <c r="A164" s="2">
        <v>1905</v>
      </c>
      <c r="B164" s="2" t="s">
        <v>2</v>
      </c>
      <c r="C164" s="6">
        <v>6.5</v>
      </c>
      <c r="D164" s="6">
        <v>8.23</v>
      </c>
      <c r="E164" s="10">
        <f t="shared" ca="1" si="10"/>
        <v>6.6972727272727273</v>
      </c>
      <c r="F164" s="10">
        <f t="shared" ca="1" si="11"/>
        <v>8.2827272727272732</v>
      </c>
      <c r="G164" s="10">
        <f t="shared" ca="1" si="12"/>
        <v>1.5854545454545459</v>
      </c>
      <c r="H164" s="10">
        <f t="shared" ca="1" si="9"/>
        <v>8.0159985683607733</v>
      </c>
    </row>
    <row r="165" spans="1:8">
      <c r="A165" s="4">
        <v>1906</v>
      </c>
      <c r="B165" s="4" t="s">
        <v>2</v>
      </c>
      <c r="C165" s="8">
        <v>6.77</v>
      </c>
      <c r="D165" s="8">
        <v>8.3800000000000008</v>
      </c>
      <c r="E165" s="10">
        <f t="shared" ca="1" si="10"/>
        <v>6.75</v>
      </c>
      <c r="F165" s="10">
        <f t="shared" ca="1" si="11"/>
        <v>8.3036363636363646</v>
      </c>
      <c r="G165" s="10">
        <f t="shared" ca="1" si="12"/>
        <v>1.5536363636363646</v>
      </c>
      <c r="H165" s="10">
        <f t="shared" ca="1" si="9"/>
        <v>8.2859985683607729</v>
      </c>
    </row>
    <row r="166" spans="1:8">
      <c r="A166" s="2">
        <v>1907</v>
      </c>
      <c r="B166" s="2" t="s">
        <v>2</v>
      </c>
      <c r="C166" s="6">
        <v>6.67</v>
      </c>
      <c r="D166" s="6">
        <v>7.95</v>
      </c>
      <c r="E166" s="10">
        <f t="shared" ca="1" si="10"/>
        <v>6.81</v>
      </c>
      <c r="F166" s="10">
        <f t="shared" ca="1" si="11"/>
        <v>8.2799999999999994</v>
      </c>
      <c r="G166" s="10">
        <f t="shared" ca="1" si="12"/>
        <v>1.4699999999999998</v>
      </c>
      <c r="H166" s="10">
        <f t="shared" ca="1" si="9"/>
        <v>8.1859985683607732</v>
      </c>
    </row>
    <row r="167" spans="1:8">
      <c r="A167" s="4">
        <v>1908</v>
      </c>
      <c r="B167" s="4" t="s">
        <v>2</v>
      </c>
      <c r="C167" s="8">
        <v>6.18</v>
      </c>
      <c r="D167" s="8">
        <v>8.19</v>
      </c>
      <c r="E167" s="10">
        <f t="shared" ca="1" si="10"/>
        <v>6.7427272727272713</v>
      </c>
      <c r="F167" s="10">
        <f t="shared" ca="1" si="11"/>
        <v>8.2709090909090914</v>
      </c>
      <c r="G167" s="10">
        <f t="shared" ca="1" si="12"/>
        <v>1.5281818181818201</v>
      </c>
      <c r="H167" s="10">
        <f t="shared" ca="1" si="9"/>
        <v>7.6959985683607721</v>
      </c>
    </row>
    <row r="168" spans="1:8">
      <c r="A168" s="2">
        <v>1909</v>
      </c>
      <c r="B168" s="2" t="s">
        <v>2</v>
      </c>
      <c r="C168" s="6">
        <v>5.97</v>
      </c>
      <c r="D168" s="6">
        <v>8.18</v>
      </c>
      <c r="E168" s="10">
        <f t="shared" ca="1" si="10"/>
        <v>6.625454545454545</v>
      </c>
      <c r="F168" s="10">
        <f t="shared" ca="1" si="11"/>
        <v>8.2709090909090897</v>
      </c>
      <c r="G168" s="10">
        <f t="shared" ca="1" si="12"/>
        <v>1.6454545454545446</v>
      </c>
      <c r="H168" s="10">
        <f t="shared" ca="1" si="9"/>
        <v>7.4859985683607722</v>
      </c>
    </row>
    <row r="169" spans="1:8">
      <c r="A169" s="4">
        <v>1910</v>
      </c>
      <c r="B169" s="4" t="s">
        <v>2</v>
      </c>
      <c r="C169" s="8">
        <v>6.62</v>
      </c>
      <c r="D169" s="8">
        <v>8.2200000000000006</v>
      </c>
      <c r="E169" s="10">
        <f t="shared" ca="1" si="10"/>
        <v>6.5881818181818197</v>
      </c>
      <c r="F169" s="10">
        <f t="shared" ca="1" si="11"/>
        <v>8.2545454545454557</v>
      </c>
      <c r="G169" s="10">
        <f t="shared" ca="1" si="12"/>
        <v>1.666363636363636</v>
      </c>
      <c r="H169" s="10">
        <f t="shared" ca="1" si="9"/>
        <v>8.1359985683607725</v>
      </c>
    </row>
    <row r="170" spans="1:8">
      <c r="A170" s="2">
        <v>1911</v>
      </c>
      <c r="B170" s="2" t="s">
        <v>2</v>
      </c>
      <c r="C170" s="6">
        <v>7.43</v>
      </c>
      <c r="D170" s="6">
        <v>8.18</v>
      </c>
      <c r="E170" s="10">
        <f t="shared" ca="1" si="10"/>
        <v>6.6154545454545461</v>
      </c>
      <c r="F170" s="10">
        <f t="shared" ca="1" si="11"/>
        <v>8.2254545454545465</v>
      </c>
      <c r="G170" s="10">
        <f t="shared" ca="1" si="12"/>
        <v>1.6100000000000003</v>
      </c>
      <c r="H170" s="10">
        <f t="shared" ca="1" si="9"/>
        <v>8.945998568360773</v>
      </c>
    </row>
    <row r="171" spans="1:8">
      <c r="A171" s="4">
        <v>1912</v>
      </c>
      <c r="B171" s="4" t="s">
        <v>2</v>
      </c>
      <c r="C171" s="8">
        <v>6.35</v>
      </c>
      <c r="D171" s="8">
        <v>8.17</v>
      </c>
      <c r="E171" s="10">
        <f t="shared" ca="1" si="10"/>
        <v>6.6318181818181809</v>
      </c>
      <c r="F171" s="10">
        <f t="shared" ca="1" si="11"/>
        <v>8.1918181818181814</v>
      </c>
      <c r="G171" s="10">
        <f t="shared" ca="1" si="12"/>
        <v>1.5600000000000005</v>
      </c>
      <c r="H171" s="10">
        <f t="shared" ca="1" si="9"/>
        <v>7.865998568360772</v>
      </c>
    </row>
    <row r="172" spans="1:8">
      <c r="A172" s="2">
        <v>1913</v>
      </c>
      <c r="B172" s="2" t="s">
        <v>2</v>
      </c>
      <c r="C172" s="6">
        <v>6.94</v>
      </c>
      <c r="D172" s="6">
        <v>8.3000000000000007</v>
      </c>
      <c r="E172" s="10">
        <f t="shared" ca="1" si="10"/>
        <v>6.6736363636363629</v>
      </c>
      <c r="F172" s="10">
        <f t="shared" ca="1" si="11"/>
        <v>8.1918181818181832</v>
      </c>
      <c r="G172" s="10">
        <f t="shared" ca="1" si="12"/>
        <v>1.5181818181818203</v>
      </c>
      <c r="H172" s="10">
        <f t="shared" ca="1" si="9"/>
        <v>8.4559985683607728</v>
      </c>
    </row>
    <row r="173" spans="1:8">
      <c r="A173" s="4">
        <v>1914</v>
      </c>
      <c r="B173" s="4" t="s">
        <v>2</v>
      </c>
      <c r="C173" s="8">
        <v>6.59</v>
      </c>
      <c r="D173" s="8">
        <v>8.59</v>
      </c>
      <c r="E173" s="10">
        <f t="shared" ca="1" si="10"/>
        <v>6.6609090909090902</v>
      </c>
      <c r="F173" s="10">
        <f t="shared" ca="1" si="11"/>
        <v>8.2254545454545465</v>
      </c>
      <c r="G173" s="10">
        <f t="shared" ca="1" si="12"/>
        <v>1.5645454545454562</v>
      </c>
      <c r="H173" s="10">
        <f t="shared" ca="1" si="9"/>
        <v>8.1059985683607731</v>
      </c>
    </row>
    <row r="174" spans="1:8">
      <c r="A174" s="2">
        <v>1915</v>
      </c>
      <c r="B174" s="2" t="s">
        <v>2</v>
      </c>
      <c r="C174" s="6">
        <v>6.54</v>
      </c>
      <c r="D174" s="6">
        <v>8.59</v>
      </c>
      <c r="E174" s="10">
        <f t="shared" ca="1" si="10"/>
        <v>6.5963636363636367</v>
      </c>
      <c r="F174" s="10">
        <f t="shared" ca="1" si="11"/>
        <v>8.2709090909090914</v>
      </c>
      <c r="G174" s="10">
        <f t="shared" ca="1" si="12"/>
        <v>1.6745454545454548</v>
      </c>
      <c r="H174" s="10">
        <f t="shared" ca="1" si="9"/>
        <v>8.0559985683607724</v>
      </c>
    </row>
    <row r="175" spans="1:8">
      <c r="A175" s="4">
        <v>1916</v>
      </c>
      <c r="B175" s="4" t="s">
        <v>2</v>
      </c>
      <c r="C175" s="8">
        <v>6.96</v>
      </c>
      <c r="D175" s="8">
        <v>8.23</v>
      </c>
      <c r="E175" s="10">
        <f t="shared" ca="1" si="10"/>
        <v>6.6381818181818177</v>
      </c>
      <c r="F175" s="10">
        <f t="shared" ca="1" si="11"/>
        <v>8.2709090909090932</v>
      </c>
      <c r="G175" s="10">
        <f t="shared" ca="1" si="12"/>
        <v>1.6327272727272755</v>
      </c>
      <c r="H175" s="10">
        <f t="shared" ca="1" si="9"/>
        <v>8.4759985683607724</v>
      </c>
    </row>
    <row r="176" spans="1:8">
      <c r="A176" s="2">
        <v>1917</v>
      </c>
      <c r="B176" s="2" t="s">
        <v>2</v>
      </c>
      <c r="C176" s="6">
        <v>6.03</v>
      </c>
      <c r="D176" s="6">
        <v>8.02</v>
      </c>
      <c r="E176" s="10">
        <f t="shared" ca="1" si="10"/>
        <v>6.5709090909090913</v>
      </c>
      <c r="F176" s="10">
        <f t="shared" ca="1" si="11"/>
        <v>8.2381818181818183</v>
      </c>
      <c r="G176" s="10">
        <f t="shared" ca="1" si="12"/>
        <v>1.667272727272727</v>
      </c>
      <c r="H176" s="10">
        <f t="shared" ca="1" si="9"/>
        <v>7.5459985683607727</v>
      </c>
    </row>
    <row r="177" spans="1:8">
      <c r="A177" s="4">
        <v>1918</v>
      </c>
      <c r="B177" s="4" t="s">
        <v>2</v>
      </c>
      <c r="C177" s="8">
        <v>6.91</v>
      </c>
      <c r="D177" s="8">
        <v>8.1300000000000008</v>
      </c>
      <c r="E177" s="10">
        <f t="shared" ca="1" si="10"/>
        <v>6.5927272727272728</v>
      </c>
      <c r="F177" s="10">
        <f t="shared" ca="1" si="11"/>
        <v>8.254545454545454</v>
      </c>
      <c r="G177" s="10">
        <f t="shared" ca="1" si="12"/>
        <v>1.6618181818181812</v>
      </c>
      <c r="H177" s="10">
        <f t="shared" ca="1" si="9"/>
        <v>8.4259985683607734</v>
      </c>
    </row>
    <row r="178" spans="1:8">
      <c r="A178" s="2">
        <v>1919</v>
      </c>
      <c r="B178" s="2" t="s">
        <v>2</v>
      </c>
      <c r="C178" s="6">
        <v>6.2</v>
      </c>
      <c r="D178" s="6">
        <v>8.3800000000000008</v>
      </c>
      <c r="E178" s="10">
        <f t="shared" ca="1" si="10"/>
        <v>6.5945454545454538</v>
      </c>
      <c r="F178" s="10">
        <f t="shared" ca="1" si="11"/>
        <v>8.2718181818181815</v>
      </c>
      <c r="G178" s="10">
        <f t="shared" ca="1" si="12"/>
        <v>1.6772727272727277</v>
      </c>
      <c r="H178" s="10">
        <f t="shared" ca="1" si="9"/>
        <v>7.7159985683607726</v>
      </c>
    </row>
    <row r="179" spans="1:8">
      <c r="A179" s="4">
        <v>1920</v>
      </c>
      <c r="B179" s="4" t="s">
        <v>2</v>
      </c>
      <c r="C179" s="8">
        <v>7.39</v>
      </c>
      <c r="D179" s="8">
        <v>8.36</v>
      </c>
      <c r="E179" s="10">
        <f t="shared" ca="1" si="10"/>
        <v>6.7236363636363645</v>
      </c>
      <c r="F179" s="10">
        <f t="shared" ca="1" si="11"/>
        <v>8.288181818181819</v>
      </c>
      <c r="G179" s="10">
        <f t="shared" ca="1" si="12"/>
        <v>1.5645454545454545</v>
      </c>
      <c r="H179" s="10">
        <f t="shared" ca="1" si="9"/>
        <v>8.9059985683607721</v>
      </c>
    </row>
    <row r="180" spans="1:8">
      <c r="A180" s="2">
        <v>1921</v>
      </c>
      <c r="B180" s="2" t="s">
        <v>2</v>
      </c>
      <c r="C180" s="6">
        <v>7.76</v>
      </c>
      <c r="D180" s="6">
        <v>8.57</v>
      </c>
      <c r="E180" s="10">
        <f t="shared" ca="1" si="10"/>
        <v>6.827272727272728</v>
      </c>
      <c r="F180" s="10">
        <f t="shared" ca="1" si="11"/>
        <v>8.3199999999999985</v>
      </c>
      <c r="G180" s="10">
        <f t="shared" ca="1" si="12"/>
        <v>1.4927272727272705</v>
      </c>
      <c r="H180" s="10">
        <f t="shared" ca="1" si="9"/>
        <v>9.2759985683607731</v>
      </c>
    </row>
    <row r="181" spans="1:8">
      <c r="A181" s="4">
        <v>1922</v>
      </c>
      <c r="B181" s="4" t="s">
        <v>2</v>
      </c>
      <c r="C181" s="8">
        <v>6.22</v>
      </c>
      <c r="D181" s="8">
        <v>8.41</v>
      </c>
      <c r="E181" s="10">
        <f t="shared" ca="1" si="10"/>
        <v>6.7172727272727277</v>
      </c>
      <c r="F181" s="10">
        <f t="shared" ca="1" si="11"/>
        <v>8.3409090909090917</v>
      </c>
      <c r="G181" s="10">
        <f t="shared" ca="1" si="12"/>
        <v>1.623636363636364</v>
      </c>
      <c r="H181" s="10">
        <f t="shared" ca="1" si="9"/>
        <v>7.7359985683607722</v>
      </c>
    </row>
    <row r="182" spans="1:8">
      <c r="A182" s="2">
        <v>1923</v>
      </c>
      <c r="B182" s="2" t="s">
        <v>2</v>
      </c>
      <c r="C182" s="6">
        <v>7.12</v>
      </c>
      <c r="D182" s="6">
        <v>8.42</v>
      </c>
      <c r="E182" s="10">
        <f t="shared" ca="1" si="10"/>
        <v>6.787272727272728</v>
      </c>
      <c r="F182" s="10">
        <f t="shared" ca="1" si="11"/>
        <v>8.3636363636363651</v>
      </c>
      <c r="G182" s="10">
        <f t="shared" ca="1" si="12"/>
        <v>1.5763636363636371</v>
      </c>
      <c r="H182" s="10">
        <f t="shared" ca="1" si="9"/>
        <v>8.6359985683607725</v>
      </c>
    </row>
    <row r="183" spans="1:8">
      <c r="A183" s="4">
        <v>1924</v>
      </c>
      <c r="B183" s="4" t="s">
        <v>2</v>
      </c>
      <c r="C183" s="8">
        <v>6.39</v>
      </c>
      <c r="D183" s="8">
        <v>8.51</v>
      </c>
      <c r="E183" s="10">
        <f t="shared" ca="1" si="10"/>
        <v>6.7372727272727273</v>
      </c>
      <c r="F183" s="10">
        <f t="shared" ca="1" si="11"/>
        <v>8.3827272727272728</v>
      </c>
      <c r="G183" s="10">
        <f t="shared" ca="1" si="12"/>
        <v>1.6454545454545455</v>
      </c>
      <c r="H183" s="10">
        <f t="shared" ca="1" si="9"/>
        <v>7.9059985683607721</v>
      </c>
    </row>
    <row r="184" spans="1:8">
      <c r="A184" s="2">
        <v>1925</v>
      </c>
      <c r="B184" s="2" t="s">
        <v>2</v>
      </c>
      <c r="C184" s="6">
        <v>6.69</v>
      </c>
      <c r="D184" s="6">
        <v>8.5299999999999994</v>
      </c>
      <c r="E184" s="10">
        <f t="shared" ca="1" si="10"/>
        <v>6.7463636363636361</v>
      </c>
      <c r="F184" s="10">
        <f t="shared" ca="1" si="11"/>
        <v>8.377272727272727</v>
      </c>
      <c r="G184" s="10">
        <f t="shared" ca="1" si="12"/>
        <v>1.6309090909090909</v>
      </c>
      <c r="H184" s="10">
        <f t="shared" ca="1" si="9"/>
        <v>8.2059985683607728</v>
      </c>
    </row>
    <row r="185" spans="1:8">
      <c r="A185" s="4">
        <v>1926</v>
      </c>
      <c r="B185" s="4" t="s">
        <v>2</v>
      </c>
      <c r="C185" s="8">
        <v>7.37</v>
      </c>
      <c r="D185" s="8">
        <v>8.73</v>
      </c>
      <c r="E185" s="10">
        <f t="shared" ca="1" si="10"/>
        <v>6.8218181818181813</v>
      </c>
      <c r="F185" s="10">
        <f t="shared" ca="1" si="11"/>
        <v>8.3900000000000023</v>
      </c>
      <c r="G185" s="10">
        <f t="shared" ca="1" si="12"/>
        <v>1.568181818181821</v>
      </c>
      <c r="H185" s="10">
        <f t="shared" ca="1" si="9"/>
        <v>8.8859985683607725</v>
      </c>
    </row>
    <row r="186" spans="1:8">
      <c r="A186" s="2">
        <v>1927</v>
      </c>
      <c r="B186" s="2" t="s">
        <v>2</v>
      </c>
      <c r="C186" s="6">
        <v>7.03</v>
      </c>
      <c r="D186" s="6">
        <v>8.52</v>
      </c>
      <c r="E186" s="10">
        <f t="shared" ca="1" si="10"/>
        <v>6.8281818181818181</v>
      </c>
      <c r="F186" s="10">
        <f t="shared" ca="1" si="11"/>
        <v>8.4163636363636378</v>
      </c>
      <c r="G186" s="10">
        <f t="shared" ca="1" si="12"/>
        <v>1.5881818181818197</v>
      </c>
      <c r="H186" s="10">
        <f t="shared" ca="1" si="9"/>
        <v>8.5459985683607727</v>
      </c>
    </row>
    <row r="187" spans="1:8">
      <c r="A187" s="4">
        <v>1928</v>
      </c>
      <c r="B187" s="4" t="s">
        <v>2</v>
      </c>
      <c r="C187" s="8">
        <v>7.41</v>
      </c>
      <c r="D187" s="8">
        <v>8.6300000000000008</v>
      </c>
      <c r="E187" s="10">
        <f t="shared" ca="1" si="10"/>
        <v>6.9536363636363623</v>
      </c>
      <c r="F187" s="10">
        <f t="shared" ca="1" si="11"/>
        <v>8.4718181818181808</v>
      </c>
      <c r="G187" s="10">
        <f t="shared" ca="1" si="12"/>
        <v>1.5181818181818185</v>
      </c>
      <c r="H187" s="10">
        <f t="shared" ca="1" si="9"/>
        <v>8.9259985683607734</v>
      </c>
    </row>
    <row r="188" spans="1:8">
      <c r="A188" s="2">
        <v>1929</v>
      </c>
      <c r="B188" s="2" t="s">
        <v>2</v>
      </c>
      <c r="C188" s="6">
        <v>6.43</v>
      </c>
      <c r="D188" s="6">
        <v>8.24</v>
      </c>
      <c r="E188" s="10">
        <f t="shared" ca="1" si="10"/>
        <v>6.9099999999999993</v>
      </c>
      <c r="F188" s="10">
        <f t="shared" ca="1" si="11"/>
        <v>8.4818181818181806</v>
      </c>
      <c r="G188" s="10">
        <f t="shared" ca="1" si="12"/>
        <v>1.5718181818181813</v>
      </c>
      <c r="H188" s="10">
        <f t="shared" ca="1" si="9"/>
        <v>7.9459985683607721</v>
      </c>
    </row>
    <row r="189" spans="1:8">
      <c r="A189" s="4">
        <v>1930</v>
      </c>
      <c r="B189" s="4" t="s">
        <v>2</v>
      </c>
      <c r="C189" s="8">
        <v>7.42</v>
      </c>
      <c r="D189" s="8">
        <v>8.6300000000000008</v>
      </c>
      <c r="E189" s="10">
        <f t="shared" ca="1" si="10"/>
        <v>7.0209090909090914</v>
      </c>
      <c r="F189" s="10">
        <f t="shared" ca="1" si="11"/>
        <v>8.5045454545454522</v>
      </c>
      <c r="G189" s="10">
        <f t="shared" ca="1" si="12"/>
        <v>1.4836363636363608</v>
      </c>
      <c r="H189" s="10">
        <f t="shared" ca="1" si="9"/>
        <v>8.9359985683607732</v>
      </c>
    </row>
    <row r="190" spans="1:8">
      <c r="A190" s="2">
        <v>1931</v>
      </c>
      <c r="B190" s="2" t="s">
        <v>2</v>
      </c>
      <c r="C190" s="6">
        <v>6.13</v>
      </c>
      <c r="D190" s="6">
        <v>8.7200000000000006</v>
      </c>
      <c r="E190" s="10">
        <f t="shared" ca="1" si="10"/>
        <v>6.9063636363636354</v>
      </c>
      <c r="F190" s="10">
        <f t="shared" ca="1" si="11"/>
        <v>8.5372727272727253</v>
      </c>
      <c r="G190" s="10">
        <f t="shared" ca="1" si="12"/>
        <v>1.63090909090909</v>
      </c>
      <c r="H190" s="10">
        <f t="shared" ca="1" si="9"/>
        <v>7.6459985683607723</v>
      </c>
    </row>
    <row r="191" spans="1:8">
      <c r="A191" s="4">
        <v>1932</v>
      </c>
      <c r="B191" s="4" t="s">
        <v>2</v>
      </c>
      <c r="C191" s="8">
        <v>6.72</v>
      </c>
      <c r="D191" s="8">
        <v>8.7100000000000009</v>
      </c>
      <c r="E191" s="10">
        <f t="shared" ca="1" si="10"/>
        <v>6.8118181818181824</v>
      </c>
      <c r="F191" s="10">
        <f t="shared" ca="1" si="11"/>
        <v>8.5499999999999989</v>
      </c>
      <c r="G191" s="10">
        <f t="shared" ca="1" si="12"/>
        <v>1.7381818181818165</v>
      </c>
      <c r="H191" s="10">
        <f t="shared" ca="1" si="9"/>
        <v>8.2359985683607722</v>
      </c>
    </row>
    <row r="192" spans="1:8">
      <c r="A192" s="2">
        <v>1933</v>
      </c>
      <c r="B192" s="2" t="s">
        <v>2</v>
      </c>
      <c r="C192" s="6">
        <v>6.32</v>
      </c>
      <c r="D192" s="6">
        <v>8.34</v>
      </c>
      <c r="E192" s="10">
        <f t="shared" ca="1" si="10"/>
        <v>6.8209090909090913</v>
      </c>
      <c r="F192" s="10">
        <f t="shared" ca="1" si="11"/>
        <v>8.543636363636363</v>
      </c>
      <c r="G192" s="10">
        <f t="shared" ca="1" si="12"/>
        <v>1.7227272727272718</v>
      </c>
      <c r="H192" s="10">
        <f t="shared" ca="1" si="9"/>
        <v>7.8359985683607727</v>
      </c>
    </row>
    <row r="193" spans="1:8">
      <c r="A193" s="4">
        <v>1934</v>
      </c>
      <c r="B193" s="4" t="s">
        <v>2</v>
      </c>
      <c r="C193" s="8">
        <v>7.73</v>
      </c>
      <c r="D193" s="8">
        <v>8.6300000000000008</v>
      </c>
      <c r="E193" s="10">
        <f t="shared" ca="1" si="10"/>
        <v>6.876363636363636</v>
      </c>
      <c r="F193" s="10">
        <f t="shared" ca="1" si="11"/>
        <v>8.5627272727272725</v>
      </c>
      <c r="G193" s="10">
        <f t="shared" ca="1" si="12"/>
        <v>1.6863636363636365</v>
      </c>
      <c r="H193" s="10">
        <f t="shared" ca="1" si="9"/>
        <v>9.2459985683607737</v>
      </c>
    </row>
    <row r="194" spans="1:8">
      <c r="A194" s="2">
        <v>1935</v>
      </c>
      <c r="B194" s="2" t="s">
        <v>2</v>
      </c>
      <c r="C194" s="6">
        <v>6.81</v>
      </c>
      <c r="D194" s="6">
        <v>8.52</v>
      </c>
      <c r="E194" s="10">
        <f t="shared" ca="1" si="10"/>
        <v>6.914545454545455</v>
      </c>
      <c r="F194" s="10">
        <f t="shared" ca="1" si="11"/>
        <v>8.5636363636363644</v>
      </c>
      <c r="G194" s="10">
        <f t="shared" ca="1" si="12"/>
        <v>1.6490909090909094</v>
      </c>
      <c r="H194" s="10">
        <f t="shared" ref="H194:H257" ca="1" si="13">IF(ISNUMBER($C194), $C194 + $G$273, "*VisM")</f>
        <v>8.325998568360772</v>
      </c>
    </row>
    <row r="195" spans="1:8">
      <c r="A195" s="4">
        <v>1936</v>
      </c>
      <c r="B195" s="4" t="s">
        <v>2</v>
      </c>
      <c r="C195" s="8">
        <v>7.08</v>
      </c>
      <c r="D195" s="8">
        <v>8.5500000000000007</v>
      </c>
      <c r="E195" s="10">
        <f t="shared" ref="E195:E258" ca="1" si="14">IF(COUNT(OFFSET($C195,0,0,-E$1,1))=E$1, AVERAGE(OFFSET($C195,0,0,-E$1,1)), "*NeD")</f>
        <v>6.95</v>
      </c>
      <c r="F195" s="10">
        <f t="shared" ref="F195:F258" ca="1" si="15">IF(COUNT(OFFSET($D195,0,0,-E$1,1))=E$1, AVERAGE(OFFSET($D195,0,0,-E$1,1)), "*NeD")</f>
        <v>8.5654545454545445</v>
      </c>
      <c r="G195" s="10">
        <f t="shared" ca="1" si="12"/>
        <v>1.6154545454545444</v>
      </c>
      <c r="H195" s="10">
        <f t="shared" ca="1" si="13"/>
        <v>8.5959985683607734</v>
      </c>
    </row>
    <row r="196" spans="1:8">
      <c r="A196" s="2">
        <v>1937</v>
      </c>
      <c r="B196" s="2" t="s">
        <v>2</v>
      </c>
      <c r="C196" s="6">
        <v>7.27</v>
      </c>
      <c r="D196" s="6">
        <v>8.6999999999999993</v>
      </c>
      <c r="E196" s="10">
        <f t="shared" ca="1" si="14"/>
        <v>6.9409090909090905</v>
      </c>
      <c r="F196" s="10">
        <f t="shared" ca="1" si="15"/>
        <v>8.5627272727272725</v>
      </c>
      <c r="G196" s="10">
        <f t="shared" ca="1" si="12"/>
        <v>1.621818181818182</v>
      </c>
      <c r="H196" s="10">
        <f t="shared" ca="1" si="13"/>
        <v>8.7859985683607729</v>
      </c>
    </row>
    <row r="197" spans="1:8">
      <c r="A197" s="4">
        <v>1938</v>
      </c>
      <c r="B197" s="4" t="s">
        <v>2</v>
      </c>
      <c r="C197" s="8">
        <v>7.02</v>
      </c>
      <c r="D197" s="8">
        <v>8.86</v>
      </c>
      <c r="E197" s="10">
        <f t="shared" ca="1" si="14"/>
        <v>6.9399999999999986</v>
      </c>
      <c r="F197" s="10">
        <f t="shared" ca="1" si="15"/>
        <v>8.5936363636363637</v>
      </c>
      <c r="G197" s="10">
        <f t="shared" ca="1" si="12"/>
        <v>1.6536363636363651</v>
      </c>
      <c r="H197" s="10">
        <f t="shared" ca="1" si="13"/>
        <v>8.5359985683607729</v>
      </c>
    </row>
    <row r="198" spans="1:8">
      <c r="A198" s="2">
        <v>1939</v>
      </c>
      <c r="B198" s="2" t="s">
        <v>2</v>
      </c>
      <c r="C198" s="6">
        <v>6.66</v>
      </c>
      <c r="D198" s="6">
        <v>8.76</v>
      </c>
      <c r="E198" s="10">
        <f t="shared" ca="1" si="14"/>
        <v>6.8718181818181812</v>
      </c>
      <c r="F198" s="10">
        <f t="shared" ca="1" si="15"/>
        <v>8.6054545454545472</v>
      </c>
      <c r="G198" s="10">
        <f t="shared" ca="1" si="12"/>
        <v>1.7336363636363661</v>
      </c>
      <c r="H198" s="10">
        <f t="shared" ca="1" si="13"/>
        <v>8.1759985683607734</v>
      </c>
    </row>
    <row r="199" spans="1:8">
      <c r="A199" s="4">
        <v>1940</v>
      </c>
      <c r="B199" s="4" t="s">
        <v>2</v>
      </c>
      <c r="C199" s="8">
        <v>5.75</v>
      </c>
      <c r="D199" s="8">
        <v>8.76</v>
      </c>
      <c r="E199" s="10">
        <f t="shared" ca="1" si="14"/>
        <v>6.81</v>
      </c>
      <c r="F199" s="10">
        <f t="shared" ca="1" si="15"/>
        <v>8.6527272727272742</v>
      </c>
      <c r="G199" s="10">
        <f t="shared" ca="1" si="12"/>
        <v>1.8427272727272745</v>
      </c>
      <c r="H199" s="10">
        <f t="shared" ca="1" si="13"/>
        <v>7.2659985683607724</v>
      </c>
    </row>
    <row r="200" spans="1:8">
      <c r="A200" s="2">
        <v>1941</v>
      </c>
      <c r="B200" s="2" t="s">
        <v>2</v>
      </c>
      <c r="C200" s="6">
        <v>6</v>
      </c>
      <c r="D200" s="6">
        <v>8.77</v>
      </c>
      <c r="E200" s="10">
        <f t="shared" ca="1" si="14"/>
        <v>6.6809090909090907</v>
      </c>
      <c r="F200" s="10">
        <f t="shared" ca="1" si="15"/>
        <v>8.665454545454546</v>
      </c>
      <c r="G200" s="10">
        <f t="shared" ca="1" si="12"/>
        <v>1.9845454545454553</v>
      </c>
      <c r="H200" s="10">
        <f t="shared" ca="1" si="13"/>
        <v>7.5159985683607724</v>
      </c>
    </row>
    <row r="201" spans="1:8">
      <c r="A201" s="4">
        <v>1942</v>
      </c>
      <c r="B201" s="4" t="s">
        <v>2</v>
      </c>
      <c r="C201" s="8">
        <v>6.54</v>
      </c>
      <c r="D201" s="8">
        <v>8.73</v>
      </c>
      <c r="E201" s="10">
        <f t="shared" ca="1" si="14"/>
        <v>6.7181818181818178</v>
      </c>
      <c r="F201" s="10">
        <f t="shared" ca="1" si="15"/>
        <v>8.6663636363636378</v>
      </c>
      <c r="G201" s="10">
        <f t="shared" ca="1" si="12"/>
        <v>1.94818181818182</v>
      </c>
      <c r="H201" s="10">
        <f t="shared" ca="1" si="13"/>
        <v>8.0559985683607724</v>
      </c>
    </row>
    <row r="202" spans="1:8">
      <c r="A202" s="2">
        <v>1943</v>
      </c>
      <c r="B202" s="2" t="s">
        <v>2</v>
      </c>
      <c r="C202" s="6">
        <v>7.74</v>
      </c>
      <c r="D202" s="6">
        <v>8.76</v>
      </c>
      <c r="E202" s="10">
        <f t="shared" ca="1" si="14"/>
        <v>6.8109090909090897</v>
      </c>
      <c r="F202" s="10">
        <f t="shared" ca="1" si="15"/>
        <v>8.67090909090909</v>
      </c>
      <c r="G202" s="10">
        <f t="shared" ca="1" si="12"/>
        <v>1.8600000000000003</v>
      </c>
      <c r="H202" s="10">
        <f t="shared" ca="1" si="13"/>
        <v>9.2559985683607735</v>
      </c>
    </row>
    <row r="203" spans="1:8">
      <c r="A203" s="4">
        <v>1944</v>
      </c>
      <c r="B203" s="4" t="s">
        <v>2</v>
      </c>
      <c r="C203" s="8">
        <v>6.59</v>
      </c>
      <c r="D203" s="8">
        <v>8.85</v>
      </c>
      <c r="E203" s="10">
        <f t="shared" ca="1" si="14"/>
        <v>6.835454545454545</v>
      </c>
      <c r="F203" s="10">
        <f t="shared" ca="1" si="15"/>
        <v>8.7172727272727268</v>
      </c>
      <c r="G203" s="10">
        <f t="shared" ca="1" si="12"/>
        <v>1.8818181818181818</v>
      </c>
      <c r="H203" s="10">
        <f t="shared" ca="1" si="13"/>
        <v>8.1059985683607731</v>
      </c>
    </row>
    <row r="204" spans="1:8">
      <c r="A204" s="2">
        <v>1945</v>
      </c>
      <c r="B204" s="2" t="s">
        <v>2</v>
      </c>
      <c r="C204" s="6">
        <v>7.48</v>
      </c>
      <c r="D204" s="6">
        <v>8.58</v>
      </c>
      <c r="E204" s="10">
        <f t="shared" ca="1" si="14"/>
        <v>6.8127272727272734</v>
      </c>
      <c r="F204" s="10">
        <f t="shared" ca="1" si="15"/>
        <v>8.7127272727272711</v>
      </c>
      <c r="G204" s="10">
        <f t="shared" ca="1" si="12"/>
        <v>1.8999999999999977</v>
      </c>
      <c r="H204" s="10">
        <f t="shared" ca="1" si="13"/>
        <v>8.9959985683607737</v>
      </c>
    </row>
    <row r="205" spans="1:8">
      <c r="A205" s="4">
        <v>1946</v>
      </c>
      <c r="B205" s="4" t="s">
        <v>2</v>
      </c>
      <c r="C205" s="8">
        <v>7.18</v>
      </c>
      <c r="D205" s="8">
        <v>8.68</v>
      </c>
      <c r="E205" s="10">
        <f t="shared" ca="1" si="14"/>
        <v>6.8463636363636367</v>
      </c>
      <c r="F205" s="10">
        <f t="shared" ca="1" si="15"/>
        <v>8.7272727272727266</v>
      </c>
      <c r="G205" s="10">
        <f t="shared" ca="1" si="12"/>
        <v>1.88090909090909</v>
      </c>
      <c r="H205" s="10">
        <f t="shared" ca="1" si="13"/>
        <v>8.695998568360773</v>
      </c>
    </row>
    <row r="206" spans="1:8">
      <c r="A206" s="2">
        <v>1947</v>
      </c>
      <c r="B206" s="2" t="s">
        <v>2</v>
      </c>
      <c r="C206" s="6">
        <v>7.82</v>
      </c>
      <c r="D206" s="6">
        <v>8.8000000000000007</v>
      </c>
      <c r="E206" s="10">
        <f t="shared" ca="1" si="14"/>
        <v>6.9136363636363649</v>
      </c>
      <c r="F206" s="10">
        <f t="shared" ca="1" si="15"/>
        <v>8.7499999999999982</v>
      </c>
      <c r="G206" s="10">
        <f t="shared" ca="1" si="12"/>
        <v>1.8363636363636333</v>
      </c>
      <c r="H206" s="10">
        <f t="shared" ca="1" si="13"/>
        <v>9.3359985683607736</v>
      </c>
    </row>
    <row r="207" spans="1:8">
      <c r="A207" s="4">
        <v>1948</v>
      </c>
      <c r="B207" s="4" t="s">
        <v>2</v>
      </c>
      <c r="C207" s="8">
        <v>7.65</v>
      </c>
      <c r="D207" s="8">
        <v>8.75</v>
      </c>
      <c r="E207" s="10">
        <f t="shared" ca="1" si="14"/>
        <v>6.9481818181818191</v>
      </c>
      <c r="F207" s="10">
        <f t="shared" ca="1" si="15"/>
        <v>8.754545454545454</v>
      </c>
      <c r="G207" s="10">
        <f t="shared" ca="1" si="12"/>
        <v>1.8063636363636348</v>
      </c>
      <c r="H207" s="10">
        <f t="shared" ca="1" si="13"/>
        <v>9.1659985683607736</v>
      </c>
    </row>
    <row r="208" spans="1:8">
      <c r="A208" s="2">
        <v>1949</v>
      </c>
      <c r="B208" s="2" t="s">
        <v>2</v>
      </c>
      <c r="C208" s="6">
        <v>7.85</v>
      </c>
      <c r="D208" s="6">
        <v>8.59</v>
      </c>
      <c r="E208" s="10">
        <f t="shared" ca="1" si="14"/>
        <v>7.0236363636363643</v>
      </c>
      <c r="F208" s="10">
        <f t="shared" ca="1" si="15"/>
        <v>8.7299999999999986</v>
      </c>
      <c r="G208" s="10">
        <f t="shared" ca="1" si="12"/>
        <v>1.7063636363636343</v>
      </c>
      <c r="H208" s="10">
        <f t="shared" ca="1" si="13"/>
        <v>9.3659985683607729</v>
      </c>
    </row>
    <row r="209" spans="1:8">
      <c r="A209" s="4">
        <v>1950</v>
      </c>
      <c r="B209" s="4" t="s">
        <v>2</v>
      </c>
      <c r="C209" s="8">
        <v>7.52</v>
      </c>
      <c r="D209" s="8">
        <v>8.3699999999999992</v>
      </c>
      <c r="E209" s="10">
        <f t="shared" ca="1" si="14"/>
        <v>7.1018181818181825</v>
      </c>
      <c r="F209" s="10">
        <f t="shared" ca="1" si="15"/>
        <v>8.6945454545454552</v>
      </c>
      <c r="G209" s="10">
        <f t="shared" ca="1" si="12"/>
        <v>1.5927272727272728</v>
      </c>
      <c r="H209" s="10">
        <f t="shared" ca="1" si="13"/>
        <v>9.0359985683607729</v>
      </c>
    </row>
    <row r="210" spans="1:8">
      <c r="A210" s="2">
        <v>1951</v>
      </c>
      <c r="B210" s="2" t="s">
        <v>2</v>
      </c>
      <c r="C210" s="6">
        <v>7.28</v>
      </c>
      <c r="D210" s="6">
        <v>8.6300000000000008</v>
      </c>
      <c r="E210" s="10">
        <f t="shared" ca="1" si="14"/>
        <v>7.2409090909090903</v>
      </c>
      <c r="F210" s="10">
        <f t="shared" ca="1" si="15"/>
        <v>8.6827272727272735</v>
      </c>
      <c r="G210" s="10">
        <f t="shared" ca="1" si="12"/>
        <v>1.4418181818181832</v>
      </c>
      <c r="H210" s="10">
        <f t="shared" ca="1" si="13"/>
        <v>8.7959985683607727</v>
      </c>
    </row>
    <row r="211" spans="1:8">
      <c r="A211" s="4">
        <v>1952</v>
      </c>
      <c r="B211" s="4" t="s">
        <v>2</v>
      </c>
      <c r="C211" s="8">
        <v>6.98</v>
      </c>
      <c r="D211" s="8">
        <v>8.64</v>
      </c>
      <c r="E211" s="10">
        <f t="shared" ca="1" si="14"/>
        <v>7.330000000000001</v>
      </c>
      <c r="F211" s="10">
        <f t="shared" ca="1" si="15"/>
        <v>8.6709090909090918</v>
      </c>
      <c r="G211" s="10">
        <f t="shared" ref="G211:G274" ca="1" si="16">F211-E211</f>
        <v>1.3409090909090908</v>
      </c>
      <c r="H211" s="10">
        <f t="shared" ca="1" si="13"/>
        <v>8.4959985683607737</v>
      </c>
    </row>
    <row r="212" spans="1:8">
      <c r="A212" s="2">
        <v>1953</v>
      </c>
      <c r="B212" s="2" t="s">
        <v>2</v>
      </c>
      <c r="C212" s="6">
        <v>7.4</v>
      </c>
      <c r="D212" s="6">
        <v>8.8699999999999992</v>
      </c>
      <c r="E212" s="10">
        <f t="shared" ca="1" si="14"/>
        <v>7.4081818181818191</v>
      </c>
      <c r="F212" s="10">
        <f t="shared" ca="1" si="15"/>
        <v>8.6836363636363654</v>
      </c>
      <c r="G212" s="10">
        <f t="shared" ca="1" si="16"/>
        <v>1.2754545454545463</v>
      </c>
      <c r="H212" s="10">
        <f t="shared" ca="1" si="13"/>
        <v>8.9159985683607736</v>
      </c>
    </row>
    <row r="213" spans="1:8">
      <c r="A213" s="4">
        <v>1954</v>
      </c>
      <c r="B213" s="4" t="s">
        <v>2</v>
      </c>
      <c r="C213" s="8">
        <v>6.48</v>
      </c>
      <c r="D213" s="8">
        <v>8.56</v>
      </c>
      <c r="E213" s="10">
        <f t="shared" ca="1" si="14"/>
        <v>7.2936363636363657</v>
      </c>
      <c r="F213" s="10">
        <f t="shared" ca="1" si="15"/>
        <v>8.665454545454546</v>
      </c>
      <c r="G213" s="10">
        <f t="shared" ca="1" si="16"/>
        <v>1.3718181818181803</v>
      </c>
      <c r="H213" s="10">
        <f t="shared" ca="1" si="13"/>
        <v>7.9959985683607728</v>
      </c>
    </row>
    <row r="214" spans="1:8">
      <c r="A214" s="2">
        <v>1955</v>
      </c>
      <c r="B214" s="2" t="s">
        <v>2</v>
      </c>
      <c r="C214" s="6">
        <v>6.68</v>
      </c>
      <c r="D214" s="6">
        <v>8.6300000000000008</v>
      </c>
      <c r="E214" s="10">
        <f t="shared" ca="1" si="14"/>
        <v>7.3018181818181835</v>
      </c>
      <c r="F214" s="10">
        <f t="shared" ca="1" si="15"/>
        <v>8.6454545454545464</v>
      </c>
      <c r="G214" s="10">
        <f t="shared" ca="1" si="16"/>
        <v>1.3436363636363629</v>
      </c>
      <c r="H214" s="10">
        <f t="shared" ca="1" si="13"/>
        <v>8.195998568360773</v>
      </c>
    </row>
    <row r="215" spans="1:8">
      <c r="A215" s="4">
        <v>1956</v>
      </c>
      <c r="B215" s="4" t="s">
        <v>2</v>
      </c>
      <c r="C215" s="8">
        <v>5.74</v>
      </c>
      <c r="D215" s="8">
        <v>8.2799999999999994</v>
      </c>
      <c r="E215" s="10">
        <f t="shared" ca="1" si="14"/>
        <v>7.1436363636363636</v>
      </c>
      <c r="F215" s="10">
        <f t="shared" ca="1" si="15"/>
        <v>8.6181818181818173</v>
      </c>
      <c r="G215" s="10">
        <f t="shared" ca="1" si="16"/>
        <v>1.4745454545454537</v>
      </c>
      <c r="H215" s="10">
        <f t="shared" ca="1" si="13"/>
        <v>7.2559985683607726</v>
      </c>
    </row>
    <row r="216" spans="1:8">
      <c r="A216" s="2">
        <v>1957</v>
      </c>
      <c r="B216" s="2" t="s">
        <v>2</v>
      </c>
      <c r="C216" s="6">
        <v>7.22</v>
      </c>
      <c r="D216" s="6">
        <v>8.73</v>
      </c>
      <c r="E216" s="10">
        <f t="shared" ca="1" si="14"/>
        <v>7.1472727272727266</v>
      </c>
      <c r="F216" s="10">
        <f t="shared" ca="1" si="15"/>
        <v>8.622727272727273</v>
      </c>
      <c r="G216" s="10">
        <f t="shared" ca="1" si="16"/>
        <v>1.4754545454545465</v>
      </c>
      <c r="H216" s="10">
        <f t="shared" ca="1" si="13"/>
        <v>8.7359985683607722</v>
      </c>
    </row>
    <row r="217" spans="1:8">
      <c r="A217" s="4">
        <v>1958</v>
      </c>
      <c r="B217" s="4" t="s">
        <v>2</v>
      </c>
      <c r="C217" s="8">
        <v>7.16</v>
      </c>
      <c r="D217" s="8">
        <v>8.77</v>
      </c>
      <c r="E217" s="10">
        <f t="shared" ca="1" si="14"/>
        <v>7.0872727272727269</v>
      </c>
      <c r="F217" s="10">
        <f t="shared" ca="1" si="15"/>
        <v>8.620000000000001</v>
      </c>
      <c r="G217" s="10">
        <f t="shared" ca="1" si="16"/>
        <v>1.532727272727274</v>
      </c>
      <c r="H217" s="10">
        <f t="shared" ca="1" si="13"/>
        <v>8.6759985683607734</v>
      </c>
    </row>
    <row r="218" spans="1:8">
      <c r="A218" s="2">
        <v>1959</v>
      </c>
      <c r="B218" s="2" t="s">
        <v>2</v>
      </c>
      <c r="C218" s="6">
        <v>7.84</v>
      </c>
      <c r="D218" s="6">
        <v>8.73</v>
      </c>
      <c r="E218" s="10">
        <f t="shared" ca="1" si="14"/>
        <v>7.1045454545454554</v>
      </c>
      <c r="F218" s="10">
        <f t="shared" ca="1" si="15"/>
        <v>8.6181818181818191</v>
      </c>
      <c r="G218" s="10">
        <f t="shared" ca="1" si="16"/>
        <v>1.5136363636363637</v>
      </c>
      <c r="H218" s="10">
        <f t="shared" ca="1" si="13"/>
        <v>9.3559985683607731</v>
      </c>
    </row>
    <row r="219" spans="1:8">
      <c r="A219" s="4">
        <v>1960</v>
      </c>
      <c r="B219" s="4" t="s">
        <v>2</v>
      </c>
      <c r="C219" s="8">
        <v>7.14</v>
      </c>
      <c r="D219" s="8">
        <v>8.58</v>
      </c>
      <c r="E219" s="10">
        <f t="shared" ca="1" si="14"/>
        <v>7.04</v>
      </c>
      <c r="F219" s="10">
        <f t="shared" ca="1" si="15"/>
        <v>8.6172727272727272</v>
      </c>
      <c r="G219" s="10">
        <f t="shared" ca="1" si="16"/>
        <v>1.5772727272727272</v>
      </c>
      <c r="H219" s="10">
        <f t="shared" ca="1" si="13"/>
        <v>8.6559985683607721</v>
      </c>
    </row>
    <row r="220" spans="1:8">
      <c r="A220" s="2">
        <v>1961</v>
      </c>
      <c r="B220" s="2" t="s">
        <v>2</v>
      </c>
      <c r="C220" s="6">
        <v>8.0399999999999991</v>
      </c>
      <c r="D220" s="6">
        <v>8.8000000000000007</v>
      </c>
      <c r="E220" s="10">
        <f t="shared" ca="1" si="14"/>
        <v>7.0872727272727278</v>
      </c>
      <c r="F220" s="10">
        <f t="shared" ca="1" si="15"/>
        <v>8.6563636363636363</v>
      </c>
      <c r="G220" s="10">
        <f t="shared" ca="1" si="16"/>
        <v>1.5690909090909084</v>
      </c>
      <c r="H220" s="10">
        <f t="shared" ca="1" si="13"/>
        <v>9.5559985683607724</v>
      </c>
    </row>
    <row r="221" spans="1:8">
      <c r="A221" s="4">
        <v>1962</v>
      </c>
      <c r="B221" s="4" t="s">
        <v>2</v>
      </c>
      <c r="C221" s="8">
        <v>6.21</v>
      </c>
      <c r="D221" s="8">
        <v>8.75</v>
      </c>
      <c r="E221" s="10">
        <f t="shared" ca="1" si="14"/>
        <v>6.99</v>
      </c>
      <c r="F221" s="10">
        <f t="shared" ca="1" si="15"/>
        <v>8.6672727272727279</v>
      </c>
      <c r="G221" s="10">
        <f t="shared" ca="1" si="16"/>
        <v>1.6772727272727277</v>
      </c>
      <c r="H221" s="10">
        <f t="shared" ca="1" si="13"/>
        <v>7.7259985683607724</v>
      </c>
    </row>
    <row r="222" spans="1:8">
      <c r="A222" s="2">
        <v>1963</v>
      </c>
      <c r="B222" s="2" t="s">
        <v>2</v>
      </c>
      <c r="C222" s="6">
        <v>6.09</v>
      </c>
      <c r="D222" s="6">
        <v>8.86</v>
      </c>
      <c r="E222" s="10">
        <f t="shared" ca="1" si="14"/>
        <v>6.9090909090909101</v>
      </c>
      <c r="F222" s="10">
        <f t="shared" ca="1" si="15"/>
        <v>8.6872727272727275</v>
      </c>
      <c r="G222" s="10">
        <f t="shared" ca="1" si="16"/>
        <v>1.7781818181818174</v>
      </c>
      <c r="H222" s="10">
        <f t="shared" ca="1" si="13"/>
        <v>7.6059985683607723</v>
      </c>
    </row>
    <row r="223" spans="1:8">
      <c r="A223" s="4">
        <v>1964</v>
      </c>
      <c r="B223" s="4" t="s">
        <v>2</v>
      </c>
      <c r="C223" s="8">
        <v>7.21</v>
      </c>
      <c r="D223" s="8">
        <v>8.41</v>
      </c>
      <c r="E223" s="10">
        <f t="shared" ca="1" si="14"/>
        <v>6.8918181818181816</v>
      </c>
      <c r="F223" s="10">
        <f t="shared" ca="1" si="15"/>
        <v>8.6454545454545446</v>
      </c>
      <c r="G223" s="10">
        <f t="shared" ca="1" si="16"/>
        <v>1.753636363636363</v>
      </c>
      <c r="H223" s="10">
        <f t="shared" ca="1" si="13"/>
        <v>8.7259985683607724</v>
      </c>
    </row>
    <row r="224" spans="1:8">
      <c r="A224" s="2">
        <v>1965</v>
      </c>
      <c r="B224" s="2" t="s">
        <v>2</v>
      </c>
      <c r="C224" s="6">
        <v>6.28</v>
      </c>
      <c r="D224" s="6">
        <v>8.5299999999999994</v>
      </c>
      <c r="E224" s="10">
        <f t="shared" ca="1" si="14"/>
        <v>6.873636363636364</v>
      </c>
      <c r="F224" s="10">
        <f t="shared" ca="1" si="15"/>
        <v>8.6427272727272726</v>
      </c>
      <c r="G224" s="10">
        <f t="shared" ca="1" si="16"/>
        <v>1.7690909090909086</v>
      </c>
      <c r="H224" s="10">
        <f t="shared" ca="1" si="13"/>
        <v>7.7959985683607727</v>
      </c>
    </row>
    <row r="225" spans="1:8">
      <c r="A225" s="4">
        <v>1966</v>
      </c>
      <c r="B225" s="4" t="s">
        <v>2</v>
      </c>
      <c r="C225" s="8">
        <v>7.32</v>
      </c>
      <c r="D225" s="8">
        <v>8.6</v>
      </c>
      <c r="E225" s="10">
        <f t="shared" ca="1" si="14"/>
        <v>6.9318181818181817</v>
      </c>
      <c r="F225" s="10">
        <f t="shared" ca="1" si="15"/>
        <v>8.6399999999999988</v>
      </c>
      <c r="G225" s="10">
        <f t="shared" ca="1" si="16"/>
        <v>1.7081818181818171</v>
      </c>
      <c r="H225" s="10">
        <f t="shared" ca="1" si="13"/>
        <v>8.8359985683607736</v>
      </c>
    </row>
    <row r="226" spans="1:8">
      <c r="A226" s="2">
        <v>1967</v>
      </c>
      <c r="B226" s="2" t="s">
        <v>2</v>
      </c>
      <c r="C226" s="6">
        <v>7.37</v>
      </c>
      <c r="D226" s="6">
        <v>8.6999999999999993</v>
      </c>
      <c r="E226" s="10">
        <f t="shared" ca="1" si="14"/>
        <v>7.080000000000001</v>
      </c>
      <c r="F226" s="10">
        <f t="shared" ca="1" si="15"/>
        <v>8.6781818181818178</v>
      </c>
      <c r="G226" s="10">
        <f t="shared" ca="1" si="16"/>
        <v>1.5981818181818168</v>
      </c>
      <c r="H226" s="10">
        <f t="shared" ca="1" si="13"/>
        <v>8.8859985683607725</v>
      </c>
    </row>
    <row r="227" spans="1:8">
      <c r="A227" s="4">
        <v>1968</v>
      </c>
      <c r="B227" s="4" t="s">
        <v>2</v>
      </c>
      <c r="C227" s="8">
        <v>6.94</v>
      </c>
      <c r="D227" s="8">
        <v>8.52</v>
      </c>
      <c r="E227" s="10">
        <f t="shared" ca="1" si="14"/>
        <v>7.0545454545454556</v>
      </c>
      <c r="F227" s="10">
        <f t="shared" ca="1" si="15"/>
        <v>8.6590909090909083</v>
      </c>
      <c r="G227" s="10">
        <f t="shared" ca="1" si="16"/>
        <v>1.6045454545454527</v>
      </c>
      <c r="H227" s="10">
        <f t="shared" ca="1" si="13"/>
        <v>8.4559985683607728</v>
      </c>
    </row>
    <row r="228" spans="1:8">
      <c r="A228" s="2">
        <v>1969</v>
      </c>
      <c r="B228" s="2" t="s">
        <v>2</v>
      </c>
      <c r="C228" s="6">
        <v>6.64</v>
      </c>
      <c r="D228" s="6">
        <v>8.6</v>
      </c>
      <c r="E228" s="10">
        <f t="shared" ca="1" si="14"/>
        <v>7.0072727272727269</v>
      </c>
      <c r="F228" s="10">
        <f t="shared" ca="1" si="15"/>
        <v>8.6436363636363627</v>
      </c>
      <c r="G228" s="10">
        <f t="shared" ca="1" si="16"/>
        <v>1.6363636363636358</v>
      </c>
      <c r="H228" s="10">
        <f t="shared" ca="1" si="13"/>
        <v>8.1559985683607721</v>
      </c>
    </row>
    <row r="229" spans="1:8">
      <c r="A229" s="4">
        <v>1970</v>
      </c>
      <c r="B229" s="4" t="s">
        <v>2</v>
      </c>
      <c r="C229" s="8">
        <v>6.66</v>
      </c>
      <c r="D229" s="8">
        <v>8.6999999999999993</v>
      </c>
      <c r="E229" s="10">
        <f t="shared" ca="1" si="14"/>
        <v>6.8999999999999995</v>
      </c>
      <c r="F229" s="10">
        <f t="shared" ca="1" si="15"/>
        <v>8.6409090909090907</v>
      </c>
      <c r="G229" s="10">
        <f t="shared" ca="1" si="16"/>
        <v>1.7409090909090912</v>
      </c>
      <c r="H229" s="10">
        <f t="shared" ca="1" si="13"/>
        <v>8.1759985683607734</v>
      </c>
    </row>
    <row r="230" spans="1:8">
      <c r="A230" s="2">
        <v>1971</v>
      </c>
      <c r="B230" s="2" t="s">
        <v>2</v>
      </c>
      <c r="C230" s="6">
        <v>7.11</v>
      </c>
      <c r="D230" s="6">
        <v>8.6</v>
      </c>
      <c r="E230" s="10">
        <f t="shared" ca="1" si="14"/>
        <v>6.8972727272727266</v>
      </c>
      <c r="F230" s="10">
        <f t="shared" ca="1" si="15"/>
        <v>8.6427272727272726</v>
      </c>
      <c r="G230" s="10">
        <f t="shared" ca="1" si="16"/>
        <v>1.745454545454546</v>
      </c>
      <c r="H230" s="10">
        <f t="shared" ca="1" si="13"/>
        <v>8.6259985683607727</v>
      </c>
    </row>
    <row r="231" spans="1:8">
      <c r="A231" s="4">
        <v>1972</v>
      </c>
      <c r="B231" s="4" t="s">
        <v>2</v>
      </c>
      <c r="C231" s="8">
        <v>6.71</v>
      </c>
      <c r="D231" s="8">
        <v>8.5</v>
      </c>
      <c r="E231" s="10">
        <f t="shared" ca="1" si="14"/>
        <v>6.7763636363636355</v>
      </c>
      <c r="F231" s="10">
        <f t="shared" ca="1" si="15"/>
        <v>8.6154545454545435</v>
      </c>
      <c r="G231" s="10">
        <f t="shared" ca="1" si="16"/>
        <v>1.839090909090908</v>
      </c>
      <c r="H231" s="10">
        <f t="shared" ca="1" si="13"/>
        <v>8.2259985683607724</v>
      </c>
    </row>
    <row r="232" spans="1:8">
      <c r="A232" s="2">
        <v>1973</v>
      </c>
      <c r="B232" s="2" t="s">
        <v>2</v>
      </c>
      <c r="C232" s="6">
        <v>6.74</v>
      </c>
      <c r="D232" s="6">
        <v>8.9499999999999993</v>
      </c>
      <c r="E232" s="10">
        <f t="shared" ca="1" si="14"/>
        <v>6.8245454545454542</v>
      </c>
      <c r="F232" s="10">
        <f t="shared" ca="1" si="15"/>
        <v>8.6336363636363629</v>
      </c>
      <c r="G232" s="10">
        <f t="shared" ca="1" si="16"/>
        <v>1.8090909090909086</v>
      </c>
      <c r="H232" s="10">
        <f t="shared" ca="1" si="13"/>
        <v>8.2559985683607735</v>
      </c>
    </row>
    <row r="233" spans="1:8">
      <c r="A233" s="4">
        <v>1974</v>
      </c>
      <c r="B233" s="4" t="s">
        <v>2</v>
      </c>
      <c r="C233" s="8">
        <v>7.39</v>
      </c>
      <c r="D233" s="8">
        <v>8.4700000000000006</v>
      </c>
      <c r="E233" s="10">
        <f t="shared" ca="1" si="14"/>
        <v>6.9427272727272733</v>
      </c>
      <c r="F233" s="10">
        <f t="shared" ca="1" si="15"/>
        <v>8.5981818181818159</v>
      </c>
      <c r="G233" s="10">
        <f t="shared" ca="1" si="16"/>
        <v>1.6554545454545426</v>
      </c>
      <c r="H233" s="10">
        <f t="shared" ca="1" si="13"/>
        <v>8.9059985683607721</v>
      </c>
    </row>
    <row r="234" spans="1:8">
      <c r="A234" s="2">
        <v>1975</v>
      </c>
      <c r="B234" s="2" t="s">
        <v>2</v>
      </c>
      <c r="C234" s="6">
        <v>7.33</v>
      </c>
      <c r="D234" s="6">
        <v>8.74</v>
      </c>
      <c r="E234" s="10">
        <f t="shared" ca="1" si="14"/>
        <v>6.9536363636363641</v>
      </c>
      <c r="F234" s="10">
        <f t="shared" ca="1" si="15"/>
        <v>8.6281818181818171</v>
      </c>
      <c r="G234" s="10">
        <f t="shared" ca="1" si="16"/>
        <v>1.674545454545453</v>
      </c>
      <c r="H234" s="10">
        <f t="shared" ca="1" si="13"/>
        <v>8.8459985683607734</v>
      </c>
    </row>
    <row r="235" spans="1:8">
      <c r="A235" s="4">
        <v>1976</v>
      </c>
      <c r="B235" s="4" t="s">
        <v>2</v>
      </c>
      <c r="C235" s="8">
        <v>7.26</v>
      </c>
      <c r="D235" s="8">
        <v>8.35</v>
      </c>
      <c r="E235" s="10">
        <f t="shared" ca="1" si="14"/>
        <v>7.0427272727272738</v>
      </c>
      <c r="F235" s="10">
        <f t="shared" ca="1" si="15"/>
        <v>8.6118181818181796</v>
      </c>
      <c r="G235" s="10">
        <f t="shared" ca="1" si="16"/>
        <v>1.5690909090909058</v>
      </c>
      <c r="H235" s="10">
        <f t="shared" ca="1" si="13"/>
        <v>8.7759985683607731</v>
      </c>
    </row>
    <row r="236" spans="1:8">
      <c r="A236" s="2">
        <v>1977</v>
      </c>
      <c r="B236" s="2" t="s">
        <v>2</v>
      </c>
      <c r="C236" s="6">
        <v>7.38</v>
      </c>
      <c r="D236" s="6">
        <v>8.85</v>
      </c>
      <c r="E236" s="10">
        <f t="shared" ca="1" si="14"/>
        <v>7.0481818181818179</v>
      </c>
      <c r="F236" s="10">
        <f t="shared" ca="1" si="15"/>
        <v>8.634545454545453</v>
      </c>
      <c r="G236" s="10">
        <f t="shared" ca="1" si="16"/>
        <v>1.5863636363636351</v>
      </c>
      <c r="H236" s="10">
        <f t="shared" ca="1" si="13"/>
        <v>8.8959985683607723</v>
      </c>
    </row>
    <row r="237" spans="1:8">
      <c r="A237" s="4">
        <v>1978</v>
      </c>
      <c r="B237" s="4" t="s">
        <v>2</v>
      </c>
      <c r="C237" s="8">
        <v>6.42</v>
      </c>
      <c r="D237" s="8">
        <v>8.69</v>
      </c>
      <c r="E237" s="10">
        <f t="shared" ca="1" si="14"/>
        <v>6.9618181818181819</v>
      </c>
      <c r="F237" s="10">
        <f t="shared" ca="1" si="15"/>
        <v>8.6336363636363611</v>
      </c>
      <c r="G237" s="10">
        <f t="shared" ca="1" si="16"/>
        <v>1.6718181818181792</v>
      </c>
      <c r="H237" s="10">
        <f t="shared" ca="1" si="13"/>
        <v>7.9359985683607723</v>
      </c>
    </row>
    <row r="238" spans="1:8">
      <c r="A238" s="2">
        <v>1979</v>
      </c>
      <c r="B238" s="2" t="s">
        <v>2</v>
      </c>
      <c r="C238" s="6">
        <v>6.93</v>
      </c>
      <c r="D238" s="6">
        <v>8.73</v>
      </c>
      <c r="E238" s="10">
        <f t="shared" ca="1" si="14"/>
        <v>6.96090909090909</v>
      </c>
      <c r="F238" s="10">
        <f t="shared" ca="1" si="15"/>
        <v>8.6527272727272724</v>
      </c>
      <c r="G238" s="10">
        <f t="shared" ca="1" si="16"/>
        <v>1.6918181818181823</v>
      </c>
      <c r="H238" s="10">
        <f t="shared" ca="1" si="13"/>
        <v>8.445998568360773</v>
      </c>
    </row>
    <row r="239" spans="1:8">
      <c r="A239" s="4">
        <v>1980</v>
      </c>
      <c r="B239" s="4" t="s">
        <v>2</v>
      </c>
      <c r="C239" s="8">
        <v>6.34</v>
      </c>
      <c r="D239" s="8">
        <v>8.98</v>
      </c>
      <c r="E239" s="10">
        <f t="shared" ca="1" si="14"/>
        <v>6.9336363636363645</v>
      </c>
      <c r="F239" s="10">
        <f t="shared" ca="1" si="15"/>
        <v>8.6872727272727275</v>
      </c>
      <c r="G239" s="10">
        <f t="shared" ca="1" si="16"/>
        <v>1.753636363636363</v>
      </c>
      <c r="H239" s="10">
        <f t="shared" ca="1" si="13"/>
        <v>7.8559985683607723</v>
      </c>
    </row>
    <row r="240" spans="1:8">
      <c r="A240" s="2">
        <v>1981</v>
      </c>
      <c r="B240" s="2" t="s">
        <v>2</v>
      </c>
      <c r="C240" s="6">
        <v>6.98</v>
      </c>
      <c r="D240" s="6">
        <v>9.17</v>
      </c>
      <c r="E240" s="10">
        <f t="shared" ca="1" si="14"/>
        <v>6.9627272727272729</v>
      </c>
      <c r="F240" s="10">
        <f t="shared" ca="1" si="15"/>
        <v>8.7300000000000022</v>
      </c>
      <c r="G240" s="10">
        <f t="shared" ca="1" si="16"/>
        <v>1.7672727272727293</v>
      </c>
      <c r="H240" s="10">
        <f t="shared" ca="1" si="13"/>
        <v>8.4959985683607737</v>
      </c>
    </row>
    <row r="241" spans="1:8">
      <c r="A241" s="4">
        <v>1982</v>
      </c>
      <c r="B241" s="4" t="s">
        <v>2</v>
      </c>
      <c r="C241" s="8">
        <v>7.67</v>
      </c>
      <c r="D241" s="8">
        <v>8.64</v>
      </c>
      <c r="E241" s="10">
        <f t="shared" ca="1" si="14"/>
        <v>7.0136363636363646</v>
      </c>
      <c r="F241" s="10">
        <f t="shared" ca="1" si="15"/>
        <v>8.7336363636363643</v>
      </c>
      <c r="G241" s="10">
        <f t="shared" ca="1" si="16"/>
        <v>1.7199999999999998</v>
      </c>
      <c r="H241" s="10">
        <f t="shared" ca="1" si="13"/>
        <v>9.1859985683607732</v>
      </c>
    </row>
    <row r="242" spans="1:8">
      <c r="A242" s="2">
        <v>1983</v>
      </c>
      <c r="B242" s="2" t="s">
        <v>2</v>
      </c>
      <c r="C242" s="6">
        <v>7.7</v>
      </c>
      <c r="D242" s="6">
        <v>9.0299999999999994</v>
      </c>
      <c r="E242" s="10">
        <f t="shared" ca="1" si="14"/>
        <v>7.1036363636363653</v>
      </c>
      <c r="F242" s="10">
        <f t="shared" ca="1" si="15"/>
        <v>8.7818181818181831</v>
      </c>
      <c r="G242" s="10">
        <f t="shared" ca="1" si="16"/>
        <v>1.6781818181818178</v>
      </c>
      <c r="H242" s="10">
        <f t="shared" ca="1" si="13"/>
        <v>9.2159985683607726</v>
      </c>
    </row>
    <row r="243" spans="1:8">
      <c r="A243" s="4">
        <v>1984</v>
      </c>
      <c r="B243" s="4" t="s">
        <v>2</v>
      </c>
      <c r="C243" s="8">
        <v>6.73</v>
      </c>
      <c r="D243" s="8">
        <v>8.69</v>
      </c>
      <c r="E243" s="10">
        <f t="shared" ca="1" si="14"/>
        <v>7.1027272727272734</v>
      </c>
      <c r="F243" s="10">
        <f t="shared" ca="1" si="15"/>
        <v>8.7581818181818178</v>
      </c>
      <c r="G243" s="10">
        <f t="shared" ca="1" si="16"/>
        <v>1.6554545454545444</v>
      </c>
      <c r="H243" s="10">
        <f t="shared" ca="1" si="13"/>
        <v>8.2459985683607737</v>
      </c>
    </row>
    <row r="244" spans="1:8">
      <c r="A244" s="2">
        <v>1985</v>
      </c>
      <c r="B244" s="2" t="s">
        <v>2</v>
      </c>
      <c r="C244" s="6">
        <v>6.64</v>
      </c>
      <c r="D244" s="6">
        <v>8.66</v>
      </c>
      <c r="E244" s="10">
        <f t="shared" ca="1" si="14"/>
        <v>7.0345454545454551</v>
      </c>
      <c r="F244" s="10">
        <f t="shared" ca="1" si="15"/>
        <v>8.7754545454545454</v>
      </c>
      <c r="G244" s="10">
        <f t="shared" ca="1" si="16"/>
        <v>1.7409090909090903</v>
      </c>
      <c r="H244" s="10">
        <f t="shared" ca="1" si="13"/>
        <v>8.1559985683607721</v>
      </c>
    </row>
    <row r="245" spans="1:8">
      <c r="A245" s="4">
        <v>1986</v>
      </c>
      <c r="B245" s="4" t="s">
        <v>2</v>
      </c>
      <c r="C245" s="8">
        <v>6.9</v>
      </c>
      <c r="D245" s="8">
        <v>8.83</v>
      </c>
      <c r="E245" s="10">
        <f t="shared" ca="1" si="14"/>
        <v>6.9954545454545469</v>
      </c>
      <c r="F245" s="10">
        <f t="shared" ca="1" si="15"/>
        <v>8.7836363636363632</v>
      </c>
      <c r="G245" s="10">
        <f t="shared" ca="1" si="16"/>
        <v>1.7881818181818163</v>
      </c>
      <c r="H245" s="10">
        <f t="shared" ca="1" si="13"/>
        <v>8.4159985683607736</v>
      </c>
    </row>
    <row r="246" spans="1:8">
      <c r="A246" s="2">
        <v>1987</v>
      </c>
      <c r="B246" s="2" t="s">
        <v>2</v>
      </c>
      <c r="C246" s="6">
        <v>6.87</v>
      </c>
      <c r="D246" s="6">
        <v>8.99</v>
      </c>
      <c r="E246" s="10">
        <f t="shared" ca="1" si="14"/>
        <v>6.9600000000000017</v>
      </c>
      <c r="F246" s="10">
        <f t="shared" ca="1" si="15"/>
        <v>8.8418181818181818</v>
      </c>
      <c r="G246" s="10">
        <f t="shared" ca="1" si="16"/>
        <v>1.8818181818181801</v>
      </c>
      <c r="H246" s="10">
        <f t="shared" ca="1" si="13"/>
        <v>8.3859985683607725</v>
      </c>
    </row>
    <row r="247" spans="1:8">
      <c r="A247" s="4">
        <v>1988</v>
      </c>
      <c r="B247" s="4" t="s">
        <v>2</v>
      </c>
      <c r="C247" s="8">
        <v>7.81</v>
      </c>
      <c r="D247" s="8">
        <v>9.1999999999999993</v>
      </c>
      <c r="E247" s="10">
        <f t="shared" ca="1" si="14"/>
        <v>6.999090909090909</v>
      </c>
      <c r="F247" s="10">
        <f t="shared" ca="1" si="15"/>
        <v>8.8736363636363631</v>
      </c>
      <c r="G247" s="10">
        <f t="shared" ca="1" si="16"/>
        <v>1.8745454545454541</v>
      </c>
      <c r="H247" s="10">
        <f t="shared" ca="1" si="13"/>
        <v>9.325998568360772</v>
      </c>
    </row>
    <row r="248" spans="1:8">
      <c r="A248" s="2">
        <v>1989</v>
      </c>
      <c r="B248" s="2" t="s">
        <v>2</v>
      </c>
      <c r="C248" s="6">
        <v>8.0500000000000007</v>
      </c>
      <c r="D248" s="6">
        <v>8.92</v>
      </c>
      <c r="E248" s="10">
        <f t="shared" ca="1" si="14"/>
        <v>7.1472727272727274</v>
      </c>
      <c r="F248" s="10">
        <f t="shared" ca="1" si="15"/>
        <v>8.8945454545454545</v>
      </c>
      <c r="G248" s="10">
        <f t="shared" ca="1" si="16"/>
        <v>1.7472727272727271</v>
      </c>
      <c r="H248" s="10">
        <f t="shared" ca="1" si="13"/>
        <v>9.565998568360774</v>
      </c>
    </row>
    <row r="249" spans="1:8">
      <c r="A249" s="4">
        <v>1990</v>
      </c>
      <c r="B249" s="4" t="s">
        <v>2</v>
      </c>
      <c r="C249" s="8">
        <v>8.19</v>
      </c>
      <c r="D249" s="8">
        <v>9.23</v>
      </c>
      <c r="E249" s="10">
        <f t="shared" ca="1" si="14"/>
        <v>7.2618181818181817</v>
      </c>
      <c r="F249" s="10">
        <f t="shared" ca="1" si="15"/>
        <v>8.94</v>
      </c>
      <c r="G249" s="10">
        <f t="shared" ca="1" si="16"/>
        <v>1.6781818181818178</v>
      </c>
      <c r="H249" s="10">
        <f t="shared" ca="1" si="13"/>
        <v>9.7059985683607728</v>
      </c>
    </row>
    <row r="250" spans="1:8">
      <c r="A250" s="2">
        <v>1991</v>
      </c>
      <c r="B250" s="2" t="s">
        <v>2</v>
      </c>
      <c r="C250" s="6">
        <v>7.24</v>
      </c>
      <c r="D250" s="6">
        <v>9.18</v>
      </c>
      <c r="E250" s="10">
        <f t="shared" ca="1" si="14"/>
        <v>7.3436363636363629</v>
      </c>
      <c r="F250" s="10">
        <f t="shared" ca="1" si="15"/>
        <v>8.9581818181818171</v>
      </c>
      <c r="G250" s="10">
        <f t="shared" ca="1" si="16"/>
        <v>1.6145454545454543</v>
      </c>
      <c r="H250" s="10">
        <f t="shared" ca="1" si="13"/>
        <v>8.7559985683607735</v>
      </c>
    </row>
    <row r="251" spans="1:8">
      <c r="A251" s="4">
        <v>1992</v>
      </c>
      <c r="B251" s="4" t="s">
        <v>2</v>
      </c>
      <c r="C251" s="8">
        <v>7.98</v>
      </c>
      <c r="D251" s="8">
        <v>8.84</v>
      </c>
      <c r="E251" s="10">
        <f t="shared" ca="1" si="14"/>
        <v>7.4345454545454546</v>
      </c>
      <c r="F251" s="10">
        <f t="shared" ca="1" si="15"/>
        <v>8.9281818181818196</v>
      </c>
      <c r="G251" s="10">
        <f t="shared" ca="1" si="16"/>
        <v>1.493636363636365</v>
      </c>
      <c r="H251" s="10">
        <f t="shared" ca="1" si="13"/>
        <v>9.4959985683607737</v>
      </c>
    </row>
    <row r="252" spans="1:8">
      <c r="A252" s="2">
        <v>1993</v>
      </c>
      <c r="B252" s="2" t="s">
        <v>2</v>
      </c>
      <c r="C252" s="6">
        <v>7.48</v>
      </c>
      <c r="D252" s="6">
        <v>8.8699999999999992</v>
      </c>
      <c r="E252" s="10">
        <f t="shared" ca="1" si="14"/>
        <v>7.4172727272727279</v>
      </c>
      <c r="F252" s="10">
        <f t="shared" ca="1" si="15"/>
        <v>8.949090909090911</v>
      </c>
      <c r="G252" s="10">
        <f t="shared" ca="1" si="16"/>
        <v>1.5318181818181831</v>
      </c>
      <c r="H252" s="10">
        <f t="shared" ca="1" si="13"/>
        <v>8.9959985683607737</v>
      </c>
    </row>
    <row r="253" spans="1:8">
      <c r="A253" s="4">
        <v>1994</v>
      </c>
      <c r="B253" s="4" t="s">
        <v>2</v>
      </c>
      <c r="C253" s="8">
        <v>8.7799999999999994</v>
      </c>
      <c r="D253" s="8">
        <v>9.0399999999999991</v>
      </c>
      <c r="E253" s="10">
        <f t="shared" ca="1" si="14"/>
        <v>7.5154545454545456</v>
      </c>
      <c r="F253" s="10">
        <f t="shared" ca="1" si="15"/>
        <v>8.9500000000000011</v>
      </c>
      <c r="G253" s="10">
        <f t="shared" ca="1" si="16"/>
        <v>1.4345454545454555</v>
      </c>
      <c r="H253" s="10">
        <f t="shared" ca="1" si="13"/>
        <v>10.295998568360773</v>
      </c>
    </row>
    <row r="254" spans="1:8">
      <c r="A254" s="2">
        <v>1995</v>
      </c>
      <c r="B254" s="2" t="s">
        <v>2</v>
      </c>
      <c r="C254" s="6">
        <v>7.65</v>
      </c>
      <c r="D254" s="6">
        <v>9.35</v>
      </c>
      <c r="E254" s="10">
        <f t="shared" ca="1" si="14"/>
        <v>7.5990909090909096</v>
      </c>
      <c r="F254" s="10">
        <f t="shared" ca="1" si="15"/>
        <v>9.0100000000000016</v>
      </c>
      <c r="G254" s="10">
        <f t="shared" ca="1" si="16"/>
        <v>1.410909090909092</v>
      </c>
      <c r="H254" s="10">
        <f t="shared" ca="1" si="13"/>
        <v>9.1659985683607736</v>
      </c>
    </row>
    <row r="255" spans="1:8">
      <c r="A255" s="4">
        <v>1996</v>
      </c>
      <c r="B255" s="4" t="s">
        <v>2</v>
      </c>
      <c r="C255" s="8">
        <v>6.66</v>
      </c>
      <c r="D255" s="8">
        <v>9.0399999999999991</v>
      </c>
      <c r="E255" s="10">
        <f t="shared" ca="1" si="14"/>
        <v>7.6009090909090924</v>
      </c>
      <c r="F255" s="10">
        <f t="shared" ca="1" si="15"/>
        <v>9.0445454545454531</v>
      </c>
      <c r="G255" s="10">
        <f t="shared" ca="1" si="16"/>
        <v>1.4436363636363607</v>
      </c>
      <c r="H255" s="10">
        <f t="shared" ca="1" si="13"/>
        <v>8.1759985683607734</v>
      </c>
    </row>
    <row r="256" spans="1:8">
      <c r="A256" s="2">
        <v>1997</v>
      </c>
      <c r="B256" s="2" t="s">
        <v>2</v>
      </c>
      <c r="C256" s="6">
        <v>7.96</v>
      </c>
      <c r="D256" s="6">
        <v>9.1999999999999993</v>
      </c>
      <c r="E256" s="10">
        <f t="shared" ca="1" si="14"/>
        <v>7.6972727272727273</v>
      </c>
      <c r="F256" s="10">
        <f t="shared" ca="1" si="15"/>
        <v>9.0781818181818181</v>
      </c>
      <c r="G256" s="10">
        <f t="shared" ca="1" si="16"/>
        <v>1.3809090909090909</v>
      </c>
      <c r="H256" s="10">
        <f t="shared" ca="1" si="13"/>
        <v>9.4759985683607724</v>
      </c>
    </row>
    <row r="257" spans="1:8">
      <c r="A257" s="4">
        <v>1998</v>
      </c>
      <c r="B257" s="4" t="s">
        <v>2</v>
      </c>
      <c r="C257" s="8">
        <v>7.81</v>
      </c>
      <c r="D257" s="8">
        <v>9.52</v>
      </c>
      <c r="E257" s="10">
        <f t="shared" ca="1" si="14"/>
        <v>7.7827272727272723</v>
      </c>
      <c r="F257" s="10">
        <f t="shared" ca="1" si="15"/>
        <v>9.1263636363636351</v>
      </c>
      <c r="G257" s="10">
        <f t="shared" ca="1" si="16"/>
        <v>1.3436363636363629</v>
      </c>
      <c r="H257" s="10">
        <f t="shared" ca="1" si="13"/>
        <v>9.325998568360772</v>
      </c>
    </row>
    <row r="258" spans="1:8">
      <c r="A258" s="2">
        <v>1999</v>
      </c>
      <c r="B258" s="2" t="s">
        <v>2</v>
      </c>
      <c r="C258" s="6">
        <v>7.76</v>
      </c>
      <c r="D258" s="6">
        <v>9.2899999999999991</v>
      </c>
      <c r="E258" s="10">
        <f t="shared" ca="1" si="14"/>
        <v>7.7781818181818183</v>
      </c>
      <c r="F258" s="10">
        <f t="shared" ca="1" si="15"/>
        <v>9.134545454545453</v>
      </c>
      <c r="G258" s="10">
        <f t="shared" ca="1" si="16"/>
        <v>1.3563636363636347</v>
      </c>
      <c r="H258" s="10">
        <f t="shared" ref="H258:H272" ca="1" si="17">IF(ISNUMBER($C258), $C258 + $G$273, "*VisM")</f>
        <v>9.2759985683607731</v>
      </c>
    </row>
    <row r="259" spans="1:8">
      <c r="A259" s="4">
        <v>2000</v>
      </c>
      <c r="B259" s="4" t="s">
        <v>2</v>
      </c>
      <c r="C259" s="8">
        <v>8.5399999999999991</v>
      </c>
      <c r="D259" s="8">
        <v>9.1999999999999993</v>
      </c>
      <c r="E259" s="10">
        <f t="shared" ref="E259:E272" ca="1" si="18">IF(COUNT(OFFSET($C259,0,0,-E$1,1))=E$1, AVERAGE(OFFSET($C259,0,0,-E$1,1)), "*NeD")</f>
        <v>7.8227272727272741</v>
      </c>
      <c r="F259" s="10">
        <f t="shared" ref="F259:F272" ca="1" si="19">IF(COUNT(OFFSET($D259,0,0,-E$1,1))=E$1, AVERAGE(OFFSET($D259,0,0,-E$1,1)), "*NeD")</f>
        <v>9.16</v>
      </c>
      <c r="G259" s="10">
        <f t="shared" ca="1" si="16"/>
        <v>1.3372727272727261</v>
      </c>
      <c r="H259" s="10">
        <f t="shared" ca="1" si="17"/>
        <v>10.055998568360772</v>
      </c>
    </row>
    <row r="260" spans="1:8">
      <c r="A260" s="2">
        <v>2001</v>
      </c>
      <c r="B260" s="2" t="s">
        <v>2</v>
      </c>
      <c r="C260" s="6">
        <v>7.82</v>
      </c>
      <c r="D260" s="6">
        <v>9.41</v>
      </c>
      <c r="E260" s="10">
        <f t="shared" ca="1" si="18"/>
        <v>7.78909090909091</v>
      </c>
      <c r="F260" s="10">
        <f t="shared" ca="1" si="19"/>
        <v>9.1763636363636341</v>
      </c>
      <c r="G260" s="10">
        <f t="shared" ca="1" si="16"/>
        <v>1.3872727272727241</v>
      </c>
      <c r="H260" s="10">
        <f t="shared" ca="1" si="17"/>
        <v>9.3359985683607736</v>
      </c>
    </row>
    <row r="261" spans="1:8">
      <c r="A261" s="4">
        <v>2002</v>
      </c>
      <c r="B261" s="4" t="s">
        <v>2</v>
      </c>
      <c r="C261" s="8">
        <v>8.42</v>
      </c>
      <c r="D261" s="8">
        <v>9.57</v>
      </c>
      <c r="E261" s="10">
        <f t="shared" ca="1" si="18"/>
        <v>7.8963636363636365</v>
      </c>
      <c r="F261" s="10">
        <f t="shared" ca="1" si="19"/>
        <v>9.2118181818181828</v>
      </c>
      <c r="G261" s="10">
        <f t="shared" ca="1" si="16"/>
        <v>1.3154545454545463</v>
      </c>
      <c r="H261" s="10">
        <f t="shared" ca="1" si="17"/>
        <v>9.9359985683607732</v>
      </c>
    </row>
    <row r="262" spans="1:8">
      <c r="A262" s="2">
        <v>2003</v>
      </c>
      <c r="B262" s="2" t="s">
        <v>2</v>
      </c>
      <c r="C262" s="6">
        <v>8.48</v>
      </c>
      <c r="D262" s="6">
        <v>9.5299999999999994</v>
      </c>
      <c r="E262" s="10">
        <f t="shared" ca="1" si="18"/>
        <v>7.9418181818181814</v>
      </c>
      <c r="F262" s="10">
        <f t="shared" ca="1" si="19"/>
        <v>9.2745454545454553</v>
      </c>
      <c r="G262" s="10">
        <f t="shared" ca="1" si="16"/>
        <v>1.3327272727272739</v>
      </c>
      <c r="H262" s="10">
        <f t="shared" ca="1" si="17"/>
        <v>9.9959985683607737</v>
      </c>
    </row>
    <row r="263" spans="1:8">
      <c r="A263" s="4">
        <v>2004</v>
      </c>
      <c r="B263" s="4" t="s">
        <v>2</v>
      </c>
      <c r="C263" s="8">
        <v>7.67</v>
      </c>
      <c r="D263" s="8">
        <v>9.32</v>
      </c>
      <c r="E263" s="10">
        <f t="shared" ca="1" si="18"/>
        <v>7.959090909090909</v>
      </c>
      <c r="F263" s="10">
        <f t="shared" ca="1" si="19"/>
        <v>9.3154545454545428</v>
      </c>
      <c r="G263" s="10">
        <f t="shared" ca="1" si="16"/>
        <v>1.3563636363636338</v>
      </c>
      <c r="H263" s="10">
        <f t="shared" ca="1" si="17"/>
        <v>9.1859985683607732</v>
      </c>
    </row>
    <row r="264" spans="1:8">
      <c r="A264" s="2">
        <v>2005</v>
      </c>
      <c r="B264" s="2" t="s">
        <v>2</v>
      </c>
      <c r="C264" s="6">
        <v>7.49</v>
      </c>
      <c r="D264" s="6">
        <v>9.6999999999999993</v>
      </c>
      <c r="E264" s="10">
        <f t="shared" ca="1" si="18"/>
        <v>7.8418181818181809</v>
      </c>
      <c r="F264" s="10">
        <f t="shared" ca="1" si="19"/>
        <v>9.3754545454545433</v>
      </c>
      <c r="G264" s="10">
        <f t="shared" ca="1" si="16"/>
        <v>1.5336363636363624</v>
      </c>
      <c r="H264" s="10">
        <f t="shared" ca="1" si="17"/>
        <v>9.0059985683607735</v>
      </c>
    </row>
    <row r="265" spans="1:8">
      <c r="A265" s="4">
        <v>2006</v>
      </c>
      <c r="B265" s="4" t="s">
        <v>2</v>
      </c>
      <c r="C265" s="8">
        <v>8.19</v>
      </c>
      <c r="D265" s="8">
        <v>9.5299999999999994</v>
      </c>
      <c r="E265" s="10">
        <f t="shared" ca="1" si="18"/>
        <v>7.8909090909090907</v>
      </c>
      <c r="F265" s="10">
        <f t="shared" ca="1" si="19"/>
        <v>9.3918181818181807</v>
      </c>
      <c r="G265" s="10">
        <f t="shared" ca="1" si="16"/>
        <v>1.5009090909090901</v>
      </c>
      <c r="H265" s="10">
        <f t="shared" ca="1" si="17"/>
        <v>9.7059985683607728</v>
      </c>
    </row>
    <row r="266" spans="1:8">
      <c r="A266" s="2">
        <v>2007</v>
      </c>
      <c r="B266" s="2" t="s">
        <v>2</v>
      </c>
      <c r="C266" s="6">
        <v>8.43</v>
      </c>
      <c r="D266" s="6">
        <v>9.73</v>
      </c>
      <c r="E266" s="10">
        <f t="shared" ca="1" si="18"/>
        <v>8.0518181818181809</v>
      </c>
      <c r="F266" s="10">
        <f t="shared" ca="1" si="19"/>
        <v>9.454545454545455</v>
      </c>
      <c r="G266" s="10">
        <f t="shared" ca="1" si="16"/>
        <v>1.4027272727272742</v>
      </c>
      <c r="H266" s="10">
        <f t="shared" ca="1" si="17"/>
        <v>9.945998568360773</v>
      </c>
    </row>
    <row r="267" spans="1:8">
      <c r="A267" s="4">
        <v>2008</v>
      </c>
      <c r="B267" s="4" t="s">
        <v>2</v>
      </c>
      <c r="C267" s="8">
        <v>7.98</v>
      </c>
      <c r="D267" s="8">
        <v>9.43</v>
      </c>
      <c r="E267" s="10">
        <f t="shared" ca="1" si="18"/>
        <v>8.0536363636363646</v>
      </c>
      <c r="F267" s="10">
        <f t="shared" ca="1" si="19"/>
        <v>9.4754545454545465</v>
      </c>
      <c r="G267" s="10">
        <f t="shared" ca="1" si="16"/>
        <v>1.4218181818181819</v>
      </c>
      <c r="H267" s="10">
        <f t="shared" ca="1" si="17"/>
        <v>9.4959985683607737</v>
      </c>
    </row>
    <row r="268" spans="1:8">
      <c r="A268" s="2">
        <v>2009</v>
      </c>
      <c r="B268" s="2" t="s">
        <v>2</v>
      </c>
      <c r="C268" s="6">
        <v>8.15</v>
      </c>
      <c r="D268" s="6">
        <v>9.51</v>
      </c>
      <c r="E268" s="10">
        <f t="shared" ca="1" si="18"/>
        <v>8.0845454545454558</v>
      </c>
      <c r="F268" s="10">
        <f t="shared" ca="1" si="19"/>
        <v>9.4745454545454564</v>
      </c>
      <c r="G268" s="10">
        <f t="shared" ca="1" si="16"/>
        <v>1.3900000000000006</v>
      </c>
      <c r="H268" s="10">
        <f t="shared" ca="1" si="17"/>
        <v>9.6659985683607736</v>
      </c>
    </row>
    <row r="269" spans="1:8">
      <c r="A269" s="4">
        <v>2010</v>
      </c>
      <c r="B269" s="4" t="s">
        <v>2</v>
      </c>
      <c r="C269" s="8">
        <v>7.06</v>
      </c>
      <c r="D269" s="8">
        <v>9.6999999999999993</v>
      </c>
      <c r="E269" s="10">
        <f t="shared" ca="1" si="18"/>
        <v>8.0209090909090932</v>
      </c>
      <c r="F269" s="10">
        <f t="shared" ca="1" si="19"/>
        <v>9.5118181818181835</v>
      </c>
      <c r="G269" s="10">
        <f t="shared" ca="1" si="16"/>
        <v>1.4909090909090903</v>
      </c>
      <c r="H269" s="10">
        <f t="shared" ca="1" si="17"/>
        <v>8.575998568360772</v>
      </c>
    </row>
    <row r="270" spans="1:8">
      <c r="A270" s="2">
        <v>2011</v>
      </c>
      <c r="B270" s="2" t="s">
        <v>2</v>
      </c>
      <c r="C270" s="6">
        <v>8.68</v>
      </c>
      <c r="D270" s="6">
        <v>9.52</v>
      </c>
      <c r="E270" s="10">
        <f t="shared" ca="1" si="18"/>
        <v>8.0336363636363632</v>
      </c>
      <c r="F270" s="10">
        <f t="shared" ca="1" si="19"/>
        <v>9.540909090909091</v>
      </c>
      <c r="G270" s="10">
        <f t="shared" ca="1" si="16"/>
        <v>1.5072727272727278</v>
      </c>
      <c r="H270" s="10">
        <f t="shared" ca="1" si="17"/>
        <v>10.195998568360773</v>
      </c>
    </row>
    <row r="271" spans="1:8">
      <c r="A271" s="4">
        <v>2012</v>
      </c>
      <c r="B271" s="4" t="s">
        <v>2</v>
      </c>
      <c r="C271" s="8">
        <v>7.96</v>
      </c>
      <c r="D271" s="8">
        <v>9.51</v>
      </c>
      <c r="E271" s="10">
        <f t="shared" ca="1" si="18"/>
        <v>8.0463636363636368</v>
      </c>
      <c r="F271" s="10">
        <f t="shared" ca="1" si="19"/>
        <v>9.5500000000000007</v>
      </c>
      <c r="G271" s="10">
        <f t="shared" ca="1" si="16"/>
        <v>1.5036363636363639</v>
      </c>
      <c r="H271" s="10">
        <f t="shared" ca="1" si="17"/>
        <v>9.4759985683607724</v>
      </c>
    </row>
    <row r="272" spans="1:8">
      <c r="A272" s="2">
        <v>2013</v>
      </c>
      <c r="B272" s="2" t="s">
        <v>2</v>
      </c>
      <c r="C272" s="6">
        <v>7.94</v>
      </c>
      <c r="D272" s="6">
        <v>9.61</v>
      </c>
      <c r="E272" s="10">
        <f t="shared" ca="1" si="18"/>
        <v>8.002727272727272</v>
      </c>
      <c r="F272" s="10">
        <f t="shared" ca="1" si="19"/>
        <v>9.5536363636363646</v>
      </c>
      <c r="G272" s="10">
        <f t="shared" ca="1" si="16"/>
        <v>1.5509090909090926</v>
      </c>
      <c r="H272" s="10">
        <f t="shared" ca="1" si="17"/>
        <v>9.4559985683607728</v>
      </c>
    </row>
    <row r="273" spans="5:7" ht="16.5">
      <c r="E273" s="11"/>
      <c r="F273" s="12" t="s">
        <v>7</v>
      </c>
      <c r="G273" s="13">
        <f ca="1">AVERAGEIFS(G2:G272, G2:G272, "&lt;&gt;#VALUE!")</f>
        <v>1.5159985683607726</v>
      </c>
    </row>
  </sheetData>
  <mergeCells count="1">
    <mergeCell ref="E1:F1"/>
  </mergeCells>
  <pageMargins left="0.7" right="0.7" top="0.75" bottom="0.75" header="0.3" footer="0.3"/>
  <pageSetup paperSize="9" orientation="portrait" r:id="rId1"/>
  <ignoredErrors>
    <ignoredError sqref="G2:G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2024-01-21T19:40:39Z</dcterms:modified>
</cp:coreProperties>
</file>