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1"/>
  </bookViews>
  <sheets>
    <sheet name="Production " sheetId="4" state="hidden" r:id="rId1"/>
    <sheet name="Staging" sheetId="1" r:id="rId2"/>
  </sheets>
  <calcPr calcId="144525"/>
</workbook>
</file>

<file path=xl/sharedStrings.xml><?xml version="1.0" encoding="utf-8"?>
<sst xmlns="http://schemas.openxmlformats.org/spreadsheetml/2006/main" count="263" uniqueCount="143">
  <si>
    <r>
      <rPr>
        <b/>
        <sz val="28"/>
        <color rgb="FFFFFFFF"/>
        <rFont val="Calibri"/>
        <charset val="134"/>
      </rPr>
      <t xml:space="preserve">IMONE | Merchant Boarding Kit
</t>
    </r>
    <r>
      <rPr>
        <b/>
        <sz val="16"/>
        <color rgb="FFFFFFFF"/>
        <rFont val="Calibri"/>
        <charset val="134"/>
      </rPr>
      <t>Production Environment/正式环境</t>
    </r>
  </si>
  <si>
    <r>
      <rPr>
        <b/>
        <sz val="11"/>
        <color rgb="FF000000"/>
        <rFont val="Calibri"/>
        <charset val="134"/>
      </rPr>
      <t>IM Integration Team (Staging Support Mon - Fri, 10AM - 7PM)</t>
    </r>
    <r>
      <rPr>
        <sz val="11"/>
        <color rgb="FF000000"/>
        <rFont val="Calibri"/>
        <charset val="134"/>
      </rPr>
      <t xml:space="preserve">
Email : integration@inplaymatrix.com
Skype : integration.inplaymatrix</t>
    </r>
  </si>
  <si>
    <r>
      <rPr>
        <b/>
        <sz val="11"/>
        <color rgb="FF000000"/>
        <rFont val="Calibri"/>
        <charset val="134"/>
      </rPr>
      <t>IM Customer Service (Production Support 24 x 7)</t>
    </r>
    <r>
      <rPr>
        <sz val="11"/>
        <color rgb="FF000000"/>
        <rFont val="Calibri"/>
        <charset val="134"/>
      </rPr>
      <t xml:space="preserve">
Email : info@inplaymatrix.com
Skype: info.inplayimatrix</t>
    </r>
  </si>
  <si>
    <t>No.</t>
  </si>
  <si>
    <t>Title
项目</t>
  </si>
  <si>
    <t>Information
资料</t>
  </si>
  <si>
    <t>Remarks</t>
  </si>
  <si>
    <t>中文备注</t>
  </si>
  <si>
    <r>
      <rPr>
        <b/>
        <u/>
        <sz val="12"/>
        <color rgb="FF000000"/>
        <rFont val="Calibri"/>
        <charset val="134"/>
      </rPr>
      <t xml:space="preserve">Parent Merchant Name
</t>
    </r>
    <r>
      <rPr>
        <b/>
        <sz val="12"/>
        <color rgb="FF000000"/>
        <rFont val="Calibri"/>
        <charset val="134"/>
      </rPr>
      <t>主商家名称</t>
    </r>
  </si>
  <si>
    <t>R_24TECH</t>
  </si>
  <si>
    <t>- Reseller Merchant Name</t>
  </si>
  <si>
    <t>- 代理商商号</t>
  </si>
  <si>
    <t>s71pg</t>
  </si>
  <si>
    <r>
      <rPr>
        <b/>
        <u/>
        <sz val="12"/>
        <color rgb="FF000000"/>
        <rFont val="Calibri"/>
        <charset val="134"/>
      </rPr>
      <t>Merchant Name</t>
    </r>
    <r>
      <rPr>
        <b/>
        <sz val="12"/>
        <color rgb="FF000000"/>
        <rFont val="Calibri"/>
        <charset val="134"/>
      </rPr>
      <t xml:space="preserve">
商家名称</t>
    </r>
  </si>
  <si>
    <t>xinhaoprod</t>
  </si>
  <si>
    <t>- Merchant Name append with 'prod'</t>
  </si>
  <si>
    <t>- 商号附加 'prod'</t>
  </si>
  <si>
    <t>3</t>
  </si>
  <si>
    <r>
      <rPr>
        <b/>
        <u/>
        <sz val="12"/>
        <color rgb="FF000000"/>
        <rFont val="Calibri"/>
        <charset val="134"/>
      </rPr>
      <t>Merchant Code</t>
    </r>
    <r>
      <rPr>
        <b/>
        <sz val="12"/>
        <color rgb="FF000000"/>
        <rFont val="Calibri"/>
        <charset val="134"/>
      </rPr>
      <t xml:space="preserve">
商家密钥</t>
    </r>
  </si>
  <si>
    <t>OHGcmGn2ngtUrNQoVKB9q1rwa3naHGGa</t>
  </si>
  <si>
    <t>- Merchant Code is unique access key to IMOne API</t>
  </si>
  <si>
    <t>- 商家密钥是连接到 IMOne API 的独一密钥</t>
  </si>
  <si>
    <r>
      <rPr>
        <b/>
        <u/>
        <sz val="12"/>
        <color rgb="FF000000"/>
        <rFont val="Calibri"/>
        <charset val="134"/>
      </rPr>
      <t>IMOne</t>
    </r>
    <r>
      <rPr>
        <b/>
        <sz val="12"/>
        <color rgb="FF000000"/>
        <rFont val="Calibri"/>
        <charset val="134"/>
      </rPr>
      <t xml:space="preserve">
IMOne</t>
    </r>
  </si>
  <si>
    <r>
      <rPr>
        <b/>
        <u/>
        <sz val="12"/>
        <color rgb="FF000000"/>
        <rFont val="Calibri"/>
        <charset val="134"/>
      </rPr>
      <t>IMOne API</t>
    </r>
    <r>
      <rPr>
        <b/>
        <sz val="12"/>
        <color rgb="FF000000"/>
        <rFont val="Calibri"/>
        <charset val="134"/>
      </rPr>
      <t xml:space="preserve">
IMOne API</t>
    </r>
  </si>
  <si>
    <t>Refer to:</t>
  </si>
  <si>
    <t>请查看以下的文档：</t>
  </si>
  <si>
    <t>IMOne - API Specification</t>
  </si>
  <si>
    <t>API 开发者指南</t>
  </si>
  <si>
    <t>4.1.1</t>
  </si>
  <si>
    <r>
      <rPr>
        <b/>
        <u/>
        <sz val="12"/>
        <color rgb="FF000000"/>
        <rFont val="Calibri"/>
        <charset val="134"/>
      </rPr>
      <t xml:space="preserve">IMONE API URL
</t>
    </r>
    <r>
      <rPr>
        <b/>
        <sz val="12"/>
        <color rgb="FF000000"/>
        <rFont val="Calibri"/>
        <charset val="134"/>
      </rPr>
      <t>IMONE API 域名</t>
    </r>
  </si>
  <si>
    <t>http://imone.imaegisapi.com</t>
  </si>
  <si>
    <t>- Only whitelisted IP allowed to access IMOne API
- Please whitelist IMOne API Server IP if needed, 43.224.90.62</t>
  </si>
  <si>
    <t>- 只有被列入白名单的 IP 允许访问 IMOne API
- 如需，请把 IMOne API 服务器 列入白名单，43.224.90.62</t>
  </si>
  <si>
    <t>4.1.2</t>
  </si>
  <si>
    <r>
      <rPr>
        <b/>
        <u/>
        <sz val="12"/>
        <color rgb="FF000000"/>
        <rFont val="Calibri"/>
        <charset val="134"/>
      </rPr>
      <t>Prefix</t>
    </r>
    <r>
      <rPr>
        <b/>
        <sz val="12"/>
        <color rgb="FF000000"/>
        <rFont val="Calibri"/>
        <charset val="134"/>
      </rPr>
      <t xml:space="preserve">
前缀</t>
    </r>
  </si>
  <si>
    <t>IM2T9</t>
  </si>
  <si>
    <t>-</t>
  </si>
  <si>
    <r>
      <rPr>
        <b/>
        <u/>
        <sz val="12"/>
        <color rgb="FF000000"/>
        <rFont val="Calibri"/>
        <charset val="134"/>
      </rPr>
      <t>IMONE Backoffice</t>
    </r>
    <r>
      <rPr>
        <b/>
        <sz val="12"/>
        <color rgb="FF000000"/>
        <rFont val="Calibri"/>
        <charset val="134"/>
      </rPr>
      <t xml:space="preserve">
IMONE 后台管理</t>
    </r>
  </si>
  <si>
    <t>4.2.1</t>
  </si>
  <si>
    <r>
      <rPr>
        <b/>
        <u/>
        <sz val="12"/>
        <color rgb="FF000000"/>
        <rFont val="Calibri"/>
        <charset val="134"/>
      </rPr>
      <t>IMONE Backoffice URL</t>
    </r>
    <r>
      <rPr>
        <b/>
        <sz val="12"/>
        <color rgb="FF000000"/>
        <rFont val="Calibri"/>
        <charset val="134"/>
      </rPr>
      <t xml:space="preserve">
IMONE 后台管理域名</t>
    </r>
  </si>
  <si>
    <t>4.2.2</t>
  </si>
  <si>
    <r>
      <rPr>
        <b/>
        <u/>
        <sz val="12"/>
        <color rgb="FF000000"/>
        <rFont val="Calibri"/>
        <charset val="134"/>
      </rPr>
      <t>User Account</t>
    </r>
    <r>
      <rPr>
        <b/>
        <sz val="12"/>
        <color rgb="FF000000"/>
        <rFont val="Calibri"/>
        <charset val="134"/>
      </rPr>
      <t xml:space="preserve">
管理账号</t>
    </r>
  </si>
  <si>
    <t>admin</t>
  </si>
  <si>
    <t>- Master level user account</t>
  </si>
  <si>
    <t>- 最高权限账号</t>
  </si>
  <si>
    <t>4.2.3</t>
  </si>
  <si>
    <r>
      <rPr>
        <b/>
        <u/>
        <sz val="12"/>
        <color rgb="FF000000"/>
        <rFont val="Calibri"/>
        <charset val="134"/>
      </rPr>
      <t>Password</t>
    </r>
    <r>
      <rPr>
        <b/>
        <sz val="12"/>
        <color rgb="FF000000"/>
        <rFont val="Calibri"/>
        <charset val="134"/>
      </rPr>
      <t xml:space="preserve">
密码</t>
    </r>
  </si>
  <si>
    <t>asdf1234</t>
  </si>
  <si>
    <r>
      <rPr>
        <b/>
        <u/>
        <sz val="12"/>
        <color rgb="FF000000"/>
        <rFont val="Calibri"/>
        <charset val="134"/>
      </rPr>
      <t>Playtech (PT)</t>
    </r>
    <r>
      <rPr>
        <b/>
        <sz val="12"/>
        <color rgb="FF000000"/>
        <rFont val="Calibri"/>
        <charset val="134"/>
      </rPr>
      <t xml:space="preserve">
Playtech (PT)</t>
    </r>
  </si>
  <si>
    <t>PT Game List
PT 游戏列表</t>
  </si>
  <si>
    <t>PT - Games list.xlsx</t>
  </si>
  <si>
    <t>- Please obtain latest copy from CS</t>
  </si>
  <si>
    <t>- 请向客服索取最新游戏列表</t>
  </si>
  <si>
    <r>
      <rPr>
        <b/>
        <u/>
        <sz val="12"/>
        <color rgb="FF000000"/>
        <rFont val="Calibri"/>
        <charset val="134"/>
      </rPr>
      <t>Download Client</t>
    </r>
    <r>
      <rPr>
        <b/>
        <sz val="12"/>
        <color rgb="FF000000"/>
        <rFont val="Calibri"/>
        <charset val="134"/>
      </rPr>
      <t xml:space="preserve">
下载版</t>
    </r>
  </si>
  <si>
    <t>5.2.1</t>
  </si>
  <si>
    <r>
      <rPr>
        <b/>
        <u/>
        <sz val="12"/>
        <color rgb="FF000000"/>
        <rFont val="Calibri"/>
        <charset val="134"/>
      </rPr>
      <t>Desktop Installer Link</t>
    </r>
    <r>
      <rPr>
        <b/>
        <sz val="12"/>
        <color rgb="FF000000"/>
        <rFont val="Calibri"/>
        <charset val="134"/>
      </rPr>
      <t xml:space="preserve">
客户端安装包链接</t>
    </r>
  </si>
  <si>
    <t>N/A</t>
  </si>
  <si>
    <t>5.2.2</t>
  </si>
  <si>
    <r>
      <rPr>
        <b/>
        <u/>
        <sz val="12"/>
        <color rgb="FF000000"/>
        <rFont val="Calibri"/>
        <charset val="134"/>
      </rPr>
      <t>Mobile Installer Link</t>
    </r>
    <r>
      <rPr>
        <b/>
        <sz val="12"/>
        <color rgb="FF000000"/>
        <rFont val="Calibri"/>
        <charset val="134"/>
      </rPr>
      <t xml:space="preserve">
手机端安装包链接</t>
    </r>
  </si>
  <si>
    <r>
      <rPr>
        <b/>
        <u/>
        <sz val="12"/>
        <color rgb="FF000000"/>
        <rFont val="Calibri"/>
        <charset val="134"/>
      </rPr>
      <t>PT Kiosk Backoffice</t>
    </r>
    <r>
      <rPr>
        <b/>
        <sz val="12"/>
        <color rgb="FF000000"/>
        <rFont val="Calibri"/>
        <charset val="134"/>
      </rPr>
      <t xml:space="preserve">
PT Kiosk 后台管理</t>
    </r>
  </si>
  <si>
    <t>- Refer to PT Kisok user guide:</t>
  </si>
  <si>
    <t>- 请查看以下 PT Kiosk 后台手册:</t>
  </si>
  <si>
    <t>Playtech Kiosk userguide_English _New</t>
  </si>
  <si>
    <t>Playtech Kiosk userguide _Chinese_New</t>
  </si>
  <si>
    <t>5.3.1</t>
  </si>
  <si>
    <r>
      <rPr>
        <b/>
        <u/>
        <sz val="12"/>
        <color rgb="FF000000"/>
        <rFont val="Calibri"/>
        <charset val="134"/>
      </rPr>
      <t>PT Kiosk Backoffice URL</t>
    </r>
    <r>
      <rPr>
        <b/>
        <sz val="12"/>
        <color rgb="FF000000"/>
        <rFont val="Calibri"/>
        <charset val="134"/>
      </rPr>
      <t xml:space="preserve">
PT Kiosk 后台管理域名</t>
    </r>
  </si>
  <si>
    <t>https://kiosk.dragonfish88.com/</t>
  </si>
  <si>
    <t>5.3.2</t>
  </si>
  <si>
    <t>CNYBY802
CNYBY803
CNYBY804
CNYBY805
CNYBY806</t>
  </si>
  <si>
    <t>5.3.3</t>
  </si>
  <si>
    <r>
      <rPr>
        <b/>
        <u/>
        <sz val="12"/>
        <color rgb="FF000000"/>
        <rFont val="Calibri"/>
        <charset val="134"/>
      </rPr>
      <t>IM Sports</t>
    </r>
    <r>
      <rPr>
        <b/>
        <sz val="12"/>
        <color rgb="FF000000"/>
        <rFont val="Calibri"/>
        <charset val="134"/>
      </rPr>
      <t xml:space="preserve">
IM 体育管理</t>
    </r>
  </si>
  <si>
    <t>- Refer to Sunflower Sportbook BO user guide:</t>
  </si>
  <si>
    <t>- 请查看以下 Sunflower 体育后台手册:</t>
  </si>
  <si>
    <t>Sunflower Backoffice Merchant User Guide v1.0.pdf</t>
  </si>
  <si>
    <t>Sunflower后台商户使用指南v1.0.pdf</t>
  </si>
  <si>
    <r>
      <rPr>
        <b/>
        <u/>
        <sz val="12"/>
        <color rgb="FF000000"/>
        <rFont val="Calibri"/>
        <charset val="134"/>
      </rPr>
      <t>IM Sports Backoffice URL</t>
    </r>
    <r>
      <rPr>
        <b/>
        <sz val="12"/>
        <color rgb="FF000000"/>
        <rFont val="Calibri"/>
        <charset val="134"/>
      </rPr>
      <t xml:space="preserve">
IM 体育后台管理域名</t>
    </r>
  </si>
  <si>
    <r>
      <rPr>
        <b/>
        <u/>
        <sz val="12"/>
        <color rgb="FF000000"/>
        <rFont val="Calibri"/>
        <charset val="134"/>
      </rPr>
      <t>IM ESports</t>
    </r>
    <r>
      <rPr>
        <b/>
        <sz val="12"/>
        <color rgb="FF000000"/>
        <rFont val="Calibri"/>
        <charset val="134"/>
      </rPr>
      <t xml:space="preserve">
IM 电竞管理</t>
    </r>
  </si>
  <si>
    <t>User Guide</t>
  </si>
  <si>
    <t>使用手册</t>
  </si>
  <si>
    <t>IMESB_SBBO_UserGuide_4_CUstomerVersion__EN.pdf</t>
  </si>
  <si>
    <t>IMESB_SBBO_UserGuide_4_CUstomerVersion__CN.pdf</t>
  </si>
  <si>
    <r>
      <rPr>
        <b/>
        <u/>
        <sz val="12"/>
        <color rgb="FF000000"/>
        <rFont val="Calibri"/>
        <charset val="134"/>
      </rPr>
      <t>IM Esports Backoffice URL</t>
    </r>
    <r>
      <rPr>
        <b/>
        <sz val="12"/>
        <color rgb="FF000000"/>
        <rFont val="Calibri"/>
        <charset val="134"/>
      </rPr>
      <t xml:space="preserve">
IM 电竞后台管理域名</t>
    </r>
  </si>
  <si>
    <t>IM Purpledaan</t>
  </si>
  <si>
    <t>IM PURPLEDAAN User Manual</t>
  </si>
  <si>
    <t>IM PURPLEDAAN 用户手册</t>
  </si>
  <si>
    <t>IM Purpledaan URL
IM 体育黑名单IP搜素后台</t>
  </si>
  <si>
    <t>https://purpledaan.inplaymatrix.com</t>
  </si>
  <si>
    <t>- Please use this backoffice to search blacklisted player IP
- For IM Sports and IM ESports ONLY</t>
  </si>
  <si>
    <t>- 请在这后台查看已被拉黑的玩家IP
- 限于 IM 体育和 IM 电竞</t>
  </si>
  <si>
    <r>
      <rPr>
        <b/>
        <u/>
        <sz val="12"/>
        <color rgb="FF000000"/>
        <rFont val="宋体"/>
        <charset val="134"/>
        <scheme val="minor"/>
      </rPr>
      <t xml:space="preserve">IM Purpledaan User/Password
</t>
    </r>
    <r>
      <rPr>
        <b/>
        <sz val="12"/>
        <color rgb="FF000000"/>
        <rFont val="宋体"/>
        <charset val="134"/>
        <scheme val="minor"/>
      </rPr>
      <t>Purpledaan 账号/密码</t>
    </r>
  </si>
  <si>
    <r>
      <rPr>
        <b/>
        <sz val="12"/>
        <color rgb="FF000000"/>
        <rFont val="Calibri"/>
        <charset val="134"/>
      </rPr>
      <t xml:space="preserve">User 账号: </t>
    </r>
    <r>
      <rPr>
        <sz val="12"/>
        <color rgb="FF000000"/>
        <rFont val="Calibri"/>
        <charset val="134"/>
      </rPr>
      <t xml:space="preserve">inplaymatrix
</t>
    </r>
    <r>
      <rPr>
        <b/>
        <sz val="12"/>
        <color rgb="FF000000"/>
        <rFont val="Calibri"/>
        <charset val="134"/>
      </rPr>
      <t>Password 密码:</t>
    </r>
    <r>
      <rPr>
        <sz val="12"/>
        <color rgb="FF000000"/>
        <rFont val="Calibri"/>
        <charset val="134"/>
      </rPr>
      <t xml:space="preserve"> LekFMZ3Q</t>
    </r>
  </si>
  <si>
    <t>- User account</t>
  </si>
  <si>
    <t>- 登录账号</t>
  </si>
  <si>
    <t>BO Master Account Access Right</t>
  </si>
  <si>
    <t>System Management</t>
  </si>
  <si>
    <t>Department Listing</t>
  </si>
  <si>
    <r>
      <rPr>
        <b/>
        <u/>
        <sz val="12"/>
        <color rgb="FF000000"/>
        <rFont val="Calibri"/>
        <charset val="134"/>
      </rPr>
      <t>Note:</t>
    </r>
    <r>
      <rPr>
        <sz val="12"/>
        <color rgb="FF000000"/>
        <rFont val="Calibri"/>
        <charset val="134"/>
      </rPr>
      <t xml:space="preserve">
• You can create new roles and assign user a needed
• Whitelist is needed in order to access IMOne BO
• Max of 10 IP addresses is allowed to whitelist
• It's take 1 – 2 workings days for whitelist, please request from CS via info@inplaymatrix.com
P/S: For PT, Pagcor Dislaimer is a MUST in website/s as a Regulatory Compliance. Failed in above action might expect termination of PT services. Please refer "PT Pagcor Dislaimer" folder in above google drive folder for provided materials.</t>
    </r>
  </si>
  <si>
    <r>
      <rPr>
        <b/>
        <u/>
        <sz val="12"/>
        <color rgb="FF000000"/>
        <rFont val="Calibri"/>
        <charset val="134"/>
      </rPr>
      <t>备注:</t>
    </r>
    <r>
      <rPr>
        <sz val="12"/>
        <color rgb="FF000000"/>
        <rFont val="Calibri"/>
        <charset val="134"/>
      </rPr>
      <t xml:space="preserve">
• 您可以依据需求来创建新用户和权限
• 只有被列入白名单的 IP 允许访问 IMOne 后台
• 最多10个 IP 地址可列入白名单
• 白名单需要1 - 2个工作日，请通过 info@inplaymatrix.com 向 客服申请
注：针对PT，Pagcor 免责声明必须包含在您的全部网站之内，否则或被除名。Pagcor 免责声明材料已在 google drive 共享文档内，文件夹名 《PT Pagcor Dislaimer》，材料可用于页脚或隐私权政策。</t>
    </r>
  </si>
  <si>
    <t>Role Listing</t>
  </si>
  <si>
    <t>User Listing</t>
  </si>
  <si>
    <t>Player Management</t>
  </si>
  <si>
    <t>Player Listing</t>
  </si>
  <si>
    <t>Player Transfer Log</t>
  </si>
  <si>
    <t>Player Transaction Log</t>
  </si>
  <si>
    <t>Player Bet Log</t>
  </si>
  <si>
    <t>Player Balance Log</t>
  </si>
  <si>
    <t>Product Management</t>
  </si>
  <si>
    <t>Operator Provider Setting</t>
  </si>
  <si>
    <t>Operator Game Setting</t>
  </si>
  <si>
    <t>Report</t>
  </si>
  <si>
    <t>Overall Performance Report</t>
  </si>
  <si>
    <t>IM Product Report</t>
  </si>
  <si>
    <t>PT Product Report</t>
  </si>
  <si>
    <t>PT Function</t>
  </si>
  <si>
    <t>PT Credit Transaction Log</t>
  </si>
  <si>
    <t>PT Jackpot Balance Log</t>
  </si>
  <si>
    <t>PT Reseller Jackpot Report</t>
  </si>
  <si>
    <r>
      <rPr>
        <b/>
        <sz val="28"/>
        <color rgb="FFFFFFFF"/>
        <rFont val="宋体"/>
        <charset val="134"/>
        <scheme val="minor"/>
      </rPr>
      <t xml:space="preserve">IMONE | Merchant Boarding Kit
</t>
    </r>
    <r>
      <rPr>
        <b/>
        <sz val="16"/>
        <color rgb="FFFFFFFF"/>
        <rFont val="宋体"/>
        <charset val="134"/>
        <scheme val="minor"/>
      </rPr>
      <t>Staging Environment / 测试环境</t>
    </r>
  </si>
  <si>
    <r>
      <rPr>
        <b/>
        <sz val="11"/>
        <color rgb="FF000000"/>
        <rFont val="宋体"/>
        <charset val="134"/>
        <scheme val="minor"/>
      </rPr>
      <t>IM Integration Team (Staging Support Mon - Fri, 10AM - 7PM)</t>
    </r>
    <r>
      <rPr>
        <sz val="11"/>
        <color rgb="FF000000"/>
        <rFont val="宋体"/>
        <charset val="134"/>
        <scheme val="minor"/>
      </rPr>
      <t xml:space="preserve">
Email : integration@inplaymatrix.com
Skype : integration.inplaymatrix</t>
    </r>
  </si>
  <si>
    <r>
      <rPr>
        <b/>
        <sz val="11"/>
        <color rgb="FF000000"/>
        <rFont val="宋体"/>
        <charset val="134"/>
        <scheme val="minor"/>
      </rPr>
      <t>IM Customer Service (Production Support 24 x 7)</t>
    </r>
    <r>
      <rPr>
        <sz val="11"/>
        <color rgb="FF000000"/>
        <rFont val="宋体"/>
        <charset val="134"/>
        <scheme val="minor"/>
      </rPr>
      <t xml:space="preserve">
Email : info@inplaymatrix.com
Skype: info.inplayimatrix</t>
    </r>
  </si>
  <si>
    <r>
      <rPr>
        <b/>
        <u/>
        <sz val="12"/>
        <color rgb="FF000000"/>
        <rFont val="宋体"/>
        <charset val="134"/>
        <scheme val="minor"/>
      </rPr>
      <t xml:space="preserve">Parent Merchant Name
</t>
    </r>
    <r>
      <rPr>
        <b/>
        <sz val="12"/>
        <color rgb="FF000000"/>
        <rFont val="宋体"/>
        <charset val="134"/>
        <scheme val="minor"/>
      </rPr>
      <t>主商家名称</t>
    </r>
  </si>
  <si>
    <r>
      <rPr>
        <b/>
        <u/>
        <sz val="12"/>
        <color rgb="FF000000"/>
        <rFont val="宋体"/>
        <charset val="134"/>
        <scheme val="minor"/>
      </rPr>
      <t>Merchant Name</t>
    </r>
    <r>
      <rPr>
        <b/>
        <sz val="12"/>
        <color rgb="FF000000"/>
        <rFont val="宋体"/>
        <charset val="134"/>
        <scheme val="minor"/>
      </rPr>
      <t xml:space="preserve">
商家名称</t>
    </r>
  </si>
  <si>
    <r>
      <rPr>
        <b/>
        <u/>
        <sz val="12"/>
        <color rgb="FF000000"/>
        <rFont val="宋体"/>
        <charset val="134"/>
        <scheme val="minor"/>
      </rPr>
      <t>Merchant Code</t>
    </r>
    <r>
      <rPr>
        <b/>
        <sz val="12"/>
        <color rgb="FF000000"/>
        <rFont val="宋体"/>
        <charset val="134"/>
        <scheme val="minor"/>
      </rPr>
      <t xml:space="preserve">
商家密钥</t>
    </r>
  </si>
  <si>
    <t>Opm8MhCq8ZbbfyJ2W9LlIKseDStCjD2Y</t>
  </si>
  <si>
    <r>
      <rPr>
        <b/>
        <u/>
        <sz val="12"/>
        <color rgb="FF000000"/>
        <rFont val="宋体"/>
        <charset val="134"/>
        <scheme val="minor"/>
      </rPr>
      <t>IMOne</t>
    </r>
    <r>
      <rPr>
        <b/>
        <sz val="12"/>
        <color rgb="FF000000"/>
        <rFont val="宋体"/>
        <charset val="134"/>
        <scheme val="minor"/>
      </rPr>
      <t xml:space="preserve">
IMOne</t>
    </r>
  </si>
  <si>
    <r>
      <rPr>
        <b/>
        <u/>
        <sz val="12"/>
        <color rgb="FF000000"/>
        <rFont val="宋体"/>
        <charset val="134"/>
        <scheme val="minor"/>
      </rPr>
      <t>IMOne API</t>
    </r>
    <r>
      <rPr>
        <b/>
        <sz val="12"/>
        <color rgb="FF000000"/>
        <rFont val="宋体"/>
        <charset val="134"/>
        <scheme val="minor"/>
      </rPr>
      <t xml:space="preserve">
IMOne API</t>
    </r>
  </si>
  <si>
    <r>
      <rPr>
        <b/>
        <u/>
        <sz val="12"/>
        <color rgb="FF000000"/>
        <rFont val="宋体"/>
        <charset val="134"/>
        <scheme val="minor"/>
      </rPr>
      <t xml:space="preserve">IMONE API URL
</t>
    </r>
    <r>
      <rPr>
        <b/>
        <sz val="12"/>
        <color rgb="FF000000"/>
        <rFont val="宋体"/>
        <charset val="134"/>
        <scheme val="minor"/>
      </rPr>
      <t>IMONE API 域名</t>
    </r>
  </si>
  <si>
    <t>http://operatorapi.staging.imaegisapi.com</t>
  </si>
  <si>
    <t>- Only whitelisted IP allowed to access IMOne API
- Please whitelist IMOne API Server IP if needed, 134.159.170.28</t>
  </si>
  <si>
    <t>- 只有被列入白名单的 IP 允许访问 IMOne API
- 如需，请把 IMOne API 服务器 列入白名单，134.159.170.28</t>
  </si>
  <si>
    <r>
      <rPr>
        <b/>
        <u/>
        <sz val="12"/>
        <color rgb="FF000000"/>
        <rFont val="宋体"/>
        <charset val="134"/>
        <scheme val="minor"/>
      </rPr>
      <t>Prefix</t>
    </r>
    <r>
      <rPr>
        <b/>
        <sz val="12"/>
        <color rgb="FF000000"/>
        <rFont val="宋体"/>
        <charset val="134"/>
        <scheme val="minor"/>
      </rPr>
      <t xml:space="preserve">
前缀</t>
    </r>
  </si>
  <si>
    <t>IM0WV</t>
  </si>
  <si>
    <r>
      <rPr>
        <b/>
        <u/>
        <sz val="12"/>
        <color rgb="FF000000"/>
        <rFont val="宋体"/>
        <charset val="134"/>
        <scheme val="minor"/>
      </rPr>
      <t>IMONE Backoffice</t>
    </r>
    <r>
      <rPr>
        <b/>
        <sz val="12"/>
        <color rgb="FF000000"/>
        <rFont val="宋体"/>
        <charset val="134"/>
        <scheme val="minor"/>
      </rPr>
      <t xml:space="preserve">
IMONE 后台管理</t>
    </r>
  </si>
  <si>
    <r>
      <rPr>
        <b/>
        <u/>
        <sz val="12"/>
        <color rgb="FF000000"/>
        <rFont val="宋体"/>
        <charset val="134"/>
        <scheme val="minor"/>
      </rPr>
      <t>IMONE Backoffice URL</t>
    </r>
    <r>
      <rPr>
        <b/>
        <sz val="12"/>
        <color rgb="FF000000"/>
        <rFont val="宋体"/>
        <charset val="134"/>
        <scheme val="minor"/>
      </rPr>
      <t xml:space="preserve">
IMONE 后台管理域名</t>
    </r>
  </si>
  <si>
    <r>
      <rPr>
        <b/>
        <u/>
        <sz val="12"/>
        <color rgb="FF000000"/>
        <rFont val="宋体"/>
        <charset val="134"/>
        <scheme val="minor"/>
      </rPr>
      <t>User Account</t>
    </r>
    <r>
      <rPr>
        <b/>
        <sz val="12"/>
        <color rgb="FF000000"/>
        <rFont val="宋体"/>
        <charset val="134"/>
        <scheme val="minor"/>
      </rPr>
      <t xml:space="preserve">
管理账号</t>
    </r>
  </si>
  <si>
    <r>
      <rPr>
        <b/>
        <u/>
        <sz val="12"/>
        <color rgb="FF000000"/>
        <rFont val="宋体"/>
        <charset val="134"/>
        <scheme val="minor"/>
      </rPr>
      <t>Password</t>
    </r>
    <r>
      <rPr>
        <b/>
        <sz val="12"/>
        <color rgb="FF000000"/>
        <rFont val="宋体"/>
        <charset val="134"/>
        <scheme val="minor"/>
      </rPr>
      <t xml:space="preserve">
密码</t>
    </r>
  </si>
  <si>
    <r>
      <rPr>
        <b/>
        <u/>
        <sz val="12"/>
        <color rgb="FF000000"/>
        <rFont val="宋体"/>
        <charset val="134"/>
        <scheme val="minor"/>
      </rPr>
      <t>IM Sports Backoffice</t>
    </r>
    <r>
      <rPr>
        <b/>
        <sz val="12"/>
        <color rgb="FF000000"/>
        <rFont val="宋体"/>
        <charset val="134"/>
        <scheme val="minor"/>
      </rPr>
      <t xml:space="preserve">
IM 体育后台管理</t>
    </r>
  </si>
  <si>
    <r>
      <rPr>
        <b/>
        <u/>
        <sz val="12"/>
        <color rgb="FF000000"/>
        <rFont val="宋体"/>
        <charset val="134"/>
        <scheme val="minor"/>
      </rPr>
      <t>IM Sports Backoffice URL</t>
    </r>
    <r>
      <rPr>
        <b/>
        <sz val="12"/>
        <color rgb="FF000000"/>
        <rFont val="宋体"/>
        <charset val="134"/>
        <scheme val="minor"/>
      </rPr>
      <t xml:space="preserve">
IM 体育后台管理域名</t>
    </r>
  </si>
  <si>
    <r>
      <rPr>
        <b/>
        <u/>
        <sz val="12"/>
        <color rgb="FF000000"/>
        <rFont val="宋体"/>
        <charset val="134"/>
        <scheme val="minor"/>
      </rPr>
      <t>IM ESports Backoffice</t>
    </r>
    <r>
      <rPr>
        <b/>
        <sz val="12"/>
        <color rgb="FF000000"/>
        <rFont val="宋体"/>
        <charset val="134"/>
        <scheme val="minor"/>
      </rPr>
      <t xml:space="preserve">
IM 电竞后台管理</t>
    </r>
  </si>
  <si>
    <r>
      <rPr>
        <b/>
        <u/>
        <sz val="12"/>
        <color rgb="FF000000"/>
        <rFont val="宋体"/>
        <charset val="134"/>
        <scheme val="minor"/>
      </rPr>
      <t>IM Esports Backoffice URL</t>
    </r>
    <r>
      <rPr>
        <b/>
        <sz val="12"/>
        <color rgb="FF000000"/>
        <rFont val="宋体"/>
        <charset val="134"/>
        <scheme val="minor"/>
      </rPr>
      <t xml:space="preserve">
IM 电竞后台管理域名</t>
    </r>
  </si>
  <si>
    <t>http://esimbo.test.inplaymatrix.com</t>
  </si>
  <si>
    <r>
      <rPr>
        <b/>
        <u/>
        <sz val="12"/>
        <color rgb="FF000000"/>
        <rFont val="宋体"/>
        <charset val="134"/>
        <scheme val="minor"/>
      </rPr>
      <t>Note:</t>
    </r>
    <r>
      <rPr>
        <sz val="12"/>
        <color rgb="FF000000"/>
        <rFont val="宋体"/>
        <charset val="134"/>
        <scheme val="minor"/>
      </rPr>
      <t xml:space="preserve">
• You can create new roles and assign user a needed
• Whitelist is needed in order to access IMOne BO
• Max of 10 IP addresses is allowed to whitelist
• It's take 1 – 2 workings days for whitelist, please request from CS via info@inplaymatrix.com
P/S: For PT, Pagcor Dislaimer is a MUST in website/s as a Regulatory Compliance. Failed in above action might expect termination of PT services. Please refer "PT Pagcor Dislaimer" folder in above google drive folder for provided materials.</t>
    </r>
  </si>
  <si>
    <r>
      <rPr>
        <b/>
        <u/>
        <sz val="12"/>
        <color rgb="FF000000"/>
        <rFont val="宋体"/>
        <charset val="134"/>
        <scheme val="minor"/>
      </rPr>
      <t>备注:</t>
    </r>
    <r>
      <rPr>
        <sz val="12"/>
        <color rgb="FF000000"/>
        <rFont val="宋体"/>
        <charset val="134"/>
        <scheme val="minor"/>
      </rPr>
      <t xml:space="preserve">
• 您可以依据需求来创建新用户和权限
• 只有被列入白名单的 IP 允许访问 IMOne 后台
• 最多10个 IP 地址可列入白名单
• 白名单需要1 - 2个工作日，请通过 info@inplaymatrix.com 向 客服申请
注：针对PT，Pagcor 免责声明必须包含在您的全部网站之内，否则或被除名。Pagcor 免责声明材料已在 google drive 共享文档内，文件夹名 《PT Pagcor Dislaimer》，材料可用于页脚或隐私权政策。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</si>
</sst>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8"/>
      <color rgb="FFFFFFFF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b/>
      <u/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2"/>
      <color theme="1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28"/>
      <color rgb="FFFFFFFF"/>
      <name val="Calibri"/>
      <charset val="134"/>
    </font>
    <font>
      <b/>
      <sz val="11"/>
      <color rgb="FF000000"/>
      <name val="Calibri"/>
      <charset val="134"/>
    </font>
    <font>
      <b/>
      <sz val="14"/>
      <color rgb="FFFFFFFF"/>
      <name val="Calibri"/>
      <charset val="134"/>
    </font>
    <font>
      <b/>
      <sz val="12"/>
      <color theme="1"/>
      <name val="Calibri"/>
      <charset val="134"/>
    </font>
    <font>
      <b/>
      <u/>
      <sz val="12"/>
      <color rgb="FF00000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u/>
      <sz val="11"/>
      <color theme="10"/>
      <name val="Arial"/>
      <charset val="134"/>
    </font>
    <font>
      <b/>
      <sz val="12"/>
      <color rgb="FF00000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6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6"/>
      <color rgb="FFFFFFFF"/>
      <name val="Calibri"/>
      <charset val="134"/>
    </font>
    <font>
      <sz val="11"/>
      <color rgb="FF00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964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595959"/>
      </bottom>
      <diagonal/>
    </border>
    <border>
      <left style="medium">
        <color rgb="FFCCCCCC"/>
      </left>
      <right style="medium">
        <color rgb="FF595959"/>
      </right>
      <top style="medium">
        <color rgb="FFCCCCCC"/>
      </top>
      <bottom style="medium">
        <color rgb="FFCCCCCC"/>
      </bottom>
      <diagonal/>
    </border>
    <border>
      <left style="medium">
        <color rgb="FF595959"/>
      </left>
      <right/>
      <top style="medium">
        <color rgb="FF595959"/>
      </top>
      <bottom style="medium">
        <color rgb="FF595959"/>
      </bottom>
      <diagonal/>
    </border>
    <border>
      <left/>
      <right/>
      <top style="medium">
        <color rgb="FF595959"/>
      </top>
      <bottom style="medium">
        <color rgb="FF595959"/>
      </bottom>
      <diagonal/>
    </border>
    <border>
      <left/>
      <right style="medium">
        <color rgb="FF595959"/>
      </right>
      <top style="medium">
        <color rgb="FF595959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/>
      <diagonal/>
    </border>
    <border>
      <left style="medium">
        <color rgb="FFCCCCCC"/>
      </left>
      <right style="medium">
        <color rgb="FF595959"/>
      </right>
      <top style="medium">
        <color rgb="FFCCCCCC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/>
      <bottom/>
      <diagonal/>
    </border>
    <border>
      <left style="medium">
        <color rgb="FF595959"/>
      </left>
      <right style="medium">
        <color rgb="FF595959"/>
      </right>
      <top/>
      <bottom style="medium">
        <color rgb="FF595959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1" tint="0.349986266670736"/>
      </left>
      <right style="thin">
        <color theme="1" tint="0.349986266670736"/>
      </right>
      <top/>
      <bottom style="thin">
        <color theme="1" tint="0.34998626667073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1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8" fillId="35" borderId="22" applyNumberFormat="0" applyAlignment="0" applyProtection="0">
      <alignment vertical="center"/>
    </xf>
    <xf numFmtId="0" fontId="40" fillId="35" borderId="19" applyNumberFormat="0" applyAlignment="0" applyProtection="0">
      <alignment vertical="center"/>
    </xf>
    <xf numFmtId="0" fontId="29" fillId="20" borderId="18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2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0" borderId="0"/>
    <xf numFmtId="0" fontId="23" fillId="3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1" fillId="0" borderId="0"/>
    <xf numFmtId="0" fontId="23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8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9" fillId="6" borderId="1" xfId="10" applyFill="1" applyBorder="1" applyAlignment="1">
      <alignment vertical="center" wrapText="1"/>
    </xf>
    <xf numFmtId="0" fontId="9" fillId="4" borderId="1" xfId="1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6" fillId="0" borderId="9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6" fillId="6" borderId="10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6" borderId="11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8" borderId="12" xfId="0" applyFont="1" applyFill="1" applyBorder="1" applyAlignment="1">
      <alignment vertical="center"/>
    </xf>
    <xf numFmtId="0" fontId="6" fillId="0" borderId="12" xfId="0" applyFont="1" applyBorder="1"/>
    <xf numFmtId="0" fontId="6" fillId="0" borderId="13" xfId="0" applyFont="1" applyBorder="1" applyAlignment="1">
      <alignment vertical="center"/>
    </xf>
    <xf numFmtId="0" fontId="11" fillId="0" borderId="0" xfId="47"/>
    <xf numFmtId="0" fontId="11" fillId="0" borderId="0" xfId="47" applyFont="1" applyAlignment="1"/>
    <xf numFmtId="0" fontId="12" fillId="0" borderId="0" xfId="47" applyFont="1" applyBorder="1" applyAlignment="1">
      <alignment horizontal="center" vertical="center"/>
    </xf>
    <xf numFmtId="0" fontId="11" fillId="0" borderId="0" xfId="47" applyFont="1" applyBorder="1" applyAlignment="1"/>
    <xf numFmtId="0" fontId="12" fillId="0" borderId="0" xfId="47" applyFont="1"/>
    <xf numFmtId="0" fontId="13" fillId="2" borderId="14" xfId="47" applyFont="1" applyFill="1" applyBorder="1" applyAlignment="1">
      <alignment horizontal="center" vertical="center" wrapText="1"/>
    </xf>
    <xf numFmtId="0" fontId="14" fillId="0" borderId="1" xfId="47" applyFont="1" applyBorder="1" applyAlignment="1">
      <alignment horizontal="center" vertical="center" wrapText="1"/>
    </xf>
    <xf numFmtId="0" fontId="15" fillId="3" borderId="1" xfId="47" applyFont="1" applyFill="1" applyBorder="1" applyAlignment="1">
      <alignment horizontal="center" vertical="center" wrapText="1"/>
    </xf>
    <xf numFmtId="0" fontId="15" fillId="3" borderId="1" xfId="47" applyFont="1" applyFill="1" applyBorder="1" applyAlignment="1">
      <alignment vertical="center" wrapText="1"/>
    </xf>
    <xf numFmtId="0" fontId="16" fillId="0" borderId="0" xfId="47" applyFont="1" applyAlignment="1">
      <alignment horizontal="center" vertical="center"/>
    </xf>
    <xf numFmtId="0" fontId="16" fillId="0" borderId="1" xfId="47" applyFont="1" applyBorder="1" applyAlignment="1">
      <alignment horizontal="center" vertical="center" wrapText="1"/>
    </xf>
    <xf numFmtId="0" fontId="17" fillId="0" borderId="1" xfId="47" applyFont="1" applyBorder="1" applyAlignment="1">
      <alignment vertical="center" wrapText="1"/>
    </xf>
    <xf numFmtId="0" fontId="12" fillId="4" borderId="1" xfId="47" applyFont="1" applyFill="1" applyBorder="1" applyAlignment="1">
      <alignment vertical="center" wrapText="1"/>
    </xf>
    <xf numFmtId="0" fontId="18" fillId="0" borderId="1" xfId="47" applyFont="1" applyBorder="1" applyAlignment="1">
      <alignment vertical="center" wrapText="1"/>
    </xf>
    <xf numFmtId="0" fontId="19" fillId="4" borderId="1" xfId="47" applyFont="1" applyFill="1" applyBorder="1" applyAlignment="1">
      <alignment vertical="center" wrapText="1"/>
    </xf>
    <xf numFmtId="0" fontId="16" fillId="9" borderId="1" xfId="47" applyFont="1" applyFill="1" applyBorder="1" applyAlignment="1">
      <alignment horizontal="center" vertical="center" wrapText="1"/>
    </xf>
    <xf numFmtId="0" fontId="17" fillId="9" borderId="1" xfId="47" applyFont="1" applyFill="1" applyBorder="1" applyAlignment="1">
      <alignment vertical="center" wrapText="1"/>
    </xf>
    <xf numFmtId="0" fontId="16" fillId="6" borderId="1" xfId="47" applyFont="1" applyFill="1" applyBorder="1" applyAlignment="1">
      <alignment horizontal="center" vertical="center" wrapText="1"/>
    </xf>
    <xf numFmtId="0" fontId="17" fillId="6" borderId="1" xfId="47" applyFont="1" applyFill="1" applyBorder="1" applyAlignment="1">
      <alignment vertical="center" wrapText="1"/>
    </xf>
    <xf numFmtId="0" fontId="18" fillId="6" borderId="1" xfId="47" applyFont="1" applyFill="1" applyBorder="1" applyAlignment="1">
      <alignment vertical="center" wrapText="1"/>
    </xf>
    <xf numFmtId="0" fontId="20" fillId="6" borderId="1" xfId="41" applyFill="1" applyBorder="1" applyAlignment="1">
      <alignment vertical="center" wrapText="1"/>
    </xf>
    <xf numFmtId="0" fontId="18" fillId="4" borderId="1" xfId="47" applyFont="1" applyFill="1" applyBorder="1" applyAlignment="1">
      <alignment vertical="center" wrapText="1"/>
    </xf>
    <xf numFmtId="0" fontId="18" fillId="7" borderId="1" xfId="47" applyFont="1" applyFill="1" applyBorder="1" applyAlignment="1">
      <alignment vertical="center" wrapText="1"/>
    </xf>
    <xf numFmtId="0" fontId="18" fillId="0" borderId="1" xfId="47" applyFont="1" applyBorder="1" applyAlignment="1">
      <alignment horizontal="center" vertical="center" wrapText="1"/>
    </xf>
    <xf numFmtId="0" fontId="20" fillId="4" borderId="1" xfId="41" applyFill="1" applyBorder="1" applyAlignment="1">
      <alignment vertical="center" wrapText="1"/>
    </xf>
    <xf numFmtId="0" fontId="12" fillId="0" borderId="0" xfId="47" applyFont="1" applyAlignment="1">
      <alignment horizontal="left" vertical="top"/>
    </xf>
    <xf numFmtId="0" fontId="19" fillId="6" borderId="1" xfId="47" applyFont="1" applyFill="1" applyBorder="1" applyAlignment="1">
      <alignment vertical="center" wrapText="1"/>
    </xf>
    <xf numFmtId="0" fontId="21" fillId="6" borderId="1" xfId="47" applyFont="1" applyFill="1" applyBorder="1" applyAlignment="1">
      <alignment vertical="center" wrapText="1"/>
    </xf>
    <xf numFmtId="0" fontId="21" fillId="0" borderId="1" xfId="47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9" fillId="0" borderId="1" xfId="47" applyFont="1" applyBorder="1" applyAlignment="1">
      <alignment vertical="center" wrapText="1"/>
    </xf>
    <xf numFmtId="0" fontId="21" fillId="4" borderId="1" xfId="47" applyFont="1" applyFill="1" applyBorder="1" applyAlignment="1">
      <alignment vertical="center" wrapText="1"/>
    </xf>
    <xf numFmtId="0" fontId="12" fillId="0" borderId="2" xfId="47" applyFont="1" applyBorder="1" applyAlignment="1">
      <alignment wrapText="1"/>
    </xf>
    <xf numFmtId="0" fontId="12" fillId="0" borderId="3" xfId="47" applyFont="1" applyBorder="1" applyAlignment="1">
      <alignment wrapText="1"/>
    </xf>
    <xf numFmtId="0" fontId="12" fillId="0" borderId="3" xfId="47" applyFont="1" applyBorder="1" applyAlignment="1">
      <alignment vertical="center" wrapText="1"/>
    </xf>
    <xf numFmtId="0" fontId="12" fillId="0" borderId="4" xfId="47" applyFont="1" applyBorder="1" applyAlignment="1">
      <alignment wrapText="1"/>
    </xf>
    <xf numFmtId="0" fontId="16" fillId="5" borderId="5" xfId="47" applyFont="1" applyFill="1" applyBorder="1" applyAlignment="1">
      <alignment vertical="center" wrapText="1"/>
    </xf>
    <xf numFmtId="0" fontId="16" fillId="5" borderId="6" xfId="47" applyFont="1" applyFill="1" applyBorder="1" applyAlignment="1">
      <alignment vertical="center" wrapText="1"/>
    </xf>
    <xf numFmtId="0" fontId="16" fillId="5" borderId="7" xfId="47" applyFont="1" applyFill="1" applyBorder="1" applyAlignment="1">
      <alignment vertical="center" wrapText="1"/>
    </xf>
    <xf numFmtId="0" fontId="18" fillId="6" borderId="8" xfId="47" applyFont="1" applyFill="1" applyBorder="1" applyAlignment="1">
      <alignment vertical="center" wrapText="1"/>
    </xf>
    <xf numFmtId="0" fontId="18" fillId="0" borderId="9" xfId="47" applyFont="1" applyBorder="1" applyAlignment="1">
      <alignment wrapText="1"/>
    </xf>
    <xf numFmtId="0" fontId="17" fillId="0" borderId="8" xfId="47" applyFont="1" applyBorder="1" applyAlignment="1">
      <alignment vertical="center" wrapText="1"/>
    </xf>
    <xf numFmtId="0" fontId="18" fillId="6" borderId="10" xfId="47" applyFont="1" applyFill="1" applyBorder="1" applyAlignment="1">
      <alignment vertical="center" wrapText="1"/>
    </xf>
    <xf numFmtId="0" fontId="17" fillId="0" borderId="10" xfId="47" applyFont="1" applyBorder="1" applyAlignment="1">
      <alignment vertical="center" wrapText="1"/>
    </xf>
    <xf numFmtId="0" fontId="18" fillId="6" borderId="11" xfId="47" applyFont="1" applyFill="1" applyBorder="1" applyAlignment="1">
      <alignment vertical="center" wrapText="1"/>
    </xf>
    <xf numFmtId="0" fontId="17" fillId="0" borderId="11" xfId="47" applyFont="1" applyBorder="1" applyAlignment="1">
      <alignment vertical="center" wrapText="1"/>
    </xf>
    <xf numFmtId="0" fontId="12" fillId="0" borderId="0" xfId="47" applyFont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Hyperlink 2" xfId="39"/>
    <cellStyle name="强调文字颜色 3" xfId="40" builtinId="37"/>
    <cellStyle name="Hyperlink 3" xfId="41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Normal 3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colors>
    <mruColors>
      <color rgb="000096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123825</xdr:colOff>
      <xdr:row>0</xdr:row>
      <xdr:rowOff>28575</xdr:rowOff>
    </xdr:from>
    <xdr:ext cx="3305175" cy="7429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3825" y="28575"/>
          <a:ext cx="330517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124732</xdr:colOff>
      <xdr:row>0</xdr:row>
      <xdr:rowOff>34018</xdr:rowOff>
    </xdr:from>
    <xdr:to>
      <xdr:col>2</xdr:col>
      <xdr:colOff>549969</xdr:colOff>
      <xdr:row>0</xdr:row>
      <xdr:rowOff>782200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60" y="33655"/>
          <a:ext cx="3380105" cy="7480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open?id=0Bz4tRMYvmbi0N0JyUnp5Z05LT2M" TargetMode="External"/><Relationship Id="rId8" Type="http://schemas.openxmlformats.org/officeDocument/2006/relationships/hyperlink" Target="https://drive.google.com/open?id=0Bz4tRMYvmbi0c3dNNnVVZFJrYTg" TargetMode="External"/><Relationship Id="rId7" Type="http://schemas.openxmlformats.org/officeDocument/2006/relationships/hyperlink" Target="https://kiosk.dragonfish88.com/" TargetMode="External"/><Relationship Id="rId6" Type="http://schemas.openxmlformats.org/officeDocument/2006/relationships/hyperlink" Target="https://drive.google.com/open?id=0Bz4tRMYvmbi0OU5sMkUteWRabFU" TargetMode="External"/><Relationship Id="rId5" Type="http://schemas.openxmlformats.org/officeDocument/2006/relationships/hyperlink" Target="https://drive.google.com/open?id=0Bz4tRMYvmbi0SmVjYjhNWEpGOWc" TargetMode="External"/><Relationship Id="rId4" Type="http://schemas.openxmlformats.org/officeDocument/2006/relationships/hyperlink" Target="https://drive.google.com/open?id=0Bz4tRMYvmbi0Ql9vS1BMWmE3d1k" TargetMode="External"/><Relationship Id="rId3" Type="http://schemas.openxmlformats.org/officeDocument/2006/relationships/hyperlink" Target="http://yourname.aegis88.com/" TargetMode="External"/><Relationship Id="rId2" Type="http://schemas.openxmlformats.org/officeDocument/2006/relationships/hyperlink" Target="https://drive.google.com/open?id=0Bz4tRMYvmbi0R0psdlFlRGZCamc" TargetMode="External"/><Relationship Id="rId16" Type="http://schemas.openxmlformats.org/officeDocument/2006/relationships/hyperlink" Target="https://purpledaan.inplaymatrix.com/" TargetMode="External"/><Relationship Id="rId15" Type="http://schemas.openxmlformats.org/officeDocument/2006/relationships/hyperlink" Target="https://drive.google.com/open?id=1ZiStPFoFcBSGblnOPWQJ2eV5WLiNoRMy" TargetMode="External"/><Relationship Id="rId14" Type="http://schemas.openxmlformats.org/officeDocument/2006/relationships/hyperlink" Target="https://drive.google.com/open?id=1H2kKyXGv9b6Nklx5yopyJh4nIm5feFb_" TargetMode="External"/><Relationship Id="rId13" Type="http://schemas.openxmlformats.org/officeDocument/2006/relationships/hyperlink" Target="https://yourname-esbo.inplaymatrix.com/" TargetMode="External"/><Relationship Id="rId12" Type="http://schemas.openxmlformats.org/officeDocument/2006/relationships/hyperlink" Target="https://drive.google.com/open?id=0Bz4tRMYvmbi0b2M3c2hseER0MGc" TargetMode="External"/><Relationship Id="rId11" Type="http://schemas.openxmlformats.org/officeDocument/2006/relationships/hyperlink" Target="https://drive.google.com/open?id=0Bz4tRMYvmbi0bjI5ekZvMkYwNUk" TargetMode="External"/><Relationship Id="rId10" Type="http://schemas.openxmlformats.org/officeDocument/2006/relationships/hyperlink" Target="http://yourname-sfbo.imsbbo.com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operatorapi.staging.imaegisapi.com" TargetMode="External"/><Relationship Id="rId8" Type="http://schemas.openxmlformats.org/officeDocument/2006/relationships/hyperlink" Target="https://drive.google.com/open?id=0Bz4tRMYvmbi0b2M3c2hseER0MGc" TargetMode="External"/><Relationship Id="rId7" Type="http://schemas.openxmlformats.org/officeDocument/2006/relationships/hyperlink" Target="https://drive.google.com/open?id=0Bz4tRMYvmbi0bjI5ekZvMkYwNUk" TargetMode="External"/><Relationship Id="rId6" Type="http://schemas.openxmlformats.org/officeDocument/2006/relationships/hyperlink" Target="http://yourname-sfbo.qatenv.com/" TargetMode="External"/><Relationship Id="rId5" Type="http://schemas.openxmlformats.org/officeDocument/2006/relationships/hyperlink" Target="https://drive.google.com/open?id=0Bz4tRMYvmbi0N0JyUnp5Z05LT2M" TargetMode="External"/><Relationship Id="rId4" Type="http://schemas.openxmlformats.org/officeDocument/2006/relationships/hyperlink" Target="https://drive.google.com/open?id=0Bz4tRMYvmbi0c3dNNnVVZFJrYTg" TargetMode="External"/><Relationship Id="rId3" Type="http://schemas.openxmlformats.org/officeDocument/2006/relationships/hyperlink" Target="http://yourname.staging.aegis88.com/" TargetMode="External"/><Relationship Id="rId2" Type="http://schemas.openxmlformats.org/officeDocument/2006/relationships/hyperlink" Target="https://drive.google.com/open?id=0Bz4tRMYvmbi0R0psdlFlRGZCamc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zoomScale="55" zoomScaleNormal="55" workbookViewId="0">
      <selection activeCell="A6" sqref="A6"/>
    </sheetView>
  </sheetViews>
  <sheetFormatPr defaultColWidth="13.8148148148148" defaultRowHeight="15" customHeight="1"/>
  <cols>
    <col min="1" max="1" width="6" style="44" customWidth="1"/>
    <col min="2" max="2" width="38.2685185185185" style="44" customWidth="1"/>
    <col min="3" max="3" width="57.1759259259259" style="44" customWidth="1"/>
    <col min="4" max="5" width="61.3611111111111" style="44" customWidth="1"/>
    <col min="6" max="26" width="12" style="44" customWidth="1"/>
    <col min="27" max="16384" width="13.8148148148148" style="44"/>
  </cols>
  <sheetData>
    <row r="1" ht="63" customHeight="1" spans="1:26">
      <c r="A1" s="45"/>
      <c r="B1" s="46"/>
      <c r="C1" s="46"/>
      <c r="D1" s="46"/>
      <c r="E1" s="46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78" customHeight="1" spans="1:26">
      <c r="A2" s="48" t="s">
        <v>0</v>
      </c>
      <c r="B2" s="48"/>
      <c r="C2" s="48"/>
      <c r="D2" s="48"/>
      <c r="E2" s="48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52.5" customHeight="1" spans="1:26">
      <c r="A3" s="49" t="s">
        <v>1</v>
      </c>
      <c r="B3" s="49"/>
      <c r="C3" s="49"/>
      <c r="D3" s="49" t="s">
        <v>2</v>
      </c>
      <c r="E3" s="4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45" customHeight="1" spans="1:26">
      <c r="A4" s="50" t="s">
        <v>3</v>
      </c>
      <c r="B4" s="50" t="s">
        <v>4</v>
      </c>
      <c r="C4" s="50" t="s">
        <v>5</v>
      </c>
      <c r="D4" s="50" t="s">
        <v>6</v>
      </c>
      <c r="E4" s="51" t="s">
        <v>7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37.5" customHeight="1" spans="1:26">
      <c r="A5" s="53">
        <v>1</v>
      </c>
      <c r="B5" s="54" t="s">
        <v>8</v>
      </c>
      <c r="C5" s="55" t="s">
        <v>9</v>
      </c>
      <c r="D5" s="56" t="s">
        <v>10</v>
      </c>
      <c r="E5" s="56" t="s">
        <v>11</v>
      </c>
      <c r="F5" s="12" t="s">
        <v>12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37.5" customHeight="1" spans="1:26">
      <c r="A6" s="53">
        <v>2</v>
      </c>
      <c r="B6" s="54" t="s">
        <v>13</v>
      </c>
      <c r="C6" s="57" t="s">
        <v>14</v>
      </c>
      <c r="D6" s="56" t="s">
        <v>15</v>
      </c>
      <c r="E6" s="56" t="s">
        <v>16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37.5" customHeight="1" spans="1:26">
      <c r="A7" s="53" t="s">
        <v>17</v>
      </c>
      <c r="B7" s="54" t="s">
        <v>18</v>
      </c>
      <c r="C7" s="55" t="s">
        <v>19</v>
      </c>
      <c r="D7" s="56" t="s">
        <v>20</v>
      </c>
      <c r="E7" s="56" t="s">
        <v>21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37.5" customHeight="1" spans="1:26">
      <c r="A8" s="58">
        <v>4</v>
      </c>
      <c r="B8" s="59" t="s">
        <v>22</v>
      </c>
      <c r="C8" s="59"/>
      <c r="D8" s="59"/>
      <c r="E8" s="59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9.5" customHeight="1" spans="1:26">
      <c r="A9" s="60">
        <v>4.1</v>
      </c>
      <c r="B9" s="61" t="s">
        <v>23</v>
      </c>
      <c r="C9" s="61"/>
      <c r="D9" s="62" t="s">
        <v>24</v>
      </c>
      <c r="E9" s="62" t="s">
        <v>25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8" customHeight="1" spans="1:26">
      <c r="A10" s="60"/>
      <c r="B10" s="61"/>
      <c r="C10" s="61"/>
      <c r="D10" s="63" t="s">
        <v>26</v>
      </c>
      <c r="E10" s="63" t="s">
        <v>27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37.5" customHeight="1" spans="1:26">
      <c r="A11" s="53" t="s">
        <v>28</v>
      </c>
      <c r="B11" s="54" t="s">
        <v>29</v>
      </c>
      <c r="C11" s="64" t="s">
        <v>30</v>
      </c>
      <c r="D11" s="65" t="s">
        <v>31</v>
      </c>
      <c r="E11" s="65" t="s">
        <v>32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37.5" customHeight="1" spans="1:26">
      <c r="A12" s="53" t="s">
        <v>33</v>
      </c>
      <c r="B12" s="54" t="s">
        <v>34</v>
      </c>
      <c r="C12" s="55" t="s">
        <v>35</v>
      </c>
      <c r="D12" s="66" t="s">
        <v>36</v>
      </c>
      <c r="E12" s="56" t="s">
        <v>36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37.5" customHeight="1" spans="1:26">
      <c r="A13" s="60">
        <v>4.2</v>
      </c>
      <c r="B13" s="61" t="s">
        <v>37</v>
      </c>
      <c r="C13" s="61"/>
      <c r="D13" s="61"/>
      <c r="E13" s="61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37.5" customHeight="1" spans="1:26">
      <c r="A14" s="53" t="s">
        <v>38</v>
      </c>
      <c r="B14" s="54" t="s">
        <v>39</v>
      </c>
      <c r="C14" s="67" t="str">
        <f>CONCATENATE("http://",SUBSTITUTE(F5,"prod",""),".aegis88.com")</f>
        <v>http://s71pg.aegis88.com</v>
      </c>
      <c r="D14" s="66" t="s">
        <v>36</v>
      </c>
      <c r="E14" s="56" t="s">
        <v>36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37.5" customHeight="1" spans="1:26">
      <c r="A15" s="53" t="s">
        <v>40</v>
      </c>
      <c r="B15" s="54" t="s">
        <v>41</v>
      </c>
      <c r="C15" s="64" t="s">
        <v>42</v>
      </c>
      <c r="D15" s="56" t="s">
        <v>43</v>
      </c>
      <c r="E15" s="56" t="s">
        <v>44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37.5" customHeight="1" spans="1:26">
      <c r="A16" s="53" t="s">
        <v>45</v>
      </c>
      <c r="B16" s="54" t="s">
        <v>46</v>
      </c>
      <c r="C16" s="55" t="s">
        <v>47</v>
      </c>
      <c r="D16" s="66" t="s">
        <v>36</v>
      </c>
      <c r="E16" s="56" t="s">
        <v>36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37.5" hidden="1" customHeight="1" spans="1:26">
      <c r="A17" s="58">
        <v>5</v>
      </c>
      <c r="B17" s="59" t="s">
        <v>48</v>
      </c>
      <c r="C17" s="59"/>
      <c r="D17" s="59"/>
      <c r="E17" s="59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46" hidden="1" customHeight="1" spans="1:26">
      <c r="A18" s="53">
        <v>5.1</v>
      </c>
      <c r="B18" s="54" t="s">
        <v>49</v>
      </c>
      <c r="C18" s="67" t="s">
        <v>50</v>
      </c>
      <c r="D18" s="65" t="s">
        <v>51</v>
      </c>
      <c r="E18" s="65" t="s">
        <v>52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44" hidden="1" customHeight="1" spans="1:26">
      <c r="A19" s="60">
        <v>5.2</v>
      </c>
      <c r="B19" s="61" t="s">
        <v>53</v>
      </c>
      <c r="C19" s="61"/>
      <c r="D19" s="61"/>
      <c r="E19" s="6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37.5" hidden="1" customHeight="1" spans="1:26">
      <c r="A20" s="53" t="s">
        <v>54</v>
      </c>
      <c r="B20" s="54" t="s">
        <v>55</v>
      </c>
      <c r="C20" s="64" t="s">
        <v>56</v>
      </c>
      <c r="D20" s="66" t="s">
        <v>36</v>
      </c>
      <c r="E20" s="56" t="s">
        <v>36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37.5" hidden="1" customHeight="1" spans="1:26">
      <c r="A21" s="53" t="s">
        <v>57</v>
      </c>
      <c r="B21" s="54" t="s">
        <v>58</v>
      </c>
      <c r="C21" s="64" t="s">
        <v>56</v>
      </c>
      <c r="D21" s="66" t="s">
        <v>36</v>
      </c>
      <c r="E21" s="56" t="s">
        <v>36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8" hidden="1" customHeight="1" spans="1:26">
      <c r="A22" s="60">
        <v>5.3</v>
      </c>
      <c r="B22" s="61" t="s">
        <v>59</v>
      </c>
      <c r="C22" s="61"/>
      <c r="D22" s="69" t="s">
        <v>60</v>
      </c>
      <c r="E22" s="62" t="s">
        <v>61</v>
      </c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9.5" hidden="1" customHeight="1" spans="1:26">
      <c r="A23" s="60"/>
      <c r="B23" s="61"/>
      <c r="C23" s="61"/>
      <c r="D23" s="63" t="s">
        <v>62</v>
      </c>
      <c r="E23" s="63" t="s">
        <v>63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38.5" hidden="1" customHeight="1" spans="1:26">
      <c r="A24" s="53" t="s">
        <v>64</v>
      </c>
      <c r="B24" s="54" t="s">
        <v>65</v>
      </c>
      <c r="C24" s="20" t="s">
        <v>66</v>
      </c>
      <c r="D24" s="66" t="s">
        <v>36</v>
      </c>
      <c r="E24" s="56" t="s">
        <v>36</v>
      </c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94" hidden="1" customHeight="1" spans="1:26">
      <c r="A25" s="53" t="s">
        <v>67</v>
      </c>
      <c r="B25" s="54" t="s">
        <v>41</v>
      </c>
      <c r="C25" s="64" t="s">
        <v>68</v>
      </c>
      <c r="D25" s="66" t="s">
        <v>36</v>
      </c>
      <c r="E25" s="56" t="s">
        <v>36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="43" customFormat="1" ht="37.5" hidden="1" customHeight="1" spans="1:5">
      <c r="A26" s="53" t="s">
        <v>69</v>
      </c>
      <c r="B26" s="54" t="s">
        <v>46</v>
      </c>
      <c r="C26" s="64" t="s">
        <v>47</v>
      </c>
      <c r="D26" s="66" t="s">
        <v>36</v>
      </c>
      <c r="E26" s="56" t="s">
        <v>36</v>
      </c>
    </row>
    <row r="27" s="43" customFormat="1" ht="21" hidden="1" customHeight="1" spans="1:5">
      <c r="A27" s="60">
        <v>6</v>
      </c>
      <c r="B27" s="61" t="s">
        <v>70</v>
      </c>
      <c r="C27" s="61"/>
      <c r="D27" s="69" t="s">
        <v>71</v>
      </c>
      <c r="E27" s="62" t="s">
        <v>72</v>
      </c>
    </row>
    <row r="28" s="43" customFormat="1" ht="19.5" hidden="1" customHeight="1" spans="1:5">
      <c r="A28" s="60"/>
      <c r="B28" s="61"/>
      <c r="C28" s="61"/>
      <c r="D28" s="63" t="s">
        <v>73</v>
      </c>
      <c r="E28" s="63" t="s">
        <v>74</v>
      </c>
    </row>
    <row r="29" s="43" customFormat="1" ht="55" hidden="1" customHeight="1" spans="1:5">
      <c r="A29" s="53">
        <v>6.1</v>
      </c>
      <c r="B29" s="54" t="s">
        <v>75</v>
      </c>
      <c r="C29" s="67" t="str">
        <f>CONCATENATE("http://",F5,"-sfbo.imsbbo.com/")</f>
        <v>http://s71pg-sfbo.imsbbo.com/</v>
      </c>
      <c r="D29" s="66" t="s">
        <v>36</v>
      </c>
      <c r="E29" s="56" t="s">
        <v>36</v>
      </c>
    </row>
    <row r="30" s="43" customFormat="1" ht="37.5" hidden="1" customHeight="1" spans="1:5">
      <c r="A30" s="53">
        <v>6.2</v>
      </c>
      <c r="B30" s="54" t="s">
        <v>41</v>
      </c>
      <c r="C30" s="64" t="s">
        <v>42</v>
      </c>
      <c r="D30" s="56" t="s">
        <v>43</v>
      </c>
      <c r="E30" s="56" t="s">
        <v>44</v>
      </c>
    </row>
    <row r="31" s="43" customFormat="1" ht="37.5" hidden="1" customHeight="1" spans="1:5">
      <c r="A31" s="53">
        <v>6.3</v>
      </c>
      <c r="B31" s="54" t="s">
        <v>46</v>
      </c>
      <c r="C31" s="64" t="s">
        <v>47</v>
      </c>
      <c r="D31" s="66" t="s">
        <v>36</v>
      </c>
      <c r="E31" s="56" t="s">
        <v>36</v>
      </c>
    </row>
    <row r="32" s="43" customFormat="1" ht="37.5" customHeight="1" spans="1:5">
      <c r="A32" s="60">
        <v>7</v>
      </c>
      <c r="B32" s="61" t="s">
        <v>76</v>
      </c>
      <c r="C32" s="61"/>
      <c r="D32" s="62" t="s">
        <v>77</v>
      </c>
      <c r="E32" s="62" t="s">
        <v>78</v>
      </c>
    </row>
    <row r="33" s="43" customFormat="1" ht="18" customHeight="1" spans="1:5">
      <c r="A33" s="60"/>
      <c r="B33" s="61"/>
      <c r="C33" s="61"/>
      <c r="D33" s="63" t="s">
        <v>79</v>
      </c>
      <c r="E33" s="63" t="s">
        <v>80</v>
      </c>
    </row>
    <row r="34" s="43" customFormat="1" ht="35.5" customHeight="1" spans="1:5">
      <c r="A34" s="53">
        <v>7.1</v>
      </c>
      <c r="B34" s="54" t="s">
        <v>81</v>
      </c>
      <c r="C34" s="67" t="str">
        <f>CONCATENATE("https://",F5,"-esbo.inplaymatrix.com/")</f>
        <v>https://s71pg-esbo.inplaymatrix.com/</v>
      </c>
      <c r="D34" s="66" t="s">
        <v>36</v>
      </c>
      <c r="E34" s="56" t="s">
        <v>36</v>
      </c>
    </row>
    <row r="35" s="43" customFormat="1" ht="37.5" customHeight="1" spans="1:5">
      <c r="A35" s="53">
        <v>7.2</v>
      </c>
      <c r="B35" s="54" t="s">
        <v>41</v>
      </c>
      <c r="C35" s="64" t="str">
        <f>UPPER(F5)</f>
        <v>S71PG</v>
      </c>
      <c r="D35" s="56" t="s">
        <v>43</v>
      </c>
      <c r="E35" s="56" t="s">
        <v>44</v>
      </c>
    </row>
    <row r="36" s="43" customFormat="1" ht="36" customHeight="1" spans="1:5">
      <c r="A36" s="53">
        <v>7.3</v>
      </c>
      <c r="B36" s="54" t="s">
        <v>46</v>
      </c>
      <c r="C36" s="64" t="s">
        <v>47</v>
      </c>
      <c r="D36" s="66" t="s">
        <v>36</v>
      </c>
      <c r="E36" s="56" t="s">
        <v>36</v>
      </c>
    </row>
    <row r="37" s="43" customFormat="1" ht="17" customHeight="1" spans="1:5">
      <c r="A37" s="60">
        <v>8</v>
      </c>
      <c r="B37" s="70" t="s">
        <v>82</v>
      </c>
      <c r="C37" s="70"/>
      <c r="D37" s="69" t="s">
        <v>77</v>
      </c>
      <c r="E37" s="69" t="s">
        <v>78</v>
      </c>
    </row>
    <row r="38" s="43" customFormat="1" ht="19.5" customHeight="1" spans="1:5">
      <c r="A38" s="60"/>
      <c r="B38" s="70"/>
      <c r="C38" s="70"/>
      <c r="D38" s="63" t="s">
        <v>83</v>
      </c>
      <c r="E38" s="63" t="s">
        <v>84</v>
      </c>
    </row>
    <row r="39" s="43" customFormat="1" ht="54" customHeight="1" spans="1:5">
      <c r="A39" s="71">
        <v>8.1</v>
      </c>
      <c r="B39" s="72" t="s">
        <v>85</v>
      </c>
      <c r="C39" s="67" t="s">
        <v>86</v>
      </c>
      <c r="D39" s="73" t="s">
        <v>87</v>
      </c>
      <c r="E39" s="73" t="s">
        <v>88</v>
      </c>
    </row>
    <row r="40" ht="49" customHeight="1" spans="1:26">
      <c r="A40" s="71">
        <v>8.2</v>
      </c>
      <c r="B40" s="9" t="s">
        <v>89</v>
      </c>
      <c r="C40" s="74" t="s">
        <v>90</v>
      </c>
      <c r="D40" s="73" t="s">
        <v>91</v>
      </c>
      <c r="E40" s="73" t="s">
        <v>92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 spans="1:26">
      <c r="A41" s="75"/>
      <c r="B41" s="76"/>
      <c r="C41" s="76"/>
      <c r="D41" s="77"/>
      <c r="E41" s="7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5" customHeight="1" spans="1:26">
      <c r="A42" s="78"/>
      <c r="B42" s="79" t="s">
        <v>93</v>
      </c>
      <c r="C42" s="80"/>
      <c r="D42" s="80"/>
      <c r="E42" s="81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 spans="1:26">
      <c r="A43" s="78"/>
      <c r="B43" s="82" t="s">
        <v>94</v>
      </c>
      <c r="C43" s="83" t="s">
        <v>95</v>
      </c>
      <c r="D43" s="84" t="s">
        <v>96</v>
      </c>
      <c r="E43" s="84" t="s">
        <v>97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 spans="1:26">
      <c r="A44" s="78"/>
      <c r="B44" s="85"/>
      <c r="C44" s="83" t="s">
        <v>98</v>
      </c>
      <c r="D44" s="86"/>
      <c r="E44" s="8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 spans="1:26">
      <c r="A45" s="78"/>
      <c r="B45" s="87"/>
      <c r="C45" s="83" t="s">
        <v>99</v>
      </c>
      <c r="D45" s="86"/>
      <c r="E45" s="86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 spans="1:26">
      <c r="A46" s="78"/>
      <c r="B46" s="82" t="s">
        <v>100</v>
      </c>
      <c r="C46" s="83" t="s">
        <v>101</v>
      </c>
      <c r="D46" s="86"/>
      <c r="E46" s="8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 spans="1:26">
      <c r="A47" s="78"/>
      <c r="B47" s="85"/>
      <c r="C47" s="83" t="s">
        <v>102</v>
      </c>
      <c r="D47" s="86"/>
      <c r="E47" s="86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 spans="1:26">
      <c r="A48" s="78"/>
      <c r="B48" s="85"/>
      <c r="C48" s="83" t="s">
        <v>103</v>
      </c>
      <c r="D48" s="86"/>
      <c r="E48" s="8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 spans="1:26">
      <c r="A49" s="78"/>
      <c r="B49" s="85"/>
      <c r="C49" s="83" t="s">
        <v>104</v>
      </c>
      <c r="D49" s="86"/>
      <c r="E49" s="8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 spans="1:26">
      <c r="A50" s="78"/>
      <c r="B50" s="87"/>
      <c r="C50" s="83" t="s">
        <v>105</v>
      </c>
      <c r="D50" s="86"/>
      <c r="E50" s="8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 spans="1:26">
      <c r="A51" s="78"/>
      <c r="B51" s="82" t="s">
        <v>106</v>
      </c>
      <c r="C51" s="83" t="s">
        <v>107</v>
      </c>
      <c r="D51" s="86"/>
      <c r="E51" s="8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 spans="1:26">
      <c r="A52" s="78"/>
      <c r="B52" s="87"/>
      <c r="C52" s="83" t="s">
        <v>108</v>
      </c>
      <c r="D52" s="86"/>
      <c r="E52" s="8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 spans="1:26">
      <c r="A53" s="78"/>
      <c r="B53" s="82" t="s">
        <v>109</v>
      </c>
      <c r="C53" s="83" t="s">
        <v>110</v>
      </c>
      <c r="D53" s="86"/>
      <c r="E53" s="8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 spans="1:26">
      <c r="A54" s="78"/>
      <c r="B54" s="85"/>
      <c r="C54" s="83" t="s">
        <v>111</v>
      </c>
      <c r="D54" s="86"/>
      <c r="E54" s="8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 spans="1:26">
      <c r="A55" s="78"/>
      <c r="B55" s="87"/>
      <c r="C55" s="83" t="s">
        <v>112</v>
      </c>
      <c r="D55" s="86"/>
      <c r="E55" s="8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 spans="1:26">
      <c r="A56" s="78"/>
      <c r="B56" s="82" t="s">
        <v>113</v>
      </c>
      <c r="C56" s="83" t="s">
        <v>114</v>
      </c>
      <c r="D56" s="86"/>
      <c r="E56" s="8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 spans="1:26">
      <c r="A57" s="78"/>
      <c r="B57" s="85"/>
      <c r="C57" s="83" t="s">
        <v>115</v>
      </c>
      <c r="D57" s="86"/>
      <c r="E57" s="86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8" customHeight="1" spans="1:26">
      <c r="A58" s="78"/>
      <c r="B58" s="87"/>
      <c r="C58" s="83" t="s">
        <v>116</v>
      </c>
      <c r="D58" s="88"/>
      <c r="E58" s="88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8" customHeight="1" spans="1:26">
      <c r="A59" s="8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8" customHeight="1" spans="1:26">
      <c r="A60" s="8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8" customHeight="1" spans="1:26">
      <c r="A61" s="8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8" customHeight="1" spans="1:26">
      <c r="A62" s="8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8" customHeight="1" spans="1:26">
      <c r="A63" s="8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8" customHeight="1" spans="1:26">
      <c r="A64" s="8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8" customHeight="1" spans="1:26">
      <c r="A65" s="8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8" customHeight="1" spans="1:26">
      <c r="A66" s="8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8" customHeight="1" spans="1:26">
      <c r="A67" s="8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 spans="1:26">
      <c r="A68" s="8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 spans="1:26">
      <c r="A69" s="8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 spans="1:26">
      <c r="A70" s="8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 spans="1:26">
      <c r="A71" s="8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 spans="1:26">
      <c r="A72" s="8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 spans="1:26">
      <c r="A73" s="8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 spans="1:26">
      <c r="A74" s="8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 spans="1:26">
      <c r="A75" s="8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 spans="1:26">
      <c r="A76" s="8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 spans="1:26">
      <c r="A77" s="8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 spans="1:26">
      <c r="A78" s="8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 spans="1:26">
      <c r="A79" s="8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 spans="1:26">
      <c r="A80" s="8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 spans="1:26">
      <c r="A81" s="8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 spans="1:26">
      <c r="A82" s="8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 spans="1:26">
      <c r="A83" s="8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 spans="1:26">
      <c r="A84" s="8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 spans="1:26">
      <c r="A85" s="8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 spans="1:26">
      <c r="A86" s="8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 spans="1:26">
      <c r="A87" s="8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 spans="1:26">
      <c r="A88" s="8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 spans="1:26">
      <c r="A89" s="8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 spans="1:26">
      <c r="A90" s="8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 spans="1:26">
      <c r="A91" s="8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 spans="1:26">
      <c r="A92" s="8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 spans="1:26">
      <c r="A93" s="8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 spans="1:26">
      <c r="A94" s="8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 spans="1:26">
      <c r="A95" s="8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 spans="1:26">
      <c r="A96" s="8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 spans="1:26">
      <c r="A97" s="8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 spans="1:26">
      <c r="A98" s="8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 spans="1:26">
      <c r="A99" s="8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 spans="1:26">
      <c r="A100" s="89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 spans="1:26">
      <c r="A101" s="89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 spans="1:26">
      <c r="A102" s="89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 spans="1:26">
      <c r="A103" s="89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 spans="1:26">
      <c r="A104" s="89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 spans="1:26">
      <c r="A105" s="89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 spans="1:26">
      <c r="A106" s="89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 spans="1:26">
      <c r="A107" s="89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 spans="1:26">
      <c r="A108" s="8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 spans="1:26">
      <c r="A109" s="8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 spans="1:26">
      <c r="A110" s="89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 spans="1:26">
      <c r="A111" s="89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 spans="1:26">
      <c r="A112" s="89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 spans="1:26">
      <c r="A113" s="89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 spans="1:26">
      <c r="A114" s="89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 spans="1:26">
      <c r="A115" s="89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 spans="1:26">
      <c r="A116" s="89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 spans="1:26">
      <c r="A117" s="89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 spans="1:26">
      <c r="A118" s="89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 spans="1:26">
      <c r="A119" s="89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 spans="1:26">
      <c r="A120" s="89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 spans="1:26">
      <c r="A121" s="89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 spans="1:26">
      <c r="A122" s="8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 spans="1:26">
      <c r="A123" s="89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 spans="1:26">
      <c r="A124" s="89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 spans="1:26">
      <c r="A125" s="89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 spans="1:26">
      <c r="A126" s="89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 spans="1:26">
      <c r="A127" s="89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 spans="1:26">
      <c r="A128" s="89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 spans="1:26">
      <c r="A129" s="89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 spans="1:26">
      <c r="A130" s="89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 spans="1:26">
      <c r="A131" s="89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 spans="1:26">
      <c r="A132" s="89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 spans="1:26">
      <c r="A133" s="89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 spans="1:26">
      <c r="A134" s="89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 spans="1:26">
      <c r="A135" s="89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 spans="1:26">
      <c r="A136" s="89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 spans="1:26">
      <c r="A137" s="89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 spans="1:26">
      <c r="A138" s="89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 spans="1:26">
      <c r="A139" s="89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 spans="1:26">
      <c r="A140" s="89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 spans="1:26">
      <c r="A141" s="89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 spans="1:26">
      <c r="A142" s="89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 spans="1:26">
      <c r="A143" s="89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 spans="1:26">
      <c r="A144" s="89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 spans="1:26">
      <c r="A145" s="89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 spans="1:26">
      <c r="A146" s="89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 spans="1:26">
      <c r="A147" s="89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 spans="1:26">
      <c r="A148" s="89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 spans="1:26">
      <c r="A149" s="89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 spans="1:26">
      <c r="A150" s="89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 spans="1:26">
      <c r="A151" s="89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 spans="1:26">
      <c r="A152" s="89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 spans="1:26">
      <c r="A153" s="89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 spans="1:26">
      <c r="A154" s="89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 spans="1:26">
      <c r="A155" s="89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 spans="1:26">
      <c r="A156" s="89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 spans="1:26">
      <c r="A157" s="89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 spans="1:26">
      <c r="A158" s="89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 spans="1:26">
      <c r="A159" s="89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 spans="1:26">
      <c r="A160" s="89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 spans="1:26">
      <c r="A161" s="89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 spans="1:26">
      <c r="A162" s="89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 spans="1:26">
      <c r="A163" s="89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 spans="1:26">
      <c r="A164" s="89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 spans="1:26">
      <c r="A165" s="89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 spans="1:26">
      <c r="A166" s="89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 spans="1:26">
      <c r="A167" s="89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 spans="1:26">
      <c r="A168" s="89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 spans="1:26">
      <c r="A169" s="89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 spans="1:26">
      <c r="A170" s="89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 spans="1:26">
      <c r="A171" s="89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 spans="1:26">
      <c r="A172" s="89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 spans="1:26">
      <c r="A173" s="89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 spans="1:26">
      <c r="A174" s="89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 spans="1:26">
      <c r="A175" s="89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 spans="1:26">
      <c r="A176" s="89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 spans="1:26">
      <c r="A177" s="89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 spans="1:26">
      <c r="A178" s="89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 spans="1:26">
      <c r="A179" s="89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 spans="1:26">
      <c r="A180" s="89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 spans="1:26">
      <c r="A181" s="89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 spans="1:26">
      <c r="A182" s="89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 spans="1:26">
      <c r="A183" s="89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 spans="1:26">
      <c r="A184" s="89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 spans="1:26">
      <c r="A185" s="89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 spans="1:26">
      <c r="A186" s="89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 spans="1:26">
      <c r="A187" s="89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 spans="1:26">
      <c r="A188" s="89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 spans="1:26">
      <c r="A189" s="89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 spans="1:26">
      <c r="A190" s="89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 spans="1:26">
      <c r="A191" s="89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 spans="1:26">
      <c r="A192" s="89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 spans="1:26">
      <c r="A193" s="89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 spans="1:26">
      <c r="A194" s="89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 spans="1:26">
      <c r="A195" s="89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 spans="1:26">
      <c r="A196" s="89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 spans="1:26">
      <c r="A197" s="89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 spans="1:26">
      <c r="A198" s="89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 spans="1:26">
      <c r="A199" s="89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 spans="1:26">
      <c r="A200" s="89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 spans="1:26">
      <c r="A201" s="89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 spans="1:26">
      <c r="A202" s="89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 spans="1:26">
      <c r="A203" s="89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 spans="1:26">
      <c r="A204" s="89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 spans="1:26">
      <c r="A205" s="89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 spans="1:26">
      <c r="A206" s="89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 spans="1:26">
      <c r="A207" s="89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 spans="1:26">
      <c r="A208" s="89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 spans="1:26">
      <c r="A209" s="89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 spans="1:26">
      <c r="A210" s="89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 spans="1:26">
      <c r="A211" s="89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 spans="1:26">
      <c r="A212" s="89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 spans="1:26">
      <c r="A213" s="89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 spans="1:26">
      <c r="A214" s="89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 spans="1:26">
      <c r="A215" s="89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 spans="1:26">
      <c r="A216" s="89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 spans="1:26">
      <c r="A217" s="89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 spans="1:26">
      <c r="A218" s="89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 spans="1:26">
      <c r="A219" s="89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 spans="1:26">
      <c r="A220" s="89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 spans="1:26">
      <c r="A221" s="89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 spans="1:26">
      <c r="A222" s="89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 spans="1:26">
      <c r="A223" s="89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 spans="1:26">
      <c r="A224" s="89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 spans="1:26">
      <c r="A225" s="89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 spans="1:26">
      <c r="A226" s="89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 spans="1:26">
      <c r="A227" s="89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 spans="1:26">
      <c r="A228" s="89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 spans="1:26">
      <c r="A229" s="89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 spans="1:26">
      <c r="A230" s="89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 spans="1:26">
      <c r="A231" s="89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 spans="1:26">
      <c r="A232" s="89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 spans="1:26">
      <c r="A233" s="89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 spans="1:26">
      <c r="A234" s="89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 spans="1:26">
      <c r="A235" s="89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 spans="1:26">
      <c r="A236" s="89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 spans="1:26">
      <c r="A237" s="89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 spans="1:26">
      <c r="A238" s="89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 spans="1:26">
      <c r="A239" s="89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 spans="1:26">
      <c r="A240" s="89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 spans="1:26">
      <c r="A241" s="89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 spans="1:26">
      <c r="A242" s="89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 spans="1:26">
      <c r="A243" s="89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 spans="1:26">
      <c r="A244" s="89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 spans="1:26">
      <c r="A245" s="89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 spans="1:26">
      <c r="A246" s="89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 spans="1:26">
      <c r="A247" s="89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 spans="1:26">
      <c r="A248" s="89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 spans="1:26">
      <c r="A249" s="89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 spans="1:26">
      <c r="A250" s="89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 spans="1:26">
      <c r="A251" s="89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 spans="1:26">
      <c r="A252" s="89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 spans="1:26">
      <c r="A253" s="89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 spans="1:26">
      <c r="A254" s="89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 spans="1:26">
      <c r="A255" s="89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 spans="1:26">
      <c r="A256" s="89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 spans="1:26">
      <c r="A257" s="89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 spans="1:26">
      <c r="A258" s="89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 spans="1:26">
      <c r="A259" s="89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 spans="1:26">
      <c r="A260" s="89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 spans="1:26">
      <c r="A261" s="89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 spans="1:26">
      <c r="A262" s="89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 spans="1:26">
      <c r="A263" s="89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 spans="1:26">
      <c r="A264" s="89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 spans="1:26">
      <c r="A265" s="89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 spans="1:26">
      <c r="A266" s="89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 spans="1:26">
      <c r="A267" s="89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 spans="1:26">
      <c r="A268" s="89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 spans="1:26">
      <c r="A269" s="89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 spans="1:26">
      <c r="A270" s="89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 spans="1:26">
      <c r="A271" s="89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 spans="1:26">
      <c r="A272" s="89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 spans="1:26">
      <c r="A273" s="89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 spans="1:26">
      <c r="A274" s="89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 spans="1:26">
      <c r="A275" s="89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 spans="1:26">
      <c r="A276" s="89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 spans="1:26">
      <c r="A277" s="89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 spans="1:26">
      <c r="A278" s="89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 spans="1:26">
      <c r="A279" s="89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 spans="1:26">
      <c r="A280" s="89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 spans="1:26">
      <c r="A281" s="89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 spans="1:26">
      <c r="A282" s="89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 spans="1:26">
      <c r="A283" s="89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 spans="1:26">
      <c r="A284" s="89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 spans="1:26">
      <c r="A285" s="89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 spans="1:26">
      <c r="A286" s="89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 spans="1:26">
      <c r="A287" s="89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 spans="1:26">
      <c r="A288" s="89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 spans="1:26">
      <c r="A289" s="89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 spans="1:26">
      <c r="A290" s="89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 spans="1:26">
      <c r="A291" s="89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 spans="1:26">
      <c r="A292" s="89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 spans="1:26">
      <c r="A293" s="89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 spans="1:26">
      <c r="A294" s="89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 spans="1:26">
      <c r="A295" s="89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 spans="1:26">
      <c r="A296" s="89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 spans="1:26">
      <c r="A297" s="89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 spans="1:26">
      <c r="A298" s="89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 spans="1:26">
      <c r="A299" s="89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 spans="1:26">
      <c r="A300" s="89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 spans="1:26">
      <c r="A301" s="89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 spans="1:26">
      <c r="A302" s="89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 spans="1:26">
      <c r="A303" s="89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 spans="1:26">
      <c r="A304" s="89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 spans="1:26">
      <c r="A305" s="89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 spans="1:26">
      <c r="A306" s="89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 spans="1:26">
      <c r="A307" s="89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 spans="1:26">
      <c r="A308" s="89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 spans="1:26">
      <c r="A309" s="89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 spans="1:26">
      <c r="A310" s="89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 spans="1:26">
      <c r="A311" s="89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 spans="1:26">
      <c r="A312" s="89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 spans="1:26">
      <c r="A313" s="89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 spans="1:26">
      <c r="A314" s="89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 spans="1:26">
      <c r="A315" s="89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 spans="1:26">
      <c r="A316" s="89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 spans="1:26">
      <c r="A317" s="89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 spans="1:26">
      <c r="A318" s="89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 spans="1:26">
      <c r="A319" s="89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 spans="1:26">
      <c r="A320" s="89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 spans="1:26">
      <c r="A321" s="89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 spans="1:26">
      <c r="A322" s="89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 spans="1:26">
      <c r="A323" s="89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 spans="1:26">
      <c r="A324" s="89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 spans="1:26">
      <c r="A325" s="89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 spans="1:26">
      <c r="A326" s="89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 spans="1:26">
      <c r="A327" s="89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 spans="1:26">
      <c r="A328" s="89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 spans="1:26">
      <c r="A329" s="89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 spans="1:26">
      <c r="A330" s="89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 spans="1:26">
      <c r="A331" s="89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 spans="1:26">
      <c r="A332" s="89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 spans="1:26">
      <c r="A333" s="89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 spans="1:26">
      <c r="A334" s="89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 spans="1:26">
      <c r="A335" s="89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 spans="1:26">
      <c r="A336" s="89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 spans="1:26">
      <c r="A337" s="89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 spans="1:26">
      <c r="A338" s="89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 spans="1:26">
      <c r="A339" s="89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 spans="1:26">
      <c r="A340" s="89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 spans="1:26">
      <c r="A341" s="89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 spans="1:26">
      <c r="A342" s="89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 spans="1:26">
      <c r="A343" s="89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 spans="1:26">
      <c r="A344" s="89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 spans="1:26">
      <c r="A345" s="89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 spans="1:26">
      <c r="A346" s="89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 spans="1:26">
      <c r="A347" s="89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 spans="1:26">
      <c r="A348" s="89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 spans="1:26">
      <c r="A349" s="89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 spans="1:26">
      <c r="A350" s="89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 spans="1:26">
      <c r="A351" s="89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 spans="1:26">
      <c r="A352" s="89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 spans="1:26">
      <c r="A353" s="89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 spans="1:26">
      <c r="A354" s="89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 spans="1:26">
      <c r="A355" s="89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 spans="1:26">
      <c r="A356" s="89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 spans="1:26">
      <c r="A357" s="89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 spans="1:26">
      <c r="A358" s="89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 spans="1:26">
      <c r="A359" s="89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 spans="1:26">
      <c r="A360" s="89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 spans="1:26">
      <c r="A361" s="89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 spans="1:26">
      <c r="A362" s="89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 spans="1:26">
      <c r="A363" s="89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 spans="1:26">
      <c r="A364" s="89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 spans="1:26">
      <c r="A365" s="89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 spans="1:26">
      <c r="A366" s="89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 spans="1:26">
      <c r="A367" s="89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 spans="1:26">
      <c r="A368" s="89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 spans="1:26">
      <c r="A369" s="89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 spans="1:26">
      <c r="A370" s="89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 spans="1:26">
      <c r="A371" s="89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 spans="1:26">
      <c r="A372" s="89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 spans="1:26">
      <c r="A373" s="89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 spans="1:26">
      <c r="A374" s="89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 spans="1:26">
      <c r="A375" s="89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 spans="1:26">
      <c r="A376" s="89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 spans="1:26">
      <c r="A377" s="89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 spans="1:26">
      <c r="A378" s="89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 spans="1:26">
      <c r="A379" s="89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 spans="1:26">
      <c r="A380" s="89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 spans="1:26">
      <c r="A381" s="89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 spans="1:26">
      <c r="A382" s="89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 spans="1:26">
      <c r="A383" s="89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 spans="1:26">
      <c r="A384" s="89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 spans="1:26">
      <c r="A385" s="89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 spans="1:26">
      <c r="A386" s="89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 spans="1:26">
      <c r="A387" s="89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 spans="1:26">
      <c r="A388" s="89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 spans="1:26">
      <c r="A389" s="89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 spans="1:26">
      <c r="A390" s="89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 spans="1:26">
      <c r="A391" s="89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 spans="1:26">
      <c r="A392" s="89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 spans="1:26">
      <c r="A393" s="89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 spans="1:26">
      <c r="A394" s="89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 spans="1:26">
      <c r="A395" s="89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 spans="1:26">
      <c r="A396" s="89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 spans="1:26">
      <c r="A397" s="89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 spans="1:26">
      <c r="A398" s="89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 spans="1:26">
      <c r="A399" s="89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 spans="1:26">
      <c r="A400" s="89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 spans="1:26">
      <c r="A401" s="89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 spans="1:26">
      <c r="A402" s="89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 spans="1:26">
      <c r="A403" s="89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 spans="1:26">
      <c r="A404" s="89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 spans="1:26">
      <c r="A405" s="89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 spans="1:26">
      <c r="A406" s="89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 spans="1:26">
      <c r="A407" s="89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 spans="1:26">
      <c r="A408" s="89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 spans="1:26">
      <c r="A409" s="89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 spans="1:26">
      <c r="A410" s="89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 spans="1:26">
      <c r="A411" s="89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 spans="1:26">
      <c r="A412" s="89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 spans="1:26">
      <c r="A413" s="89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 spans="1:26">
      <c r="A414" s="89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 spans="1:26">
      <c r="A415" s="89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 spans="1:26">
      <c r="A416" s="89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 spans="1:26">
      <c r="A417" s="89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 spans="1:26">
      <c r="A418" s="89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 spans="1:26">
      <c r="A419" s="89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 spans="1:26">
      <c r="A420" s="89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 spans="1:26">
      <c r="A421" s="89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 spans="1:26">
      <c r="A422" s="89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 spans="1:26">
      <c r="A423" s="89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 spans="1:26">
      <c r="A424" s="89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 spans="1:26">
      <c r="A425" s="89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 spans="1:26">
      <c r="A426" s="89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 spans="1:26">
      <c r="A427" s="89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 spans="1:26">
      <c r="A428" s="89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 spans="1:26">
      <c r="A429" s="89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 spans="1:26">
      <c r="A430" s="89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 spans="1:26">
      <c r="A431" s="89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 spans="1:26">
      <c r="A432" s="89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 spans="1:26">
      <c r="A433" s="89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 spans="1:26">
      <c r="A434" s="89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 spans="1:26">
      <c r="A435" s="89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 spans="1:26">
      <c r="A436" s="89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 spans="1:26">
      <c r="A437" s="89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 spans="1:26">
      <c r="A438" s="89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 spans="1:26">
      <c r="A439" s="89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 spans="1:26">
      <c r="A440" s="89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 spans="1:26">
      <c r="A441" s="89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 spans="1:26">
      <c r="A442" s="89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 spans="1:26">
      <c r="A443" s="89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 spans="1:26">
      <c r="A444" s="89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 spans="1:26">
      <c r="A445" s="89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 spans="1:26">
      <c r="A446" s="89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 spans="1:26">
      <c r="A447" s="89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 spans="1:26">
      <c r="A448" s="89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 spans="1:26">
      <c r="A449" s="89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 spans="1:26">
      <c r="A450" s="89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 spans="1:26">
      <c r="A451" s="89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 spans="1:26">
      <c r="A452" s="89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 spans="1:26">
      <c r="A453" s="89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 spans="1:26">
      <c r="A454" s="89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 spans="1:26">
      <c r="A455" s="89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 spans="1:26">
      <c r="A456" s="89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 spans="1:26">
      <c r="A457" s="89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 spans="1:26">
      <c r="A458" s="89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 spans="1:26">
      <c r="A459" s="89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 spans="1:26">
      <c r="A460" s="89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 spans="1:26">
      <c r="A461" s="89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 spans="1:26">
      <c r="A462" s="89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 spans="1:26">
      <c r="A463" s="89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 spans="1:26">
      <c r="A464" s="89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 spans="1:26">
      <c r="A465" s="89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 spans="1:26">
      <c r="A466" s="89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 spans="1:26">
      <c r="A467" s="89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 spans="1:26">
      <c r="A468" s="89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 spans="1:26">
      <c r="A469" s="89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 spans="1:26">
      <c r="A470" s="89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 spans="1:26">
      <c r="A471" s="89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 spans="1:26">
      <c r="A472" s="89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 spans="1:26">
      <c r="A473" s="89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 spans="1:26">
      <c r="A474" s="89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 spans="1:26">
      <c r="A475" s="89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 spans="1:26">
      <c r="A476" s="89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 spans="1:26">
      <c r="A477" s="89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 spans="1:26">
      <c r="A478" s="89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 spans="1:26">
      <c r="A479" s="89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 spans="1:26">
      <c r="A480" s="89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 spans="1:26">
      <c r="A481" s="89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 spans="1:26">
      <c r="A482" s="89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 spans="1:26">
      <c r="A483" s="89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 spans="1:26">
      <c r="A484" s="89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 spans="1:26">
      <c r="A485" s="89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 spans="1:26">
      <c r="A486" s="89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 spans="1:26">
      <c r="A487" s="89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 spans="1:26">
      <c r="A488" s="89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 spans="1:26">
      <c r="A489" s="89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 spans="1:26">
      <c r="A490" s="89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 spans="1:26">
      <c r="A491" s="89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 spans="1:26">
      <c r="A492" s="89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 spans="1:26">
      <c r="A493" s="89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 spans="1:26">
      <c r="A494" s="89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 spans="1:26">
      <c r="A495" s="89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 spans="1:26">
      <c r="A496" s="89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 spans="1:26">
      <c r="A497" s="89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 spans="1:26">
      <c r="A498" s="89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 spans="1:26">
      <c r="A499" s="89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 spans="1:26">
      <c r="A500" s="89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 spans="1:26">
      <c r="A501" s="89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 spans="1:26">
      <c r="A502" s="89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 spans="1:26">
      <c r="A503" s="89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 spans="1:26">
      <c r="A504" s="89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 spans="1:26">
      <c r="A505" s="89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 spans="1:26">
      <c r="A506" s="89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 spans="1:26">
      <c r="A507" s="89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 spans="1:26">
      <c r="A508" s="89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 spans="1:26">
      <c r="A509" s="89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 spans="1:26">
      <c r="A510" s="89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 spans="1:26">
      <c r="A511" s="89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 spans="1:26">
      <c r="A512" s="89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 spans="1:26">
      <c r="A513" s="89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 spans="1:26">
      <c r="A514" s="89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 spans="1:26">
      <c r="A515" s="89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 spans="1:26">
      <c r="A516" s="89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 spans="1:26">
      <c r="A517" s="89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 spans="1:26">
      <c r="A518" s="89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 spans="1:26">
      <c r="A519" s="89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 spans="1:26">
      <c r="A520" s="89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 spans="1:26">
      <c r="A521" s="89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 spans="1:26">
      <c r="A522" s="89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 spans="1:26">
      <c r="A523" s="89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 spans="1:26">
      <c r="A524" s="89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 spans="1:26">
      <c r="A525" s="89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 spans="1:26">
      <c r="A526" s="89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 spans="1:26">
      <c r="A527" s="89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 spans="1:26">
      <c r="A528" s="89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 spans="1:26">
      <c r="A529" s="89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 spans="1:26">
      <c r="A530" s="89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 spans="1:26">
      <c r="A531" s="89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 spans="1:26">
      <c r="A532" s="89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 spans="1:26">
      <c r="A533" s="89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 spans="1:26">
      <c r="A534" s="89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 spans="1:26">
      <c r="A535" s="89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 spans="1:26">
      <c r="A536" s="89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 spans="1:26">
      <c r="A537" s="89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 spans="1:26">
      <c r="A538" s="89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 spans="1:26">
      <c r="A539" s="89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 spans="1:26">
      <c r="A540" s="89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 spans="1:26">
      <c r="A541" s="89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 spans="1:26">
      <c r="A542" s="89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 spans="1:26">
      <c r="A543" s="89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 spans="1:26">
      <c r="A544" s="89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 spans="1:26">
      <c r="A545" s="89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 spans="1:26">
      <c r="A546" s="89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 spans="1:26">
      <c r="A547" s="89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 spans="1:26">
      <c r="A548" s="89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 spans="1:26">
      <c r="A549" s="89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 spans="1:26">
      <c r="A550" s="89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 spans="1:26">
      <c r="A551" s="89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 spans="1:26">
      <c r="A552" s="89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 spans="1:26">
      <c r="A553" s="89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 spans="1:26">
      <c r="A554" s="89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 spans="1:26">
      <c r="A555" s="89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 spans="1:26">
      <c r="A556" s="89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 spans="1:26">
      <c r="A557" s="89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 spans="1:26">
      <c r="A558" s="89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 spans="1:26">
      <c r="A559" s="89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 spans="1:26">
      <c r="A560" s="89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 spans="1:26">
      <c r="A561" s="89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 spans="1:26">
      <c r="A562" s="89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 spans="1:26">
      <c r="A563" s="89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 spans="1:26">
      <c r="A564" s="89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 spans="1:26">
      <c r="A565" s="89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 spans="1:26">
      <c r="A566" s="89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 spans="1:26">
      <c r="A567" s="89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 spans="1:26">
      <c r="A568" s="89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 spans="1:26">
      <c r="A569" s="89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 spans="1:26">
      <c r="A570" s="89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 spans="1:26">
      <c r="A571" s="89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 spans="1:26">
      <c r="A572" s="89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 spans="1:26">
      <c r="A573" s="89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 spans="1:26">
      <c r="A574" s="89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 spans="1:26">
      <c r="A575" s="89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 spans="1:26">
      <c r="A576" s="89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 spans="1:26">
      <c r="A577" s="89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 spans="1:26">
      <c r="A578" s="89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 spans="1:26">
      <c r="A579" s="89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 spans="1:26">
      <c r="A580" s="89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 spans="1:26">
      <c r="A581" s="89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 spans="1:26">
      <c r="A582" s="89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 spans="1:26">
      <c r="A583" s="89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 spans="1:26">
      <c r="A584" s="89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 spans="1:26">
      <c r="A585" s="89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 spans="1:26">
      <c r="A586" s="89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 spans="1:26">
      <c r="A587" s="89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 spans="1:26">
      <c r="A588" s="89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 spans="1:26">
      <c r="A589" s="89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 spans="1:26">
      <c r="A590" s="89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 spans="1:26">
      <c r="A591" s="89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 spans="1:26">
      <c r="A592" s="89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 spans="1:26">
      <c r="A593" s="89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 spans="1:26">
      <c r="A594" s="89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 spans="1:26">
      <c r="A595" s="89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 spans="1:26">
      <c r="A596" s="89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 spans="1:26">
      <c r="A597" s="89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 spans="1:26">
      <c r="A598" s="89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 spans="1:26">
      <c r="A599" s="89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 spans="1:26">
      <c r="A600" s="89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 spans="1:26">
      <c r="A601" s="89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 spans="1:26">
      <c r="A602" s="89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 spans="1:26">
      <c r="A603" s="89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 spans="1:26">
      <c r="A604" s="89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 spans="1:26">
      <c r="A605" s="89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 spans="1:26">
      <c r="A606" s="89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 spans="1:26">
      <c r="A607" s="89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 spans="1:26">
      <c r="A608" s="89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 spans="1:26">
      <c r="A609" s="89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 spans="1:26">
      <c r="A610" s="89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 spans="1:26">
      <c r="A611" s="89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 spans="1:26">
      <c r="A612" s="89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 spans="1:26">
      <c r="A613" s="89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 spans="1:26">
      <c r="A614" s="89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 spans="1:26">
      <c r="A615" s="89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 spans="1:26">
      <c r="A616" s="89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 spans="1:26">
      <c r="A617" s="89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 spans="1:26">
      <c r="A618" s="89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 spans="1:26">
      <c r="A619" s="89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 spans="1:26">
      <c r="A620" s="89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 spans="1:26">
      <c r="A621" s="89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 spans="1:26">
      <c r="A622" s="89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 spans="1:26">
      <c r="A623" s="89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 spans="1:26">
      <c r="A624" s="89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 spans="1:26">
      <c r="A625" s="89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 spans="1:26">
      <c r="A626" s="89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 spans="1:26">
      <c r="A627" s="89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 spans="1:26">
      <c r="A628" s="89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 spans="1:26">
      <c r="A629" s="89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 spans="1:26">
      <c r="A630" s="89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 spans="1:26">
      <c r="A631" s="89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 spans="1:26">
      <c r="A632" s="89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 spans="1:26">
      <c r="A633" s="89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 spans="1:26">
      <c r="A634" s="89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 spans="1:26">
      <c r="A635" s="89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 spans="1:26">
      <c r="A636" s="89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 spans="1:26">
      <c r="A637" s="89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 spans="1:26">
      <c r="A638" s="89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 spans="1:26">
      <c r="A639" s="89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 spans="1:26">
      <c r="A640" s="89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 spans="1:26">
      <c r="A641" s="89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 spans="1:26">
      <c r="A642" s="89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 spans="1:26">
      <c r="A643" s="89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 spans="1:26">
      <c r="A644" s="89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 spans="1:26">
      <c r="A645" s="89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 spans="1:26">
      <c r="A646" s="89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 spans="1:26">
      <c r="A647" s="89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 spans="1:26">
      <c r="A648" s="89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 spans="1:26">
      <c r="A649" s="89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 spans="1:26">
      <c r="A650" s="89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 spans="1:26">
      <c r="A651" s="89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 spans="1:26">
      <c r="A652" s="89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 spans="1:26">
      <c r="A653" s="89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 spans="1:26">
      <c r="A654" s="89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 spans="1:26">
      <c r="A655" s="89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 spans="1:26">
      <c r="A656" s="89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 spans="1:26">
      <c r="A657" s="89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 spans="1:26">
      <c r="A658" s="89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 spans="1:26">
      <c r="A659" s="89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 spans="1:26">
      <c r="A660" s="89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 spans="1:26">
      <c r="A661" s="89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 spans="1:26">
      <c r="A662" s="89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 spans="1:26">
      <c r="A663" s="89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 spans="1:26">
      <c r="A664" s="89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 spans="1:26">
      <c r="A665" s="89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 spans="1:26">
      <c r="A666" s="89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 spans="1:26">
      <c r="A667" s="89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 spans="1:26">
      <c r="A668" s="89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 spans="1:26">
      <c r="A669" s="89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 spans="1:26">
      <c r="A670" s="89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 spans="1:26">
      <c r="A671" s="89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 spans="1:26">
      <c r="A672" s="89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 spans="1:26">
      <c r="A673" s="89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 spans="1:26">
      <c r="A674" s="89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 spans="1:26">
      <c r="A675" s="89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 spans="1:26">
      <c r="A676" s="89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 spans="1:26">
      <c r="A677" s="89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 spans="1:26">
      <c r="A678" s="89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 spans="1:26">
      <c r="A679" s="89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 spans="1:26">
      <c r="A680" s="89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 spans="1:26">
      <c r="A681" s="89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 spans="1:26">
      <c r="A682" s="89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 spans="1:26">
      <c r="A683" s="89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 spans="1:26">
      <c r="A684" s="89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 spans="1:26">
      <c r="A685" s="89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 spans="1:26">
      <c r="A686" s="89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 spans="1:26">
      <c r="A687" s="89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 spans="1:26">
      <c r="A688" s="89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 spans="1:26">
      <c r="A689" s="89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 spans="1:26">
      <c r="A690" s="89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 spans="1:26">
      <c r="A691" s="89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 spans="1:26">
      <c r="A692" s="89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 spans="1:26">
      <c r="A693" s="89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 spans="1:26">
      <c r="A694" s="89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 spans="1:26">
      <c r="A695" s="89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 spans="1:26">
      <c r="A696" s="89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 spans="1:26">
      <c r="A697" s="89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 spans="1:26">
      <c r="A698" s="89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 spans="1:26">
      <c r="A699" s="89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 spans="1:26">
      <c r="A700" s="89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 spans="1:26">
      <c r="A701" s="89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 spans="1:26">
      <c r="A702" s="89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 spans="1:26">
      <c r="A703" s="89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 spans="1:26">
      <c r="A704" s="89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 spans="1:26">
      <c r="A705" s="89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 spans="1:26">
      <c r="A706" s="89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 spans="1:26">
      <c r="A707" s="89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 spans="1:26">
      <c r="A708" s="89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 spans="1:26">
      <c r="A709" s="89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 spans="1:26">
      <c r="A710" s="89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 spans="1:26">
      <c r="A711" s="89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 spans="1:26">
      <c r="A712" s="89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 spans="1:26">
      <c r="A713" s="89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 spans="1:26">
      <c r="A714" s="89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 spans="1:26">
      <c r="A715" s="89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 spans="1:26">
      <c r="A716" s="89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 spans="1:26">
      <c r="A717" s="89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 spans="1:26">
      <c r="A718" s="89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 spans="1:26">
      <c r="A719" s="89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 spans="1:26">
      <c r="A720" s="89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 spans="1:26">
      <c r="A721" s="89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 spans="1:26">
      <c r="A722" s="89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 spans="1:26">
      <c r="A723" s="89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 spans="1:26">
      <c r="A724" s="89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 spans="1:26">
      <c r="A725" s="89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 spans="1:26">
      <c r="A726" s="89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 spans="1:26">
      <c r="A727" s="89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 spans="1:26">
      <c r="A728" s="89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 spans="1:26">
      <c r="A729" s="89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 spans="1:26">
      <c r="A730" s="89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 spans="1:26">
      <c r="A731" s="89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 spans="1:26">
      <c r="A732" s="89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 spans="1:26">
      <c r="A733" s="89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 spans="1:26">
      <c r="A734" s="89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 spans="1:26">
      <c r="A735" s="89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 spans="1:26">
      <c r="A736" s="89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 spans="1:26">
      <c r="A737" s="89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 spans="1:26">
      <c r="A738" s="89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 spans="1:26">
      <c r="A739" s="89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 spans="1:26">
      <c r="A740" s="89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 spans="1:26">
      <c r="A741" s="89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 spans="1:26">
      <c r="A742" s="89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 spans="1:26">
      <c r="A743" s="89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 spans="1:26">
      <c r="A744" s="89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 spans="1:26">
      <c r="A745" s="89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 spans="1:26">
      <c r="A746" s="89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 spans="1:26">
      <c r="A747" s="89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 spans="1:26">
      <c r="A748" s="89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 spans="1:26">
      <c r="A749" s="89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 spans="1:26">
      <c r="A750" s="89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 spans="1:26">
      <c r="A751" s="89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 spans="1:26">
      <c r="A752" s="89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 spans="1:26">
      <c r="A753" s="89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 spans="1:26">
      <c r="A754" s="89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 spans="1:26">
      <c r="A755" s="89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 spans="1:26">
      <c r="A756" s="89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 spans="1:26">
      <c r="A757" s="89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 spans="1:26">
      <c r="A758" s="89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 spans="1:26">
      <c r="A759" s="89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 spans="1:26">
      <c r="A760" s="89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 spans="1:26">
      <c r="A761" s="89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 spans="1:26">
      <c r="A762" s="89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 spans="1:26">
      <c r="A763" s="89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 spans="1:26">
      <c r="A764" s="89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 spans="1:26">
      <c r="A765" s="89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 spans="1:26">
      <c r="A766" s="89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 spans="1:26">
      <c r="A767" s="89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 spans="1:26">
      <c r="A768" s="89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 spans="1:26">
      <c r="A769" s="89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 spans="1:26">
      <c r="A770" s="89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 spans="1:26">
      <c r="A771" s="89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 spans="1:26">
      <c r="A772" s="89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 spans="1:26">
      <c r="A773" s="89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 spans="1:26">
      <c r="A774" s="89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 spans="1:26">
      <c r="A775" s="89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 spans="1:26">
      <c r="A776" s="89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 spans="1:26">
      <c r="A777" s="89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 spans="1:26">
      <c r="A778" s="89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 spans="1:26">
      <c r="A779" s="89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 spans="1:26">
      <c r="A780" s="89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 spans="1:26">
      <c r="A781" s="89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 spans="1:26">
      <c r="A782" s="89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 spans="1:26">
      <c r="A783" s="89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 spans="1:26">
      <c r="A784" s="89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 spans="1:26">
      <c r="A785" s="89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 spans="1:26">
      <c r="A786" s="89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 spans="1:26">
      <c r="A787" s="89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 spans="1:26">
      <c r="A788" s="89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 spans="1:26">
      <c r="A789" s="89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 spans="1:26">
      <c r="A790" s="89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 spans="1:26">
      <c r="A791" s="89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 spans="1:26">
      <c r="A792" s="89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 spans="1:26">
      <c r="A793" s="89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 spans="1:26">
      <c r="A794" s="89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 spans="1:26">
      <c r="A795" s="89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 spans="1:26">
      <c r="A796" s="89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 spans="1:26">
      <c r="A797" s="89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 spans="1:26">
      <c r="A798" s="89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 spans="1:26">
      <c r="A799" s="89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 spans="1:26">
      <c r="A800" s="89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 spans="1:26">
      <c r="A801" s="89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 spans="1:26">
      <c r="A802" s="89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 spans="1:26">
      <c r="A803" s="89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 spans="1:26">
      <c r="A804" s="89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 spans="1:26">
      <c r="A805" s="89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 spans="1:26">
      <c r="A806" s="89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 spans="1:26">
      <c r="A807" s="89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 spans="1:26">
      <c r="A808" s="89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 spans="1:26">
      <c r="A809" s="89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 spans="1:26">
      <c r="A810" s="89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 spans="1:26">
      <c r="A811" s="89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 spans="1:26">
      <c r="A812" s="89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 spans="1:26">
      <c r="A813" s="89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 spans="1:26">
      <c r="A814" s="89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 spans="1:26">
      <c r="A815" s="89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 spans="1:26">
      <c r="A816" s="89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 spans="1:26">
      <c r="A817" s="89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 spans="1:26">
      <c r="A818" s="89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 spans="1:26">
      <c r="A819" s="89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 spans="1:26">
      <c r="A820" s="89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 spans="1:26">
      <c r="A821" s="89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 spans="1:26">
      <c r="A822" s="89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 spans="1:26">
      <c r="A823" s="89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 spans="1:26">
      <c r="A824" s="89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 spans="1:26">
      <c r="A825" s="89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 spans="1:26">
      <c r="A826" s="89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 spans="1:26">
      <c r="A827" s="89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 spans="1:26">
      <c r="A828" s="89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 spans="1:26">
      <c r="A829" s="89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 spans="1:26">
      <c r="A830" s="89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 spans="1:26">
      <c r="A831" s="89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 spans="1:26">
      <c r="A832" s="89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 spans="1:26">
      <c r="A833" s="89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 spans="1:26">
      <c r="A834" s="89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 spans="1:26">
      <c r="A835" s="89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 spans="1:26">
      <c r="A836" s="89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 spans="1:26">
      <c r="A837" s="89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 spans="1:26">
      <c r="A838" s="89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 spans="1:26">
      <c r="A839" s="89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 spans="1:26">
      <c r="A840" s="89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 spans="1:26">
      <c r="A841" s="89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 spans="1:26">
      <c r="A842" s="89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 spans="1:26">
      <c r="A843" s="89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 spans="1:26">
      <c r="A844" s="89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 spans="1:26">
      <c r="A845" s="89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 spans="1:26">
      <c r="A846" s="89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 spans="1:26">
      <c r="A847" s="89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 spans="1:26">
      <c r="A848" s="89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 spans="1:26">
      <c r="A849" s="89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 spans="1:26">
      <c r="A850" s="89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 spans="1:26">
      <c r="A851" s="89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 spans="1:26">
      <c r="A852" s="89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 spans="1:26">
      <c r="A853" s="89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 spans="1:26">
      <c r="A854" s="89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 spans="1:26">
      <c r="A855" s="89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 spans="1:26">
      <c r="A856" s="89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 spans="1:26">
      <c r="A857" s="89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 spans="1:26">
      <c r="A858" s="89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 spans="1:26">
      <c r="A859" s="89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 spans="1:26">
      <c r="A860" s="89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 spans="1:26">
      <c r="A861" s="89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 spans="1:26">
      <c r="A862" s="89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 spans="1:26">
      <c r="A863" s="89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 spans="1:26">
      <c r="A864" s="89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 spans="1:26">
      <c r="A865" s="89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 spans="1:26">
      <c r="A866" s="89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 spans="1:26">
      <c r="A867" s="89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 spans="1:26">
      <c r="A868" s="89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 spans="1:26">
      <c r="A869" s="89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 spans="1:26">
      <c r="A870" s="89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 spans="1:26">
      <c r="A871" s="89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 spans="1:26">
      <c r="A872" s="89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 spans="1:26">
      <c r="A873" s="89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 spans="1:26">
      <c r="A874" s="89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 spans="1:26">
      <c r="A875" s="89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 spans="1:26">
      <c r="A876" s="89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 spans="1:26">
      <c r="A877" s="89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 spans="1:26">
      <c r="A878" s="89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 spans="1:26">
      <c r="A879" s="89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 spans="1:26">
      <c r="A880" s="89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 spans="1:26">
      <c r="A881" s="89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 spans="1:26">
      <c r="A882" s="89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 spans="1:26">
      <c r="A883" s="89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 spans="1:26">
      <c r="A884" s="89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 spans="1:26">
      <c r="A885" s="89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 spans="1:26">
      <c r="A886" s="89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 spans="1:26">
      <c r="A887" s="89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 spans="1:26">
      <c r="A888" s="89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 spans="1:26">
      <c r="A889" s="89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 spans="1:26">
      <c r="A890" s="89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 spans="1:26">
      <c r="A891" s="89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 spans="1:26">
      <c r="A892" s="89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 spans="1:26">
      <c r="A893" s="89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 spans="1:26">
      <c r="A894" s="89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 spans="1:26">
      <c r="A895" s="89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 spans="1:26">
      <c r="A896" s="89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 spans="1:26">
      <c r="A897" s="89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 spans="1:26">
      <c r="A898" s="89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 spans="1:26">
      <c r="A899" s="89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 spans="1:26">
      <c r="A900" s="89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 spans="1:26">
      <c r="A901" s="89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 spans="1:26">
      <c r="A902" s="89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 spans="1:26">
      <c r="A903" s="89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 spans="1:26">
      <c r="A904" s="89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 spans="1:26">
      <c r="A905" s="89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 spans="1:26">
      <c r="A906" s="89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 spans="1:26">
      <c r="A907" s="89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 spans="1:26">
      <c r="A908" s="89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 spans="1:26">
      <c r="A909" s="89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 spans="1:26">
      <c r="A910" s="89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 spans="1:26">
      <c r="A911" s="89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 spans="1:26">
      <c r="A912" s="89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 spans="1:26">
      <c r="A913" s="89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 spans="1:26">
      <c r="A914" s="89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 spans="1:26">
      <c r="A915" s="89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 spans="1:26">
      <c r="A916" s="89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 spans="1:26">
      <c r="A917" s="89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 spans="1:26">
      <c r="A918" s="89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 spans="1:26">
      <c r="A919" s="89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 spans="1:26">
      <c r="A920" s="89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 spans="1:26">
      <c r="A921" s="89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 spans="1:26">
      <c r="A922" s="89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 spans="1:26">
      <c r="A923" s="89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 spans="1:26">
      <c r="A924" s="89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 spans="1:26">
      <c r="A925" s="89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 spans="1:26">
      <c r="A926" s="89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 spans="1:26">
      <c r="A927" s="89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 spans="1:26">
      <c r="A928" s="89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 spans="1:26">
      <c r="A929" s="89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 spans="1:26">
      <c r="A930" s="89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 spans="1:26">
      <c r="A931" s="89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 spans="1:26">
      <c r="A932" s="89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 spans="1:26">
      <c r="A933" s="89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 spans="1:26">
      <c r="A934" s="89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 spans="1:26">
      <c r="A935" s="89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 spans="1:26">
      <c r="A936" s="89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 spans="1:26">
      <c r="A937" s="89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 spans="1:26">
      <c r="A938" s="89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 spans="1:26">
      <c r="A939" s="89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 spans="1:26">
      <c r="A940" s="89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 spans="1:26">
      <c r="A941" s="89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 spans="1:26">
      <c r="A942" s="89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 spans="1:26">
      <c r="A943" s="89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 spans="1:26">
      <c r="A944" s="89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 spans="1:26">
      <c r="A945" s="89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 spans="1:26">
      <c r="A946" s="89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 spans="1:26">
      <c r="A947" s="89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 spans="1:26">
      <c r="A948" s="89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 spans="1:26">
      <c r="A949" s="89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 spans="1:26">
      <c r="A950" s="89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 spans="1:26">
      <c r="A951" s="89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 spans="1:26">
      <c r="A952" s="89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 spans="1:26">
      <c r="A953" s="89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 spans="1:26">
      <c r="A954" s="89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 spans="1:26">
      <c r="A955" s="89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 spans="1:26">
      <c r="A956" s="89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 spans="1:26">
      <c r="A957" s="89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 spans="1:26">
      <c r="A958" s="89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 spans="1:26">
      <c r="A959" s="89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 spans="1:26">
      <c r="A960" s="89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 spans="1:26">
      <c r="A961" s="89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 spans="1:26">
      <c r="A962" s="89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 spans="1:26">
      <c r="A963" s="89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 spans="1:26">
      <c r="A964" s="89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 spans="1:26">
      <c r="A965" s="89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 spans="1:26">
      <c r="A966" s="89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 spans="1:26">
      <c r="A967" s="89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 spans="1:26">
      <c r="A968" s="89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 spans="1:26">
      <c r="A969" s="89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 spans="1:26">
      <c r="A970" s="89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 spans="1:26">
      <c r="A971" s="89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 spans="1:26">
      <c r="A972" s="89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 spans="1:26">
      <c r="A973" s="89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 spans="1:26">
      <c r="A974" s="89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 spans="1:26">
      <c r="A975" s="89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 spans="1:26">
      <c r="A976" s="89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 spans="1:26">
      <c r="A977" s="89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 spans="1:26">
      <c r="A978" s="89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 spans="1:26">
      <c r="A979" s="89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 spans="1:26">
      <c r="A980" s="89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 spans="1:26">
      <c r="A981" s="89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 spans="1:26">
      <c r="A982" s="89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 spans="1:26">
      <c r="A983" s="89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 spans="1:26">
      <c r="A984" s="89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 spans="1:26">
      <c r="A985" s="89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 spans="1:26">
      <c r="A986" s="89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 spans="1:26">
      <c r="A987" s="89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 spans="1:26">
      <c r="A988" s="89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 spans="1:26">
      <c r="A989" s="89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 spans="1:26">
      <c r="A990" s="89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 spans="1:26">
      <c r="A991" s="89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 spans="1:26">
      <c r="A992" s="89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 spans="1:26">
      <c r="A993" s="89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 spans="1:26">
      <c r="A994" s="89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 spans="1:26">
      <c r="A995" s="89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 spans="1:26">
      <c r="A996" s="89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 spans="1:26">
      <c r="A997" s="89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 spans="1:26">
      <c r="A998" s="89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 spans="1:26">
      <c r="A999" s="89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 spans="1:26">
      <c r="A1000" s="89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ht="15.75" customHeight="1" spans="1:26">
      <c r="A1001" s="89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26">
    <mergeCell ref="A1:E1"/>
    <mergeCell ref="A2:E2"/>
    <mergeCell ref="A3:C3"/>
    <mergeCell ref="D3:E3"/>
    <mergeCell ref="B8:E8"/>
    <mergeCell ref="B13:E13"/>
    <mergeCell ref="B17:E17"/>
    <mergeCell ref="B19:E19"/>
    <mergeCell ref="B42:E42"/>
    <mergeCell ref="A9:A10"/>
    <mergeCell ref="A22:A23"/>
    <mergeCell ref="A27:A28"/>
    <mergeCell ref="A32:A33"/>
    <mergeCell ref="A37:A38"/>
    <mergeCell ref="B43:B45"/>
    <mergeCell ref="B46:B50"/>
    <mergeCell ref="B51:B52"/>
    <mergeCell ref="B53:B55"/>
    <mergeCell ref="B56:B58"/>
    <mergeCell ref="D43:D58"/>
    <mergeCell ref="E43:E58"/>
    <mergeCell ref="B27:C28"/>
    <mergeCell ref="B32:C33"/>
    <mergeCell ref="B37:C38"/>
    <mergeCell ref="B22:C23"/>
    <mergeCell ref="B9:C10"/>
  </mergeCells>
  <hyperlinks>
    <hyperlink ref="D10" r:id="rId2" display="IMOne - API Specification"/>
    <hyperlink ref="E10" r:id="rId2" display="API 开发者指南"/>
    <hyperlink ref="C14" r:id="rId3" display="=CONCATENATE(&quot;http://&quot;,SUBSTITUTE(F5,&quot;prod&quot;,&quot;&quot;),&quot;.aegis88.com&quot;)"/>
    <hyperlink ref="C18" r:id="rId4" display="PT - Games list.xlsx"/>
    <hyperlink ref="D23" r:id="rId5" display="Playtech Kiosk userguide_English _New"/>
    <hyperlink ref="E23" r:id="rId6" display="Playtech Kiosk userguide _Chinese_New"/>
    <hyperlink ref="C24" r:id="rId7" display="https://kiosk.dragonfish88.com/"/>
    <hyperlink ref="D28" r:id="rId8" display="Sunflower Backoffice Merchant User Guide v1.0.pdf"/>
    <hyperlink ref="E28" r:id="rId9" display="Sunflower后台商户使用指南v1.0.pdf"/>
    <hyperlink ref="C29" r:id="rId10" display="=CONCATENATE(&quot;http://&quot;,F5,&quot;-sfbo.imsbbo.com/&quot;)"/>
    <hyperlink ref="D33" r:id="rId11" display="IMESB_SBBO_UserGuide_4_CUstomerVersion__EN.pdf"/>
    <hyperlink ref="E33" r:id="rId12" display="IMESB_SBBO_UserGuide_4_CUstomerVersion__CN.pdf"/>
    <hyperlink ref="C34" r:id="rId13" display="=CONCATENATE(&quot;https://&quot;,F5,&quot;-esbo.inplaymatrix.com/&quot;)"/>
    <hyperlink ref="D38" r:id="rId14" display="IM PURPLEDAAN User Manual"/>
    <hyperlink ref="E38" r:id="rId15" display="IM PURPLEDAAN 用户手册"/>
    <hyperlink ref="C39" r:id="rId16" display="https://purpledaan.inplaymatrix.com"/>
  </hyperlinks>
  <pageMargins left="0.7" right="0.7" top="0.75" bottom="0.75" header="0" footer="0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topLeftCell="B4" workbookViewId="0">
      <selection activeCell="C7" sqref="C7"/>
    </sheetView>
  </sheetViews>
  <sheetFormatPr defaultColWidth="12.5462962962963" defaultRowHeight="14.4" outlineLevelCol="5"/>
  <cols>
    <col min="1" max="1" width="6.26851851851852" style="3" customWidth="1"/>
    <col min="2" max="2" width="36.8148148148148" style="2" customWidth="1"/>
    <col min="3" max="3" width="59.8148148148148" style="2" customWidth="1"/>
    <col min="4" max="5" width="64.2685185185185" style="2" customWidth="1"/>
    <col min="6" max="16384" width="12.5462962962963" style="2"/>
  </cols>
  <sheetData>
    <row r="1" ht="63" customHeight="1" spans="1:5">
      <c r="A1" s="4"/>
      <c r="B1" s="4"/>
      <c r="C1" s="4"/>
      <c r="D1" s="4"/>
      <c r="E1" s="4"/>
    </row>
    <row r="2" ht="78" customHeight="1" spans="1:5">
      <c r="A2" s="5" t="s">
        <v>117</v>
      </c>
      <c r="B2" s="5"/>
      <c r="C2" s="5"/>
      <c r="D2" s="5"/>
      <c r="E2" s="5"/>
    </row>
    <row r="3" ht="52.5" customHeight="1" spans="1:5">
      <c r="A3" s="6" t="s">
        <v>118</v>
      </c>
      <c r="B3" s="6"/>
      <c r="C3" s="6"/>
      <c r="D3" s="6" t="s">
        <v>119</v>
      </c>
      <c r="E3" s="6"/>
    </row>
    <row r="4" s="1" customFormat="1" ht="45" customHeight="1" spans="1: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customFormat="1" ht="37.5" customHeight="1" spans="1:6">
      <c r="A5" s="8">
        <v>1</v>
      </c>
      <c r="B5" s="9" t="s">
        <v>120</v>
      </c>
      <c r="C5" s="10" t="str">
        <f>'Production '!C5</f>
        <v>R_24TECH</v>
      </c>
      <c r="D5" s="11" t="s">
        <v>10</v>
      </c>
      <c r="E5" s="11" t="s">
        <v>11</v>
      </c>
      <c r="F5" s="12" t="str">
        <f>'Production '!F5</f>
        <v>s71pg</v>
      </c>
    </row>
    <row r="6" ht="37.5" customHeight="1" spans="1:5">
      <c r="A6" s="8">
        <v>2</v>
      </c>
      <c r="B6" s="9" t="s">
        <v>121</v>
      </c>
      <c r="C6" s="13" t="str">
        <f>'Production '!C6</f>
        <v>xinhaoprod</v>
      </c>
      <c r="D6" s="11" t="s">
        <v>15</v>
      </c>
      <c r="E6" s="11" t="s">
        <v>16</v>
      </c>
    </row>
    <row r="7" ht="37.5" customHeight="1" spans="1:5">
      <c r="A7" s="8" t="s">
        <v>17</v>
      </c>
      <c r="B7" s="9" t="s">
        <v>122</v>
      </c>
      <c r="C7" s="10" t="s">
        <v>123</v>
      </c>
      <c r="D7" s="11" t="s">
        <v>20</v>
      </c>
      <c r="E7" s="11" t="s">
        <v>21</v>
      </c>
    </row>
    <row r="8" ht="37.5" customHeight="1" spans="1:5">
      <c r="A8" s="14">
        <v>4</v>
      </c>
      <c r="B8" s="15" t="s">
        <v>124</v>
      </c>
      <c r="C8" s="15"/>
      <c r="D8" s="15"/>
      <c r="E8" s="15"/>
    </row>
    <row r="9" ht="19.5" customHeight="1" spans="1:5">
      <c r="A9" s="16">
        <v>4.1</v>
      </c>
      <c r="B9" s="17" t="s">
        <v>125</v>
      </c>
      <c r="C9" s="17"/>
      <c r="D9" s="18" t="s">
        <v>24</v>
      </c>
      <c r="E9" s="18" t="s">
        <v>25</v>
      </c>
    </row>
    <row r="10" ht="18" customHeight="1" spans="1:5">
      <c r="A10" s="16"/>
      <c r="B10" s="17"/>
      <c r="C10" s="17"/>
      <c r="D10" s="19" t="s">
        <v>26</v>
      </c>
      <c r="E10" s="19" t="s">
        <v>27</v>
      </c>
    </row>
    <row r="11" ht="37.5" customHeight="1" spans="1:5">
      <c r="A11" s="8" t="s">
        <v>28</v>
      </c>
      <c r="B11" s="9" t="s">
        <v>126</v>
      </c>
      <c r="C11" s="20" t="s">
        <v>127</v>
      </c>
      <c r="D11" s="21" t="s">
        <v>128</v>
      </c>
      <c r="E11" s="21" t="s">
        <v>129</v>
      </c>
    </row>
    <row r="12" s="2" customFormat="1" ht="37.5" customHeight="1" spans="1:5">
      <c r="A12" s="8" t="s">
        <v>33</v>
      </c>
      <c r="B12" s="9" t="s">
        <v>130</v>
      </c>
      <c r="C12" s="10" t="s">
        <v>131</v>
      </c>
      <c r="D12" s="22" t="s">
        <v>36</v>
      </c>
      <c r="E12" s="22" t="s">
        <v>36</v>
      </c>
    </row>
    <row r="13" ht="37.5" customHeight="1" spans="1:5">
      <c r="A13" s="16">
        <v>4.2</v>
      </c>
      <c r="B13" s="17" t="s">
        <v>132</v>
      </c>
      <c r="C13" s="17"/>
      <c r="D13" s="17"/>
      <c r="E13" s="17"/>
    </row>
    <row r="14" ht="54" customHeight="1" spans="1:5">
      <c r="A14" s="8" t="s">
        <v>38</v>
      </c>
      <c r="B14" s="9" t="s">
        <v>133</v>
      </c>
      <c r="C14" s="20" t="str">
        <f>CONCATENATE("http://",SUBSTITUTE(F5,"prod",""),".staging.aegis88.com")</f>
        <v>http://s71pg.staging.aegis88.com</v>
      </c>
      <c r="D14" s="22" t="s">
        <v>36</v>
      </c>
      <c r="E14" s="22" t="s">
        <v>36</v>
      </c>
    </row>
    <row r="15" ht="37.5" customHeight="1" spans="1:5">
      <c r="A15" s="8" t="s">
        <v>40</v>
      </c>
      <c r="B15" s="9" t="s">
        <v>134</v>
      </c>
      <c r="C15" s="10" t="s">
        <v>42</v>
      </c>
      <c r="D15" s="11" t="s">
        <v>43</v>
      </c>
      <c r="E15" s="11" t="s">
        <v>44</v>
      </c>
    </row>
    <row r="16" ht="41" customHeight="1" spans="1:5">
      <c r="A16" s="8" t="s">
        <v>45</v>
      </c>
      <c r="B16" s="9" t="s">
        <v>135</v>
      </c>
      <c r="C16" s="10" t="s">
        <v>47</v>
      </c>
      <c r="D16" s="22" t="s">
        <v>36</v>
      </c>
      <c r="E16" s="22" t="s">
        <v>36</v>
      </c>
    </row>
    <row r="17" customFormat="1" ht="22.5" hidden="1" customHeight="1" spans="1:5">
      <c r="A17" s="23">
        <v>5</v>
      </c>
      <c r="B17" s="17" t="s">
        <v>136</v>
      </c>
      <c r="C17" s="17"/>
      <c r="D17" s="24" t="s">
        <v>71</v>
      </c>
      <c r="E17" s="18" t="s">
        <v>72</v>
      </c>
    </row>
    <row r="18" customFormat="1" ht="15" hidden="1" customHeight="1" spans="1:5">
      <c r="A18" s="23"/>
      <c r="B18" s="17"/>
      <c r="C18" s="17"/>
      <c r="D18" s="19" t="s">
        <v>73</v>
      </c>
      <c r="E18" s="19" t="s">
        <v>74</v>
      </c>
    </row>
    <row r="19" customFormat="1" ht="37.5" hidden="1" customHeight="1" spans="1:5">
      <c r="A19" s="25">
        <v>5.1</v>
      </c>
      <c r="B19" s="9" t="s">
        <v>137</v>
      </c>
      <c r="C19" s="20" t="str">
        <f>CONCATENATE("http://",F5,"-sfbo.qatenv.com")</f>
        <v>http://s71pg-sfbo.qatenv.com</v>
      </c>
      <c r="D19" s="22" t="s">
        <v>36</v>
      </c>
      <c r="E19" s="22" t="s">
        <v>36</v>
      </c>
    </row>
    <row r="20" customFormat="1" ht="34.5" hidden="1" customHeight="1" spans="1:5">
      <c r="A20" s="25">
        <v>5.2</v>
      </c>
      <c r="B20" s="9" t="s">
        <v>134</v>
      </c>
      <c r="C20" s="26" t="s">
        <v>42</v>
      </c>
      <c r="D20" s="11" t="s">
        <v>43</v>
      </c>
      <c r="E20" s="11" t="s">
        <v>44</v>
      </c>
    </row>
    <row r="21" customFormat="1" ht="35.5" hidden="1" customHeight="1" spans="1:5">
      <c r="A21" s="25">
        <v>5.3</v>
      </c>
      <c r="B21" s="9" t="s">
        <v>135</v>
      </c>
      <c r="C21" s="26" t="s">
        <v>47</v>
      </c>
      <c r="D21" s="22" t="s">
        <v>36</v>
      </c>
      <c r="E21" s="22" t="s">
        <v>36</v>
      </c>
    </row>
    <row r="22" customFormat="1" ht="20" customHeight="1" spans="1:5">
      <c r="A22" s="16">
        <v>6</v>
      </c>
      <c r="B22" s="17" t="s">
        <v>138</v>
      </c>
      <c r="C22" s="17"/>
      <c r="D22" s="18" t="s">
        <v>77</v>
      </c>
      <c r="E22" s="18" t="s">
        <v>78</v>
      </c>
    </row>
    <row r="23" customFormat="1" ht="19" customHeight="1" spans="1:5">
      <c r="A23" s="16"/>
      <c r="B23" s="17"/>
      <c r="C23" s="17"/>
      <c r="D23" s="19" t="s">
        <v>79</v>
      </c>
      <c r="E23" s="19" t="s">
        <v>80</v>
      </c>
    </row>
    <row r="24" customFormat="1" ht="48" customHeight="1" spans="1:5">
      <c r="A24" s="8">
        <v>6.1</v>
      </c>
      <c r="B24" s="9" t="s">
        <v>139</v>
      </c>
      <c r="C24" s="26" t="s">
        <v>140</v>
      </c>
      <c r="D24" s="22" t="s">
        <v>36</v>
      </c>
      <c r="E24" s="22" t="s">
        <v>36</v>
      </c>
    </row>
    <row r="25" customFormat="1" ht="37.5" customHeight="1" spans="1:5">
      <c r="A25" s="8">
        <v>6.2</v>
      </c>
      <c r="B25" s="9" t="s">
        <v>134</v>
      </c>
      <c r="C25" s="26" t="str">
        <f>UPPER(F5)</f>
        <v>S71PG</v>
      </c>
      <c r="D25" s="11" t="s">
        <v>43</v>
      </c>
      <c r="E25" s="11" t="s">
        <v>44</v>
      </c>
    </row>
    <row r="26" customFormat="1" ht="37.5" customHeight="1" spans="1:5">
      <c r="A26" s="8">
        <v>6.3</v>
      </c>
      <c r="B26" s="9" t="s">
        <v>135</v>
      </c>
      <c r="C26" s="26" t="s">
        <v>47</v>
      </c>
      <c r="D26" s="22" t="s">
        <v>36</v>
      </c>
      <c r="E26" s="22" t="s">
        <v>36</v>
      </c>
    </row>
    <row r="27" customFormat="1" ht="37.5" customHeight="1" spans="1:5">
      <c r="A27" s="27"/>
      <c r="B27" s="28"/>
      <c r="C27" s="28"/>
      <c r="D27" s="28"/>
      <c r="E27" s="28"/>
    </row>
    <row r="28" customFormat="1" ht="16.35" spans="1:5">
      <c r="A28" s="29"/>
      <c r="B28" s="30" t="s">
        <v>93</v>
      </c>
      <c r="C28" s="31"/>
      <c r="D28" s="31"/>
      <c r="E28" s="32"/>
    </row>
    <row r="29" s="2" customFormat="1" ht="16.35" spans="1:5">
      <c r="A29" s="29"/>
      <c r="B29" s="33" t="s">
        <v>94</v>
      </c>
      <c r="C29" s="34" t="s">
        <v>95</v>
      </c>
      <c r="D29" s="35" t="s">
        <v>141</v>
      </c>
      <c r="E29" s="35" t="s">
        <v>142</v>
      </c>
    </row>
    <row r="30" s="2" customFormat="1" ht="16.35" spans="1:5">
      <c r="A30" s="29"/>
      <c r="B30" s="36"/>
      <c r="C30" s="34" t="s">
        <v>98</v>
      </c>
      <c r="D30" s="37"/>
      <c r="E30" s="37"/>
    </row>
    <row r="31" s="2" customFormat="1" ht="16.35" spans="1:5">
      <c r="A31" s="29"/>
      <c r="B31" s="38"/>
      <c r="C31" s="34" t="s">
        <v>99</v>
      </c>
      <c r="D31" s="37"/>
      <c r="E31" s="37"/>
    </row>
    <row r="32" s="2" customFormat="1" ht="16.35" spans="1:5">
      <c r="A32" s="29"/>
      <c r="B32" s="33" t="s">
        <v>100</v>
      </c>
      <c r="C32" s="34" t="s">
        <v>101</v>
      </c>
      <c r="D32" s="37"/>
      <c r="E32" s="37"/>
    </row>
    <row r="33" s="2" customFormat="1" ht="16.35" spans="1:5">
      <c r="A33" s="29"/>
      <c r="B33" s="36"/>
      <c r="C33" s="34" t="s">
        <v>102</v>
      </c>
      <c r="D33" s="37"/>
      <c r="E33" s="37"/>
    </row>
    <row r="34" s="2" customFormat="1" ht="16.35" spans="1:5">
      <c r="A34" s="29"/>
      <c r="B34" s="36"/>
      <c r="C34" s="34" t="s">
        <v>103</v>
      </c>
      <c r="D34" s="37"/>
      <c r="E34" s="37"/>
    </row>
    <row r="35" s="2" customFormat="1" ht="16.35" spans="1:5">
      <c r="A35" s="29"/>
      <c r="B35" s="36"/>
      <c r="C35" s="34" t="s">
        <v>104</v>
      </c>
      <c r="D35" s="37"/>
      <c r="E35" s="37"/>
    </row>
    <row r="36" s="2" customFormat="1" ht="16.35" spans="1:5">
      <c r="A36" s="29"/>
      <c r="B36" s="38"/>
      <c r="C36" s="34" t="s">
        <v>105</v>
      </c>
      <c r="D36" s="37"/>
      <c r="E36" s="37"/>
    </row>
    <row r="37" s="2" customFormat="1" ht="16.35" spans="1:5">
      <c r="A37" s="29"/>
      <c r="B37" s="33" t="s">
        <v>106</v>
      </c>
      <c r="C37" s="34" t="s">
        <v>107</v>
      </c>
      <c r="D37" s="37"/>
      <c r="E37" s="37"/>
    </row>
    <row r="38" s="2" customFormat="1" ht="16.35" spans="1:5">
      <c r="A38" s="29"/>
      <c r="B38" s="38"/>
      <c r="C38" s="34" t="s">
        <v>108</v>
      </c>
      <c r="D38" s="37"/>
      <c r="E38" s="37"/>
    </row>
    <row r="39" s="2" customFormat="1" ht="16.35" spans="1:5">
      <c r="A39" s="29"/>
      <c r="B39" s="33" t="s">
        <v>109</v>
      </c>
      <c r="C39" s="34" t="s">
        <v>110</v>
      </c>
      <c r="D39" s="37"/>
      <c r="E39" s="37"/>
    </row>
    <row r="40" s="2" customFormat="1" ht="16.35" spans="1:5">
      <c r="A40" s="29"/>
      <c r="B40" s="36"/>
      <c r="C40" s="34" t="s">
        <v>111</v>
      </c>
      <c r="D40" s="37"/>
      <c r="E40" s="37"/>
    </row>
    <row r="41" s="2" customFormat="1" ht="16.35" spans="1:5">
      <c r="A41" s="29"/>
      <c r="B41" s="38"/>
      <c r="C41" s="34" t="s">
        <v>112</v>
      </c>
      <c r="D41" s="37"/>
      <c r="E41" s="37"/>
    </row>
    <row r="42" s="2" customFormat="1" ht="16.35" spans="1:5">
      <c r="A42" s="29"/>
      <c r="B42" s="33" t="s">
        <v>113</v>
      </c>
      <c r="C42" s="34" t="s">
        <v>114</v>
      </c>
      <c r="D42" s="37"/>
      <c r="E42" s="37"/>
    </row>
    <row r="43" s="2" customFormat="1" ht="16.35" spans="1:5">
      <c r="A43" s="29"/>
      <c r="B43" s="36"/>
      <c r="C43" s="34" t="s">
        <v>115</v>
      </c>
      <c r="D43" s="37"/>
      <c r="E43" s="37"/>
    </row>
    <row r="44" s="2" customFormat="1" ht="16.35" spans="1:5">
      <c r="A44" s="29"/>
      <c r="B44" s="38"/>
      <c r="C44" s="34" t="s">
        <v>116</v>
      </c>
      <c r="D44" s="39"/>
      <c r="E44" s="39"/>
    </row>
    <row r="45" s="2" customFormat="1" ht="15.6" spans="1:5">
      <c r="A45" s="3"/>
      <c r="B45" s="40"/>
      <c r="C45" s="41"/>
      <c r="D45" s="42"/>
      <c r="E45" s="42"/>
    </row>
    <row r="46" ht="18" customHeight="1"/>
    <row r="47" ht="18" customHeight="1"/>
    <row r="48" ht="18" customHeight="1"/>
    <row r="49" ht="18" customHeight="1"/>
    <row r="50" ht="18" customHeight="1"/>
  </sheetData>
  <mergeCells count="20">
    <mergeCell ref="A1:E1"/>
    <mergeCell ref="A2:E2"/>
    <mergeCell ref="A3:C3"/>
    <mergeCell ref="D3:E3"/>
    <mergeCell ref="B8:E8"/>
    <mergeCell ref="B13:E13"/>
    <mergeCell ref="B28:E28"/>
    <mergeCell ref="A9:A10"/>
    <mergeCell ref="A17:A18"/>
    <mergeCell ref="A22:A23"/>
    <mergeCell ref="B29:B31"/>
    <mergeCell ref="B32:B36"/>
    <mergeCell ref="B37:B38"/>
    <mergeCell ref="B39:B41"/>
    <mergeCell ref="B42:B44"/>
    <mergeCell ref="D29:D44"/>
    <mergeCell ref="E29:E44"/>
    <mergeCell ref="B9:C10"/>
    <mergeCell ref="B17:C18"/>
    <mergeCell ref="B22:C23"/>
  </mergeCells>
  <hyperlinks>
    <hyperlink ref="D10" r:id="rId2" display="IMOne - API Specification"/>
    <hyperlink ref="E10" r:id="rId2" display="API 开发者指南"/>
    <hyperlink ref="C14" r:id="rId3" display="=CONCATENATE(&quot;http://&quot;,SUBSTITUTE(F5,&quot;prod&quot;,&quot;&quot;),&quot;.staging.aegis88.com&quot;)"/>
    <hyperlink ref="D18" r:id="rId4" display="Sunflower Backoffice Merchant User Guide v1.0.pdf"/>
    <hyperlink ref="E18" r:id="rId5" display="Sunflower后台商户使用指南v1.0.pdf"/>
    <hyperlink ref="C19" r:id="rId6" display="=CONCATENATE(&quot;http://&quot;,F5,&quot;-sfbo.qatenv.com&quot;)"/>
    <hyperlink ref="D23" r:id="rId7" display="IMESB_SBBO_UserGuide_4_CUstomerVersion__EN.pdf"/>
    <hyperlink ref="E23" r:id="rId8" display="IMESB_SBBO_UserGuide_4_CUstomerVersion__CN.pdf"/>
    <hyperlink ref="C11" r:id="rId9" display="http://operatorapi.staging.imaegisapi.com"/>
  </hyperlinks>
  <pageMargins left="0.7" right="0.7" top="0.75" bottom="0.75" header="0.3" footer="0.3"/>
  <pageSetup paperSize="1" orientation="portrait" horizontalDpi="200" verticalDpi="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Production </vt:lpstr>
      <vt:lpstr>Staging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Chua</dc:creator>
  <cp:lastModifiedBy>52529</cp:lastModifiedBy>
  <dcterms:created xsi:type="dcterms:W3CDTF">2016-05-23T03:47:00Z</dcterms:created>
  <cp:lastPrinted>2020-04-10T02:36:00Z</cp:lastPrinted>
  <dcterms:modified xsi:type="dcterms:W3CDTF">2020-04-28T17:20:28Z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