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/>
  </bookViews>
  <sheets>
    <sheet name="PRAC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<sst xmlns="http://schemas.openxmlformats.org/spreadsheetml/2006/main" count="18" uniqueCount="15">
  <si>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SAMPLE NO</t>
  </si>
  <si>
    <t>MEAN</t>
  </si>
  <si>
    <t>UCL(MEAN)</t>
  </si>
  <si>
    <t>CL(MEAN)</t>
  </si>
  <si>
    <t>LCL(MEAN)</t>
  </si>
  <si>
    <t>RANGE</t>
  </si>
  <si>
    <t>UCL(RANGE)</t>
  </si>
  <si>
    <t>CL(RANGE)</t>
  </si>
  <si>
    <t>LCL(RANGE)</t>
  </si>
  <si>
    <t>OVERALL MEAN</t>
  </si>
  <si>
    <t>FOR MEAN</t>
  </si>
  <si>
    <t>UCL</t>
  </si>
  <si>
    <t>CL</t>
  </si>
  <si>
    <t>LCL</t>
  </si>
  <si>
    <t>FOR RANGE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</si>
</sst>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CONTROL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1'!$C$2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1'!$C$3:$C$12</c:f>
              <c:numCache>
                <c:formatCode>General</c:formatCode>
                <c:ptCount val="10"/>
                <c:pt idx="0">
                  <c:v>43</c:v>
                </c:pt>
                <c:pt idx="1">
                  <c:v>49</c:v>
                </c:pt>
                <c:pt idx="2">
                  <c:v>37</c:v>
                </c:pt>
                <c:pt idx="3">
                  <c:v>44</c:v>
                </c:pt>
                <c:pt idx="4">
                  <c:v>45</c:v>
                </c:pt>
                <c:pt idx="5">
                  <c:v>37</c:v>
                </c:pt>
                <c:pt idx="6">
                  <c:v>51</c:v>
                </c:pt>
                <c:pt idx="7">
                  <c:v>46</c:v>
                </c:pt>
                <c:pt idx="8">
                  <c:v>43</c:v>
                </c:pt>
                <c:pt idx="9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1'!$D$2</c:f>
              <c:strCache>
                <c:ptCount val="1"/>
                <c:pt idx="0">
                  <c:v>UCL(MEAN)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1'!$D$3:$D$12</c:f>
              <c:numCache>
                <c:formatCode>General</c:formatCode>
                <c:ptCount val="10"/>
                <c:pt idx="0">
                  <c:v>47.55</c:v>
                </c:pt>
                <c:pt idx="1">
                  <c:v>47.55</c:v>
                </c:pt>
                <c:pt idx="2">
                  <c:v>47.55</c:v>
                </c:pt>
                <c:pt idx="3">
                  <c:v>47.55</c:v>
                </c:pt>
                <c:pt idx="4">
                  <c:v>47.55</c:v>
                </c:pt>
                <c:pt idx="5">
                  <c:v>47.55</c:v>
                </c:pt>
                <c:pt idx="6">
                  <c:v>47.55</c:v>
                </c:pt>
                <c:pt idx="7">
                  <c:v>47.55</c:v>
                </c:pt>
                <c:pt idx="8">
                  <c:v>47.55</c:v>
                </c:pt>
                <c:pt idx="9">
                  <c:v>47.55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1'!$E$2</c:f>
              <c:strCache>
                <c:ptCount val="1"/>
                <c:pt idx="0">
                  <c:v>CL(MEAN)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1'!$E$3:$E$12</c:f>
              <c:numCache>
                <c:formatCode>General</c:formatCode>
                <c:ptCount val="10"/>
                <c:pt idx="0">
                  <c:v>44.2</c:v>
                </c:pt>
                <c:pt idx="1">
                  <c:v>44.2</c:v>
                </c:pt>
                <c:pt idx="2">
                  <c:v>44.2</c:v>
                </c:pt>
                <c:pt idx="3">
                  <c:v>44.2</c:v>
                </c:pt>
                <c:pt idx="4">
                  <c:v>44.2</c:v>
                </c:pt>
                <c:pt idx="5">
                  <c:v>44.2</c:v>
                </c:pt>
                <c:pt idx="6">
                  <c:v>44.2</c:v>
                </c:pt>
                <c:pt idx="7">
                  <c:v>44.2</c:v>
                </c:pt>
                <c:pt idx="8">
                  <c:v>44.2</c:v>
                </c:pt>
                <c:pt idx="9">
                  <c:v>44.2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1'!$F$2</c:f>
              <c:strCache>
                <c:ptCount val="1"/>
                <c:pt idx="0">
                  <c:v>LCL(MEAN)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1'!$F$3:$F$12</c:f>
              <c:numCache>
                <c:formatCode>General</c:formatCode>
                <c:ptCount val="10"/>
                <c:pt idx="0">
                  <c:v>40.85</c:v>
                </c:pt>
                <c:pt idx="1">
                  <c:v>40.85</c:v>
                </c:pt>
                <c:pt idx="2">
                  <c:v>40.85</c:v>
                </c:pt>
                <c:pt idx="3">
                  <c:v>40.85</c:v>
                </c:pt>
                <c:pt idx="4">
                  <c:v>40.85</c:v>
                </c:pt>
                <c:pt idx="5">
                  <c:v>40.85</c:v>
                </c:pt>
                <c:pt idx="6">
                  <c:v>40.85</c:v>
                </c:pt>
                <c:pt idx="7">
                  <c:v>40.85</c:v>
                </c:pt>
                <c:pt idx="8">
                  <c:v>40.85</c:v>
                </c:pt>
                <c:pt idx="9">
                  <c:v>40.85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66407584"/>
        <c:axId val="1266408000"/>
      </c:lineChart>
      <c:catAx>
        <c:axId val="126640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6408000"/>
        <c:crosses val="autoZero"/>
        <c:auto val="1"/>
        <c:lblAlgn val="ctr"/>
        <c:lblOffset val="100"/>
        <c:noMultiLvlLbl val="0"/>
      </c:catAx>
      <c:valAx>
        <c:axId val="12664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64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RANGE</a:t>
            </a:r>
            <a:r>
              <a:rPr lang="en-IN" baseline="0"/>
              <a:t> CONTROL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 1'!$G$2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1'!$G$3:$G$12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'PRAC 1'!$H$2</c:f>
              <c:strCache>
                <c:ptCount val="1"/>
                <c:pt idx="0">
                  <c:v>UCL(RANGE)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1'!$H$3:$H$12</c:f>
              <c:numCache>
                <c:formatCode>General</c:formatCode>
                <c:ptCount val="10"/>
                <c:pt idx="0">
                  <c:v>12.26</c:v>
                </c:pt>
                <c:pt idx="1">
                  <c:v>12.26</c:v>
                </c:pt>
                <c:pt idx="2">
                  <c:v>12.26</c:v>
                </c:pt>
                <c:pt idx="3">
                  <c:v>12.26</c:v>
                </c:pt>
                <c:pt idx="4">
                  <c:v>12.26</c:v>
                </c:pt>
                <c:pt idx="5">
                  <c:v>12.26</c:v>
                </c:pt>
                <c:pt idx="6">
                  <c:v>12.26</c:v>
                </c:pt>
                <c:pt idx="7">
                  <c:v>12.26</c:v>
                </c:pt>
                <c:pt idx="8">
                  <c:v>12.26</c:v>
                </c:pt>
                <c:pt idx="9">
                  <c:v>12.26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'PRAC 1'!$I$2</c:f>
              <c:strCache>
                <c:ptCount val="1"/>
                <c:pt idx="0">
                  <c:v>CL(RANGE)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1'!$I$3:$I$12</c:f>
              <c:numCache>
                <c:formatCode>General</c:formatCode>
                <c:ptCount val="10"/>
                <c:pt idx="0">
                  <c:v>5.8</c:v>
                </c:pt>
                <c:pt idx="1">
                  <c:v>5.8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5.8</c:v>
                </c:pt>
                <c:pt idx="6">
                  <c:v>5.8</c:v>
                </c:pt>
                <c:pt idx="7">
                  <c:v>5.8</c:v>
                </c:pt>
                <c:pt idx="8">
                  <c:v>5.8</c:v>
                </c:pt>
                <c:pt idx="9">
                  <c:v>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'PRAC 1'!$J$2</c:f>
              <c:strCache>
                <c:ptCount val="1"/>
                <c:pt idx="0">
                  <c:v>LCL(RANGE)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'PRAC 1'!$J$3:$J$12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70343600"/>
        <c:axId val="1370344432"/>
      </c:lineChart>
      <c:catAx>
        <c:axId val="137034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0344432"/>
        <c:crosses val="autoZero"/>
        <c:auto val="1"/>
        <c:lblAlgn val="ctr"/>
        <c:lblOffset val="100"/>
        <c:noMultiLvlLbl val="0"/>
      </c:catAx>
      <c:valAx>
        <c:axId val="13703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03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13</xdr:row>
      <xdr:rowOff>180974</xdr:rowOff>
    </xdr:from>
    <xdr:to>
      <xdr:col>10</xdr:col>
      <xdr:colOff>333375</xdr:colOff>
      <xdr:row>37</xdr:row>
      <xdr:rowOff>0</xdr:rowOff>
    </xdr:to>
    <xdr:graphicFrame>
      <xdr:nvGraphicFramePr>
        <xdr:cNvPr id="2" name="Chart 1"/>
        <xdr:cNvGraphicFramePr/>
      </xdr:nvGraphicFramePr>
      <xdr:xfrm>
        <a:off x="2914650" y="2656840"/>
        <a:ext cx="4562475" cy="4391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14</xdr:row>
      <xdr:rowOff>0</xdr:rowOff>
    </xdr:from>
    <xdr:to>
      <xdr:col>18</xdr:col>
      <xdr:colOff>295275</xdr:colOff>
      <xdr:row>28</xdr:row>
      <xdr:rowOff>76200</xdr:rowOff>
    </xdr:to>
    <xdr:graphicFrame>
      <xdr:nvGraphicFramePr>
        <xdr:cNvPr id="3" name="Chart 2"/>
        <xdr:cNvGraphicFramePr/>
      </xdr:nvGraphicFramePr>
      <xdr:xfrm>
        <a:off x="7743825" y="2667000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L3" sqref="L3"/>
    </sheetView>
  </sheetViews>
  <sheetFormatPr defaultColWidth="9" defaultRowHeight="15"/>
  <cols>
    <col min="1" max="1" width="14.8571428571429" customWidth="1"/>
    <col min="2" max="2" width="11.2857142857143" customWidth="1"/>
    <col min="3" max="3" width="6.42857142857143" customWidth="1"/>
    <col min="4" max="4" width="11.1428571428571" customWidth="1"/>
    <col min="5" max="5" width="9.85714285714286" customWidth="1"/>
    <col min="6" max="6" width="10.7142857142857" customWidth="1"/>
    <col min="8" max="8" width="11.8571428571429" customWidth="1"/>
    <col min="9" max="9" width="10.5714285714286" customWidth="1"/>
    <col min="10" max="10" width="11.4285714285714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>
      <c r="A3" s="1"/>
      <c r="B3" s="1">
        <v>1</v>
      </c>
      <c r="C3" s="1">
        <v>43</v>
      </c>
      <c r="D3" s="1">
        <v>47.55</v>
      </c>
      <c r="E3" s="1">
        <v>44.2</v>
      </c>
      <c r="F3" s="1">
        <v>40.85</v>
      </c>
      <c r="G3" s="1">
        <v>5</v>
      </c>
      <c r="H3" s="1">
        <v>12.26</v>
      </c>
      <c r="I3" s="1">
        <v>5.8</v>
      </c>
      <c r="J3" s="1">
        <v>0</v>
      </c>
    </row>
    <row r="4" spans="1:10">
      <c r="A4" s="1"/>
      <c r="B4" s="1">
        <v>2</v>
      </c>
      <c r="C4" s="1">
        <v>49</v>
      </c>
      <c r="D4" s="1">
        <v>47.55</v>
      </c>
      <c r="E4" s="1">
        <v>44.2</v>
      </c>
      <c r="F4" s="1">
        <v>40.85</v>
      </c>
      <c r="G4" s="1">
        <v>6</v>
      </c>
      <c r="H4" s="1">
        <v>12.26</v>
      </c>
      <c r="I4" s="1">
        <v>5.8</v>
      </c>
      <c r="J4" s="1">
        <v>0</v>
      </c>
    </row>
    <row r="5" spans="1:10">
      <c r="A5" s="1"/>
      <c r="B5" s="1">
        <v>3</v>
      </c>
      <c r="C5" s="1">
        <v>37</v>
      </c>
      <c r="D5" s="1">
        <v>47.55</v>
      </c>
      <c r="E5" s="1">
        <v>44.2</v>
      </c>
      <c r="F5" s="1">
        <v>40.85</v>
      </c>
      <c r="G5" s="1">
        <v>5</v>
      </c>
      <c r="H5" s="1">
        <v>12.26</v>
      </c>
      <c r="I5" s="1">
        <v>5.8</v>
      </c>
      <c r="J5" s="1">
        <v>0</v>
      </c>
    </row>
    <row r="6" spans="1:10">
      <c r="A6" s="1"/>
      <c r="B6" s="1">
        <v>4</v>
      </c>
      <c r="C6" s="1">
        <v>44</v>
      </c>
      <c r="D6" s="1">
        <v>47.55</v>
      </c>
      <c r="E6" s="1">
        <v>44.2</v>
      </c>
      <c r="F6" s="1">
        <v>40.85</v>
      </c>
      <c r="G6" s="1">
        <v>7</v>
      </c>
      <c r="H6" s="1">
        <v>12.26</v>
      </c>
      <c r="I6" s="1">
        <v>5.8</v>
      </c>
      <c r="J6" s="1">
        <v>0</v>
      </c>
    </row>
    <row r="7" spans="1:10">
      <c r="A7" s="1"/>
      <c r="B7" s="1">
        <v>5</v>
      </c>
      <c r="C7" s="1">
        <v>45</v>
      </c>
      <c r="D7" s="1">
        <v>47.55</v>
      </c>
      <c r="E7" s="1">
        <v>44.2</v>
      </c>
      <c r="F7" s="1">
        <v>40.85</v>
      </c>
      <c r="G7" s="1">
        <v>7</v>
      </c>
      <c r="H7" s="1">
        <v>12.26</v>
      </c>
      <c r="I7" s="1">
        <v>5.8</v>
      </c>
      <c r="J7" s="1">
        <v>0</v>
      </c>
    </row>
    <row r="8" spans="1:10">
      <c r="A8" s="1"/>
      <c r="B8" s="1">
        <v>6</v>
      </c>
      <c r="C8" s="1">
        <v>37</v>
      </c>
      <c r="D8" s="1">
        <v>47.55</v>
      </c>
      <c r="E8" s="1">
        <v>44.2</v>
      </c>
      <c r="F8" s="1">
        <v>40.85</v>
      </c>
      <c r="G8" s="1">
        <v>4</v>
      </c>
      <c r="H8" s="1">
        <v>12.26</v>
      </c>
      <c r="I8" s="1">
        <v>5.8</v>
      </c>
      <c r="J8" s="1">
        <v>0</v>
      </c>
    </row>
    <row r="9" spans="1:10">
      <c r="A9" s="1"/>
      <c r="B9" s="1">
        <v>7</v>
      </c>
      <c r="C9" s="1">
        <v>51</v>
      </c>
      <c r="D9" s="1">
        <v>47.55</v>
      </c>
      <c r="E9" s="1">
        <v>44.2</v>
      </c>
      <c r="F9" s="1">
        <v>40.85</v>
      </c>
      <c r="G9" s="1">
        <v>8</v>
      </c>
      <c r="H9" s="1">
        <v>12.26</v>
      </c>
      <c r="I9" s="1">
        <v>5.8</v>
      </c>
      <c r="J9" s="1">
        <v>0</v>
      </c>
    </row>
    <row r="10" spans="1:10">
      <c r="A10" s="1"/>
      <c r="B10" s="1">
        <v>8</v>
      </c>
      <c r="C10" s="1">
        <v>46</v>
      </c>
      <c r="D10" s="1">
        <v>47.55</v>
      </c>
      <c r="E10" s="1">
        <v>44.2</v>
      </c>
      <c r="F10" s="1">
        <v>40.85</v>
      </c>
      <c r="G10" s="1">
        <v>6</v>
      </c>
      <c r="H10" s="1">
        <v>12.26</v>
      </c>
      <c r="I10" s="1">
        <v>5.8</v>
      </c>
      <c r="J10" s="1">
        <v>0</v>
      </c>
    </row>
    <row r="11" spans="1:10">
      <c r="A11" s="1"/>
      <c r="B11" s="1">
        <v>9</v>
      </c>
      <c r="C11" s="1">
        <v>43</v>
      </c>
      <c r="D11" s="1">
        <v>47.55</v>
      </c>
      <c r="E11" s="1">
        <v>44.2</v>
      </c>
      <c r="F11" s="1">
        <v>40.85</v>
      </c>
      <c r="G11" s="1">
        <v>4</v>
      </c>
      <c r="H11" s="1">
        <v>12.26</v>
      </c>
      <c r="I11" s="1">
        <v>5.8</v>
      </c>
      <c r="J11" s="1">
        <v>0</v>
      </c>
    </row>
    <row r="12" spans="1:10">
      <c r="A12" s="1"/>
      <c r="B12" s="1">
        <v>10</v>
      </c>
      <c r="C12" s="1">
        <v>47</v>
      </c>
      <c r="D12" s="1">
        <v>47.55</v>
      </c>
      <c r="E12" s="1">
        <v>44.2</v>
      </c>
      <c r="F12" s="1">
        <v>40.85</v>
      </c>
      <c r="G12" s="1">
        <v>6</v>
      </c>
      <c r="H12" s="1">
        <v>12.26</v>
      </c>
      <c r="I12" s="1">
        <v>5.8</v>
      </c>
      <c r="J12" s="1">
        <v>0</v>
      </c>
    </row>
    <row r="13" spans="1:10">
      <c r="A13" s="1" t="s">
        <v>9</v>
      </c>
      <c r="B13" s="1"/>
      <c r="C13" s="1">
        <f>AVERAGE(C3:C12)</f>
        <v>44.2</v>
      </c>
      <c r="D13" s="1"/>
      <c r="E13" s="1"/>
      <c r="F13" s="1"/>
      <c r="G13" s="1">
        <f>AVERAGE(G3:G12)</f>
        <v>5.8</v>
      </c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 t="s">
        <v>10</v>
      </c>
      <c r="B16" s="1" t="s">
        <v>11</v>
      </c>
      <c r="C16" s="1">
        <f>C13+((3*G13)/(2.326*SQRT(5)))</f>
        <v>47.5454499405414</v>
      </c>
      <c r="D16" s="1"/>
      <c r="E16" s="1"/>
      <c r="F16" s="1"/>
      <c r="G16" s="1"/>
      <c r="H16" s="1"/>
      <c r="I16" s="1"/>
      <c r="J16" s="1"/>
    </row>
    <row r="17" spans="1:10">
      <c r="A17" s="1"/>
      <c r="B17" s="1" t="s">
        <v>12</v>
      </c>
      <c r="C17" s="1">
        <f>C13</f>
        <v>44.2</v>
      </c>
      <c r="D17" s="1"/>
      <c r="E17" s="1"/>
      <c r="F17" s="1"/>
      <c r="G17" s="1"/>
      <c r="H17" s="1"/>
      <c r="I17" s="1"/>
      <c r="J17" s="1"/>
    </row>
    <row r="18" spans="1:10">
      <c r="A18" s="1"/>
      <c r="B18" s="1" t="s">
        <v>13</v>
      </c>
      <c r="C18" s="1">
        <f>C13-((3*G13)/(2.326*SQRT(5)))</f>
        <v>40.8545500594586</v>
      </c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 t="s">
        <v>14</v>
      </c>
      <c r="B20" s="1" t="s">
        <v>11</v>
      </c>
      <c r="C20" s="1">
        <f>G13+((3*0.864*G13)/2.326)</f>
        <v>12.2632846087704</v>
      </c>
      <c r="D20" s="1"/>
      <c r="E20" s="1"/>
      <c r="F20" s="1"/>
      <c r="G20" s="1"/>
      <c r="H20" s="1"/>
      <c r="I20" s="1"/>
      <c r="J20" s="1"/>
    </row>
    <row r="21" spans="1:10">
      <c r="A21" s="1"/>
      <c r="B21" s="1" t="s">
        <v>12</v>
      </c>
      <c r="C21" s="1">
        <f>G13</f>
        <v>5.8</v>
      </c>
      <c r="D21" s="1"/>
      <c r="E21" s="1"/>
      <c r="F21" s="1"/>
      <c r="G21" s="1"/>
      <c r="H21" s="1"/>
      <c r="I21" s="1"/>
      <c r="J21" s="1"/>
    </row>
    <row r="22" spans="1:10">
      <c r="A22" s="1"/>
      <c r="B22" s="1" t="s">
        <v>13</v>
      </c>
      <c r="C22" s="1">
        <v>0</v>
      </c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PRAC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USER</cp:lastModifiedBy>
  <dcterms:created xsi:type="dcterms:W3CDTF">2024-10-03T04:16:00Z</dcterms:created>
  <dcterms:modified xsi:type="dcterms:W3CDTF">2024-11-28T19:28:54Z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25AD53B35EEA4A92A6C5A434FEB1D3AF_12</vt:lpwstr>
  </property>
  <property fmtid="{D5CDD505-2E9C-101B-9397-08002B2CF9AE}" pid="3" name="KSOProductBuildVer">
    <vt:lpwstr>2057-12.2.0.18639</vt:lpwstr>
  </property>
</Properties>
</file>