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/>
  </bookViews>
  <sheets>
    <sheet name="PRAC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<sst xmlns="http://schemas.openxmlformats.org/spreadsheetml/2006/main" count="19" uniqueCount="10">
  <si>
    <t>SUB-GROUP</t>
  </si>
  <si>
    <t>X BAR</t>
  </si>
  <si>
    <t>UCL</t>
  </si>
  <si>
    <t>CL</t>
  </si>
  <si>
    <t>LCL</t>
  </si>
  <si>
    <t>R</t>
  </si>
  <si>
    <t>X BAR MEAN</t>
  </si>
  <si>
    <t>R MEAN</t>
  </si>
  <si>
    <t>X BAR CHART</t>
  </si>
  <si>
    <t>R CHART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</si>
</sst>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</a:t>
            </a:r>
            <a:r>
              <a:rPr lang="en-IN" baseline="0"/>
              <a:t> BAR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4'!$C$2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4'!$C$3:$C$22</c:f>
              <c:numCache>
                <c:formatCode>General</c:formatCode>
                <c:ptCount val="20"/>
                <c:pt idx="0">
                  <c:v>34</c:v>
                </c:pt>
                <c:pt idx="1">
                  <c:v>31.8</c:v>
                </c:pt>
                <c:pt idx="2">
                  <c:v>30.6</c:v>
                </c:pt>
                <c:pt idx="3">
                  <c:v>33</c:v>
                </c:pt>
                <c:pt idx="4">
                  <c:v>35</c:v>
                </c:pt>
                <c:pt idx="5">
                  <c:v>32.2</c:v>
                </c:pt>
                <c:pt idx="6">
                  <c:v>33.6</c:v>
                </c:pt>
                <c:pt idx="7">
                  <c:v>32</c:v>
                </c:pt>
                <c:pt idx="8">
                  <c:v>33.8</c:v>
                </c:pt>
                <c:pt idx="9">
                  <c:v>37.8</c:v>
                </c:pt>
                <c:pt idx="10">
                  <c:v>35.8</c:v>
                </c:pt>
                <c:pt idx="11">
                  <c:v>38.4</c:v>
                </c:pt>
                <c:pt idx="12">
                  <c:v>34</c:v>
                </c:pt>
                <c:pt idx="13">
                  <c:v>35</c:v>
                </c:pt>
                <c:pt idx="14">
                  <c:v>33.8</c:v>
                </c:pt>
                <c:pt idx="15">
                  <c:v>31.6</c:v>
                </c:pt>
                <c:pt idx="16">
                  <c:v>33</c:v>
                </c:pt>
                <c:pt idx="17">
                  <c:v>28.2</c:v>
                </c:pt>
                <c:pt idx="18">
                  <c:v>31.8</c:v>
                </c:pt>
                <c:pt idx="19">
                  <c:v>35.6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4'!$D$2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4'!$D$3:$D$22</c:f>
              <c:numCache>
                <c:formatCode>General</c:formatCode>
                <c:ptCount val="20"/>
                <c:pt idx="0">
                  <c:v>37.146</c:v>
                </c:pt>
                <c:pt idx="1">
                  <c:v>37.146</c:v>
                </c:pt>
                <c:pt idx="2">
                  <c:v>37.146</c:v>
                </c:pt>
                <c:pt idx="3">
                  <c:v>37.146</c:v>
                </c:pt>
                <c:pt idx="4">
                  <c:v>37.146</c:v>
                </c:pt>
                <c:pt idx="5">
                  <c:v>37.146</c:v>
                </c:pt>
                <c:pt idx="6">
                  <c:v>37.146</c:v>
                </c:pt>
                <c:pt idx="7">
                  <c:v>37.146</c:v>
                </c:pt>
                <c:pt idx="8">
                  <c:v>37.146</c:v>
                </c:pt>
                <c:pt idx="9">
                  <c:v>37.146</c:v>
                </c:pt>
                <c:pt idx="10">
                  <c:v>37.146</c:v>
                </c:pt>
                <c:pt idx="11">
                  <c:v>37.146</c:v>
                </c:pt>
                <c:pt idx="12">
                  <c:v>37.146</c:v>
                </c:pt>
                <c:pt idx="13">
                  <c:v>37.146</c:v>
                </c:pt>
                <c:pt idx="14">
                  <c:v>37.146</c:v>
                </c:pt>
                <c:pt idx="15">
                  <c:v>37.146</c:v>
                </c:pt>
                <c:pt idx="16">
                  <c:v>37.146</c:v>
                </c:pt>
                <c:pt idx="17">
                  <c:v>37.146</c:v>
                </c:pt>
                <c:pt idx="18">
                  <c:v>37.146</c:v>
                </c:pt>
                <c:pt idx="19">
                  <c:v>37.146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4'!$E$2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4'!$E$3:$E$22</c:f>
              <c:numCache>
                <c:formatCode>General</c:formatCode>
                <c:ptCount val="20"/>
                <c:pt idx="0">
                  <c:v>33.55</c:v>
                </c:pt>
                <c:pt idx="1">
                  <c:v>33.55</c:v>
                </c:pt>
                <c:pt idx="2">
                  <c:v>33.55</c:v>
                </c:pt>
                <c:pt idx="3">
                  <c:v>33.55</c:v>
                </c:pt>
                <c:pt idx="4">
                  <c:v>33.55</c:v>
                </c:pt>
                <c:pt idx="5">
                  <c:v>33.55</c:v>
                </c:pt>
                <c:pt idx="6">
                  <c:v>33.55</c:v>
                </c:pt>
                <c:pt idx="7">
                  <c:v>33.55</c:v>
                </c:pt>
                <c:pt idx="8">
                  <c:v>33.55</c:v>
                </c:pt>
                <c:pt idx="9">
                  <c:v>33.55</c:v>
                </c:pt>
                <c:pt idx="10">
                  <c:v>33.55</c:v>
                </c:pt>
                <c:pt idx="11">
                  <c:v>33.55</c:v>
                </c:pt>
                <c:pt idx="12">
                  <c:v>33.55</c:v>
                </c:pt>
                <c:pt idx="13">
                  <c:v>33.55</c:v>
                </c:pt>
                <c:pt idx="14">
                  <c:v>33.55</c:v>
                </c:pt>
                <c:pt idx="15">
                  <c:v>33.55</c:v>
                </c:pt>
                <c:pt idx="16">
                  <c:v>33.55</c:v>
                </c:pt>
                <c:pt idx="17">
                  <c:v>33.55</c:v>
                </c:pt>
                <c:pt idx="18">
                  <c:v>33.55</c:v>
                </c:pt>
                <c:pt idx="19">
                  <c:v>33.55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4'!$F$2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4'!$F$3:$F$22</c:f>
              <c:numCache>
                <c:formatCode>General</c:formatCode>
                <c:ptCount val="20"/>
                <c:pt idx="0">
                  <c:v>29.954</c:v>
                </c:pt>
                <c:pt idx="1">
                  <c:v>29.954</c:v>
                </c:pt>
                <c:pt idx="2">
                  <c:v>29.954</c:v>
                </c:pt>
                <c:pt idx="3">
                  <c:v>29.954</c:v>
                </c:pt>
                <c:pt idx="4">
                  <c:v>29.954</c:v>
                </c:pt>
                <c:pt idx="5">
                  <c:v>29.954</c:v>
                </c:pt>
                <c:pt idx="6">
                  <c:v>29.954</c:v>
                </c:pt>
                <c:pt idx="7">
                  <c:v>29.954</c:v>
                </c:pt>
                <c:pt idx="8">
                  <c:v>29.954</c:v>
                </c:pt>
                <c:pt idx="9">
                  <c:v>29.954</c:v>
                </c:pt>
                <c:pt idx="10">
                  <c:v>29.954</c:v>
                </c:pt>
                <c:pt idx="11">
                  <c:v>29.954</c:v>
                </c:pt>
                <c:pt idx="12">
                  <c:v>29.954</c:v>
                </c:pt>
                <c:pt idx="13">
                  <c:v>29.954</c:v>
                </c:pt>
                <c:pt idx="14">
                  <c:v>29.954</c:v>
                </c:pt>
                <c:pt idx="15">
                  <c:v>29.954</c:v>
                </c:pt>
                <c:pt idx="16">
                  <c:v>29.954</c:v>
                </c:pt>
                <c:pt idx="17">
                  <c:v>29.954</c:v>
                </c:pt>
                <c:pt idx="18">
                  <c:v>29.954</c:v>
                </c:pt>
                <c:pt idx="19">
                  <c:v>29.954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9662752"/>
        <c:axId val="859649856"/>
      </c:lineChart>
      <c:catAx>
        <c:axId val="85966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649856"/>
        <c:crosses val="autoZero"/>
        <c:auto val="1"/>
        <c:lblAlgn val="ctr"/>
        <c:lblOffset val="100"/>
        <c:noMultiLvlLbl val="0"/>
      </c:catAx>
      <c:valAx>
        <c:axId val="8596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6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4'!$G$2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4'!$G$3:$G$22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13</c:v>
                </c:pt>
                <c:pt idx="8">
                  <c:v>19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14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9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4'!$H$2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4'!$H$3:$H$22</c:f>
              <c:numCache>
                <c:formatCode>General</c:formatCode>
                <c:ptCount val="20"/>
                <c:pt idx="0">
                  <c:v>13.082</c:v>
                </c:pt>
                <c:pt idx="1">
                  <c:v>13.082</c:v>
                </c:pt>
                <c:pt idx="2">
                  <c:v>13.082</c:v>
                </c:pt>
                <c:pt idx="3">
                  <c:v>13.082</c:v>
                </c:pt>
                <c:pt idx="4">
                  <c:v>13.082</c:v>
                </c:pt>
                <c:pt idx="5">
                  <c:v>13.082</c:v>
                </c:pt>
                <c:pt idx="6">
                  <c:v>13.082</c:v>
                </c:pt>
                <c:pt idx="7">
                  <c:v>13.082</c:v>
                </c:pt>
                <c:pt idx="8">
                  <c:v>13.082</c:v>
                </c:pt>
                <c:pt idx="9">
                  <c:v>13.082</c:v>
                </c:pt>
                <c:pt idx="10">
                  <c:v>13.082</c:v>
                </c:pt>
                <c:pt idx="11">
                  <c:v>13.082</c:v>
                </c:pt>
                <c:pt idx="12">
                  <c:v>13.082</c:v>
                </c:pt>
                <c:pt idx="13">
                  <c:v>13.082</c:v>
                </c:pt>
                <c:pt idx="14">
                  <c:v>13.082</c:v>
                </c:pt>
                <c:pt idx="15">
                  <c:v>13.082</c:v>
                </c:pt>
                <c:pt idx="16">
                  <c:v>13.082</c:v>
                </c:pt>
                <c:pt idx="17">
                  <c:v>13.082</c:v>
                </c:pt>
                <c:pt idx="18">
                  <c:v>13.082</c:v>
                </c:pt>
                <c:pt idx="19">
                  <c:v>13.082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4'!$I$2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4'!$I$3:$I$22</c:f>
              <c:numCache>
                <c:formatCode>General</c:formatCode>
                <c:ptCount val="20"/>
                <c:pt idx="0">
                  <c:v>6.2</c:v>
                </c:pt>
                <c:pt idx="1">
                  <c:v>6.2</c:v>
                </c:pt>
                <c:pt idx="2">
                  <c:v>6.2</c:v>
                </c:pt>
                <c:pt idx="3">
                  <c:v>6.2</c:v>
                </c:pt>
                <c:pt idx="4">
                  <c:v>6.2</c:v>
                </c:pt>
                <c:pt idx="5">
                  <c:v>6.2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4'!$J$2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4'!$J$3:$J$22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1431472"/>
        <c:axId val="921426064"/>
      </c:lineChart>
      <c:catAx>
        <c:axId val="921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426064"/>
        <c:crosses val="autoZero"/>
        <c:auto val="1"/>
        <c:lblAlgn val="ctr"/>
        <c:lblOffset val="100"/>
        <c:noMultiLvlLbl val="0"/>
      </c:catAx>
      <c:valAx>
        <c:axId val="9214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0</xdr:row>
      <xdr:rowOff>180975</xdr:rowOff>
    </xdr:from>
    <xdr:to>
      <xdr:col>19</xdr:col>
      <xdr:colOff>600075</xdr:colOff>
      <xdr:row>18</xdr:row>
      <xdr:rowOff>180975</xdr:rowOff>
    </xdr:to>
    <xdr:graphicFrame>
      <xdr:nvGraphicFramePr>
        <xdr:cNvPr id="3" name="Chart 2"/>
        <xdr:cNvGraphicFramePr/>
      </xdr:nvGraphicFramePr>
      <xdr:xfrm>
        <a:off x="6991350" y="180975"/>
        <a:ext cx="5400675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19</xdr:row>
      <xdr:rowOff>180974</xdr:rowOff>
    </xdr:from>
    <xdr:to>
      <xdr:col>19</xdr:col>
      <xdr:colOff>609599</xdr:colOff>
      <xdr:row>38</xdr:row>
      <xdr:rowOff>171449</xdr:rowOff>
    </xdr:to>
    <xdr:graphicFrame>
      <xdr:nvGraphicFramePr>
        <xdr:cNvPr id="4" name="Chart 3"/>
        <xdr:cNvGraphicFramePr/>
      </xdr:nvGraphicFramePr>
      <xdr:xfrm>
        <a:off x="7000240" y="3799840"/>
        <a:ext cx="5391785" cy="3609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0"/>
  <sheetViews>
    <sheetView tabSelected="1" workbookViewId="0">
      <selection activeCell="V24" sqref="V24"/>
    </sheetView>
  </sheetViews>
  <sheetFormatPr defaultColWidth="9" defaultRowHeight="15"/>
  <cols>
    <col min="1" max="1" width="11.4285714285714" customWidth="1"/>
    <col min="2" max="2" width="12.4285714285714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</v>
      </c>
      <c r="I2" s="1" t="s">
        <v>3</v>
      </c>
      <c r="J2" s="1" t="s">
        <v>4</v>
      </c>
    </row>
    <row r="3" spans="2:10">
      <c r="B3" s="1">
        <v>1</v>
      </c>
      <c r="C3" s="1">
        <v>34</v>
      </c>
      <c r="D3" s="1">
        <v>37.146</v>
      </c>
      <c r="E3" s="1">
        <v>33.55</v>
      </c>
      <c r="F3" s="1">
        <v>29.954</v>
      </c>
      <c r="G3" s="1">
        <v>4</v>
      </c>
      <c r="H3" s="1">
        <v>13.082</v>
      </c>
      <c r="I3" s="1">
        <v>6.2</v>
      </c>
      <c r="J3" s="1">
        <v>0</v>
      </c>
    </row>
    <row r="4" spans="2:10">
      <c r="B4" s="1">
        <v>2</v>
      </c>
      <c r="C4" s="1">
        <v>31.8</v>
      </c>
      <c r="D4" s="1">
        <v>37.146</v>
      </c>
      <c r="E4" s="1">
        <v>33.55</v>
      </c>
      <c r="F4" s="1">
        <v>29.954</v>
      </c>
      <c r="G4" s="1">
        <v>4</v>
      </c>
      <c r="H4" s="1">
        <v>13.082</v>
      </c>
      <c r="I4" s="1">
        <v>6.2</v>
      </c>
      <c r="J4" s="1">
        <v>0</v>
      </c>
    </row>
    <row r="5" spans="2:10">
      <c r="B5" s="1">
        <v>3</v>
      </c>
      <c r="C5" s="1">
        <v>30.6</v>
      </c>
      <c r="D5" s="1">
        <v>37.146</v>
      </c>
      <c r="E5" s="1">
        <v>33.55</v>
      </c>
      <c r="F5" s="1">
        <v>29.954</v>
      </c>
      <c r="G5" s="1">
        <v>2</v>
      </c>
      <c r="H5" s="1">
        <v>13.082</v>
      </c>
      <c r="I5" s="1">
        <v>6.2</v>
      </c>
      <c r="J5" s="1">
        <v>0</v>
      </c>
    </row>
    <row r="6" spans="2:10">
      <c r="B6" s="1">
        <v>4</v>
      </c>
      <c r="C6" s="1">
        <v>33</v>
      </c>
      <c r="D6" s="1">
        <v>37.146</v>
      </c>
      <c r="E6" s="1">
        <v>33.55</v>
      </c>
      <c r="F6" s="1">
        <v>29.954</v>
      </c>
      <c r="G6" s="1">
        <v>3</v>
      </c>
      <c r="H6" s="1">
        <v>13.082</v>
      </c>
      <c r="I6" s="1">
        <v>6.2</v>
      </c>
      <c r="J6" s="1">
        <v>0</v>
      </c>
    </row>
    <row r="7" spans="2:10">
      <c r="B7" s="1">
        <v>5</v>
      </c>
      <c r="C7" s="1">
        <v>35</v>
      </c>
      <c r="D7" s="1">
        <v>37.146</v>
      </c>
      <c r="E7" s="1">
        <v>33.55</v>
      </c>
      <c r="F7" s="1">
        <v>29.954</v>
      </c>
      <c r="G7" s="1">
        <v>5</v>
      </c>
      <c r="H7" s="1">
        <v>13.082</v>
      </c>
      <c r="I7" s="1">
        <v>6.2</v>
      </c>
      <c r="J7" s="1">
        <v>0</v>
      </c>
    </row>
    <row r="8" spans="2:10">
      <c r="B8" s="1">
        <v>6</v>
      </c>
      <c r="C8" s="1">
        <v>32.2</v>
      </c>
      <c r="D8" s="1">
        <v>37.146</v>
      </c>
      <c r="E8" s="1">
        <v>33.55</v>
      </c>
      <c r="F8" s="1">
        <v>29.954</v>
      </c>
      <c r="G8" s="1">
        <v>2</v>
      </c>
      <c r="H8" s="1">
        <v>13.082</v>
      </c>
      <c r="I8" s="1">
        <v>6.2</v>
      </c>
      <c r="J8" s="1">
        <v>0</v>
      </c>
    </row>
    <row r="9" spans="2:10">
      <c r="B9" s="1">
        <v>7</v>
      </c>
      <c r="C9" s="1">
        <v>33.6</v>
      </c>
      <c r="D9" s="1">
        <v>37.146</v>
      </c>
      <c r="E9" s="1">
        <v>33.55</v>
      </c>
      <c r="F9" s="1">
        <v>29.954</v>
      </c>
      <c r="G9" s="1">
        <v>5</v>
      </c>
      <c r="H9" s="1">
        <v>13.082</v>
      </c>
      <c r="I9" s="1">
        <v>6.2</v>
      </c>
      <c r="J9" s="1">
        <v>0</v>
      </c>
    </row>
    <row r="10" spans="2:10">
      <c r="B10" s="1">
        <v>8</v>
      </c>
      <c r="C10" s="1">
        <v>32</v>
      </c>
      <c r="D10" s="1">
        <v>37.146</v>
      </c>
      <c r="E10" s="1">
        <v>33.55</v>
      </c>
      <c r="F10" s="1">
        <v>29.954</v>
      </c>
      <c r="G10" s="1">
        <v>13</v>
      </c>
      <c r="H10" s="1">
        <v>13.082</v>
      </c>
      <c r="I10" s="1">
        <v>6.2</v>
      </c>
      <c r="J10" s="1">
        <v>0</v>
      </c>
    </row>
    <row r="11" spans="2:10">
      <c r="B11" s="1">
        <v>9</v>
      </c>
      <c r="C11" s="1">
        <v>33.8</v>
      </c>
      <c r="D11" s="1">
        <v>37.146</v>
      </c>
      <c r="E11" s="1">
        <v>33.55</v>
      </c>
      <c r="F11" s="1">
        <v>29.954</v>
      </c>
      <c r="G11" s="1">
        <v>19</v>
      </c>
      <c r="H11" s="1">
        <v>13.082</v>
      </c>
      <c r="I11" s="1">
        <v>6.2</v>
      </c>
      <c r="J11" s="1">
        <v>0</v>
      </c>
    </row>
    <row r="12" spans="2:10">
      <c r="B12" s="1">
        <v>10</v>
      </c>
      <c r="C12" s="1">
        <v>37.8</v>
      </c>
      <c r="D12" s="1">
        <v>37.146</v>
      </c>
      <c r="E12" s="1">
        <v>33.55</v>
      </c>
      <c r="F12" s="1">
        <v>29.954</v>
      </c>
      <c r="G12" s="1">
        <v>6</v>
      </c>
      <c r="H12" s="1">
        <v>13.082</v>
      </c>
      <c r="I12" s="1">
        <v>6.2</v>
      </c>
      <c r="J12" s="1">
        <v>0</v>
      </c>
    </row>
    <row r="13" spans="2:10">
      <c r="B13" s="1">
        <v>11</v>
      </c>
      <c r="C13" s="1">
        <v>35.8</v>
      </c>
      <c r="D13" s="1">
        <v>37.146</v>
      </c>
      <c r="E13" s="1">
        <v>33.55</v>
      </c>
      <c r="F13" s="1">
        <v>29.954</v>
      </c>
      <c r="G13" s="1">
        <v>4</v>
      </c>
      <c r="H13" s="1">
        <v>13.082</v>
      </c>
      <c r="I13" s="1">
        <v>6.2</v>
      </c>
      <c r="J13" s="1">
        <v>0</v>
      </c>
    </row>
    <row r="14" spans="2:10">
      <c r="B14" s="1">
        <v>12</v>
      </c>
      <c r="C14" s="1">
        <v>38.4</v>
      </c>
      <c r="D14" s="1">
        <v>37.146</v>
      </c>
      <c r="E14" s="1">
        <v>33.55</v>
      </c>
      <c r="F14" s="1">
        <v>29.954</v>
      </c>
      <c r="G14" s="1">
        <v>4</v>
      </c>
      <c r="H14" s="1">
        <v>13.082</v>
      </c>
      <c r="I14" s="1">
        <v>6.2</v>
      </c>
      <c r="J14" s="1">
        <v>0</v>
      </c>
    </row>
    <row r="15" spans="2:10">
      <c r="B15" s="1">
        <v>13</v>
      </c>
      <c r="C15" s="1">
        <v>34</v>
      </c>
      <c r="D15" s="1">
        <v>37.146</v>
      </c>
      <c r="E15" s="1">
        <v>33.55</v>
      </c>
      <c r="F15" s="1">
        <v>29.954</v>
      </c>
      <c r="G15" s="1">
        <v>14</v>
      </c>
      <c r="H15" s="1">
        <v>13.082</v>
      </c>
      <c r="I15" s="1">
        <v>6.2</v>
      </c>
      <c r="J15" s="1">
        <v>0</v>
      </c>
    </row>
    <row r="16" spans="2:10">
      <c r="B16" s="1">
        <v>14</v>
      </c>
      <c r="C16" s="1">
        <v>35</v>
      </c>
      <c r="D16" s="1">
        <v>37.146</v>
      </c>
      <c r="E16" s="1">
        <v>33.55</v>
      </c>
      <c r="F16" s="1">
        <v>29.954</v>
      </c>
      <c r="G16" s="1">
        <v>4</v>
      </c>
      <c r="H16" s="1">
        <v>13.082</v>
      </c>
      <c r="I16" s="1">
        <v>6.2</v>
      </c>
      <c r="J16" s="1">
        <v>0</v>
      </c>
    </row>
    <row r="17" spans="2:10">
      <c r="B17" s="1">
        <v>15</v>
      </c>
      <c r="C17" s="1">
        <v>33.8</v>
      </c>
      <c r="D17" s="1">
        <v>37.146</v>
      </c>
      <c r="E17" s="1">
        <v>33.55</v>
      </c>
      <c r="F17" s="1">
        <v>29.954</v>
      </c>
      <c r="G17" s="1">
        <v>7</v>
      </c>
      <c r="H17" s="1">
        <v>13.082</v>
      </c>
      <c r="I17" s="1">
        <v>6.2</v>
      </c>
      <c r="J17" s="1">
        <v>0</v>
      </c>
    </row>
    <row r="18" spans="2:10">
      <c r="B18" s="1">
        <v>16</v>
      </c>
      <c r="C18" s="1">
        <v>31.6</v>
      </c>
      <c r="D18" s="1">
        <v>37.146</v>
      </c>
      <c r="E18" s="1">
        <v>33.55</v>
      </c>
      <c r="F18" s="1">
        <v>29.954</v>
      </c>
      <c r="G18" s="1">
        <v>5</v>
      </c>
      <c r="H18" s="1">
        <v>13.082</v>
      </c>
      <c r="I18" s="1">
        <v>6.2</v>
      </c>
      <c r="J18" s="1">
        <v>0</v>
      </c>
    </row>
    <row r="19" spans="2:10">
      <c r="B19" s="1">
        <v>17</v>
      </c>
      <c r="C19" s="1">
        <v>33</v>
      </c>
      <c r="D19" s="1">
        <v>37.146</v>
      </c>
      <c r="E19" s="1">
        <v>33.55</v>
      </c>
      <c r="F19" s="1">
        <v>29.954</v>
      </c>
      <c r="G19" s="1">
        <v>5</v>
      </c>
      <c r="H19" s="1">
        <v>13.082</v>
      </c>
      <c r="I19" s="1">
        <v>6.2</v>
      </c>
      <c r="J19" s="1">
        <v>0</v>
      </c>
    </row>
    <row r="20" spans="2:10">
      <c r="B20" s="1">
        <v>18</v>
      </c>
      <c r="C20" s="1">
        <v>28.2</v>
      </c>
      <c r="D20" s="1">
        <v>37.146</v>
      </c>
      <c r="E20" s="1">
        <v>33.55</v>
      </c>
      <c r="F20" s="1">
        <v>29.954</v>
      </c>
      <c r="G20" s="1">
        <v>3</v>
      </c>
      <c r="H20" s="1">
        <v>13.082</v>
      </c>
      <c r="I20" s="1">
        <v>6.2</v>
      </c>
      <c r="J20" s="1">
        <v>0</v>
      </c>
    </row>
    <row r="21" spans="2:10">
      <c r="B21" s="1">
        <v>19</v>
      </c>
      <c r="C21" s="1">
        <v>31.8</v>
      </c>
      <c r="D21" s="1">
        <v>37.146</v>
      </c>
      <c r="E21" s="1">
        <v>33.55</v>
      </c>
      <c r="F21" s="1">
        <v>29.954</v>
      </c>
      <c r="G21" s="1">
        <v>9</v>
      </c>
      <c r="H21" s="1">
        <v>13.082</v>
      </c>
      <c r="I21" s="1">
        <v>6.2</v>
      </c>
      <c r="J21" s="1">
        <v>0</v>
      </c>
    </row>
    <row r="22" spans="2:10">
      <c r="B22" s="1">
        <v>20</v>
      </c>
      <c r="C22" s="1">
        <v>35.6</v>
      </c>
      <c r="D22" s="1">
        <v>37.146</v>
      </c>
      <c r="E22" s="1">
        <v>33.55</v>
      </c>
      <c r="F22" s="1">
        <v>29.954</v>
      </c>
      <c r="G22" s="1">
        <v>6</v>
      </c>
      <c r="H22" s="1">
        <v>13.082</v>
      </c>
      <c r="I22" s="1">
        <v>6.2</v>
      </c>
      <c r="J22" s="1">
        <v>0</v>
      </c>
    </row>
    <row r="23" spans="2:10">
      <c r="B23" s="1"/>
      <c r="C23" s="1"/>
      <c r="D23" s="1"/>
      <c r="E23" s="1"/>
      <c r="F23" s="1"/>
      <c r="G23" s="1"/>
      <c r="H23" s="1"/>
      <c r="I23" s="1"/>
      <c r="J23" s="1"/>
    </row>
    <row r="24" spans="2:10">
      <c r="B24" s="1" t="s">
        <v>6</v>
      </c>
      <c r="C24" s="1">
        <f>AVERAGE(C3:C22)</f>
        <v>33.55</v>
      </c>
      <c r="D24" s="1"/>
      <c r="E24" s="1"/>
      <c r="F24" s="1"/>
      <c r="G24" s="1"/>
      <c r="H24" s="1"/>
      <c r="I24" s="1"/>
      <c r="J24" s="1"/>
    </row>
    <row r="25" spans="2:10">
      <c r="B25" s="1" t="s">
        <v>7</v>
      </c>
      <c r="C25" s="1">
        <f>AVERAGE(G3:G22)</f>
        <v>6.2</v>
      </c>
      <c r="D25" s="1"/>
      <c r="E25" s="1"/>
      <c r="F25" s="1"/>
      <c r="G25" s="1"/>
      <c r="H25" s="1"/>
      <c r="I25" s="1"/>
      <c r="J25" s="1"/>
    </row>
    <row r="26" spans="2:10">
      <c r="B26" s="1"/>
      <c r="C26" s="1"/>
      <c r="D26" s="1"/>
      <c r="E26" s="1"/>
      <c r="F26" s="1"/>
      <c r="G26" s="1"/>
      <c r="H26" s="1"/>
      <c r="I26" s="1"/>
      <c r="J26" s="1"/>
    </row>
    <row r="27" spans="2:10">
      <c r="B27" s="1" t="s">
        <v>8</v>
      </c>
      <c r="C27" s="1"/>
      <c r="D27" s="1" t="s">
        <v>9</v>
      </c>
      <c r="E27" s="1"/>
      <c r="F27" s="1"/>
      <c r="G27" s="1"/>
      <c r="H27" s="1"/>
      <c r="I27" s="1"/>
      <c r="J27" s="1"/>
    </row>
    <row r="28" spans="2:10">
      <c r="B28" s="1" t="s">
        <v>2</v>
      </c>
      <c r="C28" s="1">
        <f>C24+(0.58*C25)</f>
        <v>37.146</v>
      </c>
      <c r="D28" s="1" t="s">
        <v>2</v>
      </c>
      <c r="E28" s="1">
        <f>2.11*C25</f>
        <v>13.082</v>
      </c>
      <c r="F28" s="1"/>
      <c r="G28" s="1"/>
      <c r="H28" s="1"/>
      <c r="I28" s="1"/>
      <c r="J28" s="1"/>
    </row>
    <row r="29" spans="2:10">
      <c r="B29" s="1" t="s">
        <v>3</v>
      </c>
      <c r="C29" s="1">
        <f>C24</f>
        <v>33.55</v>
      </c>
      <c r="D29" s="1" t="s">
        <v>3</v>
      </c>
      <c r="E29" s="1">
        <f>C25</f>
        <v>6.2</v>
      </c>
      <c r="F29" s="1"/>
      <c r="G29" s="1"/>
      <c r="H29" s="1"/>
      <c r="I29" s="1"/>
      <c r="J29" s="1"/>
    </row>
    <row r="30" spans="2:10">
      <c r="B30" s="1" t="s">
        <v>4</v>
      </c>
      <c r="C30" s="1">
        <f>C24-(0.58*C25)</f>
        <v>29.954</v>
      </c>
      <c r="D30" s="1" t="s">
        <v>4</v>
      </c>
      <c r="E30" s="1">
        <v>0</v>
      </c>
      <c r="F30" s="1"/>
      <c r="G30" s="1"/>
      <c r="H30" s="1"/>
      <c r="I30" s="1"/>
      <c r="J30" s="1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PRAC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2024-11-06T09:00:00Z</dcterms:created>
  <dcterms:modified xsi:type="dcterms:W3CDTF">2024-11-28T19:29:18Z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29ADB2DCE2534B76A1EA43091EABAA9F_12</vt:lpwstr>
  </property>
  <property fmtid="{D5CDD505-2E9C-101B-9397-08002B2CF9AE}" pid="3" name="KSOProductBuildVer">
    <vt:lpwstr>2057-12.2.0.18639</vt:lpwstr>
  </property>
</Properties>
</file>