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20" yWindow="-120" windowWidth="20730" windowHeight="11040"/>
  </bookViews>
  <sheets>
    <sheet name="Datos" sheetId="1" r:id="rId1"/>
    <sheet name="Datos más especific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E6" i="2" l="1"/>
  <c r="E7" i="2"/>
  <c r="E8" i="2"/>
  <c r="E9" i="2"/>
  <c r="E10" i="2"/>
  <c r="E11" i="2"/>
  <c r="E12" i="2"/>
  <c r="E13" i="2"/>
  <c r="E14" i="2"/>
  <c r="E15" i="2"/>
  <c r="D3" i="2"/>
  <c r="D4" i="2"/>
  <c r="E4" i="2" s="1"/>
  <c r="D5" i="2"/>
  <c r="E5" i="2" s="1"/>
  <c r="D3" i="1"/>
  <c r="D4" i="1"/>
  <c r="D5" i="1"/>
  <c r="D6" i="1"/>
  <c r="E6" i="1" s="1"/>
  <c r="D7" i="1"/>
  <c r="D8" i="1"/>
  <c r="D9" i="1"/>
  <c r="D10" i="1"/>
  <c r="D11" i="1"/>
  <c r="D12" i="1"/>
  <c r="D13" i="1"/>
  <c r="D14" i="1"/>
  <c r="D15" i="1"/>
  <c r="E4" i="1"/>
  <c r="E5" i="1"/>
  <c r="E7" i="1"/>
  <c r="E8" i="1"/>
  <c r="E9" i="1"/>
  <c r="E10" i="1"/>
  <c r="E11" i="1"/>
  <c r="E12" i="1"/>
  <c r="E13" i="1"/>
  <c r="E14" i="1"/>
  <c r="E15" i="1"/>
</calcChain>
</file>

<file path=xl/comments1.xml><?xml version="1.0" encoding="utf-8"?>
<comments xmlns="http://schemas.openxmlformats.org/spreadsheetml/2006/main">
  <authors>
    <author>Julieta</author>
  </authors>
  <commentList>
    <comment ref="G3" authorId="0" shapeId="0">
      <text>
        <r>
          <rPr>
            <b/>
            <sz val="9"/>
            <color indexed="81"/>
            <rFont val="Tahoma"/>
            <charset val="1"/>
          </rPr>
          <t>Nota:</t>
        </r>
        <r>
          <rPr>
            <sz val="9"/>
            <color indexed="81"/>
            <rFont val="Tahoma"/>
            <charset val="1"/>
          </rPr>
          <t xml:space="preserve">
$200 viatico</t>
        </r>
      </text>
    </comment>
  </commentList>
</comments>
</file>

<file path=xl/comments2.xml><?xml version="1.0" encoding="utf-8"?>
<comments xmlns="http://schemas.openxmlformats.org/spreadsheetml/2006/main">
  <authors>
    <author>Julieta</author>
  </authors>
  <commentList>
    <comment ref="G3" authorId="0" shapeId="0">
      <text>
        <r>
          <rPr>
            <b/>
            <sz val="9"/>
            <color indexed="81"/>
            <rFont val="Tahoma"/>
            <charset val="1"/>
          </rPr>
          <t>Nota:
$200 viatico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<sst xmlns="http://schemas.openxmlformats.org/spreadsheetml/2006/main" count="17" uniqueCount="9">
  <si>
    <t>Ingreso</t>
  </si>
  <si>
    <t>Salida</t>
  </si>
  <si>
    <t>Pago</t>
  </si>
  <si>
    <t>Horas trabajadas CF Equipamientos</t>
  </si>
  <si>
    <t>Precio Hora</t>
  </si>
  <si>
    <t>Fecha</t>
  </si>
  <si>
    <t>* Solo por única vez</t>
  </si>
  <si>
    <t>Horas</t>
  </si>
  <si>
    <t>Más especifico contando los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</si>
</sst>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\ * #,##0.00_-;\-&quot;$&quot;\ * #,##0.00_-;_-&quot;$&quot;\ * &quot;-&quot;??_-;_-@_-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14" fontId="4" fillId="2" borderId="0" xfId="2" applyNumberFormat="1" applyAlignment="1">
      <alignment horizontal="center"/>
    </xf>
    <xf numFmtId="20" fontId="4" fillId="2" borderId="0" xfId="2" applyNumberFormat="1" applyAlignment="1">
      <alignment horizontal="center" vertical="center"/>
    </xf>
    <xf numFmtId="0" fontId="4" fillId="2" borderId="0" xfId="2" applyNumberFormat="1" applyAlignment="1">
      <alignment horizontal="center"/>
    </xf>
    <xf numFmtId="44" fontId="4" fillId="2" borderId="0" xfId="2" applyNumberFormat="1" applyAlignment="1">
      <alignment horizontal="center"/>
    </xf>
    <xf numFmtId="0" fontId="5" fillId="2" borderId="0" xfId="2" applyFont="1" applyAlignment="1">
      <alignment horizontal="center" vertical="center"/>
    </xf>
    <xf numFmtId="18" fontId="4" fillId="2" borderId="0" xfId="2" applyNumberFormat="1" applyAlignment="1">
      <alignment horizontal="center"/>
    </xf>
    <xf numFmtId="18" fontId="0" fillId="0" borderId="0" xfId="0" applyNumberFormat="1" applyAlignment="1">
      <alignment horizontal="center"/>
    </xf>
    <xf numFmtId="18" fontId="4" fillId="2" borderId="0" xfId="2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8" fontId="0" fillId="0" borderId="0" xfId="0" applyNumberFormat="1"/>
    <xf numFmtId="20" fontId="0" fillId="0" borderId="0" xfId="0" applyNumberFormat="1" applyAlignment="1">
      <alignment horizontal="center"/>
    </xf>
    <xf numFmtId="20" fontId="0" fillId="0" borderId="0" xfId="0" applyNumberFormat="1"/>
    <xf numFmtId="0" fontId="2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</cellXfs>
  <cellStyles count="3">
    <cellStyle name="Moneda" xfId="1" builtinId="4"/>
    <cellStyle name="Neutral" xfId="2" builtinId="28"/>
    <cellStyle name="Normal" xfId="0" builtinId="0"/>
  </cellStyles>
  <dxfs count="5">
    <dxf>
      <numFmt numFmtId="164" formatCode="h:mm\ AM/PM"/>
    </dxf>
    <dxf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2:E15" totalsRowShown="0" headerRowDxfId="4">
  <autoFilter ref="A2:E15"/>
  <tableColumns count="5">
    <tableColumn id="1" name="Fecha" dataDxfId="3"/>
    <tableColumn id="4" name="Ingreso"/>
    <tableColumn id="5" name="Salida"/>
    <tableColumn id="6" name="Horas"/>
    <tableColumn id="7" name="Pago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1" name="Tabla22" displayName="Tabla22" ref="A2:E15" totalsRowShown="0" headerRowDxfId="2">
  <autoFilter ref="A2:E15"/>
  <tableColumns count="5">
    <tableColumn id="1" name="Fecha" dataDxfId="1"/>
    <tableColumn id="4" name="Ingreso"/>
    <tableColumn id="5" name="Salida"/>
    <tableColumn id="6" name="Horas" dataDxfId="0">
      <calculatedColumnFormula>(Tabla22[[#This Row],[Salida]]-Tabla22[[#This Row],[Ingreso]])</calculatedColumnFormula>
    </tableColumn>
    <tableColumn id="7" name="Pago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14" sqref="F14"/>
    </sheetView>
  </sheetViews>
  <sheetFormatPr baseColWidth="10" defaultRowHeight="15" x14ac:dyDescent="0.25"/>
  <cols>
    <col min="1" max="1" width="13.28515625" customWidth="1"/>
    <col min="2" max="2" width="14.28515625" customWidth="1"/>
    <col min="3" max="3" width="16.42578125" customWidth="1"/>
    <col min="4" max="4" width="16.7109375" customWidth="1"/>
    <col min="5" max="5" width="19.28515625" customWidth="1"/>
    <col min="6" max="6" width="23.42578125" customWidth="1"/>
    <col min="7" max="7" width="27" bestFit="1" customWidth="1"/>
    <col min="8" max="8" width="15.42578125" customWidth="1"/>
    <col min="9" max="9" width="16.28515625" customWidth="1"/>
  </cols>
  <sheetData>
    <row r="1" spans="1:7" ht="36.75" customHeight="1" x14ac:dyDescent="0.25">
      <c r="A1" s="22" t="s">
        <v>3</v>
      </c>
      <c r="B1" s="22"/>
      <c r="C1" s="22"/>
      <c r="D1" s="22"/>
      <c r="E1" s="22"/>
      <c r="F1" s="22"/>
      <c r="G1" s="22"/>
    </row>
    <row r="2" spans="1:7" ht="18.75" x14ac:dyDescent="0.25">
      <c r="A2" s="1" t="s">
        <v>5</v>
      </c>
      <c r="B2" s="1" t="s">
        <v>0</v>
      </c>
      <c r="C2" s="1" t="s">
        <v>1</v>
      </c>
      <c r="D2" s="1" t="s">
        <v>7</v>
      </c>
      <c r="E2" s="1" t="s">
        <v>2</v>
      </c>
      <c r="G2" t="s">
        <v>4</v>
      </c>
    </row>
    <row r="3" spans="1:7" x14ac:dyDescent="0.25">
      <c r="A3" s="9">
        <v>45258</v>
      </c>
      <c r="B3" s="10">
        <v>0.41666666666666669</v>
      </c>
      <c r="C3" s="10">
        <v>0.60416666666666663</v>
      </c>
      <c r="D3" s="11">
        <f>HOUR(Tabla2[[#This Row],[Salida]]-Tabla2[[#This Row],[Ingreso]])</f>
        <v>4</v>
      </c>
      <c r="E3" s="12">
        <v>20000</v>
      </c>
      <c r="F3" s="13" t="s">
        <v>6</v>
      </c>
      <c r="G3" s="4">
        <v>3600</v>
      </c>
    </row>
    <row r="4" spans="1:7" x14ac:dyDescent="0.25">
      <c r="A4" s="7">
        <v>45260</v>
      </c>
      <c r="B4" s="6">
        <v>0.36319444444444443</v>
      </c>
      <c r="C4" s="6">
        <v>0.66666666666666663</v>
      </c>
      <c r="D4" s="5">
        <f>HOUR(Tabla2[[#This Row],[Salida]]-Tabla2[[#This Row],[Ingreso]])</f>
        <v>7</v>
      </c>
      <c r="E4" s="3">
        <f>$G$3*Tabla2[[#This Row],[Horas]]</f>
        <v>25200</v>
      </c>
    </row>
    <row r="5" spans="1:7" x14ac:dyDescent="0.25">
      <c r="A5" s="8">
        <v>45265</v>
      </c>
      <c r="B5" s="6">
        <v>0.53472222222222221</v>
      </c>
      <c r="C5" s="6">
        <v>0.62222222222222223</v>
      </c>
      <c r="D5" s="5">
        <f>HOUR(Tabla2[[#This Row],[Salida]]-Tabla2[[#This Row],[Ingreso]])</f>
        <v>2</v>
      </c>
      <c r="E5" s="3">
        <f>$G$3*Tabla2[[#This Row],[Horas]]</f>
        <v>7200</v>
      </c>
    </row>
    <row r="6" spans="1:7" x14ac:dyDescent="0.25">
      <c r="A6" s="8">
        <v>45272</v>
      </c>
      <c r="B6" s="20">
        <v>0.40069444444444446</v>
      </c>
      <c r="C6" s="20">
        <v>0.55555555555555558</v>
      </c>
      <c r="D6" s="5">
        <f>HOUR(Tabla2[[#This Row],[Salida]]-Tabla2[[#This Row],[Ingreso]])</f>
        <v>3</v>
      </c>
      <c r="E6" s="3">
        <f>$G$3*Tabla2[[#This Row],[Horas]]</f>
        <v>10800</v>
      </c>
    </row>
    <row r="7" spans="1:7" x14ac:dyDescent="0.25">
      <c r="A7" s="2"/>
      <c r="B7" s="20"/>
      <c r="C7" s="20"/>
      <c r="D7" s="5">
        <f>HOUR(Tabla2[[#This Row],[Salida]]-Tabla2[[#This Row],[Ingreso]])</f>
        <v>0</v>
      </c>
      <c r="E7" s="3">
        <f>$G$3*Tabla2[[#This Row],[Horas]]</f>
        <v>0</v>
      </c>
    </row>
    <row r="8" spans="1:7" x14ac:dyDescent="0.25">
      <c r="A8" s="2"/>
      <c r="B8" s="20"/>
      <c r="C8" s="20"/>
      <c r="D8" s="5">
        <f>HOUR(Tabla2[[#This Row],[Salida]]-Tabla2[[#This Row],[Ingreso]])</f>
        <v>0</v>
      </c>
      <c r="E8" s="3">
        <f>$G$3*Tabla2[[#This Row],[Horas]]</f>
        <v>0</v>
      </c>
    </row>
    <row r="9" spans="1:7" x14ac:dyDescent="0.25">
      <c r="A9" s="2"/>
      <c r="B9" s="21"/>
      <c r="C9" s="20"/>
      <c r="D9" s="5">
        <f>HOUR(Tabla2[[#This Row],[Salida]]-Tabla2[[#This Row],[Ingreso]])</f>
        <v>0</v>
      </c>
      <c r="E9" s="3">
        <f>$G$3*Tabla2[[#This Row],[Horas]]</f>
        <v>0</v>
      </c>
    </row>
    <row r="10" spans="1:7" x14ac:dyDescent="0.25">
      <c r="A10" s="2"/>
      <c r="B10" s="21"/>
      <c r="C10" s="20"/>
      <c r="D10" s="5">
        <f>HOUR(Tabla2[[#This Row],[Salida]]-Tabla2[[#This Row],[Ingreso]])</f>
        <v>0</v>
      </c>
      <c r="E10" s="3">
        <f>$G$3*Tabla2[[#This Row],[Horas]]</f>
        <v>0</v>
      </c>
    </row>
    <row r="11" spans="1:7" x14ac:dyDescent="0.25">
      <c r="A11" s="2"/>
      <c r="B11" s="21"/>
      <c r="C11" s="20"/>
      <c r="D11" s="5">
        <f>HOUR(Tabla2[[#This Row],[Salida]]-Tabla2[[#This Row],[Ingreso]])</f>
        <v>0</v>
      </c>
      <c r="E11" s="3">
        <f>$G$3*Tabla2[[#This Row],[Horas]]</f>
        <v>0</v>
      </c>
    </row>
    <row r="12" spans="1:7" x14ac:dyDescent="0.25">
      <c r="A12" s="2"/>
      <c r="B12" s="21"/>
      <c r="C12" s="20"/>
      <c r="D12" s="5">
        <f>HOUR(Tabla2[[#This Row],[Salida]]-Tabla2[[#This Row],[Ingreso]])</f>
        <v>0</v>
      </c>
      <c r="E12" s="3">
        <f>$G$3*Tabla2[[#This Row],[Horas]]</f>
        <v>0</v>
      </c>
    </row>
    <row r="13" spans="1:7" x14ac:dyDescent="0.25">
      <c r="A13" s="2"/>
      <c r="B13" s="21"/>
      <c r="C13" s="20"/>
      <c r="D13" s="5">
        <f>HOUR(Tabla2[[#This Row],[Salida]]-Tabla2[[#This Row],[Ingreso]])</f>
        <v>0</v>
      </c>
      <c r="E13" s="3">
        <f>$G$3*Tabla2[[#This Row],[Horas]]</f>
        <v>0</v>
      </c>
    </row>
    <row r="14" spans="1:7" x14ac:dyDescent="0.25">
      <c r="A14" s="2"/>
      <c r="B14" s="21"/>
      <c r="C14" s="20"/>
      <c r="D14" s="5">
        <f>HOUR(Tabla2[[#This Row],[Salida]]-Tabla2[[#This Row],[Ingreso]])</f>
        <v>0</v>
      </c>
      <c r="E14" s="3">
        <f>$G$3*Tabla2[[#This Row],[Horas]]</f>
        <v>0</v>
      </c>
    </row>
    <row r="15" spans="1:7" x14ac:dyDescent="0.25">
      <c r="B15" s="21"/>
      <c r="C15" s="20"/>
      <c r="D15" s="5">
        <f>HOUR(Tabla2[[#This Row],[Salida]]-Tabla2[[#This Row],[Ingreso]])</f>
        <v>0</v>
      </c>
      <c r="E15" s="3">
        <f>$G$3*Tabla2[[#This Row],[Horas]]</f>
        <v>0</v>
      </c>
    </row>
  </sheetData>
  <mergeCells count="1">
    <mergeCell ref="A1:G1"/>
  </mergeCell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D6" sqref="A6:D6"/>
    </sheetView>
  </sheetViews>
  <sheetFormatPr baseColWidth="10" defaultRowHeight="15" x14ac:dyDescent="0.25"/>
  <cols>
    <col min="1" max="1" width="16.5703125" customWidth="1"/>
    <col min="2" max="2" width="16" customWidth="1"/>
    <col min="3" max="3" width="14.7109375" customWidth="1"/>
    <col min="4" max="4" width="14" customWidth="1"/>
    <col min="5" max="5" width="23.42578125" customWidth="1"/>
    <col min="6" max="6" width="23.7109375" customWidth="1"/>
    <col min="7" max="7" width="28.5703125" customWidth="1"/>
  </cols>
  <sheetData>
    <row r="1" spans="1:7" ht="44.25" customHeight="1" x14ac:dyDescent="0.25">
      <c r="A1" s="22" t="s">
        <v>3</v>
      </c>
      <c r="B1" s="22"/>
      <c r="C1" s="22"/>
      <c r="D1" s="22"/>
      <c r="E1" s="22"/>
      <c r="F1" s="22"/>
      <c r="G1" s="22"/>
    </row>
    <row r="2" spans="1:7" ht="18.75" x14ac:dyDescent="0.25">
      <c r="A2" s="1" t="s">
        <v>5</v>
      </c>
      <c r="B2" s="1" t="s">
        <v>0</v>
      </c>
      <c r="C2" s="1" t="s">
        <v>1</v>
      </c>
      <c r="D2" s="1" t="s">
        <v>7</v>
      </c>
      <c r="E2" s="1" t="s">
        <v>2</v>
      </c>
      <c r="G2" s="18" t="s">
        <v>4</v>
      </c>
    </row>
    <row r="3" spans="1:7" x14ac:dyDescent="0.25">
      <c r="A3" s="9">
        <v>45258</v>
      </c>
      <c r="B3" s="16">
        <v>0.41666666666666669</v>
      </c>
      <c r="C3" s="16">
        <v>0.60416666666666663</v>
      </c>
      <c r="D3" s="14">
        <f>(Tabla22[[#This Row],[Salida]]-Tabla22[[#This Row],[Ingreso]])</f>
        <v>0.18749999999999994</v>
      </c>
      <c r="E3" s="12">
        <v>20000</v>
      </c>
      <c r="F3" s="13" t="s">
        <v>6</v>
      </c>
      <c r="G3" s="4">
        <v>3600</v>
      </c>
    </row>
    <row r="4" spans="1:7" x14ac:dyDescent="0.25">
      <c r="A4" s="7">
        <v>45260</v>
      </c>
      <c r="B4" s="17">
        <v>0.36319444444444443</v>
      </c>
      <c r="C4" s="17">
        <v>0.66666666666666663</v>
      </c>
      <c r="D4" s="15">
        <f>(Tabla22[[#This Row],[Salida]]-Tabla22[[#This Row],[Ingreso]])</f>
        <v>0.3034722222222222</v>
      </c>
      <c r="E4" s="3">
        <f>SUMPRODUCT(Tabla22[[#This Row],[Horas]]*24*$G$3)</f>
        <v>26220</v>
      </c>
    </row>
    <row r="5" spans="1:7" x14ac:dyDescent="0.25">
      <c r="A5" s="8">
        <v>45265</v>
      </c>
      <c r="B5" s="17">
        <v>0.53472222222222221</v>
      </c>
      <c r="C5" s="17">
        <v>0.62222222222222223</v>
      </c>
      <c r="D5" s="15">
        <f>(Tabla22[[#This Row],[Salida]]-Tabla22[[#This Row],[Ingreso]])</f>
        <v>8.7500000000000022E-2</v>
      </c>
      <c r="E5" s="3">
        <f>SUMPRODUCT(Tabla22[[#This Row],[Horas]]*24*$G$3)</f>
        <v>7560.0000000000018</v>
      </c>
    </row>
    <row r="6" spans="1:7" x14ac:dyDescent="0.25">
      <c r="A6" s="8">
        <v>45272</v>
      </c>
      <c r="B6" s="17">
        <v>0.40069444444444446</v>
      </c>
      <c r="C6" s="15">
        <v>0.59722222222222221</v>
      </c>
      <c r="D6" s="15">
        <f>(Tabla22[[#This Row],[Salida]]-Tabla22[[#This Row],[Ingreso]])</f>
        <v>0.19652777777777775</v>
      </c>
      <c r="E6" s="3">
        <f>SUMPRODUCT(Tabla22[[#This Row],[Horas]]*24*$G$3)</f>
        <v>16979.999999999996</v>
      </c>
    </row>
    <row r="7" spans="1:7" x14ac:dyDescent="0.25">
      <c r="A7" s="2"/>
      <c r="B7" s="15"/>
      <c r="C7" s="15"/>
      <c r="D7" s="15"/>
      <c r="E7" s="3">
        <f>SUMPRODUCT(Tabla22[[#This Row],[Horas]]*24*$G$3)</f>
        <v>0</v>
      </c>
    </row>
    <row r="8" spans="1:7" x14ac:dyDescent="0.25">
      <c r="A8" s="2"/>
      <c r="B8" s="15"/>
      <c r="C8" s="15"/>
      <c r="D8" s="15"/>
      <c r="E8" s="3">
        <f>SUMPRODUCT(Tabla22[[#This Row],[Horas]]*24*$G$3)</f>
        <v>0</v>
      </c>
    </row>
    <row r="9" spans="1:7" x14ac:dyDescent="0.25">
      <c r="A9" s="2"/>
      <c r="B9" s="19"/>
      <c r="C9" s="15"/>
      <c r="D9" s="15"/>
      <c r="E9" s="3">
        <f>SUMPRODUCT(Tabla22[[#This Row],[Horas]]*24*$G$3)</f>
        <v>0</v>
      </c>
    </row>
    <row r="10" spans="1:7" x14ac:dyDescent="0.25">
      <c r="A10" s="2"/>
      <c r="B10" s="19"/>
      <c r="C10" s="15"/>
      <c r="D10" s="15"/>
      <c r="E10" s="3">
        <f>SUMPRODUCT(Tabla22[[#This Row],[Horas]]*24*$G$3)</f>
        <v>0</v>
      </c>
    </row>
    <row r="11" spans="1:7" x14ac:dyDescent="0.25">
      <c r="A11" s="2"/>
      <c r="B11" s="19"/>
      <c r="C11" s="15"/>
      <c r="D11" s="15"/>
      <c r="E11" s="3">
        <f>SUMPRODUCT(Tabla22[[#This Row],[Horas]]*24*$G$3)</f>
        <v>0</v>
      </c>
    </row>
    <row r="12" spans="1:7" x14ac:dyDescent="0.25">
      <c r="A12" s="2"/>
      <c r="B12" s="19"/>
      <c r="C12" s="15"/>
      <c r="D12" s="15"/>
      <c r="E12" s="3">
        <f>SUMPRODUCT(Tabla22[[#This Row],[Horas]]*24*$G$3)</f>
        <v>0</v>
      </c>
    </row>
    <row r="13" spans="1:7" x14ac:dyDescent="0.25">
      <c r="A13" s="2"/>
      <c r="B13" s="19"/>
      <c r="C13" s="15"/>
      <c r="D13" s="15"/>
      <c r="E13" s="3">
        <f>SUMPRODUCT(Tabla22[[#This Row],[Horas]]*24*$G$3)</f>
        <v>0</v>
      </c>
    </row>
    <row r="14" spans="1:7" x14ac:dyDescent="0.25">
      <c r="A14" s="2"/>
      <c r="B14" s="19"/>
      <c r="C14" s="15"/>
      <c r="D14" s="15"/>
      <c r="E14" s="3">
        <f>SUMPRODUCT(Tabla22[[#This Row],[Horas]]*24*$G$3)</f>
        <v>0</v>
      </c>
    </row>
    <row r="15" spans="1:7" x14ac:dyDescent="0.25">
      <c r="B15" s="19"/>
      <c r="C15" s="15"/>
      <c r="D15" s="15"/>
      <c r="E15" s="3">
        <f>SUMPRODUCT(Tabla22[[#This Row],[Horas]]*24*$G$3)</f>
        <v>0</v>
      </c>
    </row>
    <row r="17" spans="1:5" ht="18.75" customHeight="1" x14ac:dyDescent="0.25">
      <c r="A17" s="23" t="s">
        <v>8</v>
      </c>
      <c r="B17" s="23"/>
      <c r="C17" s="23"/>
      <c r="D17" s="23"/>
      <c r="E17" s="23"/>
    </row>
  </sheetData>
  <mergeCells count="2">
    <mergeCell ref="A1:G1"/>
    <mergeCell ref="A17:E17"/>
  </mergeCells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2 a J V x a h n o a k A A A A 9 g A A A B I A H A B D b 2 5 m a W c v U G F j a 2 F n Z S 5 4 b W w g o h g A K K A U A A A A A A A A A A A A A A A A A A A A A A A A A A A A h Y 9 B D o I w F E S v Q r q n L S U m h n x K j F t J j C b G b V M q N E A x t F j u 5 s I j e Q U x i r p z O W / e Y u Z + v U E 2 t k 1 w U b 3 V n U l R h C k K l J F d o U 2 Z o s G d w i X K O G y F r E W p g k k 2 N h l t k a L K u X N C i P c e + x h 3 f U k Y p R E 5 5 p u 9 r F Q r 0 E f W / + V Q G + u E k Q p x O L z G c I Y j F u M F Z Z g C m S H k 2 n w F N u 1 9 t j 8 Q 1 k P j h l 5 x Z c P V D s g c g b w / 8 A d Q S w M E F A A C A A g A Q 2 a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m i V c o i k e 4 D g A A A B E A A A A T A B w A R m 9 y b X V s Y X M v U 2 V j d G l v b j E u b S C i G A A o o B Q A A A A A A A A A A A A A A A A A A A A A A A A A A A A r T k 0 u y c z P U w i G 0 I b W A F B L A Q I t A B Q A A g A I A E N m i V c W o Z 6 G p A A A A P Y A A A A S A A A A A A A A A A A A A A A A A A A A A A B D b 2 5 m a W c v U G F j a 2 F n Z S 5 4 b W x Q S w E C L Q A U A A I A C A B D Z o l X D 8 r p q 6 Q A A A D p A A A A E w A A A A A A A A A A A A A A A A D w A A A A W 0 N v b n R l b n R f V H l w Z X N d L n h t b F B L A Q I t A B Q A A g A I A E N m i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1 h o s A f I 2 3 Q b L e h 1 F C l 2 g B A A A A A A I A A A A A A B B m A A A A A Q A A I A A A A P i 9 U r E p J X k 1 K A v Q + L H t 1 C 3 g 8 1 v U 0 X O N Y p c 7 J 3 a y e H l W A A A A A A 6 A A A A A A g A A I A A A A M M M B V + G 5 / z z q V Y + H A J f s i w D j 8 r 0 B M n P v f C N s z Z R v b T p U A A A A D 0 8 j Y O b m 7 m v b V 6 Q 8 S c Y K Z b d q q V R x L t 9 E n e r Y c N o L F E 3 P H e Q A j Y A p 2 h V M F i L p s v z 3 o Q h w i a j C j f I j G i U f v d 7 t 2 6 B H v 8 + h M x Q B 9 w l Y F Y + 9 e 0 J Q A A A A M z u t h Z q I x K X F c 2 u l A + / f P Q W j f U w k I / P y M B g S Y 0 t v s l 2 f P U S a 9 h i 4 X j q l 3 b D t 5 g K 6 j T 2 A 8 W T G Z c 1 a d 1 B t v 2 L z K E = < / D a t a M a s h u p > 
</file>

<file path=customXml/itemProps1.xml><?xml version="1.0" encoding="utf-8"?>
<ds:datastoreItem xmlns:ds="http://schemas.openxmlformats.org/officeDocument/2006/customXml" ds:itemID="{4B814211-1103-4311-A3D4-8180B5F750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Datos más especificos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Miguel Valente</dc:creator>
  <cp:lastModifiedBy>Usuario de Windows</cp:lastModifiedBy>
  <dcterms:created xsi:type="dcterms:W3CDTF">2023-12-01T09:14:31Z</dcterms:created>
  <dcterms:modified xsi:type="dcterms:W3CDTF">2023-12-12T16:18:00Z</dcterms:modified>
</cp:coreProperties>
</file>