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ylling\github\claims_data\claims_db\phclaims\ref\tables_data\"/>
    </mc:Choice>
  </mc:AlternateContent>
  <bookViews>
    <workbookView xWindow="0" yWindow="0" windowWidth="23040" windowHeight="9060"/>
  </bookViews>
  <sheets>
    <sheet name="ref.perf_measu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<sst xmlns="http://schemas.openxmlformats.org/spreadsheetml/2006/main" count="210" uniqueCount="115">
  <si>
    <t>age_grp_2</t>
  </si>
  <si>
    <t>measure_id</t>
  </si>
  <si>
    <t>measure_name</t>
  </si>
  <si>
    <t>age_group</t>
  </si>
  <si>
    <t>Acute Hospital Utilization</t>
  </si>
  <si>
    <t>Age 18+</t>
  </si>
  <si>
    <t>Per 1,000 members</t>
  </si>
  <si>
    <t>age_grp_1</t>
  </si>
  <si>
    <t>Age 0-17, Age 18-64, Age 65+</t>
  </si>
  <si>
    <t>age_group_desc</t>
  </si>
  <si>
    <t>Per 1,000 member months</t>
  </si>
  <si>
    <t>All-Cause ED Visits</t>
  </si>
  <si>
    <t>Follow-up ED visit for Alcohol/Drug Abuse: 30 days</t>
  </si>
  <si>
    <t>Follow-up ED visit for Alcohol/Drug Abuse: 7 days</t>
  </si>
  <si>
    <t>age_grp_3</t>
  </si>
  <si>
    <t>Age 13+</t>
  </si>
  <si>
    <t>Follow-up ED visit for Mental Illness: 7 days</t>
  </si>
  <si>
    <t>Follow-up ED visit for Mental Illness: 30 days</t>
  </si>
  <si>
    <t>age_grp_4</t>
  </si>
  <si>
    <t>Age 6+</t>
  </si>
  <si>
    <t>Proportion of index events</t>
  </si>
  <si>
    <t>Follow-up Hospitalization for Mental Illness: 30 days</t>
  </si>
  <si>
    <t>Follow-up Hospitalization for Mental Illness: 7 days</t>
  </si>
  <si>
    <t>Mental Health Treatment Penetration</t>
  </si>
  <si>
    <t>Age 6-17, Age 18-64, Age 65+</t>
  </si>
  <si>
    <t>Proportion of members</t>
  </si>
  <si>
    <t>age_grp_5</t>
  </si>
  <si>
    <t>age_grp_6</t>
  </si>
  <si>
    <t>Age 12-17, Age 18-64, Age 65+</t>
  </si>
  <si>
    <t>mcaid_enrolled</t>
  </si>
  <si>
    <t>expressed_as</t>
  </si>
  <si>
    <t>SUD Treatment Penetration</t>
  </si>
  <si>
    <t>SUD Treatment Penetration (Opioid)</t>
  </si>
  <si>
    <t>age_grp_7</t>
  </si>
  <si>
    <t>Age 18-64, Age 65+</t>
  </si>
  <si>
    <t>Plan All-Cause Readmissions (30 days)</t>
  </si>
  <si>
    <t>age_grp_8</t>
  </si>
  <si>
    <t>Age 18-64</t>
  </si>
  <si>
    <t>11+ months Medicaid enrolled prior to discharge, 30+ days following discharge</t>
  </si>
  <si>
    <t>30+ days Medicaid enrolled following event</t>
  </si>
  <si>
    <t>7+ months Medicaid enrolled in measurement period</t>
  </si>
  <si>
    <t>11+ months Medicaid enrolled in measurement period</t>
  </si>
  <si>
    <t>Child and Adolescent Access to Primary Care</t>
  </si>
  <si>
    <t>Antidepressant Medication Management</t>
  </si>
  <si>
    <t>Diabetes Care: Eye Exam</t>
  </si>
  <si>
    <t>Diabetes Care: A1c Testing</t>
  </si>
  <si>
    <t>Diabetes Care: Kidney Screening</t>
  </si>
  <si>
    <t>High-dose Chronic Opioid Therapy</t>
  </si>
  <si>
    <t>Concurrent Opioids and Sedatives Prescriptions</t>
  </si>
  <si>
    <t>Percent Homeless</t>
  </si>
  <si>
    <t>Statin Therapy for Heart Disease</t>
  </si>
  <si>
    <t>11+ months Medicaid enrolled in measurement period, if applicable: 11+ months Medicaid enrolled in year prior to measurement period</t>
  </si>
  <si>
    <t>measure_short_name</t>
  </si>
  <si>
    <t>PCR</t>
  </si>
  <si>
    <t>FUA_7</t>
  </si>
  <si>
    <t>FUA_30</t>
  </si>
  <si>
    <t>FUH_7</t>
  </si>
  <si>
    <t>FUH_30</t>
  </si>
  <si>
    <t>FUM_7</t>
  </si>
  <si>
    <t>FUM_30</t>
  </si>
  <si>
    <t>ED</t>
  </si>
  <si>
    <t>AH</t>
  </si>
  <si>
    <t>TPO</t>
  </si>
  <si>
    <t>TPS</t>
  </si>
  <si>
    <t>TPM</t>
  </si>
  <si>
    <t>CAP</t>
  </si>
  <si>
    <t>age_grp_9_months</t>
  </si>
  <si>
    <t>Age 12-24 Months, Age 25 Months-6, Age 7-11, Age 12-19</t>
  </si>
  <si>
    <t>age_grp_10</t>
  </si>
  <si>
    <t>Age 5-11, Age 12-18, Age 19-50, Age 51-64</t>
  </si>
  <si>
    <t>MMA_50</t>
  </si>
  <si>
    <t>Medication Management for Asthma: Compliance 50%</t>
  </si>
  <si>
    <t>Medication Management for Asthma: Compliance 75%</t>
  </si>
  <si>
    <t>MMA_75</t>
  </si>
  <si>
    <t>AMR</t>
  </si>
  <si>
    <t>Asthma Medication Ratio</t>
  </si>
  <si>
    <t>AMR_1</t>
  </si>
  <si>
    <t>Asthma Medication Ratio (1-year requirement)</t>
  </si>
  <si>
    <t>HOMELESS</t>
  </si>
  <si>
    <t>AMM</t>
  </si>
  <si>
    <t>SPC</t>
  </si>
  <si>
    <t>COS</t>
  </si>
  <si>
    <t>HDO</t>
  </si>
  <si>
    <t>DC_EYE</t>
  </si>
  <si>
    <t>DC_HbA1c</t>
  </si>
  <si>
    <t>DC_KIDNEY</t>
  </si>
  <si>
    <t>INI</t>
  </si>
  <si>
    <t>ENG</t>
  </si>
  <si>
    <t>SUD Treatment Initiation</t>
  </si>
  <si>
    <t>SUD Treatment Engagement</t>
  </si>
  <si>
    <t>INI_NM</t>
  </si>
  <si>
    <t>ENG_NM</t>
  </si>
  <si>
    <t>SUD Treatment Initiation (No Modifiers)</t>
  </si>
  <si>
    <t>SUD Treatment Engagement (No Modifiers)</t>
  </si>
  <si>
    <t>measure_etl_name</t>
  </si>
  <si>
    <t>Follow-up ED visit for Alcohol/Drug Abuse</t>
  </si>
  <si>
    <t>Follow-up ED visit for Mental Illness</t>
  </si>
  <si>
    <t>Follow-up Hospitalization for Mental Illness</t>
  </si>
  <si>
    <t>MH Treatment Penetration by Diagnosis</t>
  </si>
  <si>
    <t>TPM_ADHD</t>
  </si>
  <si>
    <t>TPM_Adjustment</t>
  </si>
  <si>
    <t>TPM_Anxiety</t>
  </si>
  <si>
    <t>TPM_Depression</t>
  </si>
  <si>
    <t>TPM_Impulse</t>
  </si>
  <si>
    <t>TPM_Bipolar</t>
  </si>
  <si>
    <t>TPM_Psychotic</t>
  </si>
  <si>
    <t>MH Treatment Penetration: ADHD</t>
  </si>
  <si>
    <t>MH Treatment Penetration: Adjustment</t>
  </si>
  <si>
    <t>MH Treatment Penetration: Anxiety</t>
  </si>
  <si>
    <t>MH Treatment Penetration: Depression</t>
  </si>
  <si>
    <t>MH Treatment Penetration: Disrup/Impulse/Conduct</t>
  </si>
  <si>
    <t>MH Treatment Penetration: Mania/Bipolar</t>
  </si>
  <si>
    <t>MH Treatment Penetration: Psychotic</t>
  </si>
  <si>
    <t>SUD_CC</t>
  </si>
  <si>
    <t>Continuity of Care after SUD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</si>
</sst>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/>
  </sheetViews>
  <sheetFormatPr defaultRowHeight="15" x14ac:dyDescent="0.25"/>
  <cols>
    <col min="1" max="2" width="20.7109375" customWidth="1"/>
    <col min="3" max="3" width="53.85546875" bestFit="1" customWidth="1"/>
    <col min="4" max="4" width="53.85546875" customWidth="1"/>
    <col min="5" max="5" width="20.7109375" customWidth="1"/>
    <col min="6" max="6" width="47.7109375" customWidth="1"/>
    <col min="7" max="8" width="20.7109375" customWidth="1"/>
  </cols>
  <sheetData>
    <row r="1" spans="1:9" x14ac:dyDescent="0.25">
      <c r="A1" t="s">
        <v>1</v>
      </c>
      <c r="B1" t="s">
        <v>52</v>
      </c>
      <c r="C1" t="s">
        <v>94</v>
      </c>
      <c r="D1" t="s">
        <v>2</v>
      </c>
      <c r="E1" t="s">
        <v>3</v>
      </c>
      <c r="F1" t="s">
        <v>9</v>
      </c>
      <c r="G1" t="s">
        <v>29</v>
      </c>
      <c r="H1" t="s">
        <v>30</v>
      </c>
    </row>
    <row r="2" spans="1:9" x14ac:dyDescent="0.25">
      <c r="A2">
        <v>1</v>
      </c>
      <c r="B2" t="s">
        <v>60</v>
      </c>
      <c r="C2" t="s">
        <v>11</v>
      </c>
      <c r="D2" t="s">
        <v>11</v>
      </c>
      <c r="E2" t="s">
        <v>0</v>
      </c>
      <c r="F2" t="s">
        <v>8</v>
      </c>
      <c r="G2" t="s">
        <v>40</v>
      </c>
      <c r="H2" t="s">
        <v>10</v>
      </c>
      <c r="I2" t="str">
        <f>CONCATENATE(",(",A2,", '",B2,"', '",C2,"', '",D2,"'",", '",E2,"', '",F2,"', '",G2,"', '",H2,"')")</f>
        <v>,(1, 'ED', 'All-Cause ED Visits', 'All-Cause ED Visits', 'age_grp_2', 'Age 0-17, Age 18-64, Age 65+', '7+ months Medicaid enrolled in measurement period', 'Per 1,000 member months')</v>
      </c>
    </row>
    <row r="3" spans="1:9" x14ac:dyDescent="0.25">
      <c r="A3">
        <v>2</v>
      </c>
      <c r="B3" t="s">
        <v>61</v>
      </c>
      <c r="C3" t="s">
        <v>4</v>
      </c>
      <c r="D3" t="s">
        <v>4</v>
      </c>
      <c r="E3" t="s">
        <v>7</v>
      </c>
      <c r="F3" t="s">
        <v>5</v>
      </c>
      <c r="G3" t="s">
        <v>41</v>
      </c>
      <c r="H3" t="s">
        <v>6</v>
      </c>
      <c r="I3" t="str">
        <f t="shared" ref="I3:I38" si="0">CONCATENATE(",(",A3,", '",B3,"', '",C3,"', '",D3,"'",", '",E3,"', '",F3,"', '",G3,"', '",H3,"')")</f>
        <v>,(2, 'AH', 'Acute Hospital Utilization', 'Acute Hospital Utilization', 'age_grp_1', 'Age 18+', '11+ months Medicaid enrolled in measurement period', 'Per 1,000 members')</v>
      </c>
    </row>
    <row r="4" spans="1:9" x14ac:dyDescent="0.25">
      <c r="A4">
        <v>3</v>
      </c>
      <c r="B4" t="s">
        <v>54</v>
      </c>
      <c r="C4" t="s">
        <v>95</v>
      </c>
      <c r="D4" t="s">
        <v>13</v>
      </c>
      <c r="E4" t="s">
        <v>14</v>
      </c>
      <c r="F4" t="s">
        <v>15</v>
      </c>
      <c r="G4" t="s">
        <v>39</v>
      </c>
      <c r="H4" t="s">
        <v>20</v>
      </c>
      <c r="I4" t="str">
        <f t="shared" si="0"/>
        <v>,(3, 'FUA_7', 'Follow-up ED visit for Alcohol/Drug Abuse', 'Follow-up ED visit for Alcohol/Drug Abuse: 7 days', 'age_grp_3', 'Age 13+', '30+ days Medicaid enrolled following event', 'Proportion of index events')</v>
      </c>
    </row>
    <row r="5" spans="1:9" x14ac:dyDescent="0.25">
      <c r="A5">
        <v>4</v>
      </c>
      <c r="B5" t="s">
        <v>55</v>
      </c>
      <c r="C5" t="s">
        <v>95</v>
      </c>
      <c r="D5" t="s">
        <v>12</v>
      </c>
      <c r="E5" t="s">
        <v>14</v>
      </c>
      <c r="F5" t="s">
        <v>15</v>
      </c>
      <c r="G5" t="s">
        <v>39</v>
      </c>
      <c r="H5" t="s">
        <v>20</v>
      </c>
      <c r="I5" t="str">
        <f t="shared" si="0"/>
        <v>,(4, 'FUA_30', 'Follow-up ED visit for Alcohol/Drug Abuse', 'Follow-up ED visit for Alcohol/Drug Abuse: 30 days', 'age_grp_3', 'Age 13+', '30+ days Medicaid enrolled following event', 'Proportion of index events')</v>
      </c>
    </row>
    <row r="6" spans="1:9" x14ac:dyDescent="0.25">
      <c r="A6">
        <v>5</v>
      </c>
      <c r="B6" t="s">
        <v>58</v>
      </c>
      <c r="C6" t="s">
        <v>96</v>
      </c>
      <c r="D6" t="s">
        <v>16</v>
      </c>
      <c r="E6" t="s">
        <v>18</v>
      </c>
      <c r="F6" t="s">
        <v>19</v>
      </c>
      <c r="G6" t="s">
        <v>39</v>
      </c>
      <c r="H6" t="s">
        <v>20</v>
      </c>
      <c r="I6" t="str">
        <f t="shared" si="0"/>
        <v>,(5, 'FUM_7', 'Follow-up ED visit for Mental Illness', 'Follow-up ED visit for Mental Illness: 7 days', 'age_grp_4', 'Age 6+', '30+ days Medicaid enrolled following event', 'Proportion of index events')</v>
      </c>
    </row>
    <row r="7" spans="1:9" x14ac:dyDescent="0.25">
      <c r="A7">
        <v>6</v>
      </c>
      <c r="B7" t="s">
        <v>59</v>
      </c>
      <c r="C7" t="s">
        <v>96</v>
      </c>
      <c r="D7" t="s">
        <v>17</v>
      </c>
      <c r="E7" t="s">
        <v>18</v>
      </c>
      <c r="F7" t="s">
        <v>19</v>
      </c>
      <c r="G7" t="s">
        <v>39</v>
      </c>
      <c r="H7" t="s">
        <v>20</v>
      </c>
      <c r="I7" t="str">
        <f t="shared" si="0"/>
        <v>,(6, 'FUM_30', 'Follow-up ED visit for Mental Illness', 'Follow-up ED visit for Mental Illness: 30 days', 'age_grp_4', 'Age 6+', '30+ days Medicaid enrolled following event', 'Proportion of index events')</v>
      </c>
    </row>
    <row r="8" spans="1:9" x14ac:dyDescent="0.25">
      <c r="A8">
        <v>7</v>
      </c>
      <c r="B8" t="s">
        <v>56</v>
      </c>
      <c r="C8" t="s">
        <v>97</v>
      </c>
      <c r="D8" t="s">
        <v>22</v>
      </c>
      <c r="E8" t="s">
        <v>18</v>
      </c>
      <c r="F8" t="s">
        <v>19</v>
      </c>
      <c r="G8" t="s">
        <v>39</v>
      </c>
      <c r="H8" t="s">
        <v>20</v>
      </c>
      <c r="I8" t="str">
        <f t="shared" si="0"/>
        <v>,(7, 'FUH_7', 'Follow-up Hospitalization for Mental Illness', 'Follow-up Hospitalization for Mental Illness: 7 days', 'age_grp_4', 'Age 6+', '30+ days Medicaid enrolled following event', 'Proportion of index events')</v>
      </c>
    </row>
    <row r="9" spans="1:9" x14ac:dyDescent="0.25">
      <c r="A9">
        <v>8</v>
      </c>
      <c r="B9" t="s">
        <v>57</v>
      </c>
      <c r="C9" t="s">
        <v>97</v>
      </c>
      <c r="D9" t="s">
        <v>21</v>
      </c>
      <c r="E9" t="s">
        <v>18</v>
      </c>
      <c r="F9" t="s">
        <v>19</v>
      </c>
      <c r="G9" t="s">
        <v>39</v>
      </c>
      <c r="H9" t="s">
        <v>20</v>
      </c>
      <c r="I9" t="str">
        <f t="shared" si="0"/>
        <v>,(8, 'FUH_30', 'Follow-up Hospitalization for Mental Illness', 'Follow-up Hospitalization for Mental Illness: 30 days', 'age_grp_4', 'Age 6+', '30+ days Medicaid enrolled following event', 'Proportion of index events')</v>
      </c>
    </row>
    <row r="10" spans="1:9" x14ac:dyDescent="0.25">
      <c r="A10">
        <v>9</v>
      </c>
      <c r="B10" t="s">
        <v>64</v>
      </c>
      <c r="C10" t="s">
        <v>23</v>
      </c>
      <c r="D10" t="s">
        <v>23</v>
      </c>
      <c r="E10" t="s">
        <v>26</v>
      </c>
      <c r="F10" t="s">
        <v>24</v>
      </c>
      <c r="G10" t="s">
        <v>41</v>
      </c>
      <c r="H10" t="s">
        <v>25</v>
      </c>
      <c r="I10" t="str">
        <f t="shared" si="0"/>
        <v>,(9, 'TPM', 'Mental Health Treatment Penetration', 'Mental Health Treatment Penetration', 'age_grp_5', 'Age 6-17, Age 18-64, Age 65+', '11+ months Medicaid enrolled in measurement period', 'Proportion of members')</v>
      </c>
    </row>
    <row r="11" spans="1:9" x14ac:dyDescent="0.25">
      <c r="A11">
        <v>10</v>
      </c>
      <c r="B11" t="s">
        <v>63</v>
      </c>
      <c r="C11" t="s">
        <v>31</v>
      </c>
      <c r="D11" t="s">
        <v>31</v>
      </c>
      <c r="E11" t="s">
        <v>27</v>
      </c>
      <c r="F11" t="s">
        <v>28</v>
      </c>
      <c r="G11" t="s">
        <v>41</v>
      </c>
      <c r="H11" t="s">
        <v>25</v>
      </c>
      <c r="I11" t="str">
        <f t="shared" si="0"/>
        <v>,(10, 'TPS', 'SUD Treatment Penetration', 'SUD Treatment Penetration', 'age_grp_6', 'Age 12-17, Age 18-64, Age 65+', '11+ months Medicaid enrolled in measurement period', 'Proportion of members')</v>
      </c>
    </row>
    <row r="12" spans="1:9" x14ac:dyDescent="0.25">
      <c r="A12">
        <v>11</v>
      </c>
      <c r="B12" t="s">
        <v>62</v>
      </c>
      <c r="C12" t="s">
        <v>32</v>
      </c>
      <c r="D12" t="s">
        <v>32</v>
      </c>
      <c r="E12" t="s">
        <v>33</v>
      </c>
      <c r="F12" t="s">
        <v>34</v>
      </c>
      <c r="G12" t="s">
        <v>41</v>
      </c>
      <c r="H12" t="s">
        <v>25</v>
      </c>
      <c r="I12" t="str">
        <f t="shared" si="0"/>
        <v>,(11, 'TPO', 'SUD Treatment Penetration (Opioid)', 'SUD Treatment Penetration (Opioid)', 'age_grp_7', 'Age 18-64, Age 65+', '11+ months Medicaid enrolled in measurement period', 'Proportion of members')</v>
      </c>
    </row>
    <row r="13" spans="1:9" x14ac:dyDescent="0.25">
      <c r="A13">
        <v>12</v>
      </c>
      <c r="B13" t="s">
        <v>53</v>
      </c>
      <c r="C13" t="s">
        <v>35</v>
      </c>
      <c r="D13" t="s">
        <v>35</v>
      </c>
      <c r="E13" t="s">
        <v>36</v>
      </c>
      <c r="F13" t="s">
        <v>37</v>
      </c>
      <c r="G13" t="s">
        <v>38</v>
      </c>
      <c r="H13" t="s">
        <v>20</v>
      </c>
      <c r="I13" t="str">
        <f t="shared" si="0"/>
        <v>,(12, 'PCR', 'Plan All-Cause Readmissions (30 days)', 'Plan All-Cause Readmissions (30 days)', 'age_grp_8', 'Age 18-64', '11+ months Medicaid enrolled prior to discharge, 30+ days following discharge', 'Proportion of index events')</v>
      </c>
    </row>
    <row r="14" spans="1:9" x14ac:dyDescent="0.25">
      <c r="A14">
        <v>13</v>
      </c>
      <c r="B14" t="s">
        <v>65</v>
      </c>
      <c r="C14" t="s">
        <v>42</v>
      </c>
      <c r="D14" t="s">
        <v>42</v>
      </c>
      <c r="E14" t="s">
        <v>66</v>
      </c>
      <c r="F14" t="s">
        <v>67</v>
      </c>
      <c r="G14" t="s">
        <v>51</v>
      </c>
      <c r="H14" t="s">
        <v>25</v>
      </c>
      <c r="I14" t="str">
        <f t="shared" si="0"/>
        <v>,(13, 'CAP', 'Child and Adolescent Access to Primary Care', 'Child and Adolescent Access to Primary Care', 'age_grp_9_months', 'Age 12-24 Months, Age 25 Months-6, Age 7-11, Age 12-19', '11+ months Medicaid enrolled in measurement period, if applicable: 11+ months Medicaid enrolled in year prior to measurement period', 'Proportion of members')</v>
      </c>
    </row>
    <row r="15" spans="1:9" x14ac:dyDescent="0.25">
      <c r="A15">
        <v>14</v>
      </c>
      <c r="B15" t="s">
        <v>83</v>
      </c>
      <c r="C15" t="s">
        <v>44</v>
      </c>
      <c r="D15" t="s">
        <v>44</v>
      </c>
      <c r="I15" t="str">
        <f t="shared" si="0"/>
        <v>,(14, 'DC_EYE', 'Diabetes Care: Eye Exam', 'Diabetes Care: Eye Exam', '', '', '', '')</v>
      </c>
    </row>
    <row r="16" spans="1:9" x14ac:dyDescent="0.25">
      <c r="A16">
        <v>15</v>
      </c>
      <c r="B16" t="s">
        <v>84</v>
      </c>
      <c r="C16" t="s">
        <v>45</v>
      </c>
      <c r="D16" t="s">
        <v>45</v>
      </c>
      <c r="I16" t="str">
        <f t="shared" si="0"/>
        <v>,(15, 'DC_HbA1c', 'Diabetes Care: A1c Testing', 'Diabetes Care: A1c Testing', '', '', '', '')</v>
      </c>
    </row>
    <row r="17" spans="1:9" x14ac:dyDescent="0.25">
      <c r="A17">
        <v>16</v>
      </c>
      <c r="B17" t="s">
        <v>85</v>
      </c>
      <c r="C17" t="s">
        <v>46</v>
      </c>
      <c r="D17" t="s">
        <v>46</v>
      </c>
      <c r="I17" t="str">
        <f t="shared" si="0"/>
        <v>,(16, 'DC_KIDNEY', 'Diabetes Care: Kidney Screening', 'Diabetes Care: Kidney Screening', '', '', '', '')</v>
      </c>
    </row>
    <row r="18" spans="1:9" x14ac:dyDescent="0.25">
      <c r="A18">
        <v>17</v>
      </c>
      <c r="B18" t="s">
        <v>70</v>
      </c>
      <c r="C18" t="s">
        <v>71</v>
      </c>
      <c r="D18" t="s">
        <v>71</v>
      </c>
      <c r="E18" t="s">
        <v>68</v>
      </c>
      <c r="F18" t="s">
        <v>69</v>
      </c>
      <c r="G18" t="s">
        <v>51</v>
      </c>
      <c r="H18" t="s">
        <v>25</v>
      </c>
      <c r="I18" t="str">
        <f t="shared" si="0"/>
        <v>,(17, 'MMA_50', 'Medication Management for Asthma: Compliance 50%', 'Medication Management for Asthma: Compliance 50%', 'age_grp_10', 'Age 5-11, Age 12-18, Age 19-50, Age 51-64', '11+ months Medicaid enrolled in measurement period, if applicable: 11+ months Medicaid enrolled in year prior to measurement period', 'Proportion of members')</v>
      </c>
    </row>
    <row r="19" spans="1:9" x14ac:dyDescent="0.25">
      <c r="A19">
        <v>18</v>
      </c>
      <c r="B19" t="s">
        <v>73</v>
      </c>
      <c r="C19" t="s">
        <v>72</v>
      </c>
      <c r="D19" t="s">
        <v>72</v>
      </c>
      <c r="E19" t="s">
        <v>68</v>
      </c>
      <c r="F19" t="s">
        <v>69</v>
      </c>
      <c r="G19" t="s">
        <v>51</v>
      </c>
      <c r="H19" t="s">
        <v>25</v>
      </c>
      <c r="I19" t="str">
        <f t="shared" si="0"/>
        <v>,(18, 'MMA_75', 'Medication Management for Asthma: Compliance 75%', 'Medication Management for Asthma: Compliance 75%', 'age_grp_10', 'Age 5-11, Age 12-18, Age 19-50, Age 51-64', '11+ months Medicaid enrolled in measurement period, if applicable: 11+ months Medicaid enrolled in year prior to measurement period', 'Proportion of members')</v>
      </c>
    </row>
    <row r="20" spans="1:9" x14ac:dyDescent="0.25">
      <c r="A20">
        <v>19</v>
      </c>
      <c r="B20" t="s">
        <v>74</v>
      </c>
      <c r="C20" t="s">
        <v>75</v>
      </c>
      <c r="D20" t="s">
        <v>75</v>
      </c>
      <c r="E20" t="s">
        <v>68</v>
      </c>
      <c r="F20" t="s">
        <v>69</v>
      </c>
      <c r="G20" t="s">
        <v>51</v>
      </c>
      <c r="H20" t="s">
        <v>25</v>
      </c>
      <c r="I20" t="str">
        <f t="shared" si="0"/>
        <v>,(19, 'AMR', 'Asthma Medication Ratio', 'Asthma Medication Ratio', 'age_grp_10', 'Age 5-11, Age 12-18, Age 19-50, Age 51-64', '11+ months Medicaid enrolled in measurement period, if applicable: 11+ months Medicaid enrolled in year prior to measurement period', 'Proportion of members')</v>
      </c>
    </row>
    <row r="21" spans="1:9" x14ac:dyDescent="0.25">
      <c r="A21">
        <v>20</v>
      </c>
      <c r="B21" t="s">
        <v>76</v>
      </c>
      <c r="C21" t="s">
        <v>77</v>
      </c>
      <c r="D21" t="s">
        <v>77</v>
      </c>
      <c r="E21" t="s">
        <v>68</v>
      </c>
      <c r="F21" t="s">
        <v>69</v>
      </c>
      <c r="G21" t="s">
        <v>51</v>
      </c>
      <c r="H21" t="s">
        <v>25</v>
      </c>
      <c r="I21" t="str">
        <f t="shared" si="0"/>
        <v>,(20, 'AMR_1', 'Asthma Medication Ratio (1-year requirement)', 'Asthma Medication Ratio (1-year requirement)', 'age_grp_10', 'Age 5-11, Age 12-18, Age 19-50, Age 51-64', '11+ months Medicaid enrolled in measurement period, if applicable: 11+ months Medicaid enrolled in year prior to measurement period', 'Proportion of members')</v>
      </c>
    </row>
    <row r="22" spans="1:9" x14ac:dyDescent="0.25">
      <c r="A22">
        <v>21</v>
      </c>
      <c r="B22" t="s">
        <v>78</v>
      </c>
      <c r="C22" t="s">
        <v>49</v>
      </c>
      <c r="D22" t="s">
        <v>49</v>
      </c>
      <c r="I22" t="str">
        <f t="shared" si="0"/>
        <v>,(21, 'HOMELESS', 'Percent Homeless', 'Percent Homeless', '', '', '', '')</v>
      </c>
    </row>
    <row r="23" spans="1:9" x14ac:dyDescent="0.25">
      <c r="A23">
        <v>22</v>
      </c>
      <c r="B23" t="s">
        <v>79</v>
      </c>
      <c r="C23" t="s">
        <v>43</v>
      </c>
      <c r="D23" t="s">
        <v>43</v>
      </c>
      <c r="I23" t="str">
        <f t="shared" si="0"/>
        <v>,(22, 'AMM', 'Antidepressant Medication Management', 'Antidepressant Medication Management', '', '', '', '')</v>
      </c>
    </row>
    <row r="24" spans="1:9" x14ac:dyDescent="0.25">
      <c r="A24">
        <v>23</v>
      </c>
      <c r="B24" t="s">
        <v>82</v>
      </c>
      <c r="C24" t="s">
        <v>47</v>
      </c>
      <c r="D24" t="s">
        <v>47</v>
      </c>
      <c r="I24" t="str">
        <f t="shared" si="0"/>
        <v>,(23, 'HDO', 'High-dose Chronic Opioid Therapy', 'High-dose Chronic Opioid Therapy', '', '', '', '')</v>
      </c>
    </row>
    <row r="25" spans="1:9" x14ac:dyDescent="0.25">
      <c r="A25">
        <v>24</v>
      </c>
      <c r="B25" t="s">
        <v>81</v>
      </c>
      <c r="C25" t="s">
        <v>48</v>
      </c>
      <c r="D25" t="s">
        <v>48</v>
      </c>
      <c r="I25" t="str">
        <f t="shared" si="0"/>
        <v>,(24, 'COS', 'Concurrent Opioids and Sedatives Prescriptions', 'Concurrent Opioids and Sedatives Prescriptions', '', '', '', '')</v>
      </c>
    </row>
    <row r="26" spans="1:9" x14ac:dyDescent="0.25">
      <c r="A26">
        <v>25</v>
      </c>
      <c r="B26" t="s">
        <v>80</v>
      </c>
      <c r="C26" t="s">
        <v>50</v>
      </c>
      <c r="D26" t="s">
        <v>50</v>
      </c>
      <c r="I26" t="str">
        <f t="shared" si="0"/>
        <v>,(25, 'SPC', 'Statin Therapy for Heart Disease', 'Statin Therapy for Heart Disease', '', '', '', '')</v>
      </c>
    </row>
    <row r="27" spans="1:9" x14ac:dyDescent="0.25">
      <c r="A27">
        <v>26</v>
      </c>
      <c r="B27" t="s">
        <v>86</v>
      </c>
      <c r="C27" t="s">
        <v>88</v>
      </c>
      <c r="D27" t="s">
        <v>88</v>
      </c>
      <c r="I27" t="str">
        <f t="shared" si="0"/>
        <v>,(26, 'INI', 'SUD Treatment Initiation', 'SUD Treatment Initiation', '', '', '', '')</v>
      </c>
    </row>
    <row r="28" spans="1:9" x14ac:dyDescent="0.25">
      <c r="A28">
        <v>27</v>
      </c>
      <c r="B28" t="s">
        <v>87</v>
      </c>
      <c r="C28" t="s">
        <v>88</v>
      </c>
      <c r="D28" t="s">
        <v>89</v>
      </c>
      <c r="I28" t="str">
        <f t="shared" si="0"/>
        <v>,(27, 'ENG', 'SUD Treatment Initiation', 'SUD Treatment Engagement', '', '', '', '')</v>
      </c>
    </row>
    <row r="29" spans="1:9" x14ac:dyDescent="0.25">
      <c r="A29">
        <v>28</v>
      </c>
      <c r="B29" t="s">
        <v>90</v>
      </c>
      <c r="C29" t="s">
        <v>92</v>
      </c>
      <c r="D29" t="s">
        <v>92</v>
      </c>
      <c r="I29" t="str">
        <f t="shared" si="0"/>
        <v>,(28, 'INI_NM', 'SUD Treatment Initiation (No Modifiers)', 'SUD Treatment Initiation (No Modifiers)', '', '', '', '')</v>
      </c>
    </row>
    <row r="30" spans="1:9" x14ac:dyDescent="0.25">
      <c r="A30">
        <v>29</v>
      </c>
      <c r="B30" t="s">
        <v>91</v>
      </c>
      <c r="C30" t="s">
        <v>92</v>
      </c>
      <c r="D30" t="s">
        <v>93</v>
      </c>
      <c r="I30" t="str">
        <f t="shared" si="0"/>
        <v>,(29, 'ENG_NM', 'SUD Treatment Initiation (No Modifiers)', 'SUD Treatment Engagement (No Modifiers)', '', '', '', '')</v>
      </c>
    </row>
    <row r="31" spans="1:9" x14ac:dyDescent="0.25">
      <c r="A31">
        <v>30</v>
      </c>
      <c r="B31" t="s">
        <v>99</v>
      </c>
      <c r="C31" t="s">
        <v>98</v>
      </c>
      <c r="D31" t="s">
        <v>106</v>
      </c>
      <c r="E31" t="s">
        <v>26</v>
      </c>
      <c r="F31" t="s">
        <v>24</v>
      </c>
      <c r="H31" t="s">
        <v>25</v>
      </c>
      <c r="I31" t="str">
        <f t="shared" si="0"/>
        <v>,(30, 'TPM_ADHD', 'MH Treatment Penetration by Diagnosis', 'MH Treatment Penetration: ADHD', 'age_grp_5', 'Age 6-17, Age 18-64, Age 65+', '', 'Proportion of members')</v>
      </c>
    </row>
    <row r="32" spans="1:9" x14ac:dyDescent="0.25">
      <c r="A32">
        <v>31</v>
      </c>
      <c r="B32" t="s">
        <v>100</v>
      </c>
      <c r="C32" t="s">
        <v>98</v>
      </c>
      <c r="D32" t="s">
        <v>107</v>
      </c>
      <c r="E32" t="s">
        <v>26</v>
      </c>
      <c r="F32" t="s">
        <v>24</v>
      </c>
      <c r="H32" t="s">
        <v>25</v>
      </c>
      <c r="I32" t="str">
        <f t="shared" si="0"/>
        <v>,(31, 'TPM_Adjustment', 'MH Treatment Penetration by Diagnosis', 'MH Treatment Penetration: Adjustment', 'age_grp_5', 'Age 6-17, Age 18-64, Age 65+', '', 'Proportion of members')</v>
      </c>
    </row>
    <row r="33" spans="1:9" x14ac:dyDescent="0.25">
      <c r="A33">
        <v>32</v>
      </c>
      <c r="B33" t="s">
        <v>101</v>
      </c>
      <c r="C33" t="s">
        <v>98</v>
      </c>
      <c r="D33" t="s">
        <v>108</v>
      </c>
      <c r="E33" t="s">
        <v>26</v>
      </c>
      <c r="F33" t="s">
        <v>24</v>
      </c>
      <c r="H33" t="s">
        <v>25</v>
      </c>
      <c r="I33" t="str">
        <f t="shared" si="0"/>
        <v>,(32, 'TPM_Anxiety', 'MH Treatment Penetration by Diagnosis', 'MH Treatment Penetration: Anxiety', 'age_grp_5', 'Age 6-17, Age 18-64, Age 65+', '', 'Proportion of members')</v>
      </c>
    </row>
    <row r="34" spans="1:9" x14ac:dyDescent="0.25">
      <c r="A34">
        <v>33</v>
      </c>
      <c r="B34" t="s">
        <v>102</v>
      </c>
      <c r="C34" t="s">
        <v>98</v>
      </c>
      <c r="D34" t="s">
        <v>109</v>
      </c>
      <c r="E34" t="s">
        <v>26</v>
      </c>
      <c r="F34" t="s">
        <v>24</v>
      </c>
      <c r="H34" t="s">
        <v>25</v>
      </c>
      <c r="I34" t="str">
        <f t="shared" si="0"/>
        <v>,(33, 'TPM_Depression', 'MH Treatment Penetration by Diagnosis', 'MH Treatment Penetration: Depression', 'age_grp_5', 'Age 6-17, Age 18-64, Age 65+', '', 'Proportion of members')</v>
      </c>
    </row>
    <row r="35" spans="1:9" x14ac:dyDescent="0.25">
      <c r="A35">
        <v>34</v>
      </c>
      <c r="B35" t="s">
        <v>103</v>
      </c>
      <c r="C35" t="s">
        <v>98</v>
      </c>
      <c r="D35" t="s">
        <v>110</v>
      </c>
      <c r="E35" t="s">
        <v>26</v>
      </c>
      <c r="F35" t="s">
        <v>24</v>
      </c>
      <c r="H35" t="s">
        <v>25</v>
      </c>
      <c r="I35" t="str">
        <f t="shared" si="0"/>
        <v>,(34, 'TPM_Impulse', 'MH Treatment Penetration by Diagnosis', 'MH Treatment Penetration: Disrup/Impulse/Conduct', 'age_grp_5', 'Age 6-17, Age 18-64, Age 65+', '', 'Proportion of members')</v>
      </c>
    </row>
    <row r="36" spans="1:9" x14ac:dyDescent="0.25">
      <c r="A36">
        <v>35</v>
      </c>
      <c r="B36" t="s">
        <v>104</v>
      </c>
      <c r="C36" t="s">
        <v>98</v>
      </c>
      <c r="D36" t="s">
        <v>111</v>
      </c>
      <c r="E36" t="s">
        <v>26</v>
      </c>
      <c r="F36" t="s">
        <v>24</v>
      </c>
      <c r="H36" t="s">
        <v>25</v>
      </c>
      <c r="I36" t="str">
        <f t="shared" si="0"/>
        <v>,(35, 'TPM_Bipolar', 'MH Treatment Penetration by Diagnosis', 'MH Treatment Penetration: Mania/Bipolar', 'age_grp_5', 'Age 6-17, Age 18-64, Age 65+', '', 'Proportion of members')</v>
      </c>
    </row>
    <row r="37" spans="1:9" x14ac:dyDescent="0.25">
      <c r="A37">
        <v>36</v>
      </c>
      <c r="B37" t="s">
        <v>105</v>
      </c>
      <c r="C37" t="s">
        <v>98</v>
      </c>
      <c r="D37" t="s">
        <v>112</v>
      </c>
      <c r="E37" t="s">
        <v>26</v>
      </c>
      <c r="F37" t="s">
        <v>24</v>
      </c>
      <c r="H37" t="s">
        <v>25</v>
      </c>
      <c r="I37" t="str">
        <f t="shared" si="0"/>
        <v>,(36, 'TPM_Psychotic', 'MH Treatment Penetration by Diagnosis', 'MH Treatment Penetration: Psychotic', 'age_grp_5', 'Age 6-17, Age 18-64, Age 65+', '', 'Proportion of members')</v>
      </c>
    </row>
    <row r="38" spans="1:9" x14ac:dyDescent="0.25">
      <c r="A38">
        <v>37</v>
      </c>
      <c r="B38" t="s">
        <v>113</v>
      </c>
      <c r="C38" t="s">
        <v>114</v>
      </c>
      <c r="D38" t="s">
        <v>114</v>
      </c>
      <c r="E38" t="s">
        <v>36</v>
      </c>
      <c r="F38" t="s">
        <v>37</v>
      </c>
      <c r="I38" t="str">
        <f t="shared" si="0"/>
        <v>,(37, 'SUD_CC', 'Continuity of Care after SUD Residential', 'Continuity of Care after SUD Residential', 'age_grp_8', 'Age 18-64', '', '')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ref.perf_measure</vt:lpstr>
    </vt:vector>
  </TitlesOfParts>
  <Company>King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Sylling, Philip</dc:creator>
  <cp:lastModifiedBy>Sylling, Philip</cp:lastModifiedBy>
  <dcterms:created xsi:type="dcterms:W3CDTF">2019-01-22T15:02:06Z</dcterms:created>
  <dcterms:modified xsi:type="dcterms:W3CDTF">2020-02-19T20:31:46Z</dcterms:modified>
</cp:coreProperties>
</file>