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CHSPHClaimsData\Analyses\Philip\05_PHClaims_Database\"/>
    </mc:Choice>
  </mc:AlternateContent>
  <bookViews>
    <workbookView xWindow="0" yWindow="0" windowWidth="23040" windowHeight="9060"/>
  </bookViews>
  <sheets>
    <sheet name="ref.perf_measure_name_xwalk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</calcChain>
</file>

<file path=xl/sharedStrings.xml><?xml version="1.0" encoding="utf-8"?>
<sst xmlns="http://schemas.openxmlformats.org/spreadsheetml/2006/main" count="111" uniqueCount="57">
  <si>
    <t>measure_name</t>
  </si>
  <si>
    <t>Acute Hospital Utilization</t>
  </si>
  <si>
    <t>Age 18+</t>
  </si>
  <si>
    <t>age_group_desc</t>
  </si>
  <si>
    <t>All-Cause ED Visits</t>
  </si>
  <si>
    <t>Follow-up ED visit for Alcohol/Drug Abuse: 30 days</t>
  </si>
  <si>
    <t>Follow-up ED visit for Alcohol/Drug Abuse: 7 days</t>
  </si>
  <si>
    <t>Age 13+</t>
  </si>
  <si>
    <t>Follow-up ED visit for Mental Illness: 7 days</t>
  </si>
  <si>
    <t>Follow-up ED visit for Mental Illness: 30 days</t>
  </si>
  <si>
    <t>Age 6+</t>
  </si>
  <si>
    <t>Follow-up Hospitalization for Mental Illness: 30 days</t>
  </si>
  <si>
    <t>Follow-up Hospitalization for Mental Illness: 7 days</t>
  </si>
  <si>
    <t>Mental Health Treatment Penetration</t>
  </si>
  <si>
    <t>SUD Treatment Penetration</t>
  </si>
  <si>
    <t>SUD Treatment Penetration (Opioid)</t>
  </si>
  <si>
    <t>Plan All-Cause Readmissions (30 days)</t>
  </si>
  <si>
    <t>Age 18-64</t>
  </si>
  <si>
    <t>Child and Adolescent Access to Primary Care</t>
  </si>
  <si>
    <t>Age 65+</t>
  </si>
  <si>
    <t>MED_MHTP65Yplus_ROLLING</t>
  </si>
  <si>
    <t>MED_SUD12to17Y_ROLLING</t>
  </si>
  <si>
    <t>Age 12-17</t>
  </si>
  <si>
    <t>MED_EDU_BROAD_65Yplus_ROLLIN</t>
  </si>
  <si>
    <t>MED_AOD7D_ROLLING</t>
  </si>
  <si>
    <t>MED_AOD30D_ROLLING</t>
  </si>
  <si>
    <t>MED_FUH7D_ROLLING</t>
  </si>
  <si>
    <t>MED_FUM7D_ROLLING</t>
  </si>
  <si>
    <t>MED_FUH30D_ROLLING</t>
  </si>
  <si>
    <t>MED_FUM30D_ROLLING</t>
  </si>
  <si>
    <t>MED_PCR_ROLLING</t>
  </si>
  <si>
    <t>MED_SUD_OP18to64Y_ROLLING</t>
  </si>
  <si>
    <t>MED_AHU_ROLLING</t>
  </si>
  <si>
    <t>MED_SUD18to64Y_ROLLING</t>
  </si>
  <si>
    <t>MED_CAP12to24MO_ROLLING</t>
  </si>
  <si>
    <t>Age 12-24 Months</t>
  </si>
  <si>
    <t>MED_MHTP6to17Y_ROLLING</t>
  </si>
  <si>
    <t>Age 6-17</t>
  </si>
  <si>
    <t>MED_MHTP18to64Y_ROLLING</t>
  </si>
  <si>
    <t>MED_CAP7to11Y_ROLLING</t>
  </si>
  <si>
    <t>Age 7-11</t>
  </si>
  <si>
    <t>MED_CAP25MOto6Y_ROLLING</t>
  </si>
  <si>
    <t>Age 25 Months-6</t>
  </si>
  <si>
    <t>MED_CAP12to19Y_ROLLING</t>
  </si>
  <si>
    <t>Age 12-19</t>
  </si>
  <si>
    <t>MED_MHTP_ROLLING</t>
  </si>
  <si>
    <t>Age 0-17</t>
  </si>
  <si>
    <t>MED_EDU_BROAD_0_17_ROLLING</t>
  </si>
  <si>
    <t>MED_EDU_BROAD_18to64_ROLLING</t>
  </si>
  <si>
    <t>hca_measure_name</t>
  </si>
  <si>
    <t>Overall</t>
  </si>
  <si>
    <t>MED_EDU_BROAD_ROLLING</t>
  </si>
  <si>
    <t>MED_CAP_ROLLING</t>
  </si>
  <si>
    <t>MED_SUD_ROLLING</t>
  </si>
  <si>
    <t>MED_SUD_OP_ROLLING</t>
  </si>
  <si>
    <t>MED_SUD65YPLUS_ROLLING</t>
  </si>
  <si>
    <t>MED_SUD_OP65YPLUS_ROLLING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</si>
</sst>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5" x14ac:dyDescent="0.25"/>
  <cols>
    <col min="1" max="1" width="48.28515625" bestFit="1" customWidth="1"/>
    <col min="2" max="2" width="16.85546875" bestFit="1" customWidth="1"/>
    <col min="3" max="3" width="47.140625" customWidth="1"/>
  </cols>
  <sheetData>
    <row r="1" spans="1:4" x14ac:dyDescent="0.25">
      <c r="A1" t="s">
        <v>0</v>
      </c>
      <c r="B1" t="s">
        <v>3</v>
      </c>
      <c r="C1" t="s">
        <v>49</v>
      </c>
    </row>
    <row r="2" spans="1:4" x14ac:dyDescent="0.25">
      <c r="A2" t="s">
        <v>1</v>
      </c>
      <c r="B2" t="s">
        <v>2</v>
      </c>
      <c r="C2" t="s">
        <v>32</v>
      </c>
      <c r="D2" t="str">
        <f>CONCATENATE(",('",A2,"', '",B2,"', '",C2,"')")</f>
        <v>,('Acute Hospital Utilization', 'Age 18+', 'MED_AHU_ROLLING')</v>
      </c>
    </row>
    <row r="3" spans="1:4" x14ac:dyDescent="0.25">
      <c r="A3" t="s">
        <v>1</v>
      </c>
      <c r="B3" t="s">
        <v>50</v>
      </c>
      <c r="C3" t="s">
        <v>32</v>
      </c>
      <c r="D3" t="str">
        <f t="shared" ref="D3:D37" si="0">CONCATENATE(",('",A3,"', '",B3,"', '",C3,"')")</f>
        <v>,('Acute Hospital Utilization', 'Overall', 'MED_AHU_ROLLING')</v>
      </c>
    </row>
    <row r="4" spans="1:4" x14ac:dyDescent="0.25">
      <c r="A4" t="s">
        <v>4</v>
      </c>
      <c r="B4" t="s">
        <v>46</v>
      </c>
      <c r="C4" t="s">
        <v>47</v>
      </c>
      <c r="D4" t="str">
        <f t="shared" si="0"/>
        <v>,('All-Cause ED Visits', 'Age 0-17', 'MED_EDU_BROAD_0_17_ROLLING')</v>
      </c>
    </row>
    <row r="5" spans="1:4" x14ac:dyDescent="0.25">
      <c r="A5" t="s">
        <v>4</v>
      </c>
      <c r="B5" t="s">
        <v>17</v>
      </c>
      <c r="C5" t="s">
        <v>48</v>
      </c>
      <c r="D5" t="str">
        <f t="shared" si="0"/>
        <v>,('All-Cause ED Visits', 'Age 18-64', 'MED_EDU_BROAD_18to64_ROLLING')</v>
      </c>
    </row>
    <row r="6" spans="1:4" x14ac:dyDescent="0.25">
      <c r="A6" t="s">
        <v>4</v>
      </c>
      <c r="B6" t="s">
        <v>19</v>
      </c>
      <c r="C6" t="s">
        <v>23</v>
      </c>
      <c r="D6" t="str">
        <f t="shared" si="0"/>
        <v>,('All-Cause ED Visits', 'Age 65+', 'MED_EDU_BROAD_65Yplus_ROLLIN')</v>
      </c>
    </row>
    <row r="7" spans="1:4" x14ac:dyDescent="0.25">
      <c r="A7" t="s">
        <v>4</v>
      </c>
      <c r="B7" t="s">
        <v>50</v>
      </c>
      <c r="C7" t="s">
        <v>51</v>
      </c>
      <c r="D7" t="str">
        <f t="shared" si="0"/>
        <v>,('All-Cause ED Visits', 'Overall', 'MED_EDU_BROAD_ROLLING')</v>
      </c>
    </row>
    <row r="8" spans="1:4" x14ac:dyDescent="0.25">
      <c r="A8" t="s">
        <v>18</v>
      </c>
      <c r="B8" t="s">
        <v>44</v>
      </c>
      <c r="C8" t="s">
        <v>43</v>
      </c>
      <c r="D8" t="str">
        <f t="shared" si="0"/>
        <v>,('Child and Adolescent Access to Primary Care', 'Age 12-19', 'MED_CAP12to19Y_ROLLING')</v>
      </c>
    </row>
    <row r="9" spans="1:4" x14ac:dyDescent="0.25">
      <c r="A9" t="s">
        <v>18</v>
      </c>
      <c r="B9" t="s">
        <v>35</v>
      </c>
      <c r="C9" t="s">
        <v>34</v>
      </c>
      <c r="D9" t="str">
        <f t="shared" si="0"/>
        <v>,('Child and Adolescent Access to Primary Care', 'Age 12-24 Months', 'MED_CAP12to24MO_ROLLING')</v>
      </c>
    </row>
    <row r="10" spans="1:4" x14ac:dyDescent="0.25">
      <c r="A10" t="s">
        <v>18</v>
      </c>
      <c r="B10" t="s">
        <v>42</v>
      </c>
      <c r="C10" t="s">
        <v>41</v>
      </c>
      <c r="D10" t="str">
        <f t="shared" si="0"/>
        <v>,('Child and Adolescent Access to Primary Care', 'Age 25 Months-6', 'MED_CAP25MOto6Y_ROLLING')</v>
      </c>
    </row>
    <row r="11" spans="1:4" x14ac:dyDescent="0.25">
      <c r="A11" t="s">
        <v>18</v>
      </c>
      <c r="B11" t="s">
        <v>40</v>
      </c>
      <c r="C11" t="s">
        <v>39</v>
      </c>
      <c r="D11" t="str">
        <f t="shared" si="0"/>
        <v>,('Child and Adolescent Access to Primary Care', 'Age 7-11', 'MED_CAP7to11Y_ROLLING')</v>
      </c>
    </row>
    <row r="12" spans="1:4" x14ac:dyDescent="0.25">
      <c r="A12" t="s">
        <v>18</v>
      </c>
      <c r="B12" t="s">
        <v>50</v>
      </c>
      <c r="C12" t="s">
        <v>52</v>
      </c>
      <c r="D12" t="str">
        <f t="shared" si="0"/>
        <v>,('Child and Adolescent Access to Primary Care', 'Overall', 'MED_CAP_ROLLING')</v>
      </c>
    </row>
    <row r="13" spans="1:4" x14ac:dyDescent="0.25">
      <c r="A13" t="s">
        <v>5</v>
      </c>
      <c r="B13" t="s">
        <v>7</v>
      </c>
      <c r="C13" t="s">
        <v>25</v>
      </c>
      <c r="D13" t="str">
        <f t="shared" si="0"/>
        <v>,('Follow-up ED visit for Alcohol/Drug Abuse: 30 days', 'Age 13+', 'MED_AOD30D_ROLLING')</v>
      </c>
    </row>
    <row r="14" spans="1:4" x14ac:dyDescent="0.25">
      <c r="A14" t="s">
        <v>5</v>
      </c>
      <c r="B14" t="s">
        <v>50</v>
      </c>
      <c r="C14" t="s">
        <v>25</v>
      </c>
      <c r="D14" t="str">
        <f t="shared" si="0"/>
        <v>,('Follow-up ED visit for Alcohol/Drug Abuse: 30 days', 'Overall', 'MED_AOD30D_ROLLING')</v>
      </c>
    </row>
    <row r="15" spans="1:4" x14ac:dyDescent="0.25">
      <c r="A15" t="s">
        <v>6</v>
      </c>
      <c r="B15" t="s">
        <v>7</v>
      </c>
      <c r="C15" t="s">
        <v>24</v>
      </c>
      <c r="D15" t="str">
        <f t="shared" si="0"/>
        <v>,('Follow-up ED visit for Alcohol/Drug Abuse: 7 days', 'Age 13+', 'MED_AOD7D_ROLLING')</v>
      </c>
    </row>
    <row r="16" spans="1:4" x14ac:dyDescent="0.25">
      <c r="A16" t="s">
        <v>6</v>
      </c>
      <c r="B16" t="s">
        <v>50</v>
      </c>
      <c r="C16" t="s">
        <v>24</v>
      </c>
      <c r="D16" t="str">
        <f t="shared" si="0"/>
        <v>,('Follow-up ED visit for Alcohol/Drug Abuse: 7 days', 'Overall', 'MED_AOD7D_ROLLING')</v>
      </c>
    </row>
    <row r="17" spans="1:4" x14ac:dyDescent="0.25">
      <c r="A17" t="s">
        <v>9</v>
      </c>
      <c r="B17" t="s">
        <v>10</v>
      </c>
      <c r="C17" t="s">
        <v>29</v>
      </c>
      <c r="D17" t="str">
        <f t="shared" si="0"/>
        <v>,('Follow-up ED visit for Mental Illness: 30 days', 'Age 6+', 'MED_FUM30D_ROLLING')</v>
      </c>
    </row>
    <row r="18" spans="1:4" x14ac:dyDescent="0.25">
      <c r="A18" t="s">
        <v>9</v>
      </c>
      <c r="B18" t="s">
        <v>50</v>
      </c>
      <c r="C18" t="s">
        <v>29</v>
      </c>
      <c r="D18" t="str">
        <f t="shared" si="0"/>
        <v>,('Follow-up ED visit for Mental Illness: 30 days', 'Overall', 'MED_FUM30D_ROLLING')</v>
      </c>
    </row>
    <row r="19" spans="1:4" x14ac:dyDescent="0.25">
      <c r="A19" t="s">
        <v>8</v>
      </c>
      <c r="B19" t="s">
        <v>10</v>
      </c>
      <c r="C19" t="s">
        <v>27</v>
      </c>
      <c r="D19" t="str">
        <f t="shared" si="0"/>
        <v>,('Follow-up ED visit for Mental Illness: 7 days', 'Age 6+', 'MED_FUM7D_ROLLING')</v>
      </c>
    </row>
    <row r="20" spans="1:4" x14ac:dyDescent="0.25">
      <c r="A20" t="s">
        <v>8</v>
      </c>
      <c r="B20" t="s">
        <v>50</v>
      </c>
      <c r="C20" t="s">
        <v>27</v>
      </c>
      <c r="D20" t="str">
        <f t="shared" si="0"/>
        <v>,('Follow-up ED visit for Mental Illness: 7 days', 'Overall', 'MED_FUM7D_ROLLING')</v>
      </c>
    </row>
    <row r="21" spans="1:4" x14ac:dyDescent="0.25">
      <c r="A21" t="s">
        <v>11</v>
      </c>
      <c r="B21" t="s">
        <v>10</v>
      </c>
      <c r="C21" t="s">
        <v>28</v>
      </c>
      <c r="D21" t="str">
        <f t="shared" si="0"/>
        <v>,('Follow-up Hospitalization for Mental Illness: 30 days', 'Age 6+', 'MED_FUH30D_ROLLING')</v>
      </c>
    </row>
    <row r="22" spans="1:4" x14ac:dyDescent="0.25">
      <c r="A22" t="s">
        <v>11</v>
      </c>
      <c r="B22" t="s">
        <v>50</v>
      </c>
      <c r="C22" t="s">
        <v>28</v>
      </c>
      <c r="D22" t="str">
        <f t="shared" si="0"/>
        <v>,('Follow-up Hospitalization for Mental Illness: 30 days', 'Overall', 'MED_FUH30D_ROLLING')</v>
      </c>
    </row>
    <row r="23" spans="1:4" x14ac:dyDescent="0.25">
      <c r="A23" t="s">
        <v>12</v>
      </c>
      <c r="B23" t="s">
        <v>10</v>
      </c>
      <c r="C23" t="s">
        <v>26</v>
      </c>
      <c r="D23" t="str">
        <f t="shared" si="0"/>
        <v>,('Follow-up Hospitalization for Mental Illness: 7 days', 'Age 6+', 'MED_FUH7D_ROLLING')</v>
      </c>
    </row>
    <row r="24" spans="1:4" x14ac:dyDescent="0.25">
      <c r="A24" t="s">
        <v>12</v>
      </c>
      <c r="B24" t="s">
        <v>50</v>
      </c>
      <c r="C24" t="s">
        <v>26</v>
      </c>
      <c r="D24" t="str">
        <f t="shared" si="0"/>
        <v>,('Follow-up Hospitalization for Mental Illness: 7 days', 'Overall', 'MED_FUH7D_ROLLING')</v>
      </c>
    </row>
    <row r="25" spans="1:4" x14ac:dyDescent="0.25">
      <c r="A25" t="s">
        <v>13</v>
      </c>
      <c r="B25" t="s">
        <v>17</v>
      </c>
      <c r="C25" t="s">
        <v>38</v>
      </c>
      <c r="D25" t="str">
        <f t="shared" si="0"/>
        <v>,('Mental Health Treatment Penetration', 'Age 18-64', 'MED_MHTP18to64Y_ROLLING')</v>
      </c>
    </row>
    <row r="26" spans="1:4" x14ac:dyDescent="0.25">
      <c r="A26" t="s">
        <v>13</v>
      </c>
      <c r="B26" t="s">
        <v>37</v>
      </c>
      <c r="C26" t="s">
        <v>36</v>
      </c>
      <c r="D26" t="str">
        <f t="shared" si="0"/>
        <v>,('Mental Health Treatment Penetration', 'Age 6-17', 'MED_MHTP6to17Y_ROLLING')</v>
      </c>
    </row>
    <row r="27" spans="1:4" x14ac:dyDescent="0.25">
      <c r="A27" t="s">
        <v>13</v>
      </c>
      <c r="B27" t="s">
        <v>19</v>
      </c>
      <c r="C27" t="s">
        <v>20</v>
      </c>
      <c r="D27" t="str">
        <f t="shared" si="0"/>
        <v>,('Mental Health Treatment Penetration', 'Age 65+', 'MED_MHTP65Yplus_ROLLING')</v>
      </c>
    </row>
    <row r="28" spans="1:4" x14ac:dyDescent="0.25">
      <c r="A28" t="s">
        <v>13</v>
      </c>
      <c r="B28" t="s">
        <v>50</v>
      </c>
      <c r="C28" t="s">
        <v>45</v>
      </c>
      <c r="D28" t="str">
        <f t="shared" si="0"/>
        <v>,('Mental Health Treatment Penetration', 'Overall', 'MED_MHTP_ROLLING')</v>
      </c>
    </row>
    <row r="29" spans="1:4" x14ac:dyDescent="0.25">
      <c r="A29" t="s">
        <v>16</v>
      </c>
      <c r="B29" t="s">
        <v>17</v>
      </c>
      <c r="C29" t="s">
        <v>30</v>
      </c>
      <c r="D29" t="str">
        <f t="shared" si="0"/>
        <v>,('Plan All-Cause Readmissions (30 days)', 'Age 18-64', 'MED_PCR_ROLLING')</v>
      </c>
    </row>
    <row r="30" spans="1:4" x14ac:dyDescent="0.25">
      <c r="A30" t="s">
        <v>16</v>
      </c>
      <c r="B30" t="s">
        <v>50</v>
      </c>
      <c r="C30" t="s">
        <v>30</v>
      </c>
      <c r="D30" t="str">
        <f t="shared" si="0"/>
        <v>,('Plan All-Cause Readmissions (30 days)', 'Overall', 'MED_PCR_ROLLING')</v>
      </c>
    </row>
    <row r="31" spans="1:4" x14ac:dyDescent="0.25">
      <c r="A31" t="s">
        <v>14</v>
      </c>
      <c r="B31" t="s">
        <v>22</v>
      </c>
      <c r="C31" t="s">
        <v>21</v>
      </c>
      <c r="D31" t="str">
        <f t="shared" si="0"/>
        <v>,('SUD Treatment Penetration', 'Age 12-17', 'MED_SUD12to17Y_ROLLING')</v>
      </c>
    </row>
    <row r="32" spans="1:4" x14ac:dyDescent="0.25">
      <c r="A32" t="s">
        <v>14</v>
      </c>
      <c r="B32" t="s">
        <v>17</v>
      </c>
      <c r="C32" t="s">
        <v>33</v>
      </c>
      <c r="D32" t="str">
        <f t="shared" si="0"/>
        <v>,('SUD Treatment Penetration', 'Age 18-64', 'MED_SUD18to64Y_ROLLING')</v>
      </c>
    </row>
    <row r="33" spans="1:4" x14ac:dyDescent="0.25">
      <c r="A33" t="s">
        <v>14</v>
      </c>
      <c r="B33" t="s">
        <v>19</v>
      </c>
      <c r="C33" t="s">
        <v>55</v>
      </c>
      <c r="D33" t="str">
        <f t="shared" si="0"/>
        <v>,('SUD Treatment Penetration', 'Age 65+', 'MED_SUD65YPLUS_ROLLING')</v>
      </c>
    </row>
    <row r="34" spans="1:4" x14ac:dyDescent="0.25">
      <c r="A34" t="s">
        <v>14</v>
      </c>
      <c r="B34" t="s">
        <v>50</v>
      </c>
      <c r="C34" t="s">
        <v>53</v>
      </c>
      <c r="D34" t="str">
        <f t="shared" si="0"/>
        <v>,('SUD Treatment Penetration', 'Overall', 'MED_SUD_ROLLING')</v>
      </c>
    </row>
    <row r="35" spans="1:4" x14ac:dyDescent="0.25">
      <c r="A35" t="s">
        <v>15</v>
      </c>
      <c r="B35" t="s">
        <v>17</v>
      </c>
      <c r="C35" t="s">
        <v>31</v>
      </c>
      <c r="D35" t="str">
        <f t="shared" si="0"/>
        <v>,('SUD Treatment Penetration (Opioid)', 'Age 18-64', 'MED_SUD_OP18to64Y_ROLLING')</v>
      </c>
    </row>
    <row r="36" spans="1:4" x14ac:dyDescent="0.25">
      <c r="A36" t="s">
        <v>15</v>
      </c>
      <c r="B36" t="s">
        <v>19</v>
      </c>
      <c r="C36" t="s">
        <v>56</v>
      </c>
      <c r="D36" t="str">
        <f t="shared" si="0"/>
        <v>,('SUD Treatment Penetration (Opioid)', 'Age 65+', 'MED_SUD_OP65YPLUS_ROLLING')</v>
      </c>
    </row>
    <row r="37" spans="1:4" x14ac:dyDescent="0.25">
      <c r="A37" t="s">
        <v>15</v>
      </c>
      <c r="B37" t="s">
        <v>50</v>
      </c>
      <c r="C37" t="s">
        <v>54</v>
      </c>
      <c r="D37" t="str">
        <f t="shared" si="0"/>
        <v>,('SUD Treatment Penetration (Opioid)', 'Overall', 'MED_SUD_OP_ROLLING')</v>
      </c>
    </row>
  </sheetData>
  <sortState ref="A2:D37">
    <sortCondition ref="A2:A37"/>
    <sortCondition ref="B2:B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ref.perf_measure_name_xwalk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Sylling, Philip</dc:creator>
  <cp:lastModifiedBy>Sylling, Philip</cp:lastModifiedBy>
  <dcterms:created xsi:type="dcterms:W3CDTF">2019-01-22T15:02:06Z</dcterms:created>
  <dcterms:modified xsi:type="dcterms:W3CDTF">2019-09-17T15:20:15Z</dcterms:modified>
</cp:coreProperties>
</file>