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eter\Deliverable\"/>
    </mc:Choice>
  </mc:AlternateContent>
  <bookViews>
    <workbookView xWindow="0" yWindow="0" windowWidth="28800" windowHeight="12495"/>
  </bookViews>
  <sheets>
    <sheet name="AdamTrialDBH" sheetId="1" r:id="rId1"/>
  </sheets>
  <definedNames>
    <definedName name="DBH01_" localSheetId="0">AdamTrialDBH!$A$1:$C$3</definedName>
  </definedNames>
  <calcPr calcId="162913"/>
</workbook>
</file>

<file path=xl/calcChain.xml><?xml version="1.0" encoding="utf-8"?>
<calcChain xmlns="http://schemas.openxmlformats.org/spreadsheetml/2006/main">
  <c r="H64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E43" i="1" s="1"/>
  <c r="D44" i="1"/>
  <c r="D45" i="1"/>
  <c r="D46" i="1"/>
  <c r="D47" i="1"/>
  <c r="E47" i="1" s="1"/>
  <c r="D48" i="1"/>
  <c r="D49" i="1"/>
  <c r="D50" i="1"/>
  <c r="D51" i="1"/>
  <c r="E51" i="1" s="1"/>
  <c r="D52" i="1"/>
  <c r="D53" i="1"/>
  <c r="D54" i="1"/>
  <c r="D55" i="1"/>
  <c r="E55" i="1" s="1"/>
  <c r="D56" i="1"/>
  <c r="D57" i="1"/>
  <c r="D58" i="1"/>
  <c r="D59" i="1"/>
  <c r="E59" i="1" s="1"/>
  <c r="D60" i="1"/>
  <c r="D61" i="1"/>
  <c r="D62" i="1"/>
  <c r="D63" i="1"/>
  <c r="E63" i="1" s="1"/>
  <c r="D2" i="1"/>
  <c r="E62" i="1"/>
  <c r="E61" i="1"/>
  <c r="E60" i="1"/>
  <c r="E58" i="1"/>
  <c r="E57" i="1"/>
  <c r="E56" i="1"/>
  <c r="E54" i="1"/>
  <c r="E53" i="1"/>
  <c r="E52" i="1"/>
  <c r="E50" i="1"/>
  <c r="E49" i="1"/>
  <c r="E48" i="1"/>
  <c r="E46" i="1"/>
  <c r="E45" i="1"/>
  <c r="E44" i="1"/>
  <c r="E42" i="1"/>
  <c r="E41" i="1"/>
  <c r="E40" i="1"/>
  <c r="E4" i="1" l="1"/>
  <c r="E8" i="1"/>
  <c r="E12" i="1"/>
  <c r="E16" i="1"/>
  <c r="E20" i="1"/>
  <c r="E3" i="1"/>
  <c r="E5" i="1"/>
  <c r="E6" i="1"/>
  <c r="E7" i="1"/>
  <c r="E9" i="1"/>
  <c r="E10" i="1"/>
  <c r="E11" i="1"/>
  <c r="E13" i="1"/>
  <c r="E14" i="1"/>
  <c r="E15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connections.xml><?xml version="1.0" encoding="utf-8"?>
<connections xmlns="http://schemas.openxmlformats.org/spreadsheetml/2006/main">
  <connection id="1" name="DBH01" type="6" refreshedVersion="6" background="1" saveData="1">
    <textPr codePage="437" sourceFile="E:\Peter\CompuTree Saves\DBH01.csv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<sst xmlns="http://schemas.openxmlformats.org/spreadsheetml/2006/main" count="70" uniqueCount="70">
  <si>
    <t>ID</t>
  </si>
  <si>
    <t>Name</t>
  </si>
  <si>
    <t>Rayonducercle</t>
  </si>
  <si>
    <t>Diameter at 1.30 m_3403227</t>
  </si>
  <si>
    <t>Diameter at 1.30 m_3403228</t>
  </si>
  <si>
    <t>Diameter</t>
  </si>
  <si>
    <t>Daimeter in cm</t>
  </si>
  <si>
    <t>TM Diameter</t>
  </si>
  <si>
    <t>Diameter at 1.30 m_3403229</t>
  </si>
  <si>
    <t>Diameter at 1.30 m_3403230</t>
  </si>
  <si>
    <t>Diameter at 1.30 m_3403231</t>
  </si>
  <si>
    <t>Diameter at 1.30 m_3403232</t>
  </si>
  <si>
    <t>Diameter at 1.30 m_3403233</t>
  </si>
  <si>
    <t>Diameter at 1.30 m_3403234</t>
  </si>
  <si>
    <t>Diameter at 1.30 m_3403235</t>
  </si>
  <si>
    <t>Diameter at 1.30 m_3403236</t>
  </si>
  <si>
    <t>Diameter at 1.30 m_3403237</t>
  </si>
  <si>
    <t>Diameter at 1.30 m_3403238</t>
  </si>
  <si>
    <t>Diameter at 1.30 m_3403239</t>
  </si>
  <si>
    <t>Diameter at 1.30 m_3403240</t>
  </si>
  <si>
    <t>Diameter at 1.30 m_3403241</t>
  </si>
  <si>
    <t>Diameter at 1.30 m_3403242</t>
  </si>
  <si>
    <t>Diameter at 1.30 m_3403243</t>
  </si>
  <si>
    <t>Diameter at 1.30 m_3403244</t>
  </si>
  <si>
    <t>Diameter at 1.30 m_3403245</t>
  </si>
  <si>
    <t>Diameter at 1.30 m_3403246</t>
  </si>
  <si>
    <t>Diameter at 1.30 m_3403247</t>
  </si>
  <si>
    <t>Diameter at 1.30 m_3403248</t>
  </si>
  <si>
    <t>Diameter at 1.30 m_3403249</t>
  </si>
  <si>
    <t>Diameter at 1.30 m_3403250</t>
  </si>
  <si>
    <t>Diameter at 1.30 m_3403251</t>
  </si>
  <si>
    <t>Diameter at 1.30 m_3403252</t>
  </si>
  <si>
    <t>Diameter at 1.30 m_3403253</t>
  </si>
  <si>
    <t>Diameter at 1.30 m_3403254</t>
  </si>
  <si>
    <t>Diameter at 1.30 m_3403255</t>
  </si>
  <si>
    <t>Diameter at 1.30 m_3403256</t>
  </si>
  <si>
    <t>Diameter at 1.30 m_3403257</t>
  </si>
  <si>
    <t>Diameter at 1.30 m_3403258</t>
  </si>
  <si>
    <t>Diameter at 1.30 m_3403259</t>
  </si>
  <si>
    <t>Diameter at 1.30 m_3403260</t>
  </si>
  <si>
    <t>Diameter at 1.30 m_3403261</t>
  </si>
  <si>
    <t>TM Circumference</t>
  </si>
  <si>
    <t>Diameter at 1.30 m_3403200</t>
  </si>
  <si>
    <t>Diameter at 1.30 m_3403201</t>
  </si>
  <si>
    <t>Diameter at 1.30 m_3403202</t>
  </si>
  <si>
    <t>Diameter at 1.30 m_3403203</t>
  </si>
  <si>
    <t>Diameter at 1.30 m_3403204</t>
  </si>
  <si>
    <t>Diameter at 1.30 m_3403205</t>
  </si>
  <si>
    <t>Diameter at 1.30 m_3403206</t>
  </si>
  <si>
    <t>Diameter at 1.30 m_3403207</t>
  </si>
  <si>
    <t>Diameter at 1.30 m_3403208</t>
  </si>
  <si>
    <t>Diameter at 1.30 m_3403209</t>
  </si>
  <si>
    <t>Diameter at 1.30 m_3403210</t>
  </si>
  <si>
    <t>Diameter at 1.30 m_3403211</t>
  </si>
  <si>
    <t>Diameter at 1.30 m_3403212</t>
  </si>
  <si>
    <t>Diameter at 1.30 m_3403213</t>
  </si>
  <si>
    <t>Diameter at 1.30 m_3403214</t>
  </si>
  <si>
    <t>Diameter at 1.30 m_3403215</t>
  </si>
  <si>
    <t>Diameter at 1.30 m_3403216</t>
  </si>
  <si>
    <t>Diameter at 1.30 m_3403217</t>
  </si>
  <si>
    <t>Diameter at 1.30 m_3403218</t>
  </si>
  <si>
    <t>Diameter at 1.30 m_3403219</t>
  </si>
  <si>
    <t>Diameter at 1.30 m_3403220</t>
  </si>
  <si>
    <t>Diameter at 1.30 m_3403221</t>
  </si>
  <si>
    <t>Diameter at 1.30 m_3403222</t>
  </si>
  <si>
    <t>Diameter at 1.30 m_3403223</t>
  </si>
  <si>
    <t>Diameter at 1.30 m_3403224</t>
  </si>
  <si>
    <t>Diameter at 1.30 m_3403225</t>
  </si>
  <si>
    <t>Diameter at 1.30 m_3403226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</si>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</sst>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BH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zoomScale="55" zoomScaleNormal="55" workbookViewId="0">
      <selection activeCell="V29" sqref="V29"/>
    </sheetView>
  </sheetViews>
  <sheetFormatPr defaultRowHeight="15" x14ac:dyDescent="0.25"/>
  <cols>
    <col min="1" max="1" width="11.42578125" customWidth="1"/>
    <col min="2" max="2" width="29.5703125" customWidth="1"/>
    <col min="3" max="3" width="16" style="1" customWidth="1"/>
    <col min="5" max="5" width="14.7109375" customWidth="1"/>
    <col min="6" max="6" width="19.140625" customWidth="1"/>
    <col min="7" max="7" width="12.85546875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5</v>
      </c>
      <c r="E1" t="s">
        <v>6</v>
      </c>
      <c r="F1" t="s">
        <v>41</v>
      </c>
      <c r="G1" t="s">
        <v>7</v>
      </c>
      <c r="H1" t="s">
        <v>69</v>
      </c>
    </row>
    <row r="2" spans="1:8" x14ac:dyDescent="0.25">
      <c r="A2">
        <v>3403200</v>
      </c>
      <c r="B2" t="s">
        <v>42</v>
      </c>
      <c r="C2" s="1">
        <v>0.22298999999999999</v>
      </c>
      <c r="D2">
        <f>C2*2</f>
        <v>0.44597999999999999</v>
      </c>
      <c r="E2">
        <f>D2*100</f>
        <v>44.597999999999999</v>
      </c>
      <c r="F2">
        <v>141</v>
      </c>
      <c r="G2">
        <f>F2/PI()</f>
        <v>44.881693951914485</v>
      </c>
      <c r="H2">
        <f>G2-E2</f>
        <v>0.28369395191448632</v>
      </c>
    </row>
    <row r="3" spans="1:8" x14ac:dyDescent="0.25">
      <c r="A3">
        <v>3403201</v>
      </c>
      <c r="B3" t="s">
        <v>43</v>
      </c>
      <c r="C3" s="1">
        <v>0.16782</v>
      </c>
      <c r="D3">
        <f t="shared" ref="D3:D63" si="0">C3*2</f>
        <v>0.33563999999999999</v>
      </c>
      <c r="E3">
        <f t="shared" ref="E3:E63" si="1">D3*100</f>
        <v>33.564</v>
      </c>
      <c r="F3">
        <v>105</v>
      </c>
      <c r="G3">
        <f t="shared" ref="G3:G63" si="2">F3/PI()</f>
        <v>33.422538049298019</v>
      </c>
      <c r="H3">
        <f t="shared" ref="H3:H63" si="3">G3-E3</f>
        <v>-0.14146195070198075</v>
      </c>
    </row>
    <row r="4" spans="1:8" x14ac:dyDescent="0.25">
      <c r="A4">
        <v>3403202</v>
      </c>
      <c r="B4" t="s">
        <v>44</v>
      </c>
      <c r="C4" s="1">
        <v>0.28081499999999998</v>
      </c>
      <c r="D4">
        <f t="shared" si="0"/>
        <v>0.56162999999999996</v>
      </c>
      <c r="E4">
        <f t="shared" si="1"/>
        <v>56.162999999999997</v>
      </c>
      <c r="F4">
        <v>180</v>
      </c>
      <c r="G4">
        <f t="shared" si="2"/>
        <v>57.295779513082323</v>
      </c>
      <c r="H4">
        <f t="shared" si="3"/>
        <v>1.1327795130823262</v>
      </c>
    </row>
    <row r="5" spans="1:8" x14ac:dyDescent="0.25">
      <c r="A5">
        <v>3403203</v>
      </c>
      <c r="B5" t="s">
        <v>45</v>
      </c>
      <c r="C5" s="1">
        <v>0.30225600000000002</v>
      </c>
      <c r="D5">
        <f t="shared" si="0"/>
        <v>0.60451200000000005</v>
      </c>
      <c r="E5">
        <f t="shared" si="1"/>
        <v>60.451200000000007</v>
      </c>
      <c r="F5">
        <v>190</v>
      </c>
      <c r="G5">
        <f t="shared" si="2"/>
        <v>60.478878374920228</v>
      </c>
      <c r="H5">
        <f t="shared" si="3"/>
        <v>2.7678374920220961E-2</v>
      </c>
    </row>
    <row r="6" spans="1:8" x14ac:dyDescent="0.25">
      <c r="A6">
        <v>3403204</v>
      </c>
      <c r="B6" t="s">
        <v>46</v>
      </c>
      <c r="C6" s="1">
        <v>0.16322500000000001</v>
      </c>
      <c r="D6">
        <f t="shared" si="0"/>
        <v>0.32645000000000002</v>
      </c>
      <c r="E6">
        <f t="shared" si="1"/>
        <v>32.645000000000003</v>
      </c>
      <c r="F6">
        <v>103</v>
      </c>
      <c r="G6">
        <f t="shared" si="2"/>
        <v>32.785918276930438</v>
      </c>
      <c r="H6">
        <f t="shared" si="3"/>
        <v>0.14091827693043513</v>
      </c>
    </row>
    <row r="7" spans="1:8" x14ac:dyDescent="0.25">
      <c r="A7">
        <v>3403205</v>
      </c>
      <c r="B7" t="s">
        <v>47</v>
      </c>
      <c r="C7" s="1">
        <v>0.13274449999999999</v>
      </c>
      <c r="D7">
        <f t="shared" si="0"/>
        <v>0.26548899999999998</v>
      </c>
      <c r="E7">
        <f t="shared" si="1"/>
        <v>26.548899999999996</v>
      </c>
      <c r="F7">
        <v>84</v>
      </c>
      <c r="G7">
        <f t="shared" si="2"/>
        <v>26.738030439438418</v>
      </c>
      <c r="H7">
        <f t="shared" si="3"/>
        <v>0.18913043943842212</v>
      </c>
    </row>
    <row r="8" spans="1:8" x14ac:dyDescent="0.25">
      <c r="A8">
        <v>3403206</v>
      </c>
      <c r="B8" t="s">
        <v>48</v>
      </c>
      <c r="C8" s="1">
        <v>0.27823999999999999</v>
      </c>
      <c r="D8">
        <f t="shared" si="0"/>
        <v>0.55647999999999997</v>
      </c>
      <c r="E8">
        <f t="shared" si="1"/>
        <v>55.647999999999996</v>
      </c>
      <c r="F8">
        <v>177</v>
      </c>
      <c r="G8">
        <f t="shared" si="2"/>
        <v>56.340849854530951</v>
      </c>
      <c r="H8">
        <f t="shared" si="3"/>
        <v>0.69284985453095516</v>
      </c>
    </row>
    <row r="9" spans="1:8" x14ac:dyDescent="0.25">
      <c r="A9">
        <v>3403207</v>
      </c>
      <c r="B9" t="s">
        <v>49</v>
      </c>
      <c r="C9" s="1">
        <v>0.168327</v>
      </c>
      <c r="D9">
        <f t="shared" si="0"/>
        <v>0.33665400000000001</v>
      </c>
      <c r="E9">
        <f t="shared" si="1"/>
        <v>33.665399999999998</v>
      </c>
      <c r="F9">
        <v>106</v>
      </c>
      <c r="G9">
        <f t="shared" si="2"/>
        <v>33.74084793548181</v>
      </c>
      <c r="H9">
        <f t="shared" si="3"/>
        <v>7.5447935481811612E-2</v>
      </c>
    </row>
    <row r="10" spans="1:8" x14ac:dyDescent="0.25">
      <c r="A10">
        <v>3403208</v>
      </c>
      <c r="B10" t="s">
        <v>50</v>
      </c>
      <c r="C10" s="1">
        <v>0.19245000000000001</v>
      </c>
      <c r="D10">
        <f t="shared" si="0"/>
        <v>0.38490000000000002</v>
      </c>
      <c r="E10">
        <f t="shared" si="1"/>
        <v>38.49</v>
      </c>
      <c r="F10">
        <v>121</v>
      </c>
      <c r="G10">
        <f t="shared" si="2"/>
        <v>38.515496228238675</v>
      </c>
      <c r="H10">
        <f t="shared" si="3"/>
        <v>2.5496228238672813E-2</v>
      </c>
    </row>
    <row r="11" spans="1:8" x14ac:dyDescent="0.25">
      <c r="A11">
        <v>3403209</v>
      </c>
      <c r="B11" t="s">
        <v>51</v>
      </c>
      <c r="C11" s="1">
        <v>0.14937829999999999</v>
      </c>
      <c r="D11">
        <f t="shared" si="0"/>
        <v>0.29875659999999998</v>
      </c>
      <c r="E11">
        <f t="shared" si="1"/>
        <v>29.87566</v>
      </c>
      <c r="F11">
        <v>95</v>
      </c>
      <c r="G11">
        <f t="shared" si="2"/>
        <v>30.239439187460114</v>
      </c>
      <c r="H11">
        <f t="shared" si="3"/>
        <v>0.36377918746011417</v>
      </c>
    </row>
    <row r="12" spans="1:8" x14ac:dyDescent="0.25">
      <c r="A12">
        <v>3403210</v>
      </c>
      <c r="B12" t="s">
        <v>52</v>
      </c>
      <c r="C12" s="1">
        <v>0.1297305</v>
      </c>
      <c r="D12">
        <f t="shared" si="0"/>
        <v>0.259461</v>
      </c>
      <c r="E12">
        <f t="shared" si="1"/>
        <v>25.946100000000001</v>
      </c>
      <c r="F12">
        <v>82</v>
      </c>
      <c r="G12">
        <f t="shared" si="2"/>
        <v>26.101410667070837</v>
      </c>
      <c r="H12">
        <f t="shared" si="3"/>
        <v>0.15531066707083596</v>
      </c>
    </row>
    <row r="13" spans="1:8" x14ac:dyDescent="0.25">
      <c r="A13">
        <v>3403211</v>
      </c>
      <c r="B13" t="s">
        <v>53</v>
      </c>
      <c r="C13" s="1">
        <v>0.11298900000000001</v>
      </c>
      <c r="D13">
        <f t="shared" si="0"/>
        <v>0.22597800000000001</v>
      </c>
      <c r="E13">
        <f t="shared" si="1"/>
        <v>22.597799999999999</v>
      </c>
      <c r="F13">
        <v>70</v>
      </c>
      <c r="G13">
        <f t="shared" si="2"/>
        <v>22.281692032865347</v>
      </c>
      <c r="H13">
        <f t="shared" si="3"/>
        <v>-0.31610796713465206</v>
      </c>
    </row>
    <row r="14" spans="1:8" x14ac:dyDescent="0.25">
      <c r="A14">
        <v>3403212</v>
      </c>
      <c r="B14" t="s">
        <v>54</v>
      </c>
      <c r="C14" s="1">
        <v>0.2258</v>
      </c>
      <c r="D14">
        <f t="shared" si="0"/>
        <v>0.4516</v>
      </c>
      <c r="E14">
        <f t="shared" si="1"/>
        <v>45.16</v>
      </c>
      <c r="F14">
        <v>142</v>
      </c>
      <c r="G14">
        <f t="shared" si="2"/>
        <v>45.200003838098276</v>
      </c>
      <c r="H14">
        <f t="shared" si="3"/>
        <v>4.0003838098279232E-2</v>
      </c>
    </row>
    <row r="15" spans="1:8" x14ac:dyDescent="0.25">
      <c r="A15">
        <v>3403213</v>
      </c>
      <c r="B15" t="s">
        <v>55</v>
      </c>
      <c r="C15" s="1">
        <v>0.240675</v>
      </c>
      <c r="D15">
        <f t="shared" si="0"/>
        <v>0.48135</v>
      </c>
      <c r="E15">
        <f t="shared" si="1"/>
        <v>48.134999999999998</v>
      </c>
      <c r="F15">
        <v>152</v>
      </c>
      <c r="G15">
        <f t="shared" si="2"/>
        <v>48.383102699936181</v>
      </c>
      <c r="H15">
        <f t="shared" si="3"/>
        <v>0.24810269993618306</v>
      </c>
    </row>
    <row r="16" spans="1:8" x14ac:dyDescent="0.25">
      <c r="A16">
        <v>3403214</v>
      </c>
      <c r="B16" t="s">
        <v>56</v>
      </c>
      <c r="C16" s="1">
        <v>0.1827145</v>
      </c>
      <c r="D16">
        <f t="shared" si="0"/>
        <v>0.365429</v>
      </c>
      <c r="E16">
        <f t="shared" si="1"/>
        <v>36.542900000000003</v>
      </c>
      <c r="F16">
        <v>114</v>
      </c>
      <c r="G16">
        <f t="shared" si="2"/>
        <v>36.287327024952141</v>
      </c>
      <c r="H16">
        <f t="shared" si="3"/>
        <v>-0.25557297504786192</v>
      </c>
    </row>
    <row r="17" spans="1:8" x14ac:dyDescent="0.25">
      <c r="A17">
        <v>3403215</v>
      </c>
      <c r="B17" t="s">
        <v>57</v>
      </c>
      <c r="C17" s="1">
        <v>0.15782399999999999</v>
      </c>
      <c r="D17">
        <f t="shared" si="0"/>
        <v>0.31564799999999998</v>
      </c>
      <c r="E17">
        <f t="shared" si="1"/>
        <v>31.564799999999998</v>
      </c>
      <c r="F17">
        <v>99</v>
      </c>
      <c r="G17">
        <f t="shared" si="2"/>
        <v>31.512678732195276</v>
      </c>
      <c r="H17">
        <f t="shared" si="3"/>
        <v>-5.2121267804722038E-2</v>
      </c>
    </row>
    <row r="18" spans="1:8" x14ac:dyDescent="0.25">
      <c r="A18">
        <v>3403216</v>
      </c>
      <c r="B18" t="s">
        <v>58</v>
      </c>
      <c r="C18" s="1">
        <v>0.18228900000000001</v>
      </c>
      <c r="D18">
        <f t="shared" si="0"/>
        <v>0.36457800000000001</v>
      </c>
      <c r="E18">
        <f t="shared" si="1"/>
        <v>36.457799999999999</v>
      </c>
      <c r="F18">
        <v>114</v>
      </c>
      <c r="G18">
        <f t="shared" si="2"/>
        <v>36.287327024952141</v>
      </c>
      <c r="H18">
        <f t="shared" si="3"/>
        <v>-0.17047297504785774</v>
      </c>
    </row>
    <row r="19" spans="1:8" x14ac:dyDescent="0.25">
      <c r="A19">
        <v>3403217</v>
      </c>
      <c r="B19" t="s">
        <v>59</v>
      </c>
      <c r="C19" s="1">
        <v>0.16502800000000001</v>
      </c>
      <c r="D19">
        <f t="shared" si="0"/>
        <v>0.33005600000000002</v>
      </c>
      <c r="E19">
        <f t="shared" si="1"/>
        <v>33.005600000000001</v>
      </c>
      <c r="F19">
        <v>103.5</v>
      </c>
      <c r="G19">
        <f t="shared" si="2"/>
        <v>32.945073220022337</v>
      </c>
      <c r="H19">
        <f t="shared" si="3"/>
        <v>-6.0526779977664091E-2</v>
      </c>
    </row>
    <row r="20" spans="1:8" x14ac:dyDescent="0.25">
      <c r="A20">
        <v>3403218</v>
      </c>
      <c r="B20" t="s">
        <v>60</v>
      </c>
      <c r="C20" s="1">
        <v>0.20511499999999999</v>
      </c>
      <c r="D20">
        <f t="shared" si="0"/>
        <v>0.41022999999999998</v>
      </c>
      <c r="E20">
        <f t="shared" si="1"/>
        <v>41.022999999999996</v>
      </c>
      <c r="F20">
        <v>128.5</v>
      </c>
      <c r="G20">
        <f t="shared" si="2"/>
        <v>40.9028203746171</v>
      </c>
      <c r="H20">
        <f t="shared" si="3"/>
        <v>-0.12017962538289595</v>
      </c>
    </row>
    <row r="21" spans="1:8" x14ac:dyDescent="0.25">
      <c r="A21">
        <v>3403219</v>
      </c>
      <c r="B21" t="s">
        <v>61</v>
      </c>
      <c r="C21" s="1">
        <v>0.16052</v>
      </c>
      <c r="D21">
        <f t="shared" si="0"/>
        <v>0.32103999999999999</v>
      </c>
      <c r="E21">
        <f t="shared" si="1"/>
        <v>32.103999999999999</v>
      </c>
      <c r="F21">
        <v>100</v>
      </c>
      <c r="G21">
        <f t="shared" si="2"/>
        <v>31.830988618379067</v>
      </c>
      <c r="H21">
        <f t="shared" si="3"/>
        <v>-0.27301138162093253</v>
      </c>
    </row>
    <row r="22" spans="1:8" x14ac:dyDescent="0.25">
      <c r="A22">
        <v>3403220</v>
      </c>
      <c r="B22" t="s">
        <v>62</v>
      </c>
      <c r="C22" s="1">
        <v>0.15151300000000001</v>
      </c>
      <c r="D22">
        <f t="shared" si="0"/>
        <v>0.30302600000000002</v>
      </c>
      <c r="E22">
        <f t="shared" si="1"/>
        <v>30.302600000000002</v>
      </c>
      <c r="F22">
        <v>95</v>
      </c>
      <c r="G22">
        <f t="shared" si="2"/>
        <v>30.239439187460114</v>
      </c>
      <c r="H22">
        <f t="shared" si="3"/>
        <v>-6.3160812539887701E-2</v>
      </c>
    </row>
    <row r="23" spans="1:8" x14ac:dyDescent="0.25">
      <c r="A23">
        <v>3403221</v>
      </c>
      <c r="B23" t="s">
        <v>63</v>
      </c>
      <c r="C23" s="1">
        <v>0.1827</v>
      </c>
      <c r="D23">
        <f t="shared" si="0"/>
        <v>0.3654</v>
      </c>
      <c r="E23">
        <f t="shared" si="1"/>
        <v>36.54</v>
      </c>
      <c r="F23">
        <v>115</v>
      </c>
      <c r="G23">
        <f t="shared" si="2"/>
        <v>36.605636911135932</v>
      </c>
      <c r="H23">
        <f t="shared" si="3"/>
        <v>6.5636911135932507E-2</v>
      </c>
    </row>
    <row r="24" spans="1:8" x14ac:dyDescent="0.25">
      <c r="A24">
        <v>3403222</v>
      </c>
      <c r="B24" t="s">
        <v>64</v>
      </c>
      <c r="C24" s="1">
        <v>0.13280500000000001</v>
      </c>
      <c r="D24">
        <f t="shared" si="0"/>
        <v>0.26561000000000001</v>
      </c>
      <c r="E24">
        <f t="shared" si="1"/>
        <v>26.561</v>
      </c>
      <c r="F24">
        <v>83.5</v>
      </c>
      <c r="G24">
        <f t="shared" si="2"/>
        <v>26.578875496346523</v>
      </c>
      <c r="H24">
        <f t="shared" si="3"/>
        <v>1.7875496346523079E-2</v>
      </c>
    </row>
    <row r="25" spans="1:8" x14ac:dyDescent="0.25">
      <c r="A25">
        <v>3403223</v>
      </c>
      <c r="B25" t="s">
        <v>65</v>
      </c>
      <c r="C25" s="1">
        <v>0.149725</v>
      </c>
      <c r="D25">
        <f t="shared" si="0"/>
        <v>0.29944999999999999</v>
      </c>
      <c r="E25">
        <f t="shared" si="1"/>
        <v>29.945</v>
      </c>
      <c r="F25">
        <v>94</v>
      </c>
      <c r="G25">
        <f t="shared" si="2"/>
        <v>29.921129301276324</v>
      </c>
      <c r="H25">
        <f t="shared" si="3"/>
        <v>-2.3870698723676753E-2</v>
      </c>
    </row>
    <row r="26" spans="1:8" x14ac:dyDescent="0.25">
      <c r="A26">
        <v>3403224</v>
      </c>
      <c r="B26" t="s">
        <v>66</v>
      </c>
      <c r="C26" s="1">
        <v>0.15228</v>
      </c>
      <c r="D26">
        <f t="shared" si="0"/>
        <v>0.30456</v>
      </c>
      <c r="E26">
        <f t="shared" si="1"/>
        <v>30.456</v>
      </c>
      <c r="F26">
        <v>95</v>
      </c>
      <c r="G26">
        <f t="shared" si="2"/>
        <v>30.239439187460114</v>
      </c>
      <c r="H26">
        <f t="shared" si="3"/>
        <v>-0.21656081253988546</v>
      </c>
    </row>
    <row r="27" spans="1:8" x14ac:dyDescent="0.25">
      <c r="A27">
        <v>3403225</v>
      </c>
      <c r="B27" t="s">
        <v>67</v>
      </c>
      <c r="C27" s="1">
        <v>0.243756</v>
      </c>
      <c r="D27">
        <f t="shared" si="0"/>
        <v>0.487512</v>
      </c>
      <c r="E27">
        <f t="shared" si="1"/>
        <v>48.751199999999997</v>
      </c>
      <c r="F27">
        <v>155</v>
      </c>
      <c r="G27">
        <f t="shared" si="2"/>
        <v>49.338032358487553</v>
      </c>
      <c r="H27">
        <f t="shared" si="3"/>
        <v>0.58683235848755544</v>
      </c>
    </row>
    <row r="28" spans="1:8" x14ac:dyDescent="0.25">
      <c r="A28">
        <v>3403226</v>
      </c>
      <c r="B28" t="s">
        <v>68</v>
      </c>
      <c r="C28" s="1">
        <v>0.24280499999999999</v>
      </c>
      <c r="D28">
        <f t="shared" si="0"/>
        <v>0.48560999999999999</v>
      </c>
      <c r="E28">
        <f t="shared" si="1"/>
        <v>48.561</v>
      </c>
      <c r="F28">
        <v>155</v>
      </c>
      <c r="G28">
        <f t="shared" si="2"/>
        <v>49.338032358487553</v>
      </c>
      <c r="H28">
        <f t="shared" si="3"/>
        <v>0.7770323584875527</v>
      </c>
    </row>
    <row r="29" spans="1:8" x14ac:dyDescent="0.25">
      <c r="A29">
        <v>3403227</v>
      </c>
      <c r="B29" t="s">
        <v>3</v>
      </c>
      <c r="C29" s="1">
        <v>0.23321</v>
      </c>
      <c r="D29">
        <f t="shared" si="0"/>
        <v>0.46642</v>
      </c>
      <c r="E29">
        <f t="shared" si="1"/>
        <v>46.642000000000003</v>
      </c>
      <c r="F29">
        <v>146</v>
      </c>
      <c r="G29">
        <f t="shared" si="2"/>
        <v>46.473243382833438</v>
      </c>
      <c r="H29">
        <f t="shared" si="3"/>
        <v>-0.16875661716656509</v>
      </c>
    </row>
    <row r="30" spans="1:8" x14ac:dyDescent="0.25">
      <c r="A30">
        <v>3403228</v>
      </c>
      <c r="B30" t="s">
        <v>4</v>
      </c>
      <c r="C30" s="1">
        <v>0.17255499999999999</v>
      </c>
      <c r="D30">
        <f t="shared" si="0"/>
        <v>0.34510999999999997</v>
      </c>
      <c r="E30">
        <f t="shared" si="1"/>
        <v>34.510999999999996</v>
      </c>
      <c r="F30">
        <v>108</v>
      </c>
      <c r="G30">
        <f t="shared" si="2"/>
        <v>34.377467707849391</v>
      </c>
      <c r="H30">
        <f t="shared" si="3"/>
        <v>-0.1335322921506048</v>
      </c>
    </row>
    <row r="31" spans="1:8" x14ac:dyDescent="0.25">
      <c r="A31">
        <v>3403229</v>
      </c>
      <c r="B31" t="s">
        <v>8</v>
      </c>
      <c r="C31" s="1">
        <v>0.25115500000000002</v>
      </c>
      <c r="D31">
        <f t="shared" si="0"/>
        <v>0.50231000000000003</v>
      </c>
      <c r="E31">
        <f t="shared" si="1"/>
        <v>50.231000000000002</v>
      </c>
      <c r="F31">
        <v>156</v>
      </c>
      <c r="G31">
        <f t="shared" si="2"/>
        <v>49.656342244671343</v>
      </c>
      <c r="H31">
        <f t="shared" si="3"/>
        <v>-0.57465775532865848</v>
      </c>
    </row>
    <row r="32" spans="1:8" x14ac:dyDescent="0.25">
      <c r="A32">
        <v>3403230</v>
      </c>
      <c r="B32" t="s">
        <v>9</v>
      </c>
      <c r="C32" s="1">
        <v>0.18301000000000001</v>
      </c>
      <c r="D32">
        <f t="shared" si="0"/>
        <v>0.36602000000000001</v>
      </c>
      <c r="E32">
        <f t="shared" si="1"/>
        <v>36.602000000000004</v>
      </c>
      <c r="F32">
        <v>114</v>
      </c>
      <c r="G32">
        <f t="shared" si="2"/>
        <v>36.287327024952141</v>
      </c>
      <c r="H32">
        <f t="shared" si="3"/>
        <v>-0.31467297504786274</v>
      </c>
    </row>
    <row r="33" spans="1:8" x14ac:dyDescent="0.25">
      <c r="A33">
        <v>3403231</v>
      </c>
      <c r="B33" t="s">
        <v>10</v>
      </c>
      <c r="C33" s="1">
        <v>0.14502599999999999</v>
      </c>
      <c r="D33">
        <f t="shared" si="0"/>
        <v>0.29005199999999998</v>
      </c>
      <c r="E33">
        <f t="shared" si="1"/>
        <v>29.005199999999999</v>
      </c>
      <c r="F33">
        <v>91</v>
      </c>
      <c r="G33">
        <f t="shared" si="2"/>
        <v>28.966199642724952</v>
      </c>
      <c r="H33">
        <f t="shared" si="3"/>
        <v>-3.9000357275046582E-2</v>
      </c>
    </row>
    <row r="34" spans="1:8" x14ac:dyDescent="0.25">
      <c r="A34">
        <v>3403232</v>
      </c>
      <c r="B34" t="s">
        <v>11</v>
      </c>
      <c r="C34" s="1">
        <v>0.14067250000000001</v>
      </c>
      <c r="D34">
        <f t="shared" si="0"/>
        <v>0.28134500000000001</v>
      </c>
      <c r="E34">
        <f t="shared" si="1"/>
        <v>28.134500000000003</v>
      </c>
      <c r="F34">
        <v>88</v>
      </c>
      <c r="G34">
        <f t="shared" si="2"/>
        <v>28.01126998417358</v>
      </c>
      <c r="H34">
        <f t="shared" si="3"/>
        <v>-0.12323001582642235</v>
      </c>
    </row>
    <row r="35" spans="1:8" x14ac:dyDescent="0.25">
      <c r="A35">
        <v>3403233</v>
      </c>
      <c r="B35" t="s">
        <v>12</v>
      </c>
      <c r="C35" s="1">
        <v>0.324378</v>
      </c>
      <c r="D35">
        <f t="shared" si="0"/>
        <v>0.648756</v>
      </c>
      <c r="E35">
        <f t="shared" si="1"/>
        <v>64.875600000000006</v>
      </c>
      <c r="F35">
        <v>200</v>
      </c>
      <c r="G35">
        <f t="shared" si="2"/>
        <v>63.661977236758133</v>
      </c>
      <c r="H35">
        <f t="shared" si="3"/>
        <v>-1.2136227632418723</v>
      </c>
    </row>
    <row r="36" spans="1:8" x14ac:dyDescent="0.25">
      <c r="A36">
        <v>3403234</v>
      </c>
      <c r="B36" t="s">
        <v>13</v>
      </c>
      <c r="C36" s="1">
        <v>0.11577999999999999</v>
      </c>
      <c r="D36">
        <f t="shared" si="0"/>
        <v>0.23155999999999999</v>
      </c>
      <c r="E36">
        <f t="shared" si="1"/>
        <v>23.155999999999999</v>
      </c>
      <c r="F36">
        <v>73</v>
      </c>
      <c r="G36">
        <f t="shared" si="2"/>
        <v>23.236621691416719</v>
      </c>
      <c r="H36">
        <f t="shared" si="3"/>
        <v>8.0621691416720154E-2</v>
      </c>
    </row>
    <row r="37" spans="1:8" x14ac:dyDescent="0.25">
      <c r="A37">
        <v>3403235</v>
      </c>
      <c r="B37" t="s">
        <v>14</v>
      </c>
      <c r="C37" s="1">
        <v>0.187305</v>
      </c>
      <c r="D37">
        <f t="shared" si="0"/>
        <v>0.37461</v>
      </c>
      <c r="E37">
        <f t="shared" si="1"/>
        <v>37.460999999999999</v>
      </c>
      <c r="F37">
        <v>117</v>
      </c>
      <c r="G37">
        <f t="shared" si="2"/>
        <v>37.242256683503513</v>
      </c>
      <c r="H37">
        <f t="shared" si="3"/>
        <v>-0.21874331649648582</v>
      </c>
    </row>
    <row r="38" spans="1:8" x14ac:dyDescent="0.25">
      <c r="A38">
        <v>3403236</v>
      </c>
      <c r="B38" t="s">
        <v>15</v>
      </c>
      <c r="C38" s="1">
        <v>0.15623000000000001</v>
      </c>
      <c r="D38">
        <f t="shared" si="0"/>
        <v>0.31246000000000002</v>
      </c>
      <c r="E38">
        <f t="shared" si="1"/>
        <v>31.246000000000002</v>
      </c>
      <c r="F38">
        <v>98</v>
      </c>
      <c r="G38">
        <f t="shared" si="2"/>
        <v>31.194368846011486</v>
      </c>
      <c r="H38">
        <f t="shared" si="3"/>
        <v>-5.1631153988516587E-2</v>
      </c>
    </row>
    <row r="39" spans="1:8" x14ac:dyDescent="0.25">
      <c r="A39">
        <v>3403237</v>
      </c>
      <c r="B39" t="s">
        <v>16</v>
      </c>
      <c r="C39" s="1">
        <v>0.15581999999999999</v>
      </c>
      <c r="D39">
        <f t="shared" si="0"/>
        <v>0.31163999999999997</v>
      </c>
      <c r="E39">
        <f t="shared" si="1"/>
        <v>31.163999999999998</v>
      </c>
      <c r="F39">
        <v>97</v>
      </c>
      <c r="G39">
        <f t="shared" si="2"/>
        <v>30.876058959827695</v>
      </c>
      <c r="H39">
        <f t="shared" si="3"/>
        <v>-0.28794104017230282</v>
      </c>
    </row>
    <row r="40" spans="1:8" x14ac:dyDescent="0.25">
      <c r="A40">
        <v>3403238</v>
      </c>
      <c r="B40" t="s">
        <v>17</v>
      </c>
      <c r="C40" s="1">
        <v>0.22306500000000001</v>
      </c>
      <c r="D40">
        <f t="shared" si="0"/>
        <v>0.44613000000000003</v>
      </c>
      <c r="E40">
        <f t="shared" si="1"/>
        <v>44.613</v>
      </c>
      <c r="F40">
        <v>140</v>
      </c>
      <c r="G40">
        <f t="shared" si="2"/>
        <v>44.563384065730695</v>
      </c>
      <c r="H40">
        <f t="shared" si="3"/>
        <v>-4.9615934269304773E-2</v>
      </c>
    </row>
    <row r="41" spans="1:8" x14ac:dyDescent="0.25">
      <c r="A41">
        <v>3403239</v>
      </c>
      <c r="B41" t="s">
        <v>18</v>
      </c>
      <c r="C41" s="1">
        <v>0.149726</v>
      </c>
      <c r="D41">
        <f t="shared" si="0"/>
        <v>0.299452</v>
      </c>
      <c r="E41">
        <f t="shared" si="1"/>
        <v>29.9452</v>
      </c>
      <c r="F41">
        <v>94</v>
      </c>
      <c r="G41">
        <f t="shared" si="2"/>
        <v>29.921129301276324</v>
      </c>
      <c r="H41">
        <f t="shared" si="3"/>
        <v>-2.4070698723676287E-2</v>
      </c>
    </row>
    <row r="42" spans="1:8" x14ac:dyDescent="0.25">
      <c r="A42">
        <v>3403240</v>
      </c>
      <c r="B42" t="s">
        <v>19</v>
      </c>
      <c r="C42" s="1">
        <v>0.1423065</v>
      </c>
      <c r="D42">
        <f t="shared" si="0"/>
        <v>0.284613</v>
      </c>
      <c r="E42">
        <f t="shared" si="1"/>
        <v>28.461300000000001</v>
      </c>
      <c r="F42">
        <v>89</v>
      </c>
      <c r="G42">
        <f t="shared" si="2"/>
        <v>28.329579870357371</v>
      </c>
      <c r="H42">
        <f t="shared" si="3"/>
        <v>-0.13172012964263047</v>
      </c>
    </row>
    <row r="43" spans="1:8" x14ac:dyDescent="0.25">
      <c r="A43">
        <v>3403241</v>
      </c>
      <c r="B43" t="s">
        <v>20</v>
      </c>
      <c r="C43" s="1">
        <v>0.14438000000000001</v>
      </c>
      <c r="D43">
        <f t="shared" si="0"/>
        <v>0.28876000000000002</v>
      </c>
      <c r="E43">
        <f t="shared" si="1"/>
        <v>28.876000000000001</v>
      </c>
      <c r="F43">
        <v>90</v>
      </c>
      <c r="G43">
        <f t="shared" si="2"/>
        <v>28.647889756541161</v>
      </c>
      <c r="H43">
        <f t="shared" si="3"/>
        <v>-0.22811024345883979</v>
      </c>
    </row>
    <row r="44" spans="1:8" x14ac:dyDescent="0.25">
      <c r="A44">
        <v>3403242</v>
      </c>
      <c r="B44" t="s">
        <v>21</v>
      </c>
      <c r="C44" s="1">
        <v>0.13822499999999999</v>
      </c>
      <c r="D44">
        <f t="shared" si="0"/>
        <v>0.27644999999999997</v>
      </c>
      <c r="E44">
        <f t="shared" si="1"/>
        <v>27.644999999999996</v>
      </c>
      <c r="F44">
        <v>86</v>
      </c>
      <c r="G44">
        <f t="shared" si="2"/>
        <v>27.374650211805999</v>
      </c>
      <c r="H44">
        <f t="shared" si="3"/>
        <v>-0.27034978819399669</v>
      </c>
    </row>
    <row r="45" spans="1:8" x14ac:dyDescent="0.25">
      <c r="A45">
        <v>3403243</v>
      </c>
      <c r="B45" t="s">
        <v>22</v>
      </c>
      <c r="C45" s="1">
        <v>0.17334749999999999</v>
      </c>
      <c r="D45">
        <f t="shared" si="0"/>
        <v>0.34669499999999998</v>
      </c>
      <c r="E45">
        <f t="shared" si="1"/>
        <v>34.669499999999999</v>
      </c>
      <c r="F45">
        <v>108</v>
      </c>
      <c r="G45">
        <f t="shared" si="2"/>
        <v>34.377467707849391</v>
      </c>
      <c r="H45">
        <f t="shared" si="3"/>
        <v>-0.29203229215060844</v>
      </c>
    </row>
    <row r="46" spans="1:8" x14ac:dyDescent="0.25">
      <c r="A46">
        <v>3403244</v>
      </c>
      <c r="B46" t="s">
        <v>23</v>
      </c>
      <c r="C46" s="1">
        <v>0.152255</v>
      </c>
      <c r="D46">
        <f t="shared" si="0"/>
        <v>0.30451</v>
      </c>
      <c r="E46">
        <f t="shared" si="1"/>
        <v>30.451000000000001</v>
      </c>
      <c r="F46">
        <v>95</v>
      </c>
      <c r="G46">
        <f t="shared" si="2"/>
        <v>30.239439187460114</v>
      </c>
      <c r="H46">
        <f t="shared" si="3"/>
        <v>-0.21156081253988646</v>
      </c>
    </row>
    <row r="47" spans="1:8" x14ac:dyDescent="0.25">
      <c r="A47">
        <v>3403245</v>
      </c>
      <c r="B47" t="s">
        <v>24</v>
      </c>
      <c r="C47" s="1">
        <v>0.20028099999999999</v>
      </c>
      <c r="D47">
        <f t="shared" si="0"/>
        <v>0.40056199999999997</v>
      </c>
      <c r="E47">
        <f t="shared" si="1"/>
        <v>40.056199999999997</v>
      </c>
      <c r="F47">
        <v>125</v>
      </c>
      <c r="G47">
        <f t="shared" si="2"/>
        <v>39.788735772973837</v>
      </c>
      <c r="H47">
        <f t="shared" si="3"/>
        <v>-0.26746422702616002</v>
      </c>
    </row>
    <row r="48" spans="1:8" x14ac:dyDescent="0.25">
      <c r="A48">
        <v>3403246</v>
      </c>
      <c r="B48" t="s">
        <v>25</v>
      </c>
      <c r="C48" s="1">
        <v>0.25320999999999999</v>
      </c>
      <c r="D48">
        <f t="shared" si="0"/>
        <v>0.50641999999999998</v>
      </c>
      <c r="E48">
        <f t="shared" si="1"/>
        <v>50.641999999999996</v>
      </c>
      <c r="F48">
        <v>160</v>
      </c>
      <c r="G48">
        <f t="shared" si="2"/>
        <v>50.929581789406512</v>
      </c>
      <c r="H48">
        <f t="shared" si="3"/>
        <v>0.28758178940651646</v>
      </c>
    </row>
    <row r="49" spans="1:8" x14ac:dyDescent="0.25">
      <c r="A49">
        <v>3403247</v>
      </c>
      <c r="B49" t="s">
        <v>26</v>
      </c>
      <c r="C49" s="1">
        <v>0.15938649999999999</v>
      </c>
      <c r="D49">
        <f t="shared" si="0"/>
        <v>0.31877299999999997</v>
      </c>
      <c r="E49">
        <f t="shared" si="1"/>
        <v>31.877299999999998</v>
      </c>
      <c r="F49">
        <v>100</v>
      </c>
      <c r="G49">
        <f t="shared" si="2"/>
        <v>31.830988618379067</v>
      </c>
      <c r="H49">
        <f t="shared" si="3"/>
        <v>-4.6311381620931513E-2</v>
      </c>
    </row>
    <row r="50" spans="1:8" x14ac:dyDescent="0.25">
      <c r="A50">
        <v>3403248</v>
      </c>
      <c r="B50" t="s">
        <v>27</v>
      </c>
      <c r="C50" s="1">
        <v>0.13324849999999999</v>
      </c>
      <c r="D50">
        <f t="shared" si="0"/>
        <v>0.26649699999999998</v>
      </c>
      <c r="E50">
        <f t="shared" si="1"/>
        <v>26.649699999999999</v>
      </c>
      <c r="F50">
        <v>84</v>
      </c>
      <c r="G50">
        <f t="shared" si="2"/>
        <v>26.738030439438418</v>
      </c>
      <c r="H50">
        <f t="shared" si="3"/>
        <v>8.8330439438419006E-2</v>
      </c>
    </row>
    <row r="51" spans="1:8" x14ac:dyDescent="0.25">
      <c r="A51">
        <v>3403249</v>
      </c>
      <c r="B51" t="s">
        <v>28</v>
      </c>
      <c r="C51" s="1">
        <v>0.14556749999999999</v>
      </c>
      <c r="D51">
        <f t="shared" si="0"/>
        <v>0.29113499999999998</v>
      </c>
      <c r="E51">
        <f t="shared" si="1"/>
        <v>29.113499999999998</v>
      </c>
      <c r="F51">
        <v>91.5</v>
      </c>
      <c r="G51">
        <f t="shared" si="2"/>
        <v>29.125354585816847</v>
      </c>
      <c r="H51">
        <f t="shared" si="3"/>
        <v>1.1854585816848839E-2</v>
      </c>
    </row>
    <row r="52" spans="1:8" x14ac:dyDescent="0.25">
      <c r="A52">
        <v>3403250</v>
      </c>
      <c r="B52" t="s">
        <v>29</v>
      </c>
      <c r="C52" s="1">
        <v>0.14067299999999999</v>
      </c>
      <c r="D52">
        <f t="shared" si="0"/>
        <v>0.28134599999999998</v>
      </c>
      <c r="E52">
        <f t="shared" si="1"/>
        <v>28.134599999999999</v>
      </c>
      <c r="F52">
        <v>88</v>
      </c>
      <c r="G52">
        <f t="shared" si="2"/>
        <v>28.01126998417358</v>
      </c>
      <c r="H52">
        <f t="shared" si="3"/>
        <v>-0.12333001582641856</v>
      </c>
    </row>
    <row r="53" spans="1:8" x14ac:dyDescent="0.25">
      <c r="A53">
        <v>3403251</v>
      </c>
      <c r="B53" t="s">
        <v>30</v>
      </c>
      <c r="C53" s="1">
        <v>0.163245</v>
      </c>
      <c r="D53">
        <f t="shared" si="0"/>
        <v>0.32649</v>
      </c>
      <c r="E53">
        <f t="shared" si="1"/>
        <v>32.649000000000001</v>
      </c>
      <c r="F53">
        <v>102</v>
      </c>
      <c r="G53">
        <f t="shared" si="2"/>
        <v>32.467608390746648</v>
      </c>
      <c r="H53">
        <f t="shared" si="3"/>
        <v>-0.18139160925335318</v>
      </c>
    </row>
    <row r="54" spans="1:8" x14ac:dyDescent="0.25">
      <c r="A54">
        <v>3403252</v>
      </c>
      <c r="B54" t="s">
        <v>31</v>
      </c>
      <c r="C54" s="1">
        <v>0.13217580000000001</v>
      </c>
      <c r="D54">
        <f t="shared" si="0"/>
        <v>0.26435160000000002</v>
      </c>
      <c r="E54">
        <f t="shared" si="1"/>
        <v>26.435160000000003</v>
      </c>
      <c r="F54">
        <v>83</v>
      </c>
      <c r="G54">
        <f t="shared" si="2"/>
        <v>26.419720553254628</v>
      </c>
      <c r="H54">
        <f t="shared" si="3"/>
        <v>-1.5439446745375562E-2</v>
      </c>
    </row>
    <row r="55" spans="1:8" x14ac:dyDescent="0.25">
      <c r="A55">
        <v>3403253</v>
      </c>
      <c r="B55" t="s">
        <v>32</v>
      </c>
      <c r="C55" s="1">
        <v>0.145065</v>
      </c>
      <c r="D55">
        <f t="shared" si="0"/>
        <v>0.29013</v>
      </c>
      <c r="E55">
        <f t="shared" si="1"/>
        <v>29.012999999999998</v>
      </c>
      <c r="F55">
        <v>91</v>
      </c>
      <c r="G55">
        <f t="shared" si="2"/>
        <v>28.966199642724952</v>
      </c>
      <c r="H55">
        <f t="shared" si="3"/>
        <v>-4.6800357275046167E-2</v>
      </c>
    </row>
    <row r="56" spans="1:8" x14ac:dyDescent="0.25">
      <c r="A56">
        <v>3403254</v>
      </c>
      <c r="B56" t="s">
        <v>33</v>
      </c>
      <c r="C56" s="1">
        <v>0.30108000000000001</v>
      </c>
      <c r="D56">
        <f t="shared" si="0"/>
        <v>0.60216000000000003</v>
      </c>
      <c r="E56">
        <f t="shared" si="1"/>
        <v>60.216000000000001</v>
      </c>
      <c r="F56">
        <v>190</v>
      </c>
      <c r="G56">
        <f t="shared" si="2"/>
        <v>60.478878374920228</v>
      </c>
      <c r="H56">
        <f t="shared" si="3"/>
        <v>0.26287837492022703</v>
      </c>
    </row>
    <row r="57" spans="1:8" x14ac:dyDescent="0.25">
      <c r="A57">
        <v>3403255</v>
      </c>
      <c r="B57" t="s">
        <v>34</v>
      </c>
      <c r="C57" s="1">
        <v>0.11246630000000001</v>
      </c>
      <c r="D57">
        <f t="shared" si="0"/>
        <v>0.22493260000000001</v>
      </c>
      <c r="E57">
        <f t="shared" si="1"/>
        <v>22.493259999999999</v>
      </c>
      <c r="F57">
        <v>70</v>
      </c>
      <c r="G57">
        <f t="shared" si="2"/>
        <v>22.281692032865347</v>
      </c>
      <c r="H57">
        <f t="shared" si="3"/>
        <v>-0.21156796713465198</v>
      </c>
    </row>
    <row r="58" spans="1:8" x14ac:dyDescent="0.25">
      <c r="A58">
        <v>3403256</v>
      </c>
      <c r="B58" t="s">
        <v>35</v>
      </c>
      <c r="C58" s="1">
        <v>0.17306350000000001</v>
      </c>
      <c r="D58">
        <f t="shared" si="0"/>
        <v>0.34612700000000002</v>
      </c>
      <c r="E58">
        <f t="shared" si="1"/>
        <v>34.612700000000004</v>
      </c>
      <c r="F58">
        <v>108</v>
      </c>
      <c r="G58">
        <f t="shared" si="2"/>
        <v>34.377467707849391</v>
      </c>
      <c r="H58">
        <f t="shared" si="3"/>
        <v>-0.23523229215061292</v>
      </c>
    </row>
    <row r="59" spans="1:8" x14ac:dyDescent="0.25">
      <c r="A59">
        <v>3403257</v>
      </c>
      <c r="B59" t="s">
        <v>36</v>
      </c>
      <c r="C59" s="1">
        <v>0.16082440000000001</v>
      </c>
      <c r="D59">
        <f t="shared" si="0"/>
        <v>0.32164880000000001</v>
      </c>
      <c r="E59">
        <f t="shared" si="1"/>
        <v>32.164880000000004</v>
      </c>
      <c r="F59">
        <v>101</v>
      </c>
      <c r="G59">
        <f t="shared" si="2"/>
        <v>32.149298504562857</v>
      </c>
      <c r="H59">
        <f t="shared" si="3"/>
        <v>-1.5581495437146486E-2</v>
      </c>
    </row>
    <row r="60" spans="1:8" x14ac:dyDescent="0.25">
      <c r="A60">
        <v>3403258</v>
      </c>
      <c r="B60" t="s">
        <v>37</v>
      </c>
      <c r="C60" s="1">
        <v>0.20831050000000001</v>
      </c>
      <c r="D60">
        <f t="shared" si="0"/>
        <v>0.41662100000000002</v>
      </c>
      <c r="E60">
        <f t="shared" si="1"/>
        <v>41.662100000000002</v>
      </c>
      <c r="F60">
        <v>131</v>
      </c>
      <c r="G60">
        <f t="shared" si="2"/>
        <v>41.69859509007658</v>
      </c>
      <c r="H60">
        <f t="shared" si="3"/>
        <v>3.6495090076577696E-2</v>
      </c>
    </row>
    <row r="61" spans="1:8" x14ac:dyDescent="0.25">
      <c r="A61">
        <v>3403259</v>
      </c>
      <c r="B61" t="s">
        <v>38</v>
      </c>
      <c r="C61" s="1">
        <v>0.15321000000000001</v>
      </c>
      <c r="D61">
        <f t="shared" si="0"/>
        <v>0.30642000000000003</v>
      </c>
      <c r="E61">
        <f t="shared" si="1"/>
        <v>30.642000000000003</v>
      </c>
      <c r="F61">
        <v>96</v>
      </c>
      <c r="G61">
        <f t="shared" si="2"/>
        <v>30.557749073643905</v>
      </c>
      <c r="H61">
        <f t="shared" si="3"/>
        <v>-8.4250926356098432E-2</v>
      </c>
    </row>
    <row r="62" spans="1:8" x14ac:dyDescent="0.25">
      <c r="A62">
        <v>3403260</v>
      </c>
      <c r="B62" t="s">
        <v>39</v>
      </c>
      <c r="C62" s="1">
        <v>0.13821595</v>
      </c>
      <c r="D62">
        <f t="shared" si="0"/>
        <v>0.27643190000000001</v>
      </c>
      <c r="E62">
        <f t="shared" si="1"/>
        <v>27.643190000000001</v>
      </c>
      <c r="F62">
        <v>86</v>
      </c>
      <c r="G62">
        <f t="shared" si="2"/>
        <v>27.374650211805999</v>
      </c>
      <c r="H62">
        <f t="shared" si="3"/>
        <v>-0.26853978819400126</v>
      </c>
    </row>
    <row r="63" spans="1:8" x14ac:dyDescent="0.25">
      <c r="A63">
        <v>3403261</v>
      </c>
      <c r="B63" t="s">
        <v>40</v>
      </c>
      <c r="C63" s="1">
        <v>0.173069</v>
      </c>
      <c r="D63">
        <f t="shared" si="0"/>
        <v>0.346138</v>
      </c>
      <c r="E63">
        <f t="shared" si="1"/>
        <v>34.613799999999998</v>
      </c>
      <c r="F63">
        <v>109</v>
      </c>
      <c r="G63">
        <f t="shared" si="2"/>
        <v>34.695777594033181</v>
      </c>
      <c r="H63">
        <f t="shared" si="3"/>
        <v>8.1977594033183721E-2</v>
      </c>
    </row>
    <row r="64" spans="1:8" x14ac:dyDescent="0.25">
      <c r="H64">
        <f>AVERAGE(H2:H63)</f>
        <v>-2.9837052944295069E-2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AdamTrialDBH</vt:lpstr>
      <vt:lpstr>AdamTrialDBH!DBH01_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Haacke</dc:creator>
  <cp:lastModifiedBy>Peter Haacke</cp:lastModifiedBy>
  <dcterms:created xsi:type="dcterms:W3CDTF">2019-02-13T13:40:11Z</dcterms:created>
  <dcterms:modified xsi:type="dcterms:W3CDTF">2020-01-23T15:38:13Z</dcterms:modified>
</cp:coreProperties>
</file>