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7.png" ContentType="image/png"/>
  <Override PartName="/xl/media/image8.png" ContentType="image/png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öglicher Aufbau" sheetId="1" state="visible" r:id="rId2"/>
    <sheet name="Probeneingang" sheetId="2" state="visible" r:id="rId3"/>
    <sheet name="Eingangsanalytik" sheetId="3" state="visible" r:id="rId4"/>
    <sheet name="Verdampfung 1Lömi" sheetId="4" state="visible" r:id="rId5"/>
    <sheet name="Slurry 1Lömi" sheetId="5" state="visible" r:id="rId6"/>
    <sheet name="Datenmaske PXRD" sheetId="6" state="visible" r:id="rId7"/>
    <sheet name="Datenmaske DSC" sheetId="7" state="visible" r:id="rId8"/>
    <sheet name="Datenmaske TGA" sheetId="8" state="visible" r:id="rId9"/>
    <sheet name="Datenmaske IR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<sst xmlns="http://schemas.openxmlformats.org/spreadsheetml/2006/main" count="2179" uniqueCount="457">
  <si>
    <t xml:space="preserve">Interne Vergabenummer</t>
  </si>
  <si>
    <t xml:space="preserve">Auftraggeber</t>
  </si>
  <si>
    <t xml:space="preserve">Wirkstoff</t>
  </si>
  <si>
    <t xml:space="preserve">Probennummer</t>
  </si>
  <si>
    <t xml:space="preserve">Summenformel</t>
  </si>
  <si>
    <t xml:space="preserve">Originator</t>
  </si>
  <si>
    <t xml:space="preserve">Probeneingang (Datum)</t>
  </si>
  <si>
    <t xml:space="preserve">Probenmasse</t>
  </si>
  <si>
    <t xml:space="preserve">Batch/Charge</t>
  </si>
  <si>
    <t xml:space="preserve">Infos</t>
  </si>
  <si>
    <t xml:space="preserve">Literatur</t>
  </si>
  <si>
    <t xml:space="preserve">MSDS</t>
  </si>
  <si>
    <t xml:space="preserve">Gefahrensymbole</t>
  </si>
  <si>
    <t xml:space="preserve">Solvatias</t>
  </si>
  <si>
    <t xml:space="preserve">Trimesitylphosphin</t>
  </si>
  <si>
    <t xml:space="preserve">solTRI001</t>
  </si>
  <si>
    <t xml:space="preserve">C39H43N3O11S</t>
  </si>
  <si>
    <t xml:space="preserve">Chem Express Haoyuan</t>
  </si>
  <si>
    <t xml:space="preserve">5,3 g</t>
  </si>
  <si>
    <t xml:space="preserve">TRAB20-013</t>
  </si>
  <si>
    <t xml:space="preserve">Chemisches Forschungsmuster fest, Material No: 135280, 5% spiked</t>
  </si>
  <si>
    <t xml:space="preserve">-</t>
  </si>
  <si>
    <t xml:space="preserve">Nein</t>
  </si>
  <si>
    <t xml:space="preserve">GHS-Symbole (Grafik)</t>
  </si>
  <si>
    <t xml:space="preserve">Bilder der aktuellen Eingabemaske. Die Tabellarische Aufführung gibt eine aktualisierte Angabe über benötigte Felder </t>
  </si>
  <si>
    <t xml:space="preserve">Projektplanung (blau - Projektmanager)</t>
  </si>
  <si>
    <t xml:space="preserve">API/Startmaterial</t>
  </si>
  <si>
    <t xml:space="preserve">Laborbetreuung (grün - Laborleiter)</t>
  </si>
  <si>
    <t xml:space="preserve">Durchführung (rot - Laborteam)</t>
  </si>
  <si>
    <t xml:space="preserve">Planung</t>
  </si>
  <si>
    <t xml:space="preserve">PXRD D2</t>
  </si>
  <si>
    <t xml:space="preserve">PXRD D8</t>
  </si>
  <si>
    <t xml:space="preserve">DSC</t>
  </si>
  <si>
    <t xml:space="preserve">TG</t>
  </si>
  <si>
    <t xml:space="preserve">IR</t>
  </si>
  <si>
    <t xml:space="preserve">1H-NMR</t>
  </si>
  <si>
    <t xml:space="preserve">No/ID</t>
  </si>
  <si>
    <t xml:space="preserve">Screening No</t>
  </si>
  <si>
    <t xml:space="preserve">Planung erfolgt durch</t>
  </si>
  <si>
    <t xml:space="preserve">Substanz</t>
  </si>
  <si>
    <t xml:space="preserve">ref-Code</t>
  </si>
  <si>
    <t xml:space="preserve">Projektleiternotiz</t>
  </si>
  <si>
    <t xml:space="preserve">Verweis</t>
  </si>
  <si>
    <t xml:space="preserve">Startfreigabe (ab)</t>
  </si>
  <si>
    <t xml:space="preserve">erledigt bis (soll)</t>
  </si>
  <si>
    <t xml:space="preserve">Hinweis an den Laborleiter</t>
  </si>
  <si>
    <t xml:space="preserve">abgeschlossen</t>
  </si>
  <si>
    <t xml:space="preserve">Sicherheitshinweis</t>
  </si>
  <si>
    <t xml:space="preserve">Auswahl</t>
  </si>
  <si>
    <t xml:space="preserve">Operator</t>
  </si>
  <si>
    <t xml:space="preserve">Parameter</t>
  </si>
  <si>
    <t xml:space="preserve">Messfile</t>
  </si>
  <si>
    <t xml:space="preserve">Status</t>
  </si>
  <si>
    <t xml:space="preserve">Cocrystal solTRI001</t>
  </si>
  <si>
    <t xml:space="preserve">Dr. Sven Haferkamp</t>
  </si>
  <si>
    <t xml:space="preserve">Nicotinamid</t>
  </si>
  <si>
    <t xml:space="preserve">refXXX2</t>
  </si>
  <si>
    <t xml:space="preserve">"solTRI CoF Auswahl.pdf"</t>
  </si>
  <si>
    <t xml:space="preserve">refXXX2, frisch geöffnete Charge verwenden</t>
  </si>
  <si>
    <t xml:space="preserve">ja</t>
  </si>
  <si>
    <t xml:space="preserve">Stefan</t>
  </si>
  <si>
    <t xml:space="preserve">Standard</t>
  </si>
  <si>
    <t xml:space="preserve">refXXX2_D2PXRD001</t>
  </si>
  <si>
    <t xml:space="preserve">Rita</t>
  </si>
  <si>
    <t xml:space="preserve">refXXX2_D8PXRD001</t>
  </si>
  <si>
    <t xml:space="preserve">Jascha</t>
  </si>
  <si>
    <t xml:space="preserve"> 3 Zyklen, je 10 K / min, von RT bis 200 °C</t>
  </si>
  <si>
    <t xml:space="preserve">refXXX2_DSC001</t>
  </si>
  <si>
    <t xml:space="preserve">10 K / min, von RT bis 200 °C</t>
  </si>
  <si>
    <t xml:space="preserve">refXXX2_TG001</t>
  </si>
  <si>
    <t xml:space="preserve">refXXX2_IR001</t>
  </si>
  <si>
    <t xml:space="preserve">deuteriertes DMSO</t>
  </si>
  <si>
    <t xml:space="preserve">refXXX2_HNMR001</t>
  </si>
  <si>
    <t xml:space="preserve">Hippursäure</t>
  </si>
  <si>
    <t xml:space="preserve">refYYY</t>
  </si>
  <si>
    <t xml:space="preserve">refYYY_D2PXRD001</t>
  </si>
  <si>
    <t xml:space="preserve">refYYY_D8PXRD001</t>
  </si>
  <si>
    <t xml:space="preserve">refYYY_DSC001</t>
  </si>
  <si>
    <t xml:space="preserve">refYYY_TG001</t>
  </si>
  <si>
    <t xml:space="preserve">refYYY_IR001</t>
  </si>
  <si>
    <t xml:space="preserve">refYYY_HNMR001</t>
  </si>
  <si>
    <t xml:space="preserve">2-(4 Hydroxybenzoyl)-benzoesäure</t>
  </si>
  <si>
    <t xml:space="preserve">refVVV</t>
  </si>
  <si>
    <t xml:space="preserve">Auf Wunsch von Carsten</t>
  </si>
  <si>
    <t xml:space="preserve">refVVV_D2PXRD001</t>
  </si>
  <si>
    <t xml:space="preserve">refVVV_D8PXRD001</t>
  </si>
  <si>
    <t xml:space="preserve">refVVV_DSC001</t>
  </si>
  <si>
    <t xml:space="preserve">refVVV_TG001</t>
  </si>
  <si>
    <t xml:space="preserve">refVVV_IR001</t>
  </si>
  <si>
    <t xml:space="preserve">refVVV_HNMR001</t>
  </si>
  <si>
    <t xml:space="preserve">und weitere Methoden, hier jetzt nicht weiter aufgeführt (aber wichtig)…...........</t>
  </si>
  <si>
    <t xml:space="preserve">4-Acetamidobenzoesäure</t>
  </si>
  <si>
    <t xml:space="preserve">refGGG</t>
  </si>
  <si>
    <t xml:space="preserve">Ist bestellt, kommt Anfang Oktober</t>
  </si>
  <si>
    <t xml:space="preserve">sobald verfügbar</t>
  </si>
  <si>
    <t xml:space="preserve">refGGG_D2PXRD003</t>
  </si>
  <si>
    <t xml:space="preserve">refGGG_D8PXRD003</t>
  </si>
  <si>
    <t xml:space="preserve">refGGG_DSC003</t>
  </si>
  <si>
    <t xml:space="preserve">refGGG_TG003</t>
  </si>
  <si>
    <t xml:space="preserve">refGGG_IR003</t>
  </si>
  <si>
    <t xml:space="preserve">refGGG_HNMR003</t>
  </si>
  <si>
    <t xml:space="preserve">Oxalsäure (wasserfrei)</t>
  </si>
  <si>
    <t xml:space="preserve">refKKK</t>
  </si>
  <si>
    <t xml:space="preserve">refKKK_D2PXRD001</t>
  </si>
  <si>
    <t xml:space="preserve">refKKK_D8PXRD001</t>
  </si>
  <si>
    <t xml:space="preserve">Kevin</t>
  </si>
  <si>
    <t xml:space="preserve">refKKK_DSC001</t>
  </si>
  <si>
    <t xml:space="preserve">refKKK_TG001</t>
  </si>
  <si>
    <t xml:space="preserve">refKKK_IR001</t>
  </si>
  <si>
    <t xml:space="preserve">refKKK_HNMR001</t>
  </si>
  <si>
    <t xml:space="preserve">Zitronensäure</t>
  </si>
  <si>
    <t xml:space="preserve">refUUU</t>
  </si>
  <si>
    <t xml:space="preserve">refUUU_D2PXRD001</t>
  </si>
  <si>
    <t xml:space="preserve">Jacky</t>
  </si>
  <si>
    <t xml:space="preserve">refUUU_D8PXRD001</t>
  </si>
  <si>
    <t xml:space="preserve">refUUU_DSC001</t>
  </si>
  <si>
    <t xml:space="preserve">refUUU_TG001</t>
  </si>
  <si>
    <t xml:space="preserve">refUUU_IR001</t>
  </si>
  <si>
    <t xml:space="preserve">refUUU_HNMR001</t>
  </si>
  <si>
    <t xml:space="preserve">Maleinsäure</t>
  </si>
  <si>
    <t xml:space="preserve">refSSS</t>
  </si>
  <si>
    <t xml:space="preserve">refSSS_D2PXRD001</t>
  </si>
  <si>
    <t xml:space="preserve">refSSS_D8PXRD001</t>
  </si>
  <si>
    <t xml:space="preserve">refSSS_DSC001</t>
  </si>
  <si>
    <t xml:space="preserve">refSSS_TG001</t>
  </si>
  <si>
    <t xml:space="preserve">refSSS_IR001</t>
  </si>
  <si>
    <t xml:space="preserve">refSSS_HNMR001</t>
  </si>
  <si>
    <t xml:space="preserve">API-Name</t>
  </si>
  <si>
    <t xml:space="preserve">API ist hygroskopisch!</t>
  </si>
  <si>
    <t xml:space="preserve">G3, Zytostatika</t>
  </si>
  <si>
    <t xml:space="preserve">2 h</t>
  </si>
  <si>
    <t xml:space="preserve">solTRI001_D2PXRD001</t>
  </si>
  <si>
    <t xml:space="preserve">4h</t>
  </si>
  <si>
    <t xml:space="preserve">solTRI001_D8PXRD001</t>
  </si>
  <si>
    <t xml:space="preserve">solTRI001_DSC001</t>
  </si>
  <si>
    <t xml:space="preserve">nein</t>
  </si>
  <si>
    <t xml:space="preserve">solTRI001_IR001</t>
  </si>
  <si>
    <t xml:space="preserve">solTRI001_HNMR001</t>
  </si>
  <si>
    <t xml:space="preserve">exemplarisch, siehe Datenmaske der verschiedenen Methoden auf den hinteren Tabellenblättern</t>
  </si>
  <si>
    <t xml:space="preserve">verantwortlicher</t>
  </si>
  <si>
    <t xml:space="preserve">Experiment</t>
  </si>
  <si>
    <t xml:space="preserve">Vial</t>
  </si>
  <si>
    <t xml:space="preserve">CoF</t>
  </si>
  <si>
    <t xml:space="preserve">Soll</t>
  </si>
  <si>
    <t xml:space="preserve">Lösungsmittel für </t>
  </si>
  <si>
    <t xml:space="preserve">Vorgabe/Info</t>
  </si>
  <si>
    <t xml:space="preserve">Lösemittel</t>
  </si>
  <si>
    <t xml:space="preserve">Beobachtungen zum Lösevorgang</t>
  </si>
  <si>
    <t xml:space="preserve">Beobachtungen</t>
  </si>
  <si>
    <t xml:space="preserve">Aufarbeitung &amp;</t>
  </si>
  <si>
    <t xml:space="preserve">Beobachtungen zum Ende</t>
  </si>
  <si>
    <t xml:space="preserve">Auswaage Vial</t>
  </si>
  <si>
    <t xml:space="preserve">Ausbeute / [mg]</t>
  </si>
  <si>
    <t xml:space="preserve">Standort/Lagerorte</t>
  </si>
  <si>
    <t xml:space="preserve">Erstanalytik</t>
  </si>
  <si>
    <t xml:space="preserve">PXRD</t>
  </si>
  <si>
    <t xml:space="preserve">mit Ausbeute-Rest</t>
  </si>
  <si>
    <t xml:space="preserve">Ergebnis PXRD</t>
  </si>
  <si>
    <t xml:space="preserve">Folgeanalytik</t>
  </si>
  <si>
    <t xml:space="preserve">Informationen zur Folgeanalytik</t>
  </si>
  <si>
    <t xml:space="preserve">Ergebnis</t>
  </si>
  <si>
    <t xml:space="preserve">Gesamt</t>
  </si>
  <si>
    <t xml:space="preserve">Einstufung</t>
  </si>
  <si>
    <t xml:space="preserve">Experiment-Serie</t>
  </si>
  <si>
    <t xml:space="preserve">Experiment No.</t>
  </si>
  <si>
    <t xml:space="preserve">Durchführung</t>
  </si>
  <si>
    <t xml:space="preserve">Projektleiternotiz / Intention</t>
  </si>
  <si>
    <t xml:space="preserve">Priorität Experiment</t>
  </si>
  <si>
    <t xml:space="preserve">Start</t>
  </si>
  <si>
    <t xml:space="preserve">Tara [g]</t>
  </si>
  <si>
    <t xml:space="preserve">Soll Einwaage</t>
  </si>
  <si>
    <t xml:space="preserve">Soll Einwaage [mg]</t>
  </si>
  <si>
    <t xml:space="preserve">Bezeichnung</t>
  </si>
  <si>
    <t xml:space="preserve">Temperatur</t>
  </si>
  <si>
    <t xml:space="preserve">API &amp; CoF</t>
  </si>
  <si>
    <t xml:space="preserve">Volumen</t>
  </si>
  <si>
    <t xml:space="preserve">Ist Volumen</t>
  </si>
  <si>
    <t xml:space="preserve">oder Abänderung des Experiments</t>
  </si>
  <si>
    <t xml:space="preserve">zum Experimentverlauf</t>
  </si>
  <si>
    <t xml:space="preserve">Ende</t>
  </si>
  <si>
    <t xml:space="preserve">Präparation PXRD</t>
  </si>
  <si>
    <t xml:space="preserve">des Experiments &amp; Aufarbeitung</t>
  </si>
  <si>
    <t xml:space="preserve">mit Kristallisat [g]</t>
  </si>
  <si>
    <t xml:space="preserve">vor Präp / Analytik</t>
  </si>
  <si>
    <t xml:space="preserve">der finalen Probe</t>
  </si>
  <si>
    <t xml:space="preserve">Priorität Analytik</t>
  </si>
  <si>
    <t xml:space="preserve">möglich?</t>
  </si>
  <si>
    <t xml:space="preserve">weitere Analytik möglich?</t>
  </si>
  <si>
    <t xml:space="preserve">PXRD II</t>
  </si>
  <si>
    <t xml:space="preserve">H-NMR</t>
  </si>
  <si>
    <t xml:space="preserve">Raman</t>
  </si>
  <si>
    <t xml:space="preserve">OMI</t>
  </si>
  <si>
    <t xml:space="preserve">(ToDo / Parameter)</t>
  </si>
  <si>
    <t xml:space="preserve">Analytik</t>
  </si>
  <si>
    <t xml:space="preserve">Verdampfungskristallisation RT 1Lömi</t>
  </si>
  <si>
    <t xml:space="preserve">solTRI001EXP378</t>
  </si>
  <si>
    <t xml:space="preserve">Durchführungstext A</t>
  </si>
  <si>
    <t xml:space="preserve">Journal SH 2020 S. 67</t>
  </si>
  <si>
    <t xml:space="preserve">normal</t>
  </si>
  <si>
    <t xml:space="preserve">25 mg</t>
  </si>
  <si>
    <t xml:space="preserve">refXXX</t>
  </si>
  <si>
    <t xml:space="preserve">THF</t>
  </si>
  <si>
    <t xml:space="preserve">keine Info</t>
  </si>
  <si>
    <t xml:space="preserve">300 µL</t>
  </si>
  <si>
    <t xml:space="preserve">gelöst</t>
  </si>
  <si>
    <t xml:space="preserve">24.10. Eks gesichtet, separiert in Mutterlösung, siehe Fotos DX3449-3451</t>
  </si>
  <si>
    <t xml:space="preserve">Rest Polykristallin, farblos</t>
  </si>
  <si>
    <t xml:space="preserve">Box 23-G4, Eks Abzug 3. Ablage</t>
  </si>
  <si>
    <t xml:space="preserve">D2</t>
  </si>
  <si>
    <t xml:space="preserve">ca. 20 mg</t>
  </si>
  <si>
    <t xml:space="preserve">Form A + CoF</t>
  </si>
  <si>
    <t xml:space="preserve">solTRI001EXP379</t>
  </si>
  <si>
    <t xml:space="preserve">MEK</t>
  </si>
  <si>
    <t xml:space="preserve">450 µL</t>
  </si>
  <si>
    <t xml:space="preserve">farbloses Pulver</t>
  </si>
  <si>
    <t xml:space="preserve">Box 23-G5</t>
  </si>
  <si>
    <t xml:space="preserve">DSC möglich</t>
  </si>
  <si>
    <t xml:space="preserve">Form A + CoF-Solvat</t>
  </si>
  <si>
    <t xml:space="preserve">DSC: 3 Zyklen, je 10 K / min, von RT bis 200 °C</t>
  </si>
  <si>
    <t xml:space="preserve">läuft</t>
  </si>
  <si>
    <t xml:space="preserve">solTRI001EXP380</t>
  </si>
  <si>
    <t xml:space="preserve">Achte hier besonders auf Eks</t>
  </si>
  <si>
    <t xml:space="preserve">Chloroform</t>
  </si>
  <si>
    <t xml:space="preserve">200 µL</t>
  </si>
  <si>
    <t xml:space="preserve">Box 23-G6</t>
  </si>
  <si>
    <t xml:space="preserve">hoch</t>
  </si>
  <si>
    <t xml:space="preserve">NMR, TG, DSC locker möglich</t>
  </si>
  <si>
    <t xml:space="preserve">sc-NF1</t>
  </si>
  <si>
    <t xml:space="preserve">DSC: 3 Zyklen, je 10 K / min, von RT bis 200 °C; PXRD-II: D8-Langzeitmessung 12h in Kapillare; H-NMR: in d-DMSO</t>
  </si>
  <si>
    <t xml:space="preserve">VIP</t>
  </si>
  <si>
    <t xml:space="preserve">solTRI001EXP381</t>
  </si>
  <si>
    <t xml:space="preserve">Journal SH 2020 S. 69</t>
  </si>
  <si>
    <t xml:space="preserve">MTBE</t>
  </si>
  <si>
    <t xml:space="preserve">3,2 mL</t>
  </si>
  <si>
    <t xml:space="preserve">24.10. gelartig</t>
  </si>
  <si>
    <t xml:space="preserve">harzähnlich, nicht präparierbar</t>
  </si>
  <si>
    <t xml:space="preserve">Box 23-G7</t>
  </si>
  <si>
    <t xml:space="preserve">solTRI001EXP382</t>
  </si>
  <si>
    <t xml:space="preserve">Aceton</t>
  </si>
  <si>
    <t xml:space="preserve">4 mL</t>
  </si>
  <si>
    <t xml:space="preserve">ng</t>
  </si>
  <si>
    <t xml:space="preserve">23.10. Eks gesichtet, separiert in Mutterlösung, siehe Fotos DX3452-3453</t>
  </si>
  <si>
    <t xml:space="preserve">Rest Polykristallin, gelblich</t>
  </si>
  <si>
    <t xml:space="preserve">Box 23-G8, Eks Abzug 3. Ablage</t>
  </si>
  <si>
    <t xml:space="preserve">Form E</t>
  </si>
  <si>
    <t xml:space="preserve">solTRI001EXP383</t>
  </si>
  <si>
    <t xml:space="preserve">Ethanol</t>
  </si>
  <si>
    <t xml:space="preserve">gelöst, dann ausgefallen, daraus dann 5d-Slurry gemacht</t>
  </si>
  <si>
    <t xml:space="preserve">nach Filtration farbloses Pulver, elektrostatisch</t>
  </si>
  <si>
    <t xml:space="preserve">Box 23-G9</t>
  </si>
  <si>
    <t xml:space="preserve">Extrem elektrostatisch, 1 Methode</t>
  </si>
  <si>
    <t xml:space="preserve">solTRI001EXP384</t>
  </si>
  <si>
    <t xml:space="preserve">NMP</t>
  </si>
  <si>
    <t xml:space="preserve">150 µL</t>
  </si>
  <si>
    <t xml:space="preserve">farbloses Pulver, elektrostatisch</t>
  </si>
  <si>
    <t xml:space="preserve">Box 23-H1</t>
  </si>
  <si>
    <t xml:space="preserve">Form B + CoF Polymorph</t>
  </si>
  <si>
    <t xml:space="preserve">Dr. Kevin Grasmik</t>
  </si>
  <si>
    <t xml:space="preserve">Verdampfungskristallisation 50 °C 1Lömi</t>
  </si>
  <si>
    <t xml:space="preserve">solTRI001EXP406</t>
  </si>
  <si>
    <t xml:space="preserve">Durchführungstext B</t>
  </si>
  <si>
    <t xml:space="preserve">Vorschlag des Auftraggebers</t>
  </si>
  <si>
    <t xml:space="preserve">Mail KG-sol</t>
  </si>
  <si>
    <t xml:space="preserve">assap!</t>
  </si>
  <si>
    <t xml:space="preserve">20 mg</t>
  </si>
  <si>
    <t xml:space="preserve">Toluol</t>
  </si>
  <si>
    <t xml:space="preserve">ca. 3,5 mL</t>
  </si>
  <si>
    <t xml:space="preserve">28.11.umgefüllt in Kristallisierschale7 cm</t>
  </si>
  <si>
    <t xml:space="preserve">Box 23-H2</t>
  </si>
  <si>
    <t xml:space="preserve">D8</t>
  </si>
  <si>
    <t xml:space="preserve">Form C</t>
  </si>
  <si>
    <t xml:space="preserve">solTRI001EXP407</t>
  </si>
  <si>
    <t xml:space="preserve">1,4-Dioxan</t>
  </si>
  <si>
    <t xml:space="preserve">ca. 2,4 mL</t>
  </si>
  <si>
    <t xml:space="preserve">2,6 mL</t>
  </si>
  <si>
    <t xml:space="preserve">Box 23-H3</t>
  </si>
  <si>
    <t xml:space="preserve">Form A</t>
  </si>
  <si>
    <t xml:space="preserve">solTRI001EXP408</t>
  </si>
  <si>
    <t xml:space="preserve">Veratrol</t>
  </si>
  <si>
    <t xml:space="preserve">ca. 3 mL</t>
  </si>
  <si>
    <t xml:space="preserve">Box 23-H4</t>
  </si>
  <si>
    <t xml:space="preserve">Amorph</t>
  </si>
  <si>
    <t xml:space="preserve">solTRI001EXP409</t>
  </si>
  <si>
    <t xml:space="preserve">Achtung Dampfdruck Lömi</t>
  </si>
  <si>
    <t xml:space="preserve">Flashk. Achtung 50°C , Sdp 40 °C, Dämpfe toxisch</t>
  </si>
  <si>
    <t xml:space="preserve">solTRI001EXP122</t>
  </si>
  <si>
    <t xml:space="preserve">Dichlormethan</t>
  </si>
  <si>
    <t xml:space="preserve">ca. 4 mL</t>
  </si>
  <si>
    <t xml:space="preserve">10 mL</t>
  </si>
  <si>
    <t xml:space="preserve">nicht gelöst, in Absprache mit Sven, größeres Volumen bis 10 mL, dann gelöst</t>
  </si>
  <si>
    <t xml:space="preserve">17.11. Eks gesichtet, separiert in Mutterlösung, siehe Fotos DX3454-3459</t>
  </si>
  <si>
    <t xml:space="preserve">Box 23-H5, Eks beim Klaus zur Analyse</t>
  </si>
  <si>
    <t xml:space="preserve">sc-NF2</t>
  </si>
  <si>
    <t xml:space="preserve">in Auswertung</t>
  </si>
  <si>
    <t xml:space="preserve">Form F, Zersetzungsprodukt und CoF-Polymorph</t>
  </si>
  <si>
    <t xml:space="preserve">unwichtig</t>
  </si>
  <si>
    <t xml:space="preserve">(Haken geht auch)</t>
  </si>
  <si>
    <t xml:space="preserve">Verbrauch</t>
  </si>
  <si>
    <t xml:space="preserve">Möglich:</t>
  </si>
  <si>
    <t xml:space="preserve">angesetzt</t>
  </si>
  <si>
    <t xml:space="preserve">Probe aufgebraucht</t>
  </si>
  <si>
    <t xml:space="preserve">20-30 mg API in 4.0 mL Vial mit PTFE Dichtung einwiegen.</t>
  </si>
  <si>
    <t xml:space="preserve">abgebrochen</t>
  </si>
  <si>
    <t xml:space="preserve">Die genaue Einwaage in den Datensatz eintragen. </t>
  </si>
  <si>
    <t xml:space="preserve">Das 4.0 mL Vial lediglich mit einem Edding mit Exp No im</t>
  </si>
  <si>
    <t xml:space="preserve">oberen Viertel der Gefäßwand beschriften.</t>
  </si>
  <si>
    <t xml:space="preserve">Rücksprache</t>
  </si>
  <si>
    <t xml:space="preserve">Zugabe von 3.0 mL Lösungsmittel.</t>
  </si>
  <si>
    <t xml:space="preserve">Das Gefäß dicht (!) verschließen und in ein auf 25°C temperiertes Ultraschallbad stellen</t>
  </si>
  <si>
    <t xml:space="preserve">oder spannen,- Eintauchtiefe 50% der Vialhöhe. Ultraschalldauer 5 min.</t>
  </si>
  <si>
    <t xml:space="preserve">Die Ultraschallbadtemperatur ist stets zu kontrollieren und ggfs. zu korrigieren.</t>
  </si>
  <si>
    <t xml:space="preserve">5 ml Spritzen, Kanülen und 0.2 µm Rezist Spritzenfilteraufsätze sind im 25 °C</t>
  </si>
  <si>
    <t xml:space="preserve">vortemperierten Trockenschrank aufzubewahren. Mit einer Spritze wird zügig die Lösung</t>
  </si>
  <si>
    <t xml:space="preserve">oder Suspension vollständig aufgezogen und über einen 0.2 µm Rezist Filter in ein neues 4.0 mL</t>
  </si>
  <si>
    <t xml:space="preserve">Vial mit aufgeklebter Experiment-No, dessen Tara-Wert im Datensatz notiert wird,</t>
  </si>
  <si>
    <t xml:space="preserve">filtriert und für das Verdampfungsexperiment in den Abzug gestellt.</t>
  </si>
  <si>
    <t xml:space="preserve">Es werden, wenn möglich, täglich alle Vials auf Fortschritt der Verdampfung überprüft</t>
  </si>
  <si>
    <t xml:space="preserve">und die Beobachtung mit Datum im Datensatz notiert, bis die vollständige Verdampfung des</t>
  </si>
  <si>
    <t xml:space="preserve">Lösungsmittels festgestellt wurde.</t>
  </si>
  <si>
    <t xml:space="preserve">Von den fertigen vials, die einen Rückstand enthalten wird zunächst eine Rückwaage</t>
  </si>
  <si>
    <t xml:space="preserve">durchgeführt und im Datensatz notiert und dann Makrofotos (Labor-Kamera genügt) angefertigt</t>
  </si>
  <si>
    <t xml:space="preserve">und dem Datensatz zugeordnet.</t>
  </si>
  <si>
    <t xml:space="preserve">Die Vials werden dann mit dem Keyence Mikroskop in Augenschein genommen. Sollten</t>
  </si>
  <si>
    <t xml:space="preserve">interessante Beobachtungen, Strukturen, Kristalle zu sehen sein, dann sind mit dem</t>
  </si>
  <si>
    <t xml:space="preserve">Keyence Mikroskop Fotos zu machen und diese werden dem Datensatz zugeordnet.</t>
  </si>
  <si>
    <t xml:space="preserve">In kurzen Worten sind die Resultate im Datensatz zu notieren.</t>
  </si>
  <si>
    <t xml:space="preserve">Es ist besonders Ausschau zu halten ob vermeintliche Einkristalle zu sehen sind,</t>
  </si>
  <si>
    <t xml:space="preserve">die dann gesondert heraus präpariert werden.</t>
  </si>
  <si>
    <t xml:space="preserve">Die Proben werden verschlossen der Analytik übergeben.</t>
  </si>
  <si>
    <t xml:space="preserve">Der Operator der Analytik muss den Inhalt des gesamten Vials, möglichst mit quantitativen</t>
  </si>
  <si>
    <t xml:space="preserve">Ansprüchen rauskratzen, mörsern und den Rest nach der Analytik wieder zurück in dasselbe</t>
  </si>
  <si>
    <t xml:space="preserve">oder in ein neues Vial geben. Der leitende Projektmanager entscheidet über die </t>
  </si>
  <si>
    <t xml:space="preserve">durchzuführende Analytik (und markiert und Kommentiert dies im Datensatz).</t>
  </si>
  <si>
    <t xml:space="preserve">Das 4.0 mL Vial lediglich mit einem Edding mit Exp No im oberen Viertel der Gefäßwand beschriften.</t>
  </si>
  <si>
    <t xml:space="preserve">Das Gefäß wird für min. 5 min in das 50 °C Rack gestellt.</t>
  </si>
  <si>
    <t xml:space="preserve">Das Gefäß dicht (!) verschließen und in ein auf 50°C temperiertes Ultraschallbad stellen</t>
  </si>
  <si>
    <t xml:space="preserve">5 ml Spritzen, Kanülen und 0.2 µm Rezist Spritzenfilteraufsätze sind im 55 °C</t>
  </si>
  <si>
    <t xml:space="preserve">oder Suspension vollständig aufgezogen und über einen 0.2 µm Rezist Filter in ein neues 50°C temperiertes 4.0 mL</t>
  </si>
  <si>
    <t xml:space="preserve">filtriert und für das Verdampfungsexperiment bei 50 °C in den Abzug gestellt.</t>
  </si>
  <si>
    <t xml:space="preserve">Es werden, wenn möglich, täglich 2 x alle Vials auf Fortschritt der Verdampfung überprüft</t>
  </si>
  <si>
    <t xml:space="preserve">Beobachtungen zur Slurryerstellung</t>
  </si>
  <si>
    <t xml:space="preserve">Slurry 50 °C 1Lömi 5d</t>
  </si>
  <si>
    <t xml:space="preserve">solTRI001EXP008</t>
  </si>
  <si>
    <t xml:space="preserve">Durchführungstext G</t>
  </si>
  <si>
    <t xml:space="preserve">Ethylenglykol</t>
  </si>
  <si>
    <t xml:space="preserve">800 µL</t>
  </si>
  <si>
    <t xml:space="preserve">guter rührfähiger Slurry, schwach gelbe Lösung, Feststoff farblos</t>
  </si>
  <si>
    <t xml:space="preserve">Filtration schwer, schleimig, elektrostat. Pulver</t>
  </si>
  <si>
    <t xml:space="preserve">Box 23-G1</t>
  </si>
  <si>
    <t xml:space="preserve">solTRI001EXP009</t>
  </si>
  <si>
    <t xml:space="preserve">solTRI001EXP010</t>
  </si>
  <si>
    <t xml:space="preserve">Journal SH 2020 S. 55</t>
  </si>
  <si>
    <t xml:space="preserve">solTRI001EXP011</t>
  </si>
  <si>
    <t xml:space="preserve">DMSO</t>
  </si>
  <si>
    <t xml:space="preserve">solTRI001EXP012</t>
  </si>
  <si>
    <t xml:space="preserve">1-Butanol</t>
  </si>
  <si>
    <t xml:space="preserve">solTRI001EXP013</t>
  </si>
  <si>
    <t xml:space="preserve">Isobutanol</t>
  </si>
  <si>
    <t xml:space="preserve">solTRI001EXP014</t>
  </si>
  <si>
    <t xml:space="preserve">DMF</t>
  </si>
  <si>
    <t xml:space="preserve">Slurry 25 °C 1Lömi 10d</t>
  </si>
  <si>
    <t xml:space="preserve">solTRI001EXP015</t>
  </si>
  <si>
    <t xml:space="preserve">Durchführungstext J</t>
  </si>
  <si>
    <t xml:space="preserve">1800 µL</t>
  </si>
  <si>
    <t xml:space="preserve">solTRI001EXP016</t>
  </si>
  <si>
    <t xml:space="preserve">solTRI001EXP017</t>
  </si>
  <si>
    <t xml:space="preserve">solTRI001EXP018</t>
  </si>
  <si>
    <t xml:space="preserve">solTRI001EXP019</t>
  </si>
  <si>
    <t xml:space="preserve">solTRI001EXP020</t>
  </si>
  <si>
    <t xml:space="preserve">solTRI001EXP021</t>
  </si>
  <si>
    <t xml:space="preserve">Dummy</t>
  </si>
  <si>
    <t xml:space="preserve">Proben ID</t>
  </si>
  <si>
    <t xml:space="preserve">Datum</t>
  </si>
  <si>
    <t xml:space="preserve">Gerät</t>
  </si>
  <si>
    <t xml:space="preserve">Probenpräparation</t>
  </si>
  <si>
    <t xml:space="preserve">Position</t>
  </si>
  <si>
    <t xml:space="preserve">Programm</t>
  </si>
  <si>
    <t xml:space="preserve">Messzeit</t>
  </si>
  <si>
    <t xml:space="preserve">Bemerkung</t>
  </si>
  <si>
    <t xml:space="preserve">solTRI001EXP378PXRD001</t>
  </si>
  <si>
    <t xml:space="preserve">Si-Wafer</t>
  </si>
  <si>
    <t xml:space="preserve">scan_4_50_02sz_30min</t>
  </si>
  <si>
    <t xml:space="preserve">30 min</t>
  </si>
  <si>
    <t xml:space="preserve">feucht</t>
  </si>
  <si>
    <t xml:space="preserve">solTRI001EXP378PXRD002</t>
  </si>
  <si>
    <t xml:space="preserve">Kapillare 0.7, Glas 14</t>
  </si>
  <si>
    <t xml:space="preserve">kap_1,5_50grad_01sz_15min</t>
  </si>
  <si>
    <t xml:space="preserve">120 min</t>
  </si>
  <si>
    <t xml:space="preserve">solTRI001EXP378PXRD003</t>
  </si>
  <si>
    <t xml:space="preserve">Kapillare 1.0, Glas 14</t>
  </si>
  <si>
    <t xml:space="preserve">60 min</t>
  </si>
  <si>
    <t xml:space="preserve">Präparative DSC</t>
  </si>
  <si>
    <t xml:space="preserve">solTRI001EXP379PXRD001</t>
  </si>
  <si>
    <t xml:space="preserve">solTRI001EXP380PXRD001</t>
  </si>
  <si>
    <t xml:space="preserve">solTRI001EXP381PXRD001</t>
  </si>
  <si>
    <t xml:space="preserve">solTRI001EXP382PXRD001</t>
  </si>
  <si>
    <t xml:space="preserve">solTRI001EXP383PXRD001</t>
  </si>
  <si>
    <t xml:space="preserve">solTRI001EXP384PXRD001</t>
  </si>
  <si>
    <t xml:space="preserve">solTRI001EXP406PXRD001</t>
  </si>
  <si>
    <t xml:space="preserve">scan_4_50_02sz_60min</t>
  </si>
  <si>
    <t xml:space="preserve">solTRI001EXP407PXRD001</t>
  </si>
  <si>
    <t xml:space="preserve">Kapillare 0,7, Glas 14</t>
  </si>
  <si>
    <t xml:space="preserve">solTRI001EXP408PXRD001</t>
  </si>
  <si>
    <t xml:space="preserve">solTRI001EXP409PXRD001</t>
  </si>
  <si>
    <t xml:space="preserve">Proben-ID</t>
  </si>
  <si>
    <t xml:space="preserve">Einwaage [mg]</t>
  </si>
  <si>
    <t xml:space="preserve">Auswaage [mg]</t>
  </si>
  <si>
    <t xml:space="preserve">Rampe [K/min]</t>
  </si>
  <si>
    <t xml:space="preserve">Temperaturprogramm</t>
  </si>
  <si>
    <t xml:space="preserve">Tiegel</t>
  </si>
  <si>
    <t xml:space="preserve">Teigelpräparation</t>
  </si>
  <si>
    <t xml:space="preserve">Bemerkung </t>
  </si>
  <si>
    <t xml:space="preserve">solTRI001EXP378DSC001</t>
  </si>
  <si>
    <t xml:space="preserve">×</t>
  </si>
  <si>
    <t xml:space="preserve">Tabelle 1</t>
  </si>
  <si>
    <t xml:space="preserve">pierced</t>
  </si>
  <si>
    <t xml:space="preserve">matschig</t>
  </si>
  <si>
    <t xml:space="preserve">solTRI001EXP378DSC002</t>
  </si>
  <si>
    <t xml:space="preserve">Tabelle 2</t>
  </si>
  <si>
    <t xml:space="preserve">Präp</t>
  </si>
  <si>
    <t xml:space="preserve">offen</t>
  </si>
  <si>
    <t xml:space="preserve">solTRI001EXP379DSC001</t>
  </si>
  <si>
    <t xml:space="preserve">solTRI001EXP380DSC001</t>
  </si>
  <si>
    <t xml:space="preserve">solTRI001EXP383DSC001</t>
  </si>
  <si>
    <t xml:space="preserve">closed</t>
  </si>
  <si>
    <t xml:space="preserve">Hydrochlorid</t>
  </si>
  <si>
    <t xml:space="preserve">solTRI001EXP384DSC001</t>
  </si>
  <si>
    <t xml:space="preserve">solTRI001EXP409DSC001</t>
  </si>
  <si>
    <t xml:space="preserve">Mögliche Temperaturprogramme (Beispiele)</t>
  </si>
  <si>
    <t xml:space="preserve">Tab. 1</t>
  </si>
  <si>
    <t xml:space="preserve">Schritt</t>
  </si>
  <si>
    <t xml:space="preserve">Temeratur [°C]</t>
  </si>
  <si>
    <t xml:space="preserve">Rampe [k/min]</t>
  </si>
  <si>
    <t xml:space="preserve">Zeit [min]</t>
  </si>
  <si>
    <t xml:space="preserve">Segmenttyp</t>
  </si>
  <si>
    <t xml:space="preserve">Dynamisch</t>
  </si>
  <si>
    <t xml:space="preserve">Tab. 2</t>
  </si>
  <si>
    <t xml:space="preserve">Isotherme</t>
  </si>
  <si>
    <t xml:space="preserve">solTRI001EXP378TGA001</t>
  </si>
  <si>
    <t xml:space="preserve">Scans</t>
  </si>
  <si>
    <t xml:space="preserve">Auflösung [1/cm]</t>
  </si>
  <si>
    <t xml:space="preserve">Geometrie</t>
  </si>
  <si>
    <t xml:space="preserve">Präparation</t>
  </si>
  <si>
    <t xml:space="preserve">Background</t>
  </si>
  <si>
    <t xml:space="preserve">solTRI001EXP378IR001</t>
  </si>
  <si>
    <t xml:space="preserve">ATR</t>
  </si>
  <si>
    <t xml:space="preserve">Pulver</t>
  </si>
  <si>
    <t xml:space="preserve">solTRI001EXP378IR002</t>
  </si>
  <si>
    <t xml:space="preserve">Transmission</t>
  </si>
  <si>
    <t xml:space="preserve">KBr-pressling</t>
  </si>
  <si>
    <t xml:space="preserve">Transparent</t>
  </si>
  <si>
    <t xml:space="preserve">solTRI001EXP379IR001</t>
  </si>
  <si>
    <t xml:space="preserve">Rieselfähig</t>
  </si>
  <si>
    <t xml:space="preserve">solTRI001EXP380IR001</t>
  </si>
  <si>
    <t xml:space="preserve">solTRI001EXP383IR001</t>
  </si>
  <si>
    <t xml:space="preserve">solTRI001EXP384IR001</t>
  </si>
  <si>
    <t xml:space="preserve">solTRI001EXP409001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</si>
</sst>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M/DD/YYYY"/>
    <numFmt numFmtId="166" formatCode="0.0000"/>
    <numFmt numFmtId="167" formatCode="0.000"/>
    <numFmt numFmtId="168" formatCode="0"/>
    <numFmt numFmtId="169" formatCode="0.0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70C0"/>
      <name val="Calibri"/>
      <family val="2"/>
      <charset val="1"/>
    </font>
    <font>
      <sz val="11"/>
      <color rgb="FF0070C0"/>
      <name val="Calibri"/>
      <family val="2"/>
      <charset val="1"/>
    </font>
    <font>
      <b val="true"/>
      <sz val="11"/>
      <color rgb="FF00B05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C00000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C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4472C4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Good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20</xdr:col>
      <xdr:colOff>50400</xdr:colOff>
      <xdr:row>45</xdr:row>
      <xdr:rowOff>28080</xdr:rowOff>
    </xdr:to>
    <xdr:pic>
      <xdr:nvPicPr>
        <xdr:cNvPr id="0" name="Grafik 1" descr=""/>
        <xdr:cNvPicPr/>
      </xdr:nvPicPr>
      <xdr:blipFill>
        <a:blip r:embed="rId1"/>
        <a:stretch/>
      </xdr:blipFill>
      <xdr:spPr>
        <a:xfrm>
          <a:off x="0" y="0"/>
          <a:ext cx="15112440" cy="8600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19080</xdr:colOff>
      <xdr:row>7</xdr:row>
      <xdr:rowOff>101160</xdr:rowOff>
    </xdr:from>
    <xdr:to>
      <xdr:col>4</xdr:col>
      <xdr:colOff>789480</xdr:colOff>
      <xdr:row>57</xdr:row>
      <xdr:rowOff>124200</xdr:rowOff>
    </xdr:to>
    <xdr:pic>
      <xdr:nvPicPr>
        <xdr:cNvPr id="1" name="Grafik 1" descr=""/>
        <xdr:cNvPicPr/>
      </xdr:nvPicPr>
      <xdr:blipFill>
        <a:blip r:embed="rId1"/>
        <a:stretch/>
      </xdr:blipFill>
      <xdr:spPr>
        <a:xfrm>
          <a:off x="19080" y="1419120"/>
          <a:ext cx="5658480" cy="92282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G10:G11 A1"/>
    </sheetView>
  </sheetViews>
  <sheetFormatPr defaultRowHeight="15" zeroHeight="false" outlineLevelRow="0" outlineLevelCol="0"/>
  <cols>
    <col collapsed="false" customWidth="true" hidden="false" outlineLevel="0" max="1025" min="1" style="0" width="10.67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5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G10" activeCellId="0" sqref="G10:G11"/>
    </sheetView>
  </sheetViews>
  <sheetFormatPr defaultRowHeight="15" zeroHeight="false" outlineLevelRow="0" outlineLevelCol="0"/>
  <cols>
    <col collapsed="false" customWidth="true" hidden="false" outlineLevel="0" max="1" min="1" style="0" width="23.28"/>
    <col collapsed="false" customWidth="true" hidden="false" outlineLevel="0" max="2" min="2" style="0" width="12.71"/>
    <col collapsed="false" customWidth="true" hidden="false" outlineLevel="0" max="3" min="3" style="0" width="18.29"/>
    <col collapsed="false" customWidth="true" hidden="false" outlineLevel="0" max="4" min="4" style="0" width="15"/>
    <col collapsed="false" customWidth="true" hidden="false" outlineLevel="0" max="5" min="5" style="0" width="14.86"/>
    <col collapsed="false" customWidth="true" hidden="false" outlineLevel="0" max="6" min="6" style="0" width="21.71"/>
    <col collapsed="false" customWidth="true" hidden="false" outlineLevel="0" max="7" min="7" style="0" width="22.7"/>
    <col collapsed="false" customWidth="true" hidden="false" outlineLevel="0" max="8" min="8" style="0" width="13.01"/>
    <col collapsed="false" customWidth="true" hidden="false" outlineLevel="0" max="9" min="9" style="0" width="12.86"/>
    <col collapsed="false" customWidth="true" hidden="false" outlineLevel="0" max="10" min="10" style="0" width="61.58"/>
    <col collapsed="false" customWidth="true" hidden="false" outlineLevel="0" max="12" min="11" style="0" width="10.67"/>
    <col collapsed="false" customWidth="true" hidden="false" outlineLevel="0" max="13" min="13" style="0" width="20.29"/>
    <col collapsed="false" customWidth="true" hidden="false" outlineLevel="0" max="1025" min="14" style="0" width="10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5" hidden="false" customHeight="false" outlineLevel="0" collapsed="false">
      <c r="A2" s="2" t="n">
        <v>1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G2" s="3" t="n">
        <v>43851</v>
      </c>
      <c r="H2" s="2" t="s">
        <v>18</v>
      </c>
      <c r="I2" s="2" t="s">
        <v>19</v>
      </c>
      <c r="J2" s="2" t="s">
        <v>20</v>
      </c>
      <c r="K2" s="2" t="s">
        <v>21</v>
      </c>
      <c r="L2" s="2" t="s">
        <v>22</v>
      </c>
      <c r="M2" s="2" t="s">
        <v>23</v>
      </c>
    </row>
    <row r="6" customFormat="false" ht="15" hidden="false" customHeight="false" outlineLevel="0" collapsed="false">
      <c r="J6" s="2"/>
    </row>
    <row r="7" customFormat="false" ht="15" hidden="false" customHeight="false" outlineLevel="0" collapsed="false">
      <c r="A7" s="4" t="s">
        <v>24</v>
      </c>
      <c r="B7" s="4"/>
      <c r="C7" s="4"/>
      <c r="D7" s="4"/>
      <c r="E7" s="4"/>
      <c r="F7" s="4"/>
    </row>
    <row r="10" customFormat="false" ht="13.8" hidden="false" customHeight="false" outlineLevel="0" collapsed="false"/>
    <row r="11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9" customFormat="false" ht="13.8" hidden="false" customHeight="false" outlineLevel="0" collapsed="false"/>
    <row r="41" customFormat="false" ht="13.8" hidden="false" customHeight="false" outlineLevel="0" collapsed="false"/>
    <row r="45" customFormat="false" ht="13.8" hidden="false" customHeight="false" outlineLevel="0" collapsed="false"/>
  </sheetData>
  <mergeCells count="1">
    <mergeCell ref="A7:F7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G10:G11 A1"/>
    </sheetView>
  </sheetViews>
  <sheetFormatPr defaultRowHeight="15" zeroHeight="false" outlineLevelRow="0" outlineLevelCol="0"/>
  <cols>
    <col collapsed="false" customWidth="true" hidden="false" outlineLevel="0" max="1" min="1" style="5" width="6.57"/>
    <col collapsed="false" customWidth="true" hidden="false" outlineLevel="0" max="2" min="2" style="0" width="19"/>
    <col collapsed="false" customWidth="true" hidden="false" outlineLevel="0" max="3" min="3" style="0" width="19.99"/>
    <col collapsed="false" customWidth="true" hidden="false" outlineLevel="0" max="4" min="4" style="0" width="32.57"/>
    <col collapsed="false" customWidth="true" hidden="false" outlineLevel="0" max="5" min="5" style="5" width="16.86"/>
    <col collapsed="false" customWidth="true" hidden="false" outlineLevel="0" max="6" min="6" style="0" width="33.57"/>
    <col collapsed="false" customWidth="true" hidden="false" outlineLevel="0" max="7" min="7" style="5" width="23.57"/>
    <col collapsed="false" customWidth="true" hidden="false" outlineLevel="0" max="8" min="8" style="0" width="19.99"/>
    <col collapsed="false" customWidth="true" hidden="false" outlineLevel="0" max="9" min="9" style="5" width="16.14"/>
    <col collapsed="false" customWidth="true" hidden="false" outlineLevel="0" max="10" min="10" style="5" width="41"/>
    <col collapsed="false" customWidth="true" hidden="false" outlineLevel="0" max="11" min="11" style="5" width="13.86"/>
    <col collapsed="false" customWidth="true" hidden="false" outlineLevel="0" max="12" min="12" style="0" width="18"/>
    <col collapsed="false" customWidth="true" hidden="false" outlineLevel="0" max="13" min="13" style="0" width="8.57"/>
    <col collapsed="false" customWidth="true" hidden="false" outlineLevel="0" max="14" min="14" style="0" width="9"/>
    <col collapsed="false" customWidth="true" hidden="false" outlineLevel="0" max="15" min="15" style="0" width="10.29"/>
    <col collapsed="false" customWidth="true" hidden="false" outlineLevel="0" max="16" min="16" style="0" width="20.42"/>
    <col collapsed="false" customWidth="true" hidden="false" outlineLevel="0" max="17" min="17" style="0" width="13.86"/>
    <col collapsed="false" customWidth="true" hidden="false" outlineLevel="0" max="18" min="18" style="0" width="8.57"/>
    <col collapsed="false" customWidth="true" hidden="false" outlineLevel="0" max="19" min="19" style="0" width="9"/>
    <col collapsed="false" customWidth="true" hidden="false" outlineLevel="0" max="20" min="20" style="0" width="10.29"/>
    <col collapsed="false" customWidth="true" hidden="false" outlineLevel="0" max="21" min="21" style="0" width="20.42"/>
    <col collapsed="false" customWidth="true" hidden="false" outlineLevel="0" max="22" min="22" style="0" width="13.86"/>
    <col collapsed="false" customWidth="true" hidden="false" outlineLevel="0" max="24" min="23" style="0" width="10.67"/>
    <col collapsed="false" customWidth="true" hidden="false" outlineLevel="0" max="25" min="25" style="0" width="36.85"/>
    <col collapsed="false" customWidth="true" hidden="false" outlineLevel="0" max="26" min="26" style="0" width="16.86"/>
    <col collapsed="false" customWidth="true" hidden="false" outlineLevel="0" max="27" min="27" style="0" width="13.86"/>
    <col collapsed="false" customWidth="true" hidden="false" outlineLevel="0" max="28" min="28" style="0" width="8.57"/>
    <col collapsed="false" customWidth="true" hidden="false" outlineLevel="0" max="29" min="29" style="0" width="9"/>
    <col collapsed="false" customWidth="true" hidden="false" outlineLevel="0" max="30" min="30" style="0" width="25.57"/>
    <col collapsed="false" customWidth="true" hidden="false" outlineLevel="0" max="31" min="31" style="0" width="14.28"/>
    <col collapsed="false" customWidth="true" hidden="false" outlineLevel="0" max="32" min="32" style="0" width="13.86"/>
    <col collapsed="false" customWidth="true" hidden="false" outlineLevel="0" max="33" min="33" style="0" width="8.57"/>
    <col collapsed="false" customWidth="true" hidden="false" outlineLevel="0" max="34" min="34" style="0" width="9"/>
    <col collapsed="false" customWidth="true" hidden="false" outlineLevel="0" max="35" min="35" style="0" width="16.71"/>
    <col collapsed="false" customWidth="true" hidden="false" outlineLevel="0" max="36" min="36" style="0" width="14.28"/>
    <col collapsed="false" customWidth="true" hidden="false" outlineLevel="0" max="37" min="37" style="0" width="13.86"/>
    <col collapsed="false" customWidth="true" hidden="false" outlineLevel="0" max="38" min="38" style="0" width="8.57"/>
    <col collapsed="false" customWidth="true" hidden="false" outlineLevel="0" max="39" min="39" style="0" width="9"/>
    <col collapsed="false" customWidth="true" hidden="false" outlineLevel="0" max="40" min="40" style="0" width="18.14"/>
    <col collapsed="false" customWidth="true" hidden="false" outlineLevel="0" max="41" min="41" style="0" width="19"/>
    <col collapsed="false" customWidth="true" hidden="false" outlineLevel="0" max="42" min="42" style="0" width="13.86"/>
    <col collapsed="false" customWidth="true" hidden="false" outlineLevel="0" max="1025" min="43" style="0" width="10.67"/>
  </cols>
  <sheetData>
    <row r="1" customFormat="false" ht="15.75" hidden="false" customHeight="false" outlineLevel="0" collapsed="false"/>
    <row r="2" customFormat="false" ht="15" hidden="false" customHeight="false" outlineLevel="0" collapsed="false">
      <c r="A2" s="6" t="s">
        <v>25</v>
      </c>
      <c r="B2" s="7"/>
      <c r="C2" s="7"/>
      <c r="D2" s="7"/>
      <c r="E2" s="1" t="s">
        <v>26</v>
      </c>
      <c r="F2" s="8" t="s">
        <v>27</v>
      </c>
      <c r="G2" s="9"/>
      <c r="H2" s="10" t="s">
        <v>28</v>
      </c>
      <c r="I2" s="11"/>
      <c r="J2" s="11"/>
      <c r="K2" s="12" t="s">
        <v>29</v>
      </c>
      <c r="L2" s="13"/>
      <c r="M2" s="14" t="s">
        <v>30</v>
      </c>
      <c r="N2" s="15" t="s">
        <v>30</v>
      </c>
      <c r="O2" s="15" t="s">
        <v>30</v>
      </c>
      <c r="P2" s="15" t="s">
        <v>30</v>
      </c>
      <c r="Q2" s="16" t="s">
        <v>30</v>
      </c>
      <c r="R2" s="14" t="s">
        <v>31</v>
      </c>
      <c r="S2" s="15" t="s">
        <v>31</v>
      </c>
      <c r="T2" s="15" t="s">
        <v>31</v>
      </c>
      <c r="U2" s="15" t="s">
        <v>31</v>
      </c>
      <c r="V2" s="16" t="s">
        <v>31</v>
      </c>
      <c r="W2" s="14" t="s">
        <v>32</v>
      </c>
      <c r="X2" s="15" t="s">
        <v>32</v>
      </c>
      <c r="Y2" s="15" t="s">
        <v>32</v>
      </c>
      <c r="Z2" s="15" t="s">
        <v>32</v>
      </c>
      <c r="AA2" s="16" t="s">
        <v>32</v>
      </c>
      <c r="AB2" s="14" t="s">
        <v>33</v>
      </c>
      <c r="AC2" s="15" t="s">
        <v>33</v>
      </c>
      <c r="AD2" s="15" t="s">
        <v>33</v>
      </c>
      <c r="AE2" s="15" t="s">
        <v>33</v>
      </c>
      <c r="AF2" s="16" t="s">
        <v>33</v>
      </c>
      <c r="AG2" s="14" t="s">
        <v>34</v>
      </c>
      <c r="AH2" s="15" t="s">
        <v>34</v>
      </c>
      <c r="AI2" s="15" t="s">
        <v>34</v>
      </c>
      <c r="AJ2" s="15" t="s">
        <v>34</v>
      </c>
      <c r="AK2" s="16" t="s">
        <v>34</v>
      </c>
      <c r="AL2" s="14" t="s">
        <v>35</v>
      </c>
      <c r="AM2" s="15" t="s">
        <v>35</v>
      </c>
      <c r="AN2" s="15" t="s">
        <v>35</v>
      </c>
      <c r="AO2" s="15" t="s">
        <v>35</v>
      </c>
      <c r="AP2" s="16" t="s">
        <v>35</v>
      </c>
    </row>
    <row r="3" customFormat="false" ht="15" hidden="false" customHeight="false" outlineLevel="0" collapsed="false">
      <c r="A3" s="12" t="s">
        <v>36</v>
      </c>
      <c r="B3" s="17" t="s">
        <v>37</v>
      </c>
      <c r="C3" s="17" t="s">
        <v>38</v>
      </c>
      <c r="D3" s="12" t="s">
        <v>39</v>
      </c>
      <c r="E3" s="1" t="s">
        <v>40</v>
      </c>
      <c r="F3" s="12" t="s">
        <v>41</v>
      </c>
      <c r="G3" s="12" t="s">
        <v>42</v>
      </c>
      <c r="H3" s="12" t="s">
        <v>43</v>
      </c>
      <c r="I3" s="12" t="s">
        <v>44</v>
      </c>
      <c r="J3" s="12" t="s">
        <v>45</v>
      </c>
      <c r="K3" s="1" t="s">
        <v>46</v>
      </c>
      <c r="L3" s="1" t="s">
        <v>47</v>
      </c>
      <c r="M3" s="18" t="s">
        <v>48</v>
      </c>
      <c r="N3" s="19" t="s">
        <v>49</v>
      </c>
      <c r="O3" s="19" t="s">
        <v>50</v>
      </c>
      <c r="P3" s="19" t="s">
        <v>51</v>
      </c>
      <c r="Q3" s="20" t="s">
        <v>52</v>
      </c>
      <c r="R3" s="18" t="s">
        <v>48</v>
      </c>
      <c r="S3" s="19" t="s">
        <v>49</v>
      </c>
      <c r="T3" s="19" t="s">
        <v>50</v>
      </c>
      <c r="U3" s="19" t="s">
        <v>51</v>
      </c>
      <c r="V3" s="20" t="s">
        <v>52</v>
      </c>
      <c r="W3" s="18" t="s">
        <v>48</v>
      </c>
      <c r="X3" s="19" t="s">
        <v>49</v>
      </c>
      <c r="Y3" s="19" t="s">
        <v>50</v>
      </c>
      <c r="Z3" s="19" t="s">
        <v>51</v>
      </c>
      <c r="AA3" s="20" t="s">
        <v>52</v>
      </c>
      <c r="AB3" s="18" t="s">
        <v>48</v>
      </c>
      <c r="AC3" s="19" t="s">
        <v>49</v>
      </c>
      <c r="AD3" s="19" t="s">
        <v>50</v>
      </c>
      <c r="AE3" s="19" t="s">
        <v>51</v>
      </c>
      <c r="AF3" s="20" t="s">
        <v>52</v>
      </c>
      <c r="AG3" s="18" t="s">
        <v>48</v>
      </c>
      <c r="AH3" s="19" t="s">
        <v>49</v>
      </c>
      <c r="AI3" s="19" t="s">
        <v>50</v>
      </c>
      <c r="AJ3" s="19" t="s">
        <v>51</v>
      </c>
      <c r="AK3" s="20" t="s">
        <v>52</v>
      </c>
      <c r="AL3" s="18" t="s">
        <v>48</v>
      </c>
      <c r="AM3" s="19" t="s">
        <v>49</v>
      </c>
      <c r="AN3" s="19" t="s">
        <v>50</v>
      </c>
      <c r="AO3" s="19" t="s">
        <v>51</v>
      </c>
      <c r="AP3" s="20" t="s">
        <v>52</v>
      </c>
    </row>
    <row r="4" customFormat="false" ht="15" hidden="false" customHeight="false" outlineLevel="0" collapsed="false">
      <c r="A4" s="4" t="n">
        <v>1</v>
      </c>
      <c r="B4" s="21" t="s">
        <v>53</v>
      </c>
      <c r="C4" s="21" t="s">
        <v>54</v>
      </c>
      <c r="D4" s="2" t="s">
        <v>55</v>
      </c>
      <c r="E4" s="2" t="s">
        <v>56</v>
      </c>
      <c r="F4" s="4" t="s">
        <v>21</v>
      </c>
      <c r="G4" s="4" t="s">
        <v>57</v>
      </c>
      <c r="H4" s="22" t="n">
        <v>44105</v>
      </c>
      <c r="I4" s="22" t="n">
        <v>44124</v>
      </c>
      <c r="J4" s="4" t="s">
        <v>58</v>
      </c>
      <c r="K4" s="2" t="s">
        <v>59</v>
      </c>
      <c r="L4" s="2" t="s">
        <v>21</v>
      </c>
      <c r="M4" s="23" t="s">
        <v>59</v>
      </c>
      <c r="N4" s="24" t="s">
        <v>60</v>
      </c>
      <c r="O4" s="4" t="s">
        <v>61</v>
      </c>
      <c r="P4" s="4" t="s">
        <v>62</v>
      </c>
      <c r="Q4" s="24" t="s">
        <v>46</v>
      </c>
      <c r="R4" s="23" t="s">
        <v>59</v>
      </c>
      <c r="S4" s="24" t="s">
        <v>63</v>
      </c>
      <c r="T4" s="4" t="s">
        <v>61</v>
      </c>
      <c r="U4" s="4" t="s">
        <v>64</v>
      </c>
      <c r="V4" s="24" t="s">
        <v>46</v>
      </c>
      <c r="W4" s="23" t="s">
        <v>59</v>
      </c>
      <c r="X4" s="24" t="s">
        <v>65</v>
      </c>
      <c r="Y4" s="4" t="s">
        <v>66</v>
      </c>
      <c r="Z4" s="4" t="s">
        <v>67</v>
      </c>
      <c r="AA4" s="24" t="s">
        <v>46</v>
      </c>
      <c r="AB4" s="23" t="s">
        <v>59</v>
      </c>
      <c r="AC4" s="24" t="s">
        <v>63</v>
      </c>
      <c r="AD4" s="4" t="s">
        <v>68</v>
      </c>
      <c r="AE4" s="4" t="s">
        <v>69</v>
      </c>
      <c r="AF4" s="24" t="s">
        <v>46</v>
      </c>
      <c r="AG4" s="23" t="s">
        <v>59</v>
      </c>
      <c r="AH4" s="24" t="s">
        <v>60</v>
      </c>
      <c r="AI4" s="4" t="s">
        <v>61</v>
      </c>
      <c r="AJ4" s="4" t="s">
        <v>70</v>
      </c>
      <c r="AK4" s="25" t="s">
        <v>46</v>
      </c>
      <c r="AL4" s="23" t="s">
        <v>59</v>
      </c>
      <c r="AM4" s="24" t="s">
        <v>63</v>
      </c>
      <c r="AN4" s="4" t="s">
        <v>71</v>
      </c>
      <c r="AO4" s="4" t="s">
        <v>72</v>
      </c>
      <c r="AP4" s="25" t="s">
        <v>46</v>
      </c>
    </row>
    <row r="5" customFormat="false" ht="15" hidden="false" customHeight="false" outlineLevel="0" collapsed="false">
      <c r="A5" s="4" t="n">
        <v>2</v>
      </c>
      <c r="B5" s="21" t="s">
        <v>53</v>
      </c>
      <c r="C5" s="21" t="s">
        <v>54</v>
      </c>
      <c r="D5" s="2" t="s">
        <v>73</v>
      </c>
      <c r="E5" s="2" t="s">
        <v>74</v>
      </c>
      <c r="F5" s="4" t="s">
        <v>21</v>
      </c>
      <c r="G5" s="4" t="s">
        <v>57</v>
      </c>
      <c r="H5" s="22" t="n">
        <v>44105</v>
      </c>
      <c r="I5" s="22" t="n">
        <v>44124</v>
      </c>
      <c r="J5" s="4" t="s">
        <v>21</v>
      </c>
      <c r="K5" s="2" t="s">
        <v>59</v>
      </c>
      <c r="L5" s="2" t="s">
        <v>21</v>
      </c>
      <c r="M5" s="23" t="s">
        <v>59</v>
      </c>
      <c r="N5" s="24" t="s">
        <v>60</v>
      </c>
      <c r="O5" s="4" t="s">
        <v>61</v>
      </c>
      <c r="P5" s="4" t="s">
        <v>75</v>
      </c>
      <c r="Q5" s="24" t="s">
        <v>46</v>
      </c>
      <c r="R5" s="23" t="s">
        <v>59</v>
      </c>
      <c r="S5" s="24" t="s">
        <v>63</v>
      </c>
      <c r="T5" s="4" t="s">
        <v>61</v>
      </c>
      <c r="U5" s="4" t="s">
        <v>76</v>
      </c>
      <c r="V5" s="24" t="s">
        <v>46</v>
      </c>
      <c r="W5" s="23" t="s">
        <v>59</v>
      </c>
      <c r="X5" s="24" t="s">
        <v>65</v>
      </c>
      <c r="Y5" s="4" t="s">
        <v>66</v>
      </c>
      <c r="Z5" s="4" t="s">
        <v>77</v>
      </c>
      <c r="AA5" s="24" t="s">
        <v>46</v>
      </c>
      <c r="AB5" s="23" t="s">
        <v>59</v>
      </c>
      <c r="AC5" s="24" t="s">
        <v>63</v>
      </c>
      <c r="AD5" s="4" t="s">
        <v>68</v>
      </c>
      <c r="AE5" s="4" t="s">
        <v>78</v>
      </c>
      <c r="AF5" s="24" t="s">
        <v>46</v>
      </c>
      <c r="AG5" s="23" t="s">
        <v>59</v>
      </c>
      <c r="AH5" s="24" t="s">
        <v>60</v>
      </c>
      <c r="AI5" s="4" t="s">
        <v>61</v>
      </c>
      <c r="AJ5" s="4" t="s">
        <v>79</v>
      </c>
      <c r="AK5" s="25" t="s">
        <v>46</v>
      </c>
      <c r="AL5" s="23" t="s">
        <v>59</v>
      </c>
      <c r="AM5" s="24" t="s">
        <v>63</v>
      </c>
      <c r="AN5" s="4" t="s">
        <v>71</v>
      </c>
      <c r="AO5" s="4" t="s">
        <v>80</v>
      </c>
      <c r="AP5" s="25" t="s">
        <v>46</v>
      </c>
    </row>
    <row r="6" customFormat="false" ht="15" hidden="false" customHeight="false" outlineLevel="0" collapsed="false">
      <c r="A6" s="4" t="n">
        <v>3</v>
      </c>
      <c r="B6" s="21" t="s">
        <v>53</v>
      </c>
      <c r="C6" s="21" t="s">
        <v>54</v>
      </c>
      <c r="D6" s="2" t="s">
        <v>81</v>
      </c>
      <c r="E6" s="2" t="s">
        <v>82</v>
      </c>
      <c r="F6" s="4" t="s">
        <v>83</v>
      </c>
      <c r="G6" s="4" t="s">
        <v>21</v>
      </c>
      <c r="H6" s="22" t="n">
        <v>44105</v>
      </c>
      <c r="I6" s="22" t="n">
        <v>44124</v>
      </c>
      <c r="J6" s="4" t="s">
        <v>21</v>
      </c>
      <c r="K6" s="2" t="s">
        <v>59</v>
      </c>
      <c r="L6" s="2" t="s">
        <v>21</v>
      </c>
      <c r="M6" s="23" t="s">
        <v>59</v>
      </c>
      <c r="N6" s="24" t="s">
        <v>60</v>
      </c>
      <c r="O6" s="4" t="s">
        <v>61</v>
      </c>
      <c r="P6" s="4" t="s">
        <v>84</v>
      </c>
      <c r="Q6" s="24" t="s">
        <v>46</v>
      </c>
      <c r="R6" s="23" t="s">
        <v>59</v>
      </c>
      <c r="S6" s="24" t="s">
        <v>60</v>
      </c>
      <c r="T6" s="4" t="s">
        <v>61</v>
      </c>
      <c r="U6" s="4" t="s">
        <v>85</v>
      </c>
      <c r="V6" s="24" t="s">
        <v>46</v>
      </c>
      <c r="W6" s="23" t="s">
        <v>59</v>
      </c>
      <c r="X6" s="24" t="s">
        <v>65</v>
      </c>
      <c r="Y6" s="4" t="s">
        <v>66</v>
      </c>
      <c r="Z6" s="4" t="s">
        <v>86</v>
      </c>
      <c r="AA6" s="24" t="s">
        <v>46</v>
      </c>
      <c r="AB6" s="23" t="s">
        <v>59</v>
      </c>
      <c r="AC6" s="24" t="s">
        <v>60</v>
      </c>
      <c r="AD6" s="4" t="s">
        <v>68</v>
      </c>
      <c r="AE6" s="4" t="s">
        <v>87</v>
      </c>
      <c r="AF6" s="24" t="s">
        <v>46</v>
      </c>
      <c r="AG6" s="23" t="s">
        <v>59</v>
      </c>
      <c r="AH6" s="24" t="s">
        <v>60</v>
      </c>
      <c r="AI6" s="4" t="s">
        <v>61</v>
      </c>
      <c r="AJ6" s="4" t="s">
        <v>88</v>
      </c>
      <c r="AK6" s="25" t="s">
        <v>46</v>
      </c>
      <c r="AL6" s="23" t="s">
        <v>59</v>
      </c>
      <c r="AM6" s="24" t="s">
        <v>63</v>
      </c>
      <c r="AN6" s="4" t="s">
        <v>71</v>
      </c>
      <c r="AO6" s="4" t="s">
        <v>89</v>
      </c>
      <c r="AP6" s="25" t="s">
        <v>46</v>
      </c>
      <c r="AQ6" s="26" t="s">
        <v>90</v>
      </c>
    </row>
    <row r="7" customFormat="false" ht="15" hidden="false" customHeight="false" outlineLevel="0" collapsed="false">
      <c r="A7" s="4" t="n">
        <v>4</v>
      </c>
      <c r="B7" s="21" t="s">
        <v>53</v>
      </c>
      <c r="C7" s="21" t="s">
        <v>54</v>
      </c>
      <c r="D7" s="2" t="s">
        <v>91</v>
      </c>
      <c r="E7" s="2" t="s">
        <v>92</v>
      </c>
      <c r="F7" s="4" t="s">
        <v>93</v>
      </c>
      <c r="G7" s="4" t="s">
        <v>57</v>
      </c>
      <c r="H7" s="22" t="s">
        <v>94</v>
      </c>
      <c r="I7" s="22" t="n">
        <v>44124</v>
      </c>
      <c r="J7" s="4" t="s">
        <v>21</v>
      </c>
      <c r="K7" s="2" t="s">
        <v>59</v>
      </c>
      <c r="L7" s="2" t="s">
        <v>21</v>
      </c>
      <c r="M7" s="23" t="s">
        <v>59</v>
      </c>
      <c r="N7" s="24" t="s">
        <v>60</v>
      </c>
      <c r="O7" s="4" t="s">
        <v>61</v>
      </c>
      <c r="P7" s="4" t="s">
        <v>95</v>
      </c>
      <c r="Q7" s="24" t="s">
        <v>46</v>
      </c>
      <c r="R7" s="23" t="s">
        <v>59</v>
      </c>
      <c r="S7" s="24" t="s">
        <v>60</v>
      </c>
      <c r="T7" s="4" t="s">
        <v>61</v>
      </c>
      <c r="U7" s="4" t="s">
        <v>96</v>
      </c>
      <c r="V7" s="24" t="s">
        <v>46</v>
      </c>
      <c r="W7" s="23" t="s">
        <v>59</v>
      </c>
      <c r="X7" s="24" t="s">
        <v>65</v>
      </c>
      <c r="Y7" s="4" t="s">
        <v>66</v>
      </c>
      <c r="Z7" s="4" t="s">
        <v>97</v>
      </c>
      <c r="AA7" s="24" t="s">
        <v>46</v>
      </c>
      <c r="AB7" s="23" t="s">
        <v>59</v>
      </c>
      <c r="AC7" s="24" t="s">
        <v>60</v>
      </c>
      <c r="AD7" s="4" t="s">
        <v>68</v>
      </c>
      <c r="AE7" s="4" t="s">
        <v>98</v>
      </c>
      <c r="AF7" s="24" t="s">
        <v>46</v>
      </c>
      <c r="AG7" s="23" t="s">
        <v>59</v>
      </c>
      <c r="AH7" s="24" t="s">
        <v>60</v>
      </c>
      <c r="AI7" s="4" t="s">
        <v>61</v>
      </c>
      <c r="AJ7" s="4" t="s">
        <v>99</v>
      </c>
      <c r="AK7" s="25" t="s">
        <v>46</v>
      </c>
      <c r="AL7" s="23" t="s">
        <v>59</v>
      </c>
      <c r="AM7" s="24" t="s">
        <v>63</v>
      </c>
      <c r="AN7" s="4" t="s">
        <v>71</v>
      </c>
      <c r="AO7" s="4" t="s">
        <v>100</v>
      </c>
      <c r="AP7" s="25" t="s">
        <v>46</v>
      </c>
    </row>
    <row r="8" customFormat="false" ht="15" hidden="false" customHeight="false" outlineLevel="0" collapsed="false">
      <c r="A8" s="4" t="n">
        <v>5</v>
      </c>
      <c r="B8" s="21" t="s">
        <v>53</v>
      </c>
      <c r="C8" s="21" t="s">
        <v>54</v>
      </c>
      <c r="D8" s="2" t="s">
        <v>101</v>
      </c>
      <c r="E8" s="2" t="s">
        <v>102</v>
      </c>
      <c r="F8" s="4" t="s">
        <v>21</v>
      </c>
      <c r="G8" s="4" t="s">
        <v>57</v>
      </c>
      <c r="H8" s="22" t="n">
        <v>44105</v>
      </c>
      <c r="I8" s="22" t="n">
        <v>44124</v>
      </c>
      <c r="J8" s="4" t="s">
        <v>21</v>
      </c>
      <c r="K8" s="2" t="s">
        <v>59</v>
      </c>
      <c r="L8" s="2" t="s">
        <v>21</v>
      </c>
      <c r="M8" s="23" t="s">
        <v>59</v>
      </c>
      <c r="N8" s="24" t="s">
        <v>60</v>
      </c>
      <c r="O8" s="4" t="s">
        <v>61</v>
      </c>
      <c r="P8" s="4" t="s">
        <v>103</v>
      </c>
      <c r="Q8" s="24" t="s">
        <v>46</v>
      </c>
      <c r="R8" s="23" t="s">
        <v>59</v>
      </c>
      <c r="S8" s="24" t="s">
        <v>60</v>
      </c>
      <c r="T8" s="4" t="s">
        <v>61</v>
      </c>
      <c r="U8" s="4" t="s">
        <v>104</v>
      </c>
      <c r="V8" s="24" t="s">
        <v>46</v>
      </c>
      <c r="W8" s="23" t="s">
        <v>59</v>
      </c>
      <c r="X8" s="24" t="s">
        <v>105</v>
      </c>
      <c r="Y8" s="4" t="s">
        <v>66</v>
      </c>
      <c r="Z8" s="4" t="s">
        <v>106</v>
      </c>
      <c r="AA8" s="24" t="s">
        <v>46</v>
      </c>
      <c r="AB8" s="23" t="s">
        <v>59</v>
      </c>
      <c r="AC8" s="24" t="s">
        <v>60</v>
      </c>
      <c r="AD8" s="4" t="s">
        <v>68</v>
      </c>
      <c r="AE8" s="4" t="s">
        <v>107</v>
      </c>
      <c r="AF8" s="24" t="s">
        <v>46</v>
      </c>
      <c r="AG8" s="23" t="s">
        <v>59</v>
      </c>
      <c r="AH8" s="24" t="s">
        <v>60</v>
      </c>
      <c r="AI8" s="4" t="s">
        <v>61</v>
      </c>
      <c r="AJ8" s="4" t="s">
        <v>108</v>
      </c>
      <c r="AK8" s="25" t="s">
        <v>46</v>
      </c>
      <c r="AL8" s="23" t="s">
        <v>59</v>
      </c>
      <c r="AM8" s="24" t="s">
        <v>63</v>
      </c>
      <c r="AN8" s="4" t="s">
        <v>71</v>
      </c>
      <c r="AO8" s="4" t="s">
        <v>109</v>
      </c>
      <c r="AP8" s="25" t="s">
        <v>46</v>
      </c>
    </row>
    <row r="9" customFormat="false" ht="15" hidden="false" customHeight="false" outlineLevel="0" collapsed="false">
      <c r="A9" s="4" t="n">
        <v>6</v>
      </c>
      <c r="B9" s="21" t="s">
        <v>53</v>
      </c>
      <c r="C9" s="21" t="s">
        <v>54</v>
      </c>
      <c r="D9" s="2" t="s">
        <v>110</v>
      </c>
      <c r="E9" s="2" t="s">
        <v>111</v>
      </c>
      <c r="F9" s="4" t="s">
        <v>21</v>
      </c>
      <c r="G9" s="4" t="s">
        <v>57</v>
      </c>
      <c r="H9" s="22" t="n">
        <v>44105</v>
      </c>
      <c r="I9" s="22" t="n">
        <v>44124</v>
      </c>
      <c r="J9" s="4" t="s">
        <v>21</v>
      </c>
      <c r="K9" s="2" t="s">
        <v>59</v>
      </c>
      <c r="L9" s="2" t="s">
        <v>21</v>
      </c>
      <c r="M9" s="23" t="s">
        <v>59</v>
      </c>
      <c r="N9" s="24" t="s">
        <v>60</v>
      </c>
      <c r="O9" s="4" t="s">
        <v>61</v>
      </c>
      <c r="P9" s="4" t="s">
        <v>112</v>
      </c>
      <c r="Q9" s="24" t="s">
        <v>46</v>
      </c>
      <c r="R9" s="23" t="s">
        <v>59</v>
      </c>
      <c r="S9" s="24" t="s">
        <v>113</v>
      </c>
      <c r="T9" s="4" t="s">
        <v>61</v>
      </c>
      <c r="U9" s="4" t="s">
        <v>114</v>
      </c>
      <c r="V9" s="24" t="s">
        <v>46</v>
      </c>
      <c r="W9" s="23" t="s">
        <v>59</v>
      </c>
      <c r="X9" s="24" t="s">
        <v>105</v>
      </c>
      <c r="Y9" s="4" t="s">
        <v>66</v>
      </c>
      <c r="Z9" s="4" t="s">
        <v>115</v>
      </c>
      <c r="AA9" s="24" t="s">
        <v>46</v>
      </c>
      <c r="AB9" s="23" t="s">
        <v>59</v>
      </c>
      <c r="AC9" s="24" t="s">
        <v>113</v>
      </c>
      <c r="AD9" s="4" t="s">
        <v>68</v>
      </c>
      <c r="AE9" s="4" t="s">
        <v>116</v>
      </c>
      <c r="AF9" s="24" t="s">
        <v>46</v>
      </c>
      <c r="AG9" s="23" t="s">
        <v>59</v>
      </c>
      <c r="AH9" s="24" t="s">
        <v>60</v>
      </c>
      <c r="AI9" s="4" t="s">
        <v>61</v>
      </c>
      <c r="AJ9" s="4" t="s">
        <v>117</v>
      </c>
      <c r="AK9" s="25" t="s">
        <v>46</v>
      </c>
      <c r="AL9" s="23" t="s">
        <v>59</v>
      </c>
      <c r="AM9" s="24" t="s">
        <v>63</v>
      </c>
      <c r="AN9" s="4" t="s">
        <v>71</v>
      </c>
      <c r="AO9" s="4" t="s">
        <v>118</v>
      </c>
      <c r="AP9" s="25" t="s">
        <v>46</v>
      </c>
    </row>
    <row r="10" customFormat="false" ht="15" hidden="false" customHeight="false" outlineLevel="0" collapsed="false">
      <c r="A10" s="4" t="n">
        <v>7</v>
      </c>
      <c r="B10" s="21" t="s">
        <v>53</v>
      </c>
      <c r="C10" s="21" t="s">
        <v>54</v>
      </c>
      <c r="D10" s="2" t="s">
        <v>119</v>
      </c>
      <c r="E10" s="2" t="s">
        <v>120</v>
      </c>
      <c r="F10" s="4" t="s">
        <v>21</v>
      </c>
      <c r="G10" s="4" t="s">
        <v>57</v>
      </c>
      <c r="H10" s="22" t="n">
        <v>44105</v>
      </c>
      <c r="I10" s="22" t="n">
        <v>44124</v>
      </c>
      <c r="J10" s="4" t="s">
        <v>21</v>
      </c>
      <c r="K10" s="2" t="s">
        <v>59</v>
      </c>
      <c r="L10" s="2" t="s">
        <v>21</v>
      </c>
      <c r="M10" s="23" t="s">
        <v>59</v>
      </c>
      <c r="N10" s="24" t="s">
        <v>60</v>
      </c>
      <c r="O10" s="4" t="s">
        <v>61</v>
      </c>
      <c r="P10" s="4" t="s">
        <v>121</v>
      </c>
      <c r="Q10" s="24" t="s">
        <v>46</v>
      </c>
      <c r="R10" s="23" t="s">
        <v>59</v>
      </c>
      <c r="S10" s="24" t="s">
        <v>113</v>
      </c>
      <c r="T10" s="4" t="s">
        <v>61</v>
      </c>
      <c r="U10" s="4" t="s">
        <v>122</v>
      </c>
      <c r="V10" s="24" t="s">
        <v>46</v>
      </c>
      <c r="W10" s="23" t="s">
        <v>59</v>
      </c>
      <c r="X10" s="24" t="s">
        <v>65</v>
      </c>
      <c r="Y10" s="4" t="s">
        <v>66</v>
      </c>
      <c r="Z10" s="4" t="s">
        <v>123</v>
      </c>
      <c r="AA10" s="24" t="s">
        <v>46</v>
      </c>
      <c r="AB10" s="23" t="s">
        <v>59</v>
      </c>
      <c r="AC10" s="24" t="s">
        <v>113</v>
      </c>
      <c r="AD10" s="4" t="s">
        <v>68</v>
      </c>
      <c r="AE10" s="4" t="s">
        <v>124</v>
      </c>
      <c r="AF10" s="24" t="s">
        <v>46</v>
      </c>
      <c r="AG10" s="23" t="s">
        <v>59</v>
      </c>
      <c r="AH10" s="24" t="s">
        <v>60</v>
      </c>
      <c r="AI10" s="4" t="s">
        <v>61</v>
      </c>
      <c r="AJ10" s="4" t="s">
        <v>125</v>
      </c>
      <c r="AK10" s="25" t="s">
        <v>46</v>
      </c>
      <c r="AL10" s="23" t="s">
        <v>59</v>
      </c>
      <c r="AM10" s="24" t="s">
        <v>63</v>
      </c>
      <c r="AN10" s="4" t="s">
        <v>71</v>
      </c>
      <c r="AO10" s="4" t="s">
        <v>126</v>
      </c>
      <c r="AP10" s="25" t="s">
        <v>46</v>
      </c>
    </row>
    <row r="11" customFormat="false" ht="15.75" hidden="false" customHeight="false" outlineLevel="0" collapsed="false">
      <c r="A11" s="4" t="n">
        <v>8</v>
      </c>
      <c r="B11" s="21" t="s">
        <v>53</v>
      </c>
      <c r="C11" s="21" t="s">
        <v>54</v>
      </c>
      <c r="D11" s="2" t="s">
        <v>127</v>
      </c>
      <c r="E11" s="2" t="s">
        <v>15</v>
      </c>
      <c r="F11" s="4" t="s">
        <v>21</v>
      </c>
      <c r="G11" s="4" t="s">
        <v>21</v>
      </c>
      <c r="H11" s="22" t="n">
        <v>44115</v>
      </c>
      <c r="I11" s="22" t="n">
        <v>44124</v>
      </c>
      <c r="J11" s="4" t="s">
        <v>128</v>
      </c>
      <c r="K11" s="2" t="s">
        <v>59</v>
      </c>
      <c r="L11" s="2" t="s">
        <v>129</v>
      </c>
      <c r="M11" s="27" t="s">
        <v>59</v>
      </c>
      <c r="N11" s="28" t="s">
        <v>63</v>
      </c>
      <c r="O11" s="29" t="s">
        <v>130</v>
      </c>
      <c r="P11" s="29" t="s">
        <v>131</v>
      </c>
      <c r="Q11" s="28" t="s">
        <v>46</v>
      </c>
      <c r="R11" s="27" t="s">
        <v>59</v>
      </c>
      <c r="S11" s="28" t="s">
        <v>113</v>
      </c>
      <c r="T11" s="29" t="s">
        <v>132</v>
      </c>
      <c r="U11" s="29" t="s">
        <v>133</v>
      </c>
      <c r="V11" s="28" t="s">
        <v>46</v>
      </c>
      <c r="W11" s="27" t="s">
        <v>59</v>
      </c>
      <c r="X11" s="28" t="s">
        <v>65</v>
      </c>
      <c r="Y11" s="29" t="s">
        <v>66</v>
      </c>
      <c r="Z11" s="29" t="s">
        <v>134</v>
      </c>
      <c r="AA11" s="28" t="s">
        <v>46</v>
      </c>
      <c r="AB11" s="27" t="s">
        <v>135</v>
      </c>
      <c r="AC11" s="28" t="s">
        <v>21</v>
      </c>
      <c r="AD11" s="29" t="s">
        <v>21</v>
      </c>
      <c r="AE11" s="29" t="s">
        <v>21</v>
      </c>
      <c r="AF11" s="30" t="s">
        <v>21</v>
      </c>
      <c r="AG11" s="27" t="s">
        <v>59</v>
      </c>
      <c r="AH11" s="28" t="s">
        <v>60</v>
      </c>
      <c r="AI11" s="29" t="s">
        <v>61</v>
      </c>
      <c r="AJ11" s="29" t="s">
        <v>136</v>
      </c>
      <c r="AK11" s="31" t="s">
        <v>46</v>
      </c>
      <c r="AL11" s="27" t="s">
        <v>59</v>
      </c>
      <c r="AM11" s="28" t="s">
        <v>63</v>
      </c>
      <c r="AN11" s="29" t="s">
        <v>71</v>
      </c>
      <c r="AO11" s="29" t="s">
        <v>137</v>
      </c>
      <c r="AP11" s="31" t="s">
        <v>46</v>
      </c>
    </row>
    <row r="13" customFormat="false" ht="15" hidden="false" customHeight="false" outlineLevel="0" collapsed="false">
      <c r="M13" s="32"/>
      <c r="N13" s="32"/>
      <c r="O13" s="32"/>
      <c r="P13" s="32"/>
      <c r="Q13" s="32"/>
      <c r="R13" s="33" t="s">
        <v>138</v>
      </c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K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G10:G11 A1"/>
    </sheetView>
  </sheetViews>
  <sheetFormatPr defaultRowHeight="15" zeroHeight="false" outlineLevelRow="0" outlineLevelCol="0"/>
  <cols>
    <col collapsed="false" customWidth="true" hidden="false" outlineLevel="0" max="1" min="1" style="5" width="6.57"/>
    <col collapsed="false" customWidth="true" hidden="false" outlineLevel="0" max="2" min="2" style="0" width="19"/>
    <col collapsed="false" customWidth="true" hidden="false" outlineLevel="0" max="3" min="3" style="0" width="19.99"/>
    <col collapsed="false" customWidth="true" hidden="false" outlineLevel="0" max="4" min="4" style="0" width="35"/>
    <col collapsed="false" customWidth="true" hidden="false" outlineLevel="0" max="5" min="5" style="5" width="18.14"/>
    <col collapsed="false" customWidth="true" hidden="false" outlineLevel="0" max="6" min="6" style="0" width="19.99"/>
    <col collapsed="false" customWidth="true" hidden="false" outlineLevel="0" max="7" min="7" style="5" width="28.29"/>
    <col collapsed="false" customWidth="true" hidden="false" outlineLevel="0" max="8" min="8" style="5" width="19.99"/>
    <col collapsed="false" customWidth="true" hidden="false" outlineLevel="0" max="9" min="9" style="5" width="16.57"/>
    <col collapsed="false" customWidth="true" hidden="false" outlineLevel="0" max="10" min="10" style="5" width="16.86"/>
    <col collapsed="false" customWidth="true" hidden="false" outlineLevel="0" max="11" min="11" style="5" width="26"/>
    <col collapsed="false" customWidth="true" hidden="false" outlineLevel="0" max="12" min="12" style="0" width="3.42"/>
    <col collapsed="false" customWidth="true" hidden="false" outlineLevel="0" max="14" min="13" style="0" width="16.42"/>
    <col collapsed="false" customWidth="true" hidden="false" outlineLevel="0" max="15" min="15" style="0" width="19.29"/>
    <col collapsed="false" customWidth="true" hidden="false" outlineLevel="0" max="16" min="16" style="0" width="22.86"/>
    <col collapsed="false" customWidth="true" hidden="false" outlineLevel="0" max="17" min="17" style="5" width="15.71"/>
    <col collapsed="false" customWidth="false" hidden="false" outlineLevel="0" max="19" min="18" style="34" width="11.42"/>
    <col collapsed="false" customWidth="true" hidden="false" outlineLevel="0" max="20" min="20" style="2" width="16"/>
    <col collapsed="false" customWidth="true" hidden="false" outlineLevel="0" max="21" min="21" style="5" width="16.86"/>
    <col collapsed="false" customWidth="true" hidden="false" outlineLevel="0" max="22" min="22" style="34" width="17.42"/>
    <col collapsed="false" customWidth="true" hidden="false" outlineLevel="0" max="23" min="23" style="34" width="32.71"/>
    <col collapsed="false" customWidth="true" hidden="false" outlineLevel="0" max="24" min="24" style="34" width="16.57"/>
    <col collapsed="false" customWidth="true" hidden="false" outlineLevel="0" max="25" min="25" style="5" width="16.86"/>
    <col collapsed="false" customWidth="true" hidden="false" outlineLevel="0" max="26" min="26" style="34" width="17.42"/>
    <col collapsed="false" customWidth="true" hidden="false" outlineLevel="0" max="27" min="27" style="34" width="12.29"/>
    <col collapsed="false" customWidth="true" hidden="false" outlineLevel="0" max="28" min="28" style="0" width="18.29"/>
    <col collapsed="false" customWidth="true" hidden="false" outlineLevel="0" max="29" min="29" style="0" width="13.14"/>
    <col collapsed="false" customWidth="true" hidden="false" outlineLevel="0" max="30" min="30" style="0" width="13.43"/>
    <col collapsed="false" customWidth="true" hidden="false" outlineLevel="0" max="31" min="31" style="0" width="70.57"/>
    <col collapsed="false" customWidth="true" hidden="false" outlineLevel="0" max="32" min="32" style="0" width="13.29"/>
    <col collapsed="false" customWidth="true" hidden="false" outlineLevel="0" max="33" min="33" style="5" width="65.7"/>
    <col collapsed="false" customWidth="true" hidden="false" outlineLevel="0" max="34" min="34" style="0" width="13.29"/>
    <col collapsed="false" customWidth="true" hidden="false" outlineLevel="0" max="35" min="35" style="0" width="18.58"/>
    <col collapsed="false" customWidth="true" hidden="false" outlineLevel="0" max="36" min="36" style="0" width="16.29"/>
    <col collapsed="false" customWidth="true" hidden="false" outlineLevel="0" max="37" min="37" style="5" width="43.14"/>
    <col collapsed="false" customWidth="true" hidden="false" outlineLevel="0" max="38" min="38" style="5" width="17.71"/>
    <col collapsed="false" customWidth="true" hidden="false" outlineLevel="0" max="39" min="39" style="5" width="17.29"/>
    <col collapsed="false" customWidth="true" hidden="false" outlineLevel="0" max="40" min="40" style="5" width="34.86"/>
    <col collapsed="false" customWidth="true" hidden="false" outlineLevel="0" max="41" min="41" style="0" width="18.29"/>
    <col collapsed="false" customWidth="true" hidden="false" outlineLevel="0" max="42" min="42" style="0" width="10.99"/>
    <col collapsed="false" customWidth="false" hidden="false" outlineLevel="0" max="43" min="43" style="5" width="11.42"/>
    <col collapsed="false" customWidth="true" hidden="false" outlineLevel="0" max="44" min="44" style="0" width="33.71"/>
    <col collapsed="false" customWidth="true" hidden="false" outlineLevel="0" max="45" min="45" style="0" width="24.71"/>
    <col collapsed="false" customWidth="true" hidden="false" outlineLevel="0" max="52" min="46" style="0" width="12.86"/>
    <col collapsed="false" customWidth="true" hidden="false" outlineLevel="0" max="53" min="53" style="0" width="101"/>
    <col collapsed="false" customWidth="true" hidden="false" outlineLevel="0" max="54" min="54" style="0" width="12.86"/>
    <col collapsed="false" customWidth="true" hidden="false" outlineLevel="0" max="56" min="55" style="0" width="13.86"/>
    <col collapsed="false" customWidth="true" hidden="false" outlineLevel="0" max="60" min="57" style="0" width="12.86"/>
    <col collapsed="false" customWidth="true" hidden="false" outlineLevel="0" max="61" min="61" style="5" width="18.58"/>
    <col collapsed="false" customWidth="true" hidden="false" outlineLevel="0" max="63" min="62" style="0" width="12.86"/>
    <col collapsed="false" customWidth="true" hidden="false" outlineLevel="0" max="1025" min="64" style="0" width="10.67"/>
  </cols>
  <sheetData>
    <row r="1" customFormat="false" ht="15" hidden="false" customHeight="false" outlineLevel="0" collapsed="false">
      <c r="A1" s="6" t="s">
        <v>25</v>
      </c>
      <c r="B1" s="7"/>
      <c r="C1" s="7"/>
      <c r="D1" s="8" t="s">
        <v>27</v>
      </c>
      <c r="E1" s="9"/>
      <c r="F1" s="10" t="s">
        <v>28</v>
      </c>
      <c r="G1" s="11"/>
      <c r="H1" s="11"/>
      <c r="I1" s="11"/>
      <c r="J1" s="11"/>
      <c r="K1" s="11"/>
      <c r="M1" s="13"/>
      <c r="N1" s="12" t="s">
        <v>29</v>
      </c>
      <c r="O1" s="12"/>
      <c r="P1" s="12"/>
      <c r="Q1" s="1" t="s">
        <v>139</v>
      </c>
      <c r="R1" s="1" t="s">
        <v>140</v>
      </c>
      <c r="S1" s="1" t="s">
        <v>141</v>
      </c>
      <c r="U1" s="1" t="s">
        <v>26</v>
      </c>
      <c r="V1" s="1" t="s">
        <v>26</v>
      </c>
      <c r="W1" s="1" t="s">
        <v>142</v>
      </c>
      <c r="X1" s="1" t="s">
        <v>142</v>
      </c>
      <c r="Y1" s="1" t="s">
        <v>142</v>
      </c>
      <c r="Z1" s="1" t="s">
        <v>142</v>
      </c>
      <c r="AA1" s="1" t="s">
        <v>143</v>
      </c>
      <c r="AB1" s="1" t="s">
        <v>144</v>
      </c>
      <c r="AC1" s="1" t="s">
        <v>145</v>
      </c>
      <c r="AD1" s="1" t="s">
        <v>146</v>
      </c>
      <c r="AE1" s="1" t="s">
        <v>147</v>
      </c>
      <c r="AF1" s="1" t="s">
        <v>140</v>
      </c>
      <c r="AG1" s="1" t="s">
        <v>148</v>
      </c>
      <c r="AH1" s="1" t="s">
        <v>140</v>
      </c>
      <c r="AI1" s="1" t="s">
        <v>52</v>
      </c>
      <c r="AJ1" s="1" t="s">
        <v>149</v>
      </c>
      <c r="AK1" s="1" t="s">
        <v>150</v>
      </c>
      <c r="AL1" s="1" t="s">
        <v>151</v>
      </c>
      <c r="AM1" s="1" t="s">
        <v>152</v>
      </c>
      <c r="AN1" s="1" t="s">
        <v>153</v>
      </c>
      <c r="AO1" s="12"/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158</v>
      </c>
      <c r="AV1" s="1" t="s">
        <v>158</v>
      </c>
      <c r="AW1" s="1" t="s">
        <v>158</v>
      </c>
      <c r="AX1" s="1" t="s">
        <v>158</v>
      </c>
      <c r="AY1" s="1" t="s">
        <v>158</v>
      </c>
      <c r="AZ1" s="1" t="s">
        <v>158</v>
      </c>
      <c r="BA1" s="1" t="s">
        <v>159</v>
      </c>
      <c r="BB1" s="1" t="s">
        <v>160</v>
      </c>
      <c r="BC1" s="1" t="s">
        <v>160</v>
      </c>
      <c r="BD1" s="1" t="s">
        <v>160</v>
      </c>
      <c r="BE1" s="1" t="s">
        <v>160</v>
      </c>
      <c r="BF1" s="1" t="s">
        <v>160</v>
      </c>
      <c r="BG1" s="1" t="s">
        <v>160</v>
      </c>
      <c r="BH1" s="1" t="s">
        <v>160</v>
      </c>
      <c r="BI1" s="1" t="s">
        <v>52</v>
      </c>
      <c r="BJ1" s="1" t="s">
        <v>161</v>
      </c>
      <c r="BK1" s="1" t="s">
        <v>162</v>
      </c>
    </row>
    <row r="2" customFormat="false" ht="15" hidden="false" customHeight="false" outlineLevel="0" collapsed="false">
      <c r="A2" s="12" t="s">
        <v>36</v>
      </c>
      <c r="B2" s="17" t="s">
        <v>37</v>
      </c>
      <c r="C2" s="17" t="s">
        <v>38</v>
      </c>
      <c r="D2" s="17" t="s">
        <v>163</v>
      </c>
      <c r="E2" s="12" t="s">
        <v>164</v>
      </c>
      <c r="F2" s="17" t="s">
        <v>165</v>
      </c>
      <c r="G2" s="12" t="s">
        <v>166</v>
      </c>
      <c r="H2" s="12" t="s">
        <v>42</v>
      </c>
      <c r="I2" s="12" t="s">
        <v>43</v>
      </c>
      <c r="J2" s="12" t="s">
        <v>44</v>
      </c>
      <c r="K2" s="12" t="s">
        <v>45</v>
      </c>
      <c r="M2" s="35" t="str">
        <f aca="false">E2</f>
        <v>Experiment No.</v>
      </c>
      <c r="N2" s="1" t="s">
        <v>46</v>
      </c>
      <c r="O2" s="1" t="s">
        <v>167</v>
      </c>
      <c r="P2" s="1" t="s">
        <v>47</v>
      </c>
      <c r="Q2" s="19" t="s">
        <v>49</v>
      </c>
      <c r="R2" s="1" t="s">
        <v>168</v>
      </c>
      <c r="S2" s="1" t="s">
        <v>169</v>
      </c>
      <c r="T2" s="1" t="s">
        <v>26</v>
      </c>
      <c r="U2" s="1" t="s">
        <v>170</v>
      </c>
      <c r="V2" s="1" t="s">
        <v>171</v>
      </c>
      <c r="W2" s="1" t="s">
        <v>172</v>
      </c>
      <c r="X2" s="1" t="s">
        <v>40</v>
      </c>
      <c r="Y2" s="1" t="s">
        <v>170</v>
      </c>
      <c r="Z2" s="1" t="s">
        <v>171</v>
      </c>
      <c r="AA2" s="1" t="s">
        <v>173</v>
      </c>
      <c r="AB2" s="1" t="s">
        <v>174</v>
      </c>
      <c r="AC2" s="1" t="s">
        <v>175</v>
      </c>
      <c r="AD2" s="1" t="s">
        <v>176</v>
      </c>
      <c r="AE2" s="1" t="s">
        <v>177</v>
      </c>
      <c r="AF2" s="1" t="s">
        <v>168</v>
      </c>
      <c r="AG2" s="1" t="s">
        <v>178</v>
      </c>
      <c r="AH2" s="1" t="s">
        <v>179</v>
      </c>
      <c r="AI2" s="1" t="s">
        <v>140</v>
      </c>
      <c r="AJ2" s="1" t="s">
        <v>180</v>
      </c>
      <c r="AK2" s="1" t="s">
        <v>181</v>
      </c>
      <c r="AL2" s="1" t="s">
        <v>182</v>
      </c>
      <c r="AM2" s="1" t="s">
        <v>183</v>
      </c>
      <c r="AN2" s="1" t="s">
        <v>184</v>
      </c>
      <c r="AO2" s="1" t="s">
        <v>185</v>
      </c>
      <c r="AP2" s="1" t="s">
        <v>155</v>
      </c>
      <c r="AQ2" s="1" t="s">
        <v>186</v>
      </c>
      <c r="AR2" s="1" t="s">
        <v>187</v>
      </c>
      <c r="AS2" s="36"/>
      <c r="AT2" s="1" t="s">
        <v>32</v>
      </c>
      <c r="AU2" s="1" t="s">
        <v>33</v>
      </c>
      <c r="AV2" s="1" t="s">
        <v>188</v>
      </c>
      <c r="AW2" s="1" t="s">
        <v>189</v>
      </c>
      <c r="AX2" s="1" t="s">
        <v>34</v>
      </c>
      <c r="AY2" s="1" t="s">
        <v>190</v>
      </c>
      <c r="AZ2" s="1" t="s">
        <v>191</v>
      </c>
      <c r="BA2" s="1" t="s">
        <v>192</v>
      </c>
      <c r="BB2" s="1" t="s">
        <v>32</v>
      </c>
      <c r="BC2" s="1" t="s">
        <v>33</v>
      </c>
      <c r="BD2" s="1" t="s">
        <v>188</v>
      </c>
      <c r="BE2" s="1" t="s">
        <v>189</v>
      </c>
      <c r="BF2" s="1" t="s">
        <v>34</v>
      </c>
      <c r="BG2" s="1" t="s">
        <v>190</v>
      </c>
      <c r="BH2" s="1" t="s">
        <v>191</v>
      </c>
      <c r="BI2" s="1" t="s">
        <v>193</v>
      </c>
      <c r="BJ2" s="1" t="s">
        <v>160</v>
      </c>
      <c r="BK2" s="1" t="s">
        <v>160</v>
      </c>
    </row>
    <row r="3" customFormat="false" ht="15" hidden="false" customHeight="false" outlineLevel="0" collapsed="false">
      <c r="A3" s="4" t="n">
        <v>1</v>
      </c>
      <c r="B3" s="21" t="s">
        <v>53</v>
      </c>
      <c r="C3" s="21" t="s">
        <v>54</v>
      </c>
      <c r="D3" s="21" t="s">
        <v>194</v>
      </c>
      <c r="E3" s="37" t="s">
        <v>195</v>
      </c>
      <c r="F3" s="21" t="s">
        <v>196</v>
      </c>
      <c r="G3" s="4" t="s">
        <v>21</v>
      </c>
      <c r="H3" s="4" t="s">
        <v>197</v>
      </c>
      <c r="I3" s="22" t="n">
        <v>44125</v>
      </c>
      <c r="J3" s="22" t="n">
        <v>44140</v>
      </c>
      <c r="K3" s="4"/>
      <c r="M3" s="36" t="str">
        <f aca="false">E3</f>
        <v>solTRI001EXP378</v>
      </c>
      <c r="N3" s="2" t="s">
        <v>59</v>
      </c>
      <c r="O3" s="2" t="s">
        <v>198</v>
      </c>
      <c r="P3" s="2" t="s">
        <v>21</v>
      </c>
      <c r="Q3" s="38" t="s">
        <v>60</v>
      </c>
      <c r="R3" s="39" t="n">
        <v>44127</v>
      </c>
      <c r="S3" s="40" t="n">
        <v>3.976</v>
      </c>
      <c r="T3" s="2" t="s">
        <v>15</v>
      </c>
      <c r="U3" s="2" t="s">
        <v>199</v>
      </c>
      <c r="V3" s="41" t="n">
        <v>26.726</v>
      </c>
      <c r="W3" s="2" t="s">
        <v>55</v>
      </c>
      <c r="X3" s="2" t="s">
        <v>200</v>
      </c>
      <c r="Y3" s="2" t="s">
        <v>199</v>
      </c>
      <c r="Z3" s="41" t="n">
        <v>24.741</v>
      </c>
      <c r="AA3" s="42" t="n">
        <v>25</v>
      </c>
      <c r="AB3" s="2" t="s">
        <v>201</v>
      </c>
      <c r="AC3" s="2" t="s">
        <v>202</v>
      </c>
      <c r="AD3" s="34" t="s">
        <v>203</v>
      </c>
      <c r="AE3" s="34" t="s">
        <v>204</v>
      </c>
      <c r="AF3" s="39" t="n">
        <v>44127</v>
      </c>
      <c r="AG3" s="34" t="s">
        <v>205</v>
      </c>
      <c r="AH3" s="39" t="n">
        <v>44129</v>
      </c>
      <c r="AI3" s="3" t="s">
        <v>46</v>
      </c>
      <c r="AJ3" s="39" t="n">
        <v>44130</v>
      </c>
      <c r="AK3" s="34" t="s">
        <v>206</v>
      </c>
      <c r="AL3" s="34" t="n">
        <v>4.0218</v>
      </c>
      <c r="AM3" s="43" t="n">
        <f aca="false">(AL3-S3)*1000</f>
        <v>45.7999999999998</v>
      </c>
      <c r="AN3" s="43" t="s">
        <v>207</v>
      </c>
      <c r="AO3" s="2" t="s">
        <v>198</v>
      </c>
      <c r="AP3" s="2" t="s">
        <v>208</v>
      </c>
      <c r="AQ3" s="34" t="s">
        <v>59</v>
      </c>
      <c r="AR3" s="34" t="s">
        <v>209</v>
      </c>
      <c r="AS3" s="2" t="s">
        <v>210</v>
      </c>
      <c r="AT3" s="2" t="s">
        <v>21</v>
      </c>
      <c r="AU3" s="2" t="s">
        <v>21</v>
      </c>
      <c r="AV3" s="2" t="s">
        <v>21</v>
      </c>
      <c r="AW3" s="2" t="s">
        <v>21</v>
      </c>
      <c r="AX3" s="2" t="s">
        <v>21</v>
      </c>
      <c r="AY3" s="2" t="s">
        <v>21</v>
      </c>
      <c r="AZ3" s="2" t="s">
        <v>21</v>
      </c>
      <c r="BA3" s="2" t="s">
        <v>21</v>
      </c>
      <c r="BB3" s="2" t="s">
        <v>21</v>
      </c>
      <c r="BC3" s="2" t="s">
        <v>21</v>
      </c>
      <c r="BD3" s="2" t="s">
        <v>21</v>
      </c>
      <c r="BE3" s="2" t="s">
        <v>21</v>
      </c>
      <c r="BF3" s="2" t="s">
        <v>21</v>
      </c>
      <c r="BG3" s="2" t="s">
        <v>21</v>
      </c>
      <c r="BH3" s="2" t="s">
        <v>21</v>
      </c>
      <c r="BI3" s="5" t="s">
        <v>21</v>
      </c>
      <c r="BJ3" s="2" t="s">
        <v>21</v>
      </c>
      <c r="BK3" s="2" t="s">
        <v>21</v>
      </c>
    </row>
    <row r="4" customFormat="false" ht="15" hidden="false" customHeight="false" outlineLevel="0" collapsed="false">
      <c r="A4" s="4" t="n">
        <v>2</v>
      </c>
      <c r="B4" s="21" t="s">
        <v>53</v>
      </c>
      <c r="C4" s="21" t="s">
        <v>54</v>
      </c>
      <c r="D4" s="21" t="s">
        <v>194</v>
      </c>
      <c r="E4" s="37" t="s">
        <v>211</v>
      </c>
      <c r="F4" s="21" t="s">
        <v>196</v>
      </c>
      <c r="G4" s="4" t="s">
        <v>21</v>
      </c>
      <c r="H4" s="4" t="s">
        <v>21</v>
      </c>
      <c r="I4" s="22" t="n">
        <v>44125</v>
      </c>
      <c r="J4" s="22" t="n">
        <v>44140</v>
      </c>
      <c r="K4" s="4"/>
      <c r="M4" s="36" t="str">
        <f aca="false">E4</f>
        <v>solTRI001EXP379</v>
      </c>
      <c r="N4" s="2" t="s">
        <v>59</v>
      </c>
      <c r="O4" s="2" t="s">
        <v>198</v>
      </c>
      <c r="P4" s="2" t="s">
        <v>21</v>
      </c>
      <c r="Q4" s="38" t="s">
        <v>60</v>
      </c>
      <c r="R4" s="39" t="n">
        <v>44127</v>
      </c>
      <c r="S4" s="40" t="n">
        <v>3.9766</v>
      </c>
      <c r="T4" s="2" t="s">
        <v>15</v>
      </c>
      <c r="U4" s="2" t="s">
        <v>199</v>
      </c>
      <c r="V4" s="41" t="n">
        <v>27.45</v>
      </c>
      <c r="W4" s="2" t="s">
        <v>73</v>
      </c>
      <c r="X4" s="2" t="s">
        <v>74</v>
      </c>
      <c r="Y4" s="2" t="s">
        <v>199</v>
      </c>
      <c r="Z4" s="41" t="n">
        <v>24.611</v>
      </c>
      <c r="AA4" s="42" t="n">
        <v>25</v>
      </c>
      <c r="AB4" s="2" t="s">
        <v>212</v>
      </c>
      <c r="AC4" s="2" t="s">
        <v>202</v>
      </c>
      <c r="AD4" s="34" t="s">
        <v>213</v>
      </c>
      <c r="AE4" s="34" t="s">
        <v>204</v>
      </c>
      <c r="AF4" s="39" t="n">
        <v>44127</v>
      </c>
      <c r="AG4" s="34" t="s">
        <v>21</v>
      </c>
      <c r="AH4" s="39" t="n">
        <v>44129</v>
      </c>
      <c r="AI4" s="3" t="s">
        <v>46</v>
      </c>
      <c r="AJ4" s="39" t="n">
        <v>44130</v>
      </c>
      <c r="AK4" s="34" t="s">
        <v>214</v>
      </c>
      <c r="AL4" s="34" t="n">
        <v>3.9966</v>
      </c>
      <c r="AM4" s="43" t="n">
        <f aca="false">(AL4-S4)*1000</f>
        <v>20</v>
      </c>
      <c r="AN4" s="43" t="s">
        <v>215</v>
      </c>
      <c r="AO4" s="2" t="s">
        <v>198</v>
      </c>
      <c r="AP4" s="2" t="s">
        <v>208</v>
      </c>
      <c r="AQ4" s="34" t="s">
        <v>59</v>
      </c>
      <c r="AR4" s="34" t="s">
        <v>216</v>
      </c>
      <c r="AS4" s="2" t="s">
        <v>217</v>
      </c>
      <c r="AT4" s="2" t="s">
        <v>59</v>
      </c>
      <c r="AU4" s="2" t="s">
        <v>21</v>
      </c>
      <c r="AV4" s="2" t="s">
        <v>21</v>
      </c>
      <c r="AW4" s="2" t="s">
        <v>21</v>
      </c>
      <c r="AX4" s="2" t="s">
        <v>21</v>
      </c>
      <c r="AY4" s="2" t="s">
        <v>21</v>
      </c>
      <c r="AZ4" s="2" t="s">
        <v>21</v>
      </c>
      <c r="BA4" s="2" t="s">
        <v>218</v>
      </c>
      <c r="BB4" s="44" t="s">
        <v>219</v>
      </c>
      <c r="BC4" s="2" t="s">
        <v>21</v>
      </c>
      <c r="BD4" s="2" t="s">
        <v>21</v>
      </c>
      <c r="BE4" s="2" t="s">
        <v>21</v>
      </c>
      <c r="BF4" s="2" t="s">
        <v>21</v>
      </c>
      <c r="BG4" s="2" t="s">
        <v>21</v>
      </c>
      <c r="BH4" s="2" t="s">
        <v>21</v>
      </c>
      <c r="BI4" s="5" t="s">
        <v>219</v>
      </c>
      <c r="BJ4" s="2" t="s">
        <v>21</v>
      </c>
      <c r="BK4" s="2" t="s">
        <v>21</v>
      </c>
    </row>
    <row r="5" customFormat="false" ht="15" hidden="false" customHeight="false" outlineLevel="0" collapsed="false">
      <c r="A5" s="4" t="n">
        <v>3</v>
      </c>
      <c r="B5" s="21" t="s">
        <v>53</v>
      </c>
      <c r="C5" s="21" t="s">
        <v>54</v>
      </c>
      <c r="D5" s="21" t="s">
        <v>194</v>
      </c>
      <c r="E5" s="37" t="s">
        <v>220</v>
      </c>
      <c r="F5" s="21" t="s">
        <v>196</v>
      </c>
      <c r="G5" s="4" t="s">
        <v>21</v>
      </c>
      <c r="H5" s="4" t="s">
        <v>21</v>
      </c>
      <c r="I5" s="22" t="n">
        <v>44125</v>
      </c>
      <c r="J5" s="22" t="n">
        <v>44140</v>
      </c>
      <c r="K5" s="4" t="s">
        <v>221</v>
      </c>
      <c r="M5" s="36" t="str">
        <f aca="false">E5</f>
        <v>solTRI001EXP380</v>
      </c>
      <c r="N5" s="2" t="s">
        <v>59</v>
      </c>
      <c r="O5" s="2" t="s">
        <v>198</v>
      </c>
      <c r="P5" s="2" t="s">
        <v>21</v>
      </c>
      <c r="Q5" s="38" t="s">
        <v>60</v>
      </c>
      <c r="R5" s="39" t="n">
        <v>44127</v>
      </c>
      <c r="S5" s="40" t="n">
        <v>3.9801</v>
      </c>
      <c r="T5" s="2" t="s">
        <v>15</v>
      </c>
      <c r="U5" s="2" t="s">
        <v>199</v>
      </c>
      <c r="V5" s="41" t="n">
        <v>25.347</v>
      </c>
      <c r="W5" s="2" t="s">
        <v>81</v>
      </c>
      <c r="X5" s="2" t="s">
        <v>82</v>
      </c>
      <c r="Y5" s="2" t="s">
        <v>199</v>
      </c>
      <c r="Z5" s="41" t="n">
        <v>24.717</v>
      </c>
      <c r="AA5" s="42" t="n">
        <v>25</v>
      </c>
      <c r="AB5" s="2" t="s">
        <v>222</v>
      </c>
      <c r="AC5" s="2" t="s">
        <v>202</v>
      </c>
      <c r="AD5" s="34" t="s">
        <v>223</v>
      </c>
      <c r="AE5" s="34" t="s">
        <v>204</v>
      </c>
      <c r="AF5" s="39" t="n">
        <v>44127</v>
      </c>
      <c r="AG5" s="34" t="s">
        <v>21</v>
      </c>
      <c r="AH5" s="39" t="n">
        <v>44129</v>
      </c>
      <c r="AI5" s="3" t="s">
        <v>46</v>
      </c>
      <c r="AJ5" s="39" t="n">
        <v>44130</v>
      </c>
      <c r="AK5" s="34" t="s">
        <v>214</v>
      </c>
      <c r="AL5" s="34" t="n">
        <v>4.0313</v>
      </c>
      <c r="AM5" s="43" t="n">
        <f aca="false">(AL5-S5)*1000</f>
        <v>51.1999999999997</v>
      </c>
      <c r="AN5" s="43" t="s">
        <v>224</v>
      </c>
      <c r="AO5" s="2" t="s">
        <v>225</v>
      </c>
      <c r="AP5" s="2" t="s">
        <v>208</v>
      </c>
      <c r="AQ5" s="34" t="s">
        <v>59</v>
      </c>
      <c r="AR5" s="34" t="s">
        <v>226</v>
      </c>
      <c r="AS5" s="2" t="s">
        <v>227</v>
      </c>
      <c r="AT5" s="2" t="s">
        <v>59</v>
      </c>
      <c r="AU5" s="2" t="s">
        <v>59</v>
      </c>
      <c r="AV5" s="2" t="s">
        <v>59</v>
      </c>
      <c r="AW5" s="2" t="s">
        <v>59</v>
      </c>
      <c r="AX5" s="2" t="s">
        <v>59</v>
      </c>
      <c r="AY5" s="2" t="s">
        <v>59</v>
      </c>
      <c r="AZ5" s="2" t="s">
        <v>59</v>
      </c>
      <c r="BA5" s="2" t="s">
        <v>228</v>
      </c>
      <c r="BB5" s="44" t="s">
        <v>46</v>
      </c>
      <c r="BC5" s="44" t="s">
        <v>46</v>
      </c>
      <c r="BD5" s="44" t="s">
        <v>46</v>
      </c>
      <c r="BE5" s="44" t="s">
        <v>46</v>
      </c>
      <c r="BF5" s="44" t="s">
        <v>46</v>
      </c>
      <c r="BG5" s="44" t="s">
        <v>46</v>
      </c>
      <c r="BH5" s="44" t="s">
        <v>46</v>
      </c>
      <c r="BI5" s="5" t="s">
        <v>46</v>
      </c>
      <c r="BJ5" s="2" t="s">
        <v>227</v>
      </c>
      <c r="BK5" s="2" t="s">
        <v>229</v>
      </c>
    </row>
    <row r="6" customFormat="false" ht="15" hidden="false" customHeight="false" outlineLevel="0" collapsed="false">
      <c r="A6" s="4" t="n">
        <v>4</v>
      </c>
      <c r="B6" s="21" t="s">
        <v>53</v>
      </c>
      <c r="C6" s="21" t="s">
        <v>54</v>
      </c>
      <c r="D6" s="21" t="s">
        <v>194</v>
      </c>
      <c r="E6" s="37" t="s">
        <v>230</v>
      </c>
      <c r="F6" s="21" t="s">
        <v>196</v>
      </c>
      <c r="G6" s="4" t="s">
        <v>21</v>
      </c>
      <c r="H6" s="4" t="s">
        <v>231</v>
      </c>
      <c r="I6" s="22" t="n">
        <v>44125</v>
      </c>
      <c r="J6" s="22" t="n">
        <v>44140</v>
      </c>
      <c r="K6" s="4"/>
      <c r="M6" s="36" t="str">
        <f aca="false">E6</f>
        <v>solTRI001EXP381</v>
      </c>
      <c r="N6" s="2" t="s">
        <v>59</v>
      </c>
      <c r="O6" s="2" t="s">
        <v>198</v>
      </c>
      <c r="P6" s="2" t="s">
        <v>21</v>
      </c>
      <c r="Q6" s="38" t="s">
        <v>60</v>
      </c>
      <c r="R6" s="39" t="n">
        <v>44127</v>
      </c>
      <c r="S6" s="40" t="n">
        <v>3.9782</v>
      </c>
      <c r="T6" s="2" t="s">
        <v>15</v>
      </c>
      <c r="U6" s="2" t="s">
        <v>199</v>
      </c>
      <c r="V6" s="41" t="n">
        <v>24.914</v>
      </c>
      <c r="W6" s="2" t="s">
        <v>91</v>
      </c>
      <c r="X6" s="2" t="s">
        <v>92</v>
      </c>
      <c r="Y6" s="2" t="s">
        <v>199</v>
      </c>
      <c r="Z6" s="41" t="n">
        <v>25.665</v>
      </c>
      <c r="AA6" s="42" t="n">
        <v>25</v>
      </c>
      <c r="AB6" s="2" t="s">
        <v>232</v>
      </c>
      <c r="AC6" s="2" t="s">
        <v>202</v>
      </c>
      <c r="AD6" s="34" t="s">
        <v>233</v>
      </c>
      <c r="AE6" s="34" t="s">
        <v>204</v>
      </c>
      <c r="AF6" s="39" t="n">
        <v>44127</v>
      </c>
      <c r="AG6" s="34" t="s">
        <v>234</v>
      </c>
      <c r="AH6" s="39" t="n">
        <v>44129</v>
      </c>
      <c r="AI6" s="3" t="s">
        <v>46</v>
      </c>
      <c r="AJ6" s="39" t="n">
        <v>44130</v>
      </c>
      <c r="AK6" s="34" t="s">
        <v>235</v>
      </c>
      <c r="AL6" s="34" t="n">
        <v>4.0427</v>
      </c>
      <c r="AM6" s="43" t="n">
        <f aca="false">(AL6-S6)*1000</f>
        <v>64.4999999999998</v>
      </c>
      <c r="AN6" s="43" t="s">
        <v>236</v>
      </c>
      <c r="AO6" s="2" t="s">
        <v>198</v>
      </c>
      <c r="AP6" s="2" t="s">
        <v>208</v>
      </c>
      <c r="AQ6" s="34" t="s">
        <v>135</v>
      </c>
      <c r="AR6" s="34" t="s">
        <v>135</v>
      </c>
      <c r="AS6" s="2" t="s">
        <v>21</v>
      </c>
      <c r="AT6" s="2" t="s">
        <v>21</v>
      </c>
      <c r="AU6" s="2" t="s">
        <v>21</v>
      </c>
      <c r="AV6" s="2" t="s">
        <v>21</v>
      </c>
      <c r="AW6" s="2" t="s">
        <v>21</v>
      </c>
      <c r="AX6" s="2" t="s">
        <v>21</v>
      </c>
      <c r="AY6" s="2" t="s">
        <v>21</v>
      </c>
      <c r="AZ6" s="2" t="s">
        <v>21</v>
      </c>
      <c r="BA6" s="2" t="s">
        <v>21</v>
      </c>
      <c r="BB6" s="2" t="s">
        <v>21</v>
      </c>
      <c r="BC6" s="2" t="s">
        <v>21</v>
      </c>
      <c r="BD6" s="2" t="s">
        <v>21</v>
      </c>
      <c r="BE6" s="2" t="s">
        <v>21</v>
      </c>
      <c r="BF6" s="2" t="s">
        <v>21</v>
      </c>
      <c r="BG6" s="2" t="s">
        <v>21</v>
      </c>
      <c r="BH6" s="2" t="s">
        <v>21</v>
      </c>
      <c r="BI6" s="5" t="s">
        <v>21</v>
      </c>
      <c r="BJ6" s="2" t="s">
        <v>21</v>
      </c>
      <c r="BK6" s="2" t="s">
        <v>21</v>
      </c>
    </row>
    <row r="7" customFormat="false" ht="15" hidden="false" customHeight="false" outlineLevel="0" collapsed="false">
      <c r="A7" s="4" t="n">
        <v>5</v>
      </c>
      <c r="B7" s="21" t="s">
        <v>53</v>
      </c>
      <c r="C7" s="21" t="s">
        <v>54</v>
      </c>
      <c r="D7" s="21" t="s">
        <v>194</v>
      </c>
      <c r="E7" s="37" t="s">
        <v>237</v>
      </c>
      <c r="F7" s="21" t="s">
        <v>196</v>
      </c>
      <c r="G7" s="4" t="s">
        <v>21</v>
      </c>
      <c r="H7" s="4" t="s">
        <v>21</v>
      </c>
      <c r="I7" s="22" t="n">
        <v>44125</v>
      </c>
      <c r="J7" s="22" t="n">
        <v>44140</v>
      </c>
      <c r="K7" s="4"/>
      <c r="M7" s="36" t="str">
        <f aca="false">E7</f>
        <v>solTRI001EXP382</v>
      </c>
      <c r="N7" s="2" t="s">
        <v>59</v>
      </c>
      <c r="O7" s="2" t="s">
        <v>198</v>
      </c>
      <c r="P7" s="2" t="s">
        <v>21</v>
      </c>
      <c r="Q7" s="38" t="s">
        <v>60</v>
      </c>
      <c r="R7" s="39" t="n">
        <v>44127</v>
      </c>
      <c r="S7" s="40" t="n">
        <v>3.9799</v>
      </c>
      <c r="T7" s="2" t="s">
        <v>15</v>
      </c>
      <c r="U7" s="2" t="s">
        <v>199</v>
      </c>
      <c r="V7" s="41" t="n">
        <v>25.622</v>
      </c>
      <c r="W7" s="2" t="s">
        <v>101</v>
      </c>
      <c r="X7" s="2" t="s">
        <v>102</v>
      </c>
      <c r="Y7" s="2" t="s">
        <v>199</v>
      </c>
      <c r="Z7" s="41" t="n">
        <v>24.812</v>
      </c>
      <c r="AA7" s="42" t="n">
        <v>25</v>
      </c>
      <c r="AB7" s="2" t="s">
        <v>238</v>
      </c>
      <c r="AC7" s="2" t="s">
        <v>202</v>
      </c>
      <c r="AD7" s="34" t="s">
        <v>239</v>
      </c>
      <c r="AE7" s="34" t="s">
        <v>240</v>
      </c>
      <c r="AF7" s="39" t="n">
        <v>44127</v>
      </c>
      <c r="AG7" s="34" t="s">
        <v>241</v>
      </c>
      <c r="AH7" s="39" t="n">
        <v>44129</v>
      </c>
      <c r="AI7" s="3" t="s">
        <v>46</v>
      </c>
      <c r="AJ7" s="39" t="n">
        <v>44130</v>
      </c>
      <c r="AK7" s="34" t="s">
        <v>242</v>
      </c>
      <c r="AL7" s="34" t="n">
        <v>4.0613</v>
      </c>
      <c r="AM7" s="43" t="n">
        <f aca="false">(AL7-S7)*1000</f>
        <v>81.3999999999999</v>
      </c>
      <c r="AN7" s="43" t="s">
        <v>243</v>
      </c>
      <c r="AO7" s="2" t="s">
        <v>198</v>
      </c>
      <c r="AP7" s="2" t="s">
        <v>208</v>
      </c>
      <c r="AQ7" s="34" t="s">
        <v>59</v>
      </c>
      <c r="AR7" s="34" t="s">
        <v>135</v>
      </c>
      <c r="AS7" s="2" t="s">
        <v>244</v>
      </c>
      <c r="AT7" s="2" t="s">
        <v>21</v>
      </c>
      <c r="AU7" s="2" t="s">
        <v>21</v>
      </c>
      <c r="AV7" s="2" t="s">
        <v>21</v>
      </c>
      <c r="AW7" s="2" t="s">
        <v>59</v>
      </c>
      <c r="AX7" s="2" t="s">
        <v>21</v>
      </c>
      <c r="AY7" s="2" t="s">
        <v>21</v>
      </c>
      <c r="AZ7" s="2" t="s">
        <v>21</v>
      </c>
      <c r="BA7" s="2" t="s">
        <v>21</v>
      </c>
      <c r="BB7" s="2" t="s">
        <v>21</v>
      </c>
      <c r="BC7" s="2" t="s">
        <v>21</v>
      </c>
      <c r="BD7" s="2" t="s">
        <v>21</v>
      </c>
      <c r="BE7" s="2" t="s">
        <v>219</v>
      </c>
      <c r="BF7" s="2" t="s">
        <v>21</v>
      </c>
      <c r="BG7" s="2" t="s">
        <v>21</v>
      </c>
      <c r="BH7" s="2" t="s">
        <v>21</v>
      </c>
      <c r="BI7" s="5" t="s">
        <v>219</v>
      </c>
      <c r="BJ7" s="2" t="s">
        <v>21</v>
      </c>
      <c r="BK7" s="2" t="s">
        <v>21</v>
      </c>
    </row>
    <row r="8" customFormat="false" ht="15" hidden="false" customHeight="false" outlineLevel="0" collapsed="false">
      <c r="A8" s="4" t="n">
        <v>6</v>
      </c>
      <c r="B8" s="21" t="s">
        <v>53</v>
      </c>
      <c r="C8" s="21" t="s">
        <v>54</v>
      </c>
      <c r="D8" s="21" t="s">
        <v>194</v>
      </c>
      <c r="E8" s="37" t="s">
        <v>245</v>
      </c>
      <c r="F8" s="21" t="s">
        <v>196</v>
      </c>
      <c r="G8" s="4" t="s">
        <v>21</v>
      </c>
      <c r="H8" s="4" t="s">
        <v>21</v>
      </c>
      <c r="I8" s="22" t="n">
        <v>44125</v>
      </c>
      <c r="J8" s="22" t="n">
        <v>44140</v>
      </c>
      <c r="K8" s="4" t="s">
        <v>221</v>
      </c>
      <c r="M8" s="36" t="str">
        <f aca="false">E8</f>
        <v>solTRI001EXP383</v>
      </c>
      <c r="N8" s="2" t="s">
        <v>59</v>
      </c>
      <c r="O8" s="2" t="s">
        <v>198</v>
      </c>
      <c r="P8" s="2" t="s">
        <v>21</v>
      </c>
      <c r="Q8" s="38" t="s">
        <v>60</v>
      </c>
      <c r="R8" s="39" t="n">
        <v>44129</v>
      </c>
      <c r="S8" s="40" t="n">
        <v>3.9745</v>
      </c>
      <c r="T8" s="2" t="s">
        <v>15</v>
      </c>
      <c r="U8" s="2" t="s">
        <v>199</v>
      </c>
      <c r="V8" s="41" t="n">
        <v>25.477</v>
      </c>
      <c r="W8" s="2" t="s">
        <v>110</v>
      </c>
      <c r="X8" s="2" t="s">
        <v>111</v>
      </c>
      <c r="Y8" s="2" t="s">
        <v>199</v>
      </c>
      <c r="Z8" s="41" t="n">
        <v>25.874</v>
      </c>
      <c r="AA8" s="42" t="n">
        <v>25</v>
      </c>
      <c r="AB8" s="2" t="s">
        <v>246</v>
      </c>
      <c r="AC8" s="2" t="s">
        <v>202</v>
      </c>
      <c r="AD8" s="34" t="s">
        <v>239</v>
      </c>
      <c r="AE8" s="34" t="s">
        <v>247</v>
      </c>
      <c r="AF8" s="39" t="n">
        <v>44129</v>
      </c>
      <c r="AG8" s="34" t="s">
        <v>21</v>
      </c>
      <c r="AH8" s="39" t="n">
        <v>44134</v>
      </c>
      <c r="AI8" s="3" t="s">
        <v>46</v>
      </c>
      <c r="AJ8" s="39" t="n">
        <v>44130</v>
      </c>
      <c r="AK8" s="34" t="s">
        <v>248</v>
      </c>
      <c r="AL8" s="34" t="s">
        <v>21</v>
      </c>
      <c r="AM8" s="43" t="s">
        <v>21</v>
      </c>
      <c r="AN8" s="43" t="s">
        <v>249</v>
      </c>
      <c r="AO8" s="2" t="s">
        <v>198</v>
      </c>
      <c r="AP8" s="2" t="s">
        <v>208</v>
      </c>
      <c r="AQ8" s="34" t="s">
        <v>59</v>
      </c>
      <c r="AR8" s="34" t="s">
        <v>250</v>
      </c>
      <c r="AS8" s="2" t="s">
        <v>210</v>
      </c>
      <c r="AT8" s="2" t="s">
        <v>21</v>
      </c>
      <c r="AU8" s="2" t="s">
        <v>21</v>
      </c>
      <c r="AV8" s="2" t="s">
        <v>21</v>
      </c>
      <c r="AW8" s="2" t="s">
        <v>21</v>
      </c>
      <c r="AX8" s="2" t="s">
        <v>21</v>
      </c>
      <c r="AY8" s="2" t="s">
        <v>21</v>
      </c>
      <c r="AZ8" s="2" t="s">
        <v>21</v>
      </c>
      <c r="BA8" s="2" t="s">
        <v>21</v>
      </c>
      <c r="BB8" s="2" t="s">
        <v>21</v>
      </c>
      <c r="BC8" s="2" t="s">
        <v>21</v>
      </c>
      <c r="BD8" s="2" t="s">
        <v>21</v>
      </c>
      <c r="BE8" s="2" t="s">
        <v>21</v>
      </c>
      <c r="BF8" s="2" t="s">
        <v>21</v>
      </c>
      <c r="BG8" s="2" t="s">
        <v>21</v>
      </c>
      <c r="BH8" s="2" t="s">
        <v>21</v>
      </c>
      <c r="BI8" s="5" t="s">
        <v>21</v>
      </c>
      <c r="BJ8" s="2" t="s">
        <v>21</v>
      </c>
      <c r="BK8" s="2" t="s">
        <v>21</v>
      </c>
    </row>
    <row r="9" customFormat="false" ht="15" hidden="false" customHeight="false" outlineLevel="0" collapsed="false">
      <c r="A9" s="4" t="n">
        <v>7</v>
      </c>
      <c r="B9" s="21" t="s">
        <v>53</v>
      </c>
      <c r="C9" s="21" t="s">
        <v>54</v>
      </c>
      <c r="D9" s="21" t="s">
        <v>194</v>
      </c>
      <c r="E9" s="37" t="s">
        <v>251</v>
      </c>
      <c r="F9" s="21" t="s">
        <v>196</v>
      </c>
      <c r="G9" s="4" t="s">
        <v>21</v>
      </c>
      <c r="H9" s="4" t="s">
        <v>21</v>
      </c>
      <c r="I9" s="22" t="n">
        <v>44125</v>
      </c>
      <c r="J9" s="22" t="n">
        <v>44140</v>
      </c>
      <c r="K9" s="4"/>
      <c r="M9" s="36" t="str">
        <f aca="false">E9</f>
        <v>solTRI001EXP384</v>
      </c>
      <c r="N9" s="2" t="s">
        <v>59</v>
      </c>
      <c r="O9" s="2" t="s">
        <v>198</v>
      </c>
      <c r="P9" s="2" t="s">
        <v>21</v>
      </c>
      <c r="Q9" s="38" t="s">
        <v>60</v>
      </c>
      <c r="R9" s="39" t="n">
        <v>44129</v>
      </c>
      <c r="S9" s="40" t="n">
        <v>3.9678</v>
      </c>
      <c r="T9" s="2" t="s">
        <v>15</v>
      </c>
      <c r="U9" s="2" t="s">
        <v>199</v>
      </c>
      <c r="V9" s="41" t="n">
        <v>25.197</v>
      </c>
      <c r="W9" s="2" t="s">
        <v>119</v>
      </c>
      <c r="X9" s="2" t="s">
        <v>120</v>
      </c>
      <c r="Y9" s="2" t="s">
        <v>199</v>
      </c>
      <c r="Z9" s="41" t="n">
        <v>25.837</v>
      </c>
      <c r="AA9" s="42" t="n">
        <v>25</v>
      </c>
      <c r="AB9" s="2" t="s">
        <v>252</v>
      </c>
      <c r="AC9" s="2" t="s">
        <v>202</v>
      </c>
      <c r="AD9" s="34" t="s">
        <v>253</v>
      </c>
      <c r="AE9" s="34" t="s">
        <v>204</v>
      </c>
      <c r="AF9" s="39" t="n">
        <v>44129</v>
      </c>
      <c r="AG9" s="34" t="s">
        <v>21</v>
      </c>
      <c r="AH9" s="39" t="n">
        <v>44176</v>
      </c>
      <c r="AI9" s="3" t="s">
        <v>46</v>
      </c>
      <c r="AJ9" s="39" t="n">
        <v>44180</v>
      </c>
      <c r="AK9" s="34" t="s">
        <v>254</v>
      </c>
      <c r="AL9" s="34" t="n">
        <v>4.0319</v>
      </c>
      <c r="AM9" s="43" t="n">
        <f aca="false">(AL9-S9)*1000</f>
        <v>64.1000000000003</v>
      </c>
      <c r="AN9" s="43" t="s">
        <v>255</v>
      </c>
      <c r="AO9" s="2" t="s">
        <v>198</v>
      </c>
      <c r="AP9" s="2" t="s">
        <v>208</v>
      </c>
      <c r="AQ9" s="34" t="s">
        <v>59</v>
      </c>
      <c r="AR9" s="34" t="s">
        <v>250</v>
      </c>
      <c r="AS9" s="2" t="s">
        <v>256</v>
      </c>
      <c r="AT9" s="2" t="s">
        <v>21</v>
      </c>
      <c r="AU9" s="2" t="s">
        <v>21</v>
      </c>
      <c r="AV9" s="2" t="s">
        <v>59</v>
      </c>
      <c r="AW9" s="2" t="s">
        <v>21</v>
      </c>
      <c r="AX9" s="2" t="s">
        <v>21</v>
      </c>
      <c r="AY9" s="2" t="s">
        <v>21</v>
      </c>
      <c r="AZ9" s="2" t="s">
        <v>21</v>
      </c>
      <c r="BA9" s="2" t="s">
        <v>21</v>
      </c>
      <c r="BB9" s="2" t="s">
        <v>21</v>
      </c>
      <c r="BC9" s="2" t="s">
        <v>21</v>
      </c>
      <c r="BD9" s="2" t="s">
        <v>219</v>
      </c>
      <c r="BE9" s="2" t="s">
        <v>21</v>
      </c>
      <c r="BF9" s="2" t="s">
        <v>21</v>
      </c>
      <c r="BG9" s="2" t="s">
        <v>21</v>
      </c>
      <c r="BH9" s="2" t="s">
        <v>21</v>
      </c>
      <c r="BI9" s="5" t="s">
        <v>219</v>
      </c>
      <c r="BJ9" s="2" t="s">
        <v>21</v>
      </c>
      <c r="BK9" s="2" t="s">
        <v>21</v>
      </c>
    </row>
    <row r="10" customFormat="false" ht="15" hidden="false" customHeight="false" outlineLevel="0" collapsed="false">
      <c r="A10" s="4" t="n">
        <v>8</v>
      </c>
      <c r="B10" s="21" t="s">
        <v>53</v>
      </c>
      <c r="C10" s="21" t="s">
        <v>257</v>
      </c>
      <c r="D10" s="21" t="s">
        <v>258</v>
      </c>
      <c r="E10" s="37" t="s">
        <v>259</v>
      </c>
      <c r="F10" s="21" t="s">
        <v>260</v>
      </c>
      <c r="G10" s="4" t="s">
        <v>261</v>
      </c>
      <c r="H10" s="4" t="s">
        <v>262</v>
      </c>
      <c r="I10" s="22" t="n">
        <v>44150</v>
      </c>
      <c r="J10" s="22" t="n">
        <v>44157</v>
      </c>
      <c r="K10" s="4" t="s">
        <v>263</v>
      </c>
      <c r="M10" s="36" t="str">
        <f aca="false">E10</f>
        <v>solTRI001EXP406</v>
      </c>
      <c r="N10" s="2" t="s">
        <v>59</v>
      </c>
      <c r="O10" s="2" t="s">
        <v>225</v>
      </c>
      <c r="P10" s="2" t="s">
        <v>21</v>
      </c>
      <c r="Q10" s="38" t="s">
        <v>63</v>
      </c>
      <c r="R10" s="39" t="n">
        <v>44151</v>
      </c>
      <c r="S10" s="40" t="n">
        <v>3.9755</v>
      </c>
      <c r="T10" s="2" t="s">
        <v>15</v>
      </c>
      <c r="U10" s="2" t="s">
        <v>264</v>
      </c>
      <c r="V10" s="41" t="n">
        <v>20.619</v>
      </c>
      <c r="W10" s="2" t="s">
        <v>55</v>
      </c>
      <c r="X10" s="2" t="s">
        <v>200</v>
      </c>
      <c r="Y10" s="2" t="s">
        <v>264</v>
      </c>
      <c r="Z10" s="41" t="n">
        <v>20.354</v>
      </c>
      <c r="AA10" s="42" t="n">
        <v>50</v>
      </c>
      <c r="AB10" s="2" t="s">
        <v>265</v>
      </c>
      <c r="AC10" s="2" t="s">
        <v>266</v>
      </c>
      <c r="AD10" s="34" t="s">
        <v>233</v>
      </c>
      <c r="AE10" s="34" t="s">
        <v>204</v>
      </c>
      <c r="AF10" s="39" t="n">
        <v>44151</v>
      </c>
      <c r="AG10" s="34" t="s">
        <v>267</v>
      </c>
      <c r="AH10" s="39" t="n">
        <v>44166</v>
      </c>
      <c r="AI10" s="3" t="s">
        <v>46</v>
      </c>
      <c r="AJ10" s="39" t="n">
        <v>44169</v>
      </c>
      <c r="AK10" s="34" t="s">
        <v>254</v>
      </c>
      <c r="AL10" s="34" t="n">
        <v>4.0076</v>
      </c>
      <c r="AM10" s="43" t="n">
        <f aca="false">(AL10-S10)*1000</f>
        <v>32.1000000000002</v>
      </c>
      <c r="AN10" s="43" t="s">
        <v>268</v>
      </c>
      <c r="AO10" s="2" t="s">
        <v>225</v>
      </c>
      <c r="AP10" s="2" t="s">
        <v>269</v>
      </c>
      <c r="AQ10" s="34" t="s">
        <v>59</v>
      </c>
      <c r="AR10" s="34" t="s">
        <v>250</v>
      </c>
      <c r="AS10" s="2" t="s">
        <v>270</v>
      </c>
      <c r="AT10" s="2" t="s">
        <v>21</v>
      </c>
      <c r="AU10" s="2" t="s">
        <v>21</v>
      </c>
      <c r="AV10" s="2" t="s">
        <v>21</v>
      </c>
      <c r="AW10" s="2" t="s">
        <v>21</v>
      </c>
      <c r="AX10" s="2" t="s">
        <v>21</v>
      </c>
      <c r="AY10" s="2" t="s">
        <v>21</v>
      </c>
      <c r="AZ10" s="2" t="s">
        <v>21</v>
      </c>
      <c r="BA10" s="2" t="s">
        <v>218</v>
      </c>
      <c r="BB10" s="2" t="s">
        <v>21</v>
      </c>
      <c r="BC10" s="2" t="s">
        <v>21</v>
      </c>
      <c r="BD10" s="2" t="s">
        <v>21</v>
      </c>
      <c r="BE10" s="2" t="s">
        <v>21</v>
      </c>
      <c r="BF10" s="2" t="s">
        <v>21</v>
      </c>
      <c r="BG10" s="2" t="s">
        <v>21</v>
      </c>
      <c r="BH10" s="2" t="s">
        <v>21</v>
      </c>
      <c r="BI10" s="5" t="s">
        <v>21</v>
      </c>
      <c r="BJ10" s="2" t="s">
        <v>21</v>
      </c>
      <c r="BK10" s="2" t="s">
        <v>21</v>
      </c>
    </row>
    <row r="11" customFormat="false" ht="15" hidden="false" customHeight="false" outlineLevel="0" collapsed="false">
      <c r="A11" s="4" t="n">
        <v>9</v>
      </c>
      <c r="B11" s="21" t="s">
        <v>53</v>
      </c>
      <c r="C11" s="21" t="s">
        <v>257</v>
      </c>
      <c r="D11" s="21" t="s">
        <v>258</v>
      </c>
      <c r="E11" s="37" t="s">
        <v>271</v>
      </c>
      <c r="F11" s="21" t="s">
        <v>260</v>
      </c>
      <c r="G11" s="4" t="s">
        <v>261</v>
      </c>
      <c r="H11" s="4" t="s">
        <v>262</v>
      </c>
      <c r="I11" s="22" t="n">
        <v>44150</v>
      </c>
      <c r="J11" s="22" t="n">
        <v>44157</v>
      </c>
      <c r="K11" s="4"/>
      <c r="M11" s="36" t="str">
        <f aca="false">E11</f>
        <v>solTRI001EXP407</v>
      </c>
      <c r="N11" s="2" t="s">
        <v>59</v>
      </c>
      <c r="O11" s="2" t="s">
        <v>225</v>
      </c>
      <c r="P11" s="2" t="s">
        <v>21</v>
      </c>
      <c r="Q11" s="38" t="s">
        <v>63</v>
      </c>
      <c r="R11" s="39" t="n">
        <v>44151</v>
      </c>
      <c r="S11" s="40" t="n">
        <v>3.9808</v>
      </c>
      <c r="T11" s="2" t="s">
        <v>15</v>
      </c>
      <c r="U11" s="2" t="s">
        <v>264</v>
      </c>
      <c r="V11" s="41" t="n">
        <v>20.177</v>
      </c>
      <c r="W11" s="2" t="s">
        <v>73</v>
      </c>
      <c r="X11" s="2" t="s">
        <v>74</v>
      </c>
      <c r="Y11" s="2" t="s">
        <v>264</v>
      </c>
      <c r="Z11" s="41" t="n">
        <v>20.279</v>
      </c>
      <c r="AA11" s="42" t="n">
        <v>50</v>
      </c>
      <c r="AB11" s="2" t="s">
        <v>272</v>
      </c>
      <c r="AC11" s="2" t="s">
        <v>273</v>
      </c>
      <c r="AD11" s="34" t="s">
        <v>274</v>
      </c>
      <c r="AE11" s="34" t="s">
        <v>204</v>
      </c>
      <c r="AF11" s="39" t="n">
        <v>44151</v>
      </c>
      <c r="AG11" s="34" t="s">
        <v>21</v>
      </c>
      <c r="AH11" s="39" t="n">
        <v>44152</v>
      </c>
      <c r="AI11" s="3" t="s">
        <v>46</v>
      </c>
      <c r="AJ11" s="39" t="n">
        <v>44152</v>
      </c>
      <c r="AK11" s="34" t="s">
        <v>254</v>
      </c>
      <c r="AL11" s="34" t="n">
        <v>4.0358</v>
      </c>
      <c r="AM11" s="43" t="n">
        <f aca="false">(AL11-S11)*1000</f>
        <v>55.0000000000002</v>
      </c>
      <c r="AN11" s="43" t="s">
        <v>275</v>
      </c>
      <c r="AO11" s="2" t="s">
        <v>225</v>
      </c>
      <c r="AP11" s="2" t="s">
        <v>269</v>
      </c>
      <c r="AQ11" s="34" t="s">
        <v>59</v>
      </c>
      <c r="AR11" s="34" t="s">
        <v>250</v>
      </c>
      <c r="AS11" s="2" t="s">
        <v>276</v>
      </c>
      <c r="AT11" s="2" t="s">
        <v>21</v>
      </c>
      <c r="AU11" s="2" t="s">
        <v>21</v>
      </c>
      <c r="AV11" s="2" t="s">
        <v>21</v>
      </c>
      <c r="AW11" s="2" t="s">
        <v>21</v>
      </c>
      <c r="AX11" s="2" t="s">
        <v>21</v>
      </c>
      <c r="AY11" s="2" t="s">
        <v>21</v>
      </c>
      <c r="AZ11" s="2" t="s">
        <v>21</v>
      </c>
      <c r="BA11" s="2" t="s">
        <v>21</v>
      </c>
      <c r="BB11" s="2" t="s">
        <v>21</v>
      </c>
      <c r="BC11" s="2" t="s">
        <v>21</v>
      </c>
      <c r="BD11" s="2" t="s">
        <v>21</v>
      </c>
      <c r="BE11" s="2" t="s">
        <v>21</v>
      </c>
      <c r="BF11" s="2" t="s">
        <v>21</v>
      </c>
      <c r="BG11" s="2" t="s">
        <v>21</v>
      </c>
      <c r="BH11" s="2" t="s">
        <v>21</v>
      </c>
      <c r="BI11" s="5" t="s">
        <v>21</v>
      </c>
      <c r="BJ11" s="2" t="s">
        <v>21</v>
      </c>
      <c r="BK11" s="2" t="s">
        <v>21</v>
      </c>
    </row>
    <row r="12" customFormat="false" ht="15" hidden="false" customHeight="false" outlineLevel="0" collapsed="false">
      <c r="A12" s="4" t="n">
        <v>10</v>
      </c>
      <c r="B12" s="21" t="s">
        <v>53</v>
      </c>
      <c r="C12" s="21" t="s">
        <v>257</v>
      </c>
      <c r="D12" s="21" t="s">
        <v>258</v>
      </c>
      <c r="E12" s="37" t="s">
        <v>277</v>
      </c>
      <c r="F12" s="21" t="s">
        <v>260</v>
      </c>
      <c r="G12" s="4" t="s">
        <v>261</v>
      </c>
      <c r="H12" s="4" t="s">
        <v>262</v>
      </c>
      <c r="I12" s="22" t="n">
        <v>44150</v>
      </c>
      <c r="J12" s="22" t="n">
        <v>44157</v>
      </c>
      <c r="K12" s="4"/>
      <c r="M12" s="36" t="str">
        <f aca="false">E12</f>
        <v>solTRI001EXP408</v>
      </c>
      <c r="N12" s="2" t="s">
        <v>59</v>
      </c>
      <c r="O12" s="2" t="s">
        <v>225</v>
      </c>
      <c r="P12" s="2" t="s">
        <v>21</v>
      </c>
      <c r="Q12" s="38" t="s">
        <v>63</v>
      </c>
      <c r="R12" s="39" t="n">
        <v>44151</v>
      </c>
      <c r="S12" s="40" t="n">
        <v>3.9744</v>
      </c>
      <c r="T12" s="2" t="s">
        <v>15</v>
      </c>
      <c r="U12" s="2" t="s">
        <v>264</v>
      </c>
      <c r="V12" s="41" t="n">
        <v>20.802</v>
      </c>
      <c r="W12" s="2" t="s">
        <v>81</v>
      </c>
      <c r="X12" s="2" t="s">
        <v>82</v>
      </c>
      <c r="Y12" s="2" t="s">
        <v>264</v>
      </c>
      <c r="Z12" s="41" t="n">
        <v>20.943</v>
      </c>
      <c r="AA12" s="42" t="n">
        <v>50</v>
      </c>
      <c r="AB12" s="2" t="s">
        <v>278</v>
      </c>
      <c r="AC12" s="2" t="s">
        <v>279</v>
      </c>
      <c r="AD12" s="34" t="s">
        <v>233</v>
      </c>
      <c r="AE12" s="34" t="s">
        <v>204</v>
      </c>
      <c r="AF12" s="39" t="n">
        <v>44151</v>
      </c>
      <c r="AG12" s="34" t="s">
        <v>21</v>
      </c>
      <c r="AH12" s="39" t="n">
        <v>44155</v>
      </c>
      <c r="AI12" s="3" t="s">
        <v>46</v>
      </c>
      <c r="AJ12" s="39" t="n">
        <v>44155</v>
      </c>
      <c r="AK12" s="34" t="s">
        <v>254</v>
      </c>
      <c r="AL12" s="34" t="n">
        <v>3.9864</v>
      </c>
      <c r="AM12" s="43" t="n">
        <f aca="false">(AL12-S12)*1000</f>
        <v>12</v>
      </c>
      <c r="AN12" s="43" t="s">
        <v>280</v>
      </c>
      <c r="AO12" s="2" t="s">
        <v>225</v>
      </c>
      <c r="AP12" s="2" t="s">
        <v>269</v>
      </c>
      <c r="AQ12" s="34" t="s">
        <v>59</v>
      </c>
      <c r="AR12" s="34" t="s">
        <v>250</v>
      </c>
      <c r="AS12" s="2" t="s">
        <v>281</v>
      </c>
      <c r="AT12" s="2" t="s">
        <v>21</v>
      </c>
      <c r="AU12" s="2" t="s">
        <v>21</v>
      </c>
      <c r="AV12" s="2" t="s">
        <v>21</v>
      </c>
      <c r="AW12" s="2" t="s">
        <v>21</v>
      </c>
      <c r="AX12" s="2" t="s">
        <v>21</v>
      </c>
      <c r="AY12" s="2" t="s">
        <v>21</v>
      </c>
      <c r="AZ12" s="2" t="s">
        <v>21</v>
      </c>
      <c r="BA12" s="2" t="s">
        <v>21</v>
      </c>
      <c r="BB12" s="2" t="s">
        <v>21</v>
      </c>
      <c r="BC12" s="2" t="s">
        <v>21</v>
      </c>
      <c r="BD12" s="2" t="s">
        <v>21</v>
      </c>
      <c r="BE12" s="2" t="s">
        <v>21</v>
      </c>
      <c r="BF12" s="2" t="s">
        <v>21</v>
      </c>
      <c r="BG12" s="2" t="s">
        <v>21</v>
      </c>
      <c r="BH12" s="2" t="s">
        <v>21</v>
      </c>
      <c r="BI12" s="5" t="s">
        <v>21</v>
      </c>
      <c r="BJ12" s="2" t="s">
        <v>21</v>
      </c>
      <c r="BK12" s="2" t="s">
        <v>21</v>
      </c>
    </row>
    <row r="13" customFormat="false" ht="15" hidden="false" customHeight="false" outlineLevel="0" collapsed="false">
      <c r="A13" s="4" t="n">
        <v>11</v>
      </c>
      <c r="B13" s="21" t="s">
        <v>53</v>
      </c>
      <c r="C13" s="21" t="s">
        <v>257</v>
      </c>
      <c r="D13" s="21" t="s">
        <v>258</v>
      </c>
      <c r="E13" s="37" t="s">
        <v>282</v>
      </c>
      <c r="F13" s="21" t="s">
        <v>260</v>
      </c>
      <c r="G13" s="4" t="s">
        <v>261</v>
      </c>
      <c r="H13" s="4" t="s">
        <v>262</v>
      </c>
      <c r="I13" s="22" t="n">
        <v>44150</v>
      </c>
      <c r="J13" s="22" t="n">
        <v>44157</v>
      </c>
      <c r="K13" s="4" t="s">
        <v>283</v>
      </c>
      <c r="M13" s="36" t="str">
        <f aca="false">E13</f>
        <v>solTRI001EXP409</v>
      </c>
      <c r="N13" s="2" t="s">
        <v>59</v>
      </c>
      <c r="O13" s="2" t="s">
        <v>225</v>
      </c>
      <c r="P13" s="45" t="s">
        <v>284</v>
      </c>
      <c r="Q13" s="38" t="s">
        <v>63</v>
      </c>
      <c r="R13" s="39" t="n">
        <v>44151</v>
      </c>
      <c r="S13" s="40" t="n">
        <v>3.9751</v>
      </c>
      <c r="T13" s="2" t="s">
        <v>285</v>
      </c>
      <c r="U13" s="2" t="s">
        <v>264</v>
      </c>
      <c r="V13" s="41" t="n">
        <v>19.904</v>
      </c>
      <c r="W13" s="2" t="s">
        <v>91</v>
      </c>
      <c r="X13" s="2" t="s">
        <v>92</v>
      </c>
      <c r="Y13" s="2" t="s">
        <v>264</v>
      </c>
      <c r="Z13" s="41" t="n">
        <v>19.997</v>
      </c>
      <c r="AA13" s="42" t="n">
        <v>50</v>
      </c>
      <c r="AB13" s="2" t="s">
        <v>286</v>
      </c>
      <c r="AC13" s="2" t="s">
        <v>287</v>
      </c>
      <c r="AD13" s="34" t="s">
        <v>288</v>
      </c>
      <c r="AE13" s="46" t="s">
        <v>289</v>
      </c>
      <c r="AF13" s="39" t="n">
        <v>44151</v>
      </c>
      <c r="AG13" s="34" t="s">
        <v>290</v>
      </c>
      <c r="AH13" s="39" t="n">
        <v>44153</v>
      </c>
      <c r="AI13" s="3" t="s">
        <v>46</v>
      </c>
      <c r="AJ13" s="39" t="n">
        <v>44153</v>
      </c>
      <c r="AK13" s="34" t="s">
        <v>206</v>
      </c>
      <c r="AL13" s="34" t="n">
        <v>4.0101</v>
      </c>
      <c r="AM13" s="43" t="n">
        <f aca="false">(AL13-S13)*1000</f>
        <v>34.9999999999997</v>
      </c>
      <c r="AN13" s="43" t="s">
        <v>291</v>
      </c>
      <c r="AO13" s="2" t="s">
        <v>225</v>
      </c>
      <c r="AP13" s="2" t="s">
        <v>208</v>
      </c>
      <c r="AQ13" s="34" t="s">
        <v>59</v>
      </c>
      <c r="AR13" s="34" t="s">
        <v>226</v>
      </c>
      <c r="AS13" s="2" t="s">
        <v>292</v>
      </c>
      <c r="AT13" s="2" t="s">
        <v>59</v>
      </c>
      <c r="AU13" s="2" t="s">
        <v>59</v>
      </c>
      <c r="AV13" s="2" t="s">
        <v>59</v>
      </c>
      <c r="AW13" s="2" t="s">
        <v>59</v>
      </c>
      <c r="AX13" s="2" t="s">
        <v>59</v>
      </c>
      <c r="AY13" s="2" t="s">
        <v>59</v>
      </c>
      <c r="AZ13" s="2" t="s">
        <v>59</v>
      </c>
      <c r="BA13" s="2" t="s">
        <v>228</v>
      </c>
      <c r="BB13" s="44" t="s">
        <v>46</v>
      </c>
      <c r="BC13" s="44" t="s">
        <v>46</v>
      </c>
      <c r="BD13" s="44" t="s">
        <v>46</v>
      </c>
      <c r="BE13" s="44" t="s">
        <v>46</v>
      </c>
      <c r="BF13" s="44" t="s">
        <v>46</v>
      </c>
      <c r="BG13" s="44" t="s">
        <v>46</v>
      </c>
      <c r="BH13" s="44" t="s">
        <v>219</v>
      </c>
      <c r="BI13" s="5" t="s">
        <v>293</v>
      </c>
      <c r="BJ13" s="45" t="s">
        <v>294</v>
      </c>
      <c r="BK13" s="2" t="s">
        <v>295</v>
      </c>
    </row>
    <row r="14" customFormat="false" ht="15" hidden="false" customHeight="false" outlineLevel="0" collapsed="false">
      <c r="N14" s="2" t="s">
        <v>296</v>
      </c>
      <c r="O14" s="2"/>
      <c r="P14" s="2"/>
      <c r="U14" s="5" t="s">
        <v>297</v>
      </c>
      <c r="V14" s="41" t="n">
        <f aca="false">SUM(V3:V13)</f>
        <v>262.235</v>
      </c>
      <c r="AO14" s="2"/>
    </row>
    <row r="15" customFormat="false" ht="15" hidden="false" customHeight="false" outlineLevel="0" collapsed="false">
      <c r="AI15" s="5" t="s">
        <v>298</v>
      </c>
      <c r="AS15" s="32"/>
      <c r="AT15" s="32"/>
      <c r="AU15" s="32"/>
      <c r="AV15" s="32"/>
      <c r="AW15" s="32"/>
      <c r="AX15" s="33" t="s">
        <v>138</v>
      </c>
      <c r="AY15" s="32"/>
      <c r="AZ15" s="32"/>
      <c r="BA15" s="32"/>
      <c r="BI15" s="5" t="s">
        <v>298</v>
      </c>
    </row>
    <row r="16" customFormat="false" ht="15" hidden="false" customHeight="false" outlineLevel="0" collapsed="false">
      <c r="AI16" s="5" t="s">
        <v>299</v>
      </c>
      <c r="BI16" s="5" t="s">
        <v>300</v>
      </c>
    </row>
    <row r="17" customFormat="false" ht="15" hidden="false" customHeight="false" outlineLevel="0" collapsed="false">
      <c r="B17" s="47" t="s">
        <v>196</v>
      </c>
      <c r="C17" s="48" t="s">
        <v>301</v>
      </c>
      <c r="D17" s="48"/>
      <c r="E17" s="49"/>
      <c r="F17" s="48"/>
      <c r="G17" s="49"/>
      <c r="H17" s="49"/>
      <c r="I17" s="50"/>
      <c r="AI17" s="5" t="s">
        <v>302</v>
      </c>
      <c r="BI17" s="5" t="s">
        <v>302</v>
      </c>
    </row>
    <row r="18" customFormat="false" ht="15" hidden="false" customHeight="false" outlineLevel="0" collapsed="false">
      <c r="B18" s="51"/>
      <c r="C18" s="7" t="s">
        <v>303</v>
      </c>
      <c r="D18" s="7"/>
      <c r="E18" s="11"/>
      <c r="F18" s="7"/>
      <c r="G18" s="11"/>
      <c r="H18" s="11"/>
      <c r="I18" s="52"/>
      <c r="AI18" s="5" t="s">
        <v>46</v>
      </c>
      <c r="BI18" s="5" t="s">
        <v>46</v>
      </c>
    </row>
    <row r="19" customFormat="false" ht="15" hidden="false" customHeight="false" outlineLevel="0" collapsed="false">
      <c r="B19" s="51"/>
      <c r="C19" s="7" t="s">
        <v>304</v>
      </c>
      <c r="D19" s="7"/>
      <c r="E19" s="11"/>
      <c r="F19" s="7"/>
      <c r="G19" s="11"/>
      <c r="H19" s="11"/>
      <c r="I19" s="52"/>
      <c r="AI19" s="5" t="s">
        <v>300</v>
      </c>
      <c r="BI19" s="5" t="s">
        <v>219</v>
      </c>
    </row>
    <row r="20" customFormat="false" ht="15" hidden="false" customHeight="false" outlineLevel="0" collapsed="false">
      <c r="B20" s="51"/>
      <c r="C20" s="7" t="s">
        <v>305</v>
      </c>
      <c r="D20" s="7"/>
      <c r="E20" s="11"/>
      <c r="F20" s="7"/>
      <c r="G20" s="11"/>
      <c r="H20" s="11"/>
      <c r="I20" s="52"/>
      <c r="AI20" s="5" t="s">
        <v>306</v>
      </c>
      <c r="BI20" s="5" t="s">
        <v>306</v>
      </c>
    </row>
    <row r="21" customFormat="false" ht="15" hidden="false" customHeight="false" outlineLevel="0" collapsed="false">
      <c r="B21" s="51"/>
      <c r="C21" s="7" t="s">
        <v>307</v>
      </c>
      <c r="D21" s="7"/>
      <c r="E21" s="11"/>
      <c r="F21" s="7"/>
      <c r="G21" s="11"/>
      <c r="H21" s="11"/>
      <c r="I21" s="52"/>
      <c r="BI21" s="5" t="s">
        <v>293</v>
      </c>
    </row>
    <row r="22" customFormat="false" ht="15" hidden="false" customHeight="false" outlineLevel="0" collapsed="false">
      <c r="B22" s="51"/>
      <c r="C22" s="7" t="s">
        <v>308</v>
      </c>
      <c r="D22" s="7"/>
      <c r="E22" s="11"/>
      <c r="F22" s="7"/>
      <c r="G22" s="11"/>
      <c r="H22" s="11"/>
      <c r="I22" s="52"/>
    </row>
    <row r="23" customFormat="false" ht="15" hidden="false" customHeight="false" outlineLevel="0" collapsed="false">
      <c r="B23" s="51"/>
      <c r="C23" s="7" t="s">
        <v>309</v>
      </c>
      <c r="D23" s="7"/>
      <c r="E23" s="11"/>
      <c r="F23" s="7"/>
      <c r="G23" s="11"/>
      <c r="H23" s="11"/>
      <c r="I23" s="52"/>
      <c r="S23" s="40"/>
      <c r="U23" s="53"/>
    </row>
    <row r="24" customFormat="false" ht="15" hidden="false" customHeight="false" outlineLevel="0" collapsed="false">
      <c r="B24" s="51"/>
      <c r="C24" s="7" t="s">
        <v>310</v>
      </c>
      <c r="D24" s="7"/>
      <c r="E24" s="11"/>
      <c r="F24" s="7"/>
      <c r="G24" s="11"/>
      <c r="H24" s="11"/>
      <c r="I24" s="52"/>
      <c r="S24" s="40"/>
      <c r="U24" s="53"/>
    </row>
    <row r="25" customFormat="false" ht="15" hidden="false" customHeight="false" outlineLevel="0" collapsed="false">
      <c r="B25" s="51"/>
      <c r="C25" s="7" t="s">
        <v>311</v>
      </c>
      <c r="D25" s="7"/>
      <c r="E25" s="11"/>
      <c r="F25" s="7"/>
      <c r="G25" s="11"/>
      <c r="H25" s="11"/>
      <c r="I25" s="52"/>
      <c r="S25" s="40"/>
      <c r="U25" s="53"/>
    </row>
    <row r="26" customFormat="false" ht="15" hidden="false" customHeight="false" outlineLevel="0" collapsed="false">
      <c r="B26" s="51"/>
      <c r="C26" s="7" t="s">
        <v>312</v>
      </c>
      <c r="D26" s="7"/>
      <c r="E26" s="11"/>
      <c r="F26" s="7"/>
      <c r="G26" s="11"/>
      <c r="H26" s="11"/>
      <c r="I26" s="52"/>
      <c r="S26" s="40"/>
      <c r="U26" s="53"/>
    </row>
    <row r="27" customFormat="false" ht="15" hidden="false" customHeight="false" outlineLevel="0" collapsed="false">
      <c r="B27" s="51"/>
      <c r="C27" s="7" t="s">
        <v>313</v>
      </c>
      <c r="D27" s="7"/>
      <c r="E27" s="11"/>
      <c r="F27" s="7"/>
      <c r="G27" s="11"/>
      <c r="H27" s="11"/>
      <c r="I27" s="52"/>
      <c r="S27" s="40"/>
      <c r="U27" s="53"/>
    </row>
    <row r="28" customFormat="false" ht="15" hidden="false" customHeight="false" outlineLevel="0" collapsed="false">
      <c r="B28" s="51"/>
      <c r="C28" s="7" t="s">
        <v>314</v>
      </c>
      <c r="D28" s="7"/>
      <c r="E28" s="11"/>
      <c r="F28" s="7"/>
      <c r="G28" s="11"/>
      <c r="H28" s="11"/>
      <c r="I28" s="52"/>
      <c r="S28" s="40"/>
      <c r="U28" s="53"/>
    </row>
    <row r="29" customFormat="false" ht="15" hidden="false" customHeight="false" outlineLevel="0" collapsed="false">
      <c r="B29" s="51"/>
      <c r="C29" s="7" t="s">
        <v>315</v>
      </c>
      <c r="D29" s="7"/>
      <c r="E29" s="11"/>
      <c r="F29" s="7"/>
      <c r="G29" s="11"/>
      <c r="H29" s="11"/>
      <c r="I29" s="52"/>
      <c r="S29" s="40"/>
      <c r="U29" s="53"/>
    </row>
    <row r="30" customFormat="false" ht="15" hidden="false" customHeight="false" outlineLevel="0" collapsed="false">
      <c r="B30" s="51"/>
      <c r="C30" s="7" t="s">
        <v>316</v>
      </c>
      <c r="D30" s="7"/>
      <c r="E30" s="11"/>
      <c r="F30" s="7"/>
      <c r="G30" s="11"/>
      <c r="H30" s="11"/>
      <c r="I30" s="52"/>
      <c r="S30" s="40"/>
      <c r="U30" s="53"/>
    </row>
    <row r="31" customFormat="false" ht="15" hidden="false" customHeight="false" outlineLevel="0" collapsed="false">
      <c r="B31" s="51"/>
      <c r="C31" s="7" t="s">
        <v>317</v>
      </c>
      <c r="D31" s="7"/>
      <c r="E31" s="11"/>
      <c r="F31" s="7"/>
      <c r="G31" s="11"/>
      <c r="H31" s="11"/>
      <c r="I31" s="52"/>
      <c r="S31" s="40"/>
      <c r="U31" s="53"/>
    </row>
    <row r="32" customFormat="false" ht="15" hidden="false" customHeight="false" outlineLevel="0" collapsed="false">
      <c r="B32" s="51"/>
      <c r="C32" s="7" t="s">
        <v>318</v>
      </c>
      <c r="D32" s="7"/>
      <c r="E32" s="11"/>
      <c r="F32" s="7"/>
      <c r="G32" s="11"/>
      <c r="H32" s="11"/>
      <c r="I32" s="52"/>
      <c r="S32" s="40"/>
      <c r="U32" s="53"/>
    </row>
    <row r="33" customFormat="false" ht="15" hidden="false" customHeight="false" outlineLevel="0" collapsed="false">
      <c r="B33" s="51"/>
      <c r="C33" s="7"/>
      <c r="D33" s="7"/>
      <c r="E33" s="11"/>
      <c r="F33" s="7"/>
      <c r="G33" s="11"/>
      <c r="H33" s="11"/>
      <c r="I33" s="52"/>
      <c r="S33" s="40"/>
      <c r="U33" s="53"/>
    </row>
    <row r="34" customFormat="false" ht="15" hidden="false" customHeight="false" outlineLevel="0" collapsed="false">
      <c r="B34" s="51"/>
      <c r="C34" s="7" t="s">
        <v>319</v>
      </c>
      <c r="D34" s="7"/>
      <c r="E34" s="11"/>
      <c r="F34" s="7"/>
      <c r="G34" s="11"/>
      <c r="H34" s="11"/>
      <c r="I34" s="52"/>
    </row>
    <row r="35" customFormat="false" ht="15" hidden="false" customHeight="false" outlineLevel="0" collapsed="false">
      <c r="B35" s="51"/>
      <c r="C35" s="7" t="s">
        <v>320</v>
      </c>
      <c r="D35" s="7"/>
      <c r="E35" s="11"/>
      <c r="F35" s="7"/>
      <c r="G35" s="11"/>
      <c r="H35" s="11"/>
      <c r="I35" s="52"/>
    </row>
    <row r="36" customFormat="false" ht="15" hidden="false" customHeight="false" outlineLevel="0" collapsed="false">
      <c r="B36" s="51"/>
      <c r="C36" s="7" t="s">
        <v>321</v>
      </c>
      <c r="D36" s="7"/>
      <c r="E36" s="11"/>
      <c r="F36" s="7"/>
      <c r="G36" s="11"/>
      <c r="H36" s="11"/>
      <c r="I36" s="52"/>
    </row>
    <row r="37" customFormat="false" ht="15" hidden="false" customHeight="false" outlineLevel="0" collapsed="false">
      <c r="B37" s="51"/>
      <c r="C37" s="7" t="s">
        <v>322</v>
      </c>
      <c r="D37" s="7"/>
      <c r="E37" s="11"/>
      <c r="F37" s="7"/>
      <c r="G37" s="11"/>
      <c r="H37" s="11"/>
      <c r="I37" s="52"/>
    </row>
    <row r="38" customFormat="false" ht="15" hidden="false" customHeight="false" outlineLevel="0" collapsed="false">
      <c r="B38" s="51"/>
      <c r="C38" s="7" t="s">
        <v>323</v>
      </c>
      <c r="D38" s="7"/>
      <c r="E38" s="11"/>
      <c r="F38" s="7"/>
      <c r="G38" s="11"/>
      <c r="H38" s="11"/>
      <c r="I38" s="52"/>
    </row>
    <row r="39" customFormat="false" ht="15" hidden="false" customHeight="false" outlineLevel="0" collapsed="false">
      <c r="B39" s="51"/>
      <c r="C39" s="7" t="s">
        <v>324</v>
      </c>
      <c r="D39" s="7"/>
      <c r="E39" s="11"/>
      <c r="F39" s="7"/>
      <c r="G39" s="11"/>
      <c r="H39" s="11"/>
      <c r="I39" s="52"/>
    </row>
    <row r="40" customFormat="false" ht="15" hidden="false" customHeight="false" outlineLevel="0" collapsed="false">
      <c r="B40" s="51"/>
      <c r="C40" s="7" t="s">
        <v>325</v>
      </c>
      <c r="D40" s="7"/>
      <c r="E40" s="11"/>
      <c r="F40" s="7"/>
      <c r="G40" s="11"/>
      <c r="H40" s="11"/>
      <c r="I40" s="52"/>
    </row>
    <row r="41" customFormat="false" ht="15" hidden="false" customHeight="false" outlineLevel="0" collapsed="false">
      <c r="B41" s="51"/>
      <c r="C41" s="7" t="s">
        <v>326</v>
      </c>
      <c r="D41" s="7"/>
      <c r="E41" s="11"/>
      <c r="F41" s="7"/>
      <c r="G41" s="11"/>
      <c r="H41" s="11"/>
      <c r="I41" s="52"/>
    </row>
    <row r="42" customFormat="false" ht="15" hidden="false" customHeight="false" outlineLevel="0" collapsed="false">
      <c r="B42" s="51"/>
      <c r="C42" s="7" t="s">
        <v>327</v>
      </c>
      <c r="D42" s="7"/>
      <c r="E42" s="11"/>
      <c r="F42" s="7"/>
      <c r="G42" s="11"/>
      <c r="H42" s="11"/>
      <c r="I42" s="52"/>
    </row>
    <row r="43" customFormat="false" ht="15" hidden="false" customHeight="false" outlineLevel="0" collapsed="false">
      <c r="B43" s="51"/>
      <c r="C43" s="7"/>
      <c r="D43" s="7"/>
      <c r="E43" s="11"/>
      <c r="F43" s="7"/>
      <c r="G43" s="11"/>
      <c r="H43" s="11"/>
      <c r="I43" s="52"/>
    </row>
    <row r="44" customFormat="false" ht="15" hidden="false" customHeight="false" outlineLevel="0" collapsed="false">
      <c r="B44" s="51"/>
      <c r="C44" s="7" t="s">
        <v>328</v>
      </c>
      <c r="D44" s="7"/>
      <c r="E44" s="11"/>
      <c r="F44" s="7"/>
      <c r="G44" s="11"/>
      <c r="H44" s="11"/>
      <c r="I44" s="52"/>
    </row>
    <row r="45" customFormat="false" ht="15" hidden="false" customHeight="false" outlineLevel="0" collapsed="false">
      <c r="B45" s="51"/>
      <c r="C45" s="7" t="s">
        <v>329</v>
      </c>
      <c r="D45" s="7"/>
      <c r="E45" s="11"/>
      <c r="F45" s="7"/>
      <c r="G45" s="11"/>
      <c r="H45" s="11"/>
      <c r="I45" s="52"/>
    </row>
    <row r="46" customFormat="false" ht="15" hidden="false" customHeight="false" outlineLevel="0" collapsed="false">
      <c r="B46" s="51"/>
      <c r="C46" s="7" t="s">
        <v>330</v>
      </c>
      <c r="D46" s="7"/>
      <c r="E46" s="11"/>
      <c r="F46" s="7"/>
      <c r="G46" s="11"/>
      <c r="H46" s="11"/>
      <c r="I46" s="52"/>
    </row>
    <row r="47" customFormat="false" ht="15" hidden="false" customHeight="false" outlineLevel="0" collapsed="false">
      <c r="B47" s="51"/>
      <c r="C47" s="7" t="s">
        <v>331</v>
      </c>
      <c r="D47" s="7"/>
      <c r="E47" s="11"/>
      <c r="F47" s="7"/>
      <c r="G47" s="11"/>
      <c r="H47" s="11"/>
      <c r="I47" s="52"/>
    </row>
    <row r="48" customFormat="false" ht="15" hidden="false" customHeight="false" outlineLevel="0" collapsed="false">
      <c r="B48" s="54"/>
      <c r="C48" s="55" t="s">
        <v>332</v>
      </c>
      <c r="D48" s="55"/>
      <c r="E48" s="56"/>
      <c r="F48" s="55"/>
      <c r="G48" s="56"/>
      <c r="H48" s="56"/>
      <c r="I48" s="57"/>
    </row>
    <row r="50" customFormat="false" ht="15" hidden="false" customHeight="false" outlineLevel="0" collapsed="false">
      <c r="B50" s="47" t="s">
        <v>260</v>
      </c>
      <c r="C50" s="48" t="s">
        <v>301</v>
      </c>
      <c r="D50" s="48"/>
      <c r="E50" s="49"/>
      <c r="F50" s="48"/>
      <c r="G50" s="49"/>
      <c r="H50" s="49"/>
      <c r="I50" s="50"/>
    </row>
    <row r="51" customFormat="false" ht="15" hidden="false" customHeight="false" outlineLevel="0" collapsed="false">
      <c r="B51" s="51"/>
      <c r="C51" s="7" t="s">
        <v>303</v>
      </c>
      <c r="D51" s="7"/>
      <c r="E51" s="11"/>
      <c r="F51" s="7"/>
      <c r="G51" s="11"/>
      <c r="H51" s="11"/>
      <c r="I51" s="52"/>
    </row>
    <row r="52" customFormat="false" ht="15" hidden="false" customHeight="false" outlineLevel="0" collapsed="false">
      <c r="B52" s="51"/>
      <c r="C52" s="7" t="s">
        <v>333</v>
      </c>
      <c r="D52" s="7"/>
      <c r="E52" s="11"/>
      <c r="F52" s="7"/>
      <c r="G52" s="11"/>
      <c r="H52" s="11"/>
      <c r="I52" s="52"/>
    </row>
    <row r="53" customFormat="false" ht="15" hidden="false" customHeight="false" outlineLevel="0" collapsed="false">
      <c r="B53" s="51"/>
      <c r="C53" s="7" t="s">
        <v>334</v>
      </c>
      <c r="D53" s="7"/>
      <c r="E53" s="11"/>
      <c r="F53" s="7"/>
      <c r="G53" s="11"/>
      <c r="H53" s="11"/>
      <c r="I53" s="52"/>
    </row>
    <row r="54" customFormat="false" ht="15" hidden="false" customHeight="false" outlineLevel="0" collapsed="false">
      <c r="B54" s="51"/>
      <c r="C54" s="7" t="s">
        <v>307</v>
      </c>
      <c r="D54" s="7"/>
      <c r="E54" s="11"/>
      <c r="F54" s="7"/>
      <c r="G54" s="11"/>
      <c r="H54" s="11"/>
      <c r="I54" s="52"/>
    </row>
    <row r="55" customFormat="false" ht="15" hidden="false" customHeight="false" outlineLevel="0" collapsed="false">
      <c r="B55" s="51"/>
      <c r="C55" s="7" t="s">
        <v>335</v>
      </c>
      <c r="D55" s="7"/>
      <c r="E55" s="11"/>
      <c r="F55" s="7"/>
      <c r="G55" s="11"/>
      <c r="H55" s="11"/>
      <c r="I55" s="52"/>
    </row>
    <row r="56" customFormat="false" ht="15" hidden="false" customHeight="false" outlineLevel="0" collapsed="false">
      <c r="B56" s="51"/>
      <c r="C56" s="7" t="s">
        <v>309</v>
      </c>
      <c r="D56" s="7"/>
      <c r="E56" s="11"/>
      <c r="F56" s="7"/>
      <c r="G56" s="11"/>
      <c r="H56" s="11"/>
      <c r="I56" s="52"/>
    </row>
    <row r="57" customFormat="false" ht="15" hidden="false" customHeight="false" outlineLevel="0" collapsed="false">
      <c r="B57" s="51"/>
      <c r="C57" s="7" t="s">
        <v>310</v>
      </c>
      <c r="D57" s="7"/>
      <c r="E57" s="11"/>
      <c r="F57" s="7"/>
      <c r="G57" s="11"/>
      <c r="H57" s="11"/>
      <c r="I57" s="52"/>
    </row>
    <row r="58" customFormat="false" ht="15" hidden="false" customHeight="false" outlineLevel="0" collapsed="false">
      <c r="B58" s="51"/>
      <c r="C58" s="7" t="s">
        <v>336</v>
      </c>
      <c r="D58" s="7"/>
      <c r="E58" s="11"/>
      <c r="F58" s="7"/>
      <c r="G58" s="11"/>
      <c r="H58" s="11"/>
      <c r="I58" s="52"/>
    </row>
    <row r="59" customFormat="false" ht="15" hidden="false" customHeight="false" outlineLevel="0" collapsed="false">
      <c r="B59" s="51"/>
      <c r="C59" s="7" t="s">
        <v>312</v>
      </c>
      <c r="D59" s="7"/>
      <c r="E59" s="11"/>
      <c r="F59" s="7"/>
      <c r="G59" s="11"/>
      <c r="H59" s="11"/>
      <c r="I59" s="52"/>
    </row>
    <row r="60" customFormat="false" ht="15" hidden="false" customHeight="false" outlineLevel="0" collapsed="false">
      <c r="B60" s="51"/>
      <c r="C60" s="7" t="s">
        <v>337</v>
      </c>
      <c r="D60" s="7"/>
      <c r="E60" s="11"/>
      <c r="F60" s="7"/>
      <c r="G60" s="11"/>
      <c r="H60" s="11"/>
      <c r="I60" s="52"/>
    </row>
    <row r="61" customFormat="false" ht="15" hidden="false" customHeight="false" outlineLevel="0" collapsed="false">
      <c r="B61" s="51"/>
      <c r="C61" s="7" t="s">
        <v>314</v>
      </c>
      <c r="D61" s="7"/>
      <c r="E61" s="11"/>
      <c r="F61" s="7"/>
      <c r="G61" s="11"/>
      <c r="H61" s="11"/>
      <c r="I61" s="52"/>
    </row>
    <row r="62" customFormat="false" ht="15" hidden="false" customHeight="false" outlineLevel="0" collapsed="false">
      <c r="B62" s="51"/>
      <c r="C62" s="7" t="s">
        <v>338</v>
      </c>
      <c r="D62" s="7"/>
      <c r="E62" s="11"/>
      <c r="F62" s="7"/>
      <c r="G62" s="11"/>
      <c r="H62" s="11"/>
      <c r="I62" s="52"/>
    </row>
    <row r="63" customFormat="false" ht="15" hidden="false" customHeight="false" outlineLevel="0" collapsed="false">
      <c r="B63" s="51"/>
      <c r="C63" s="7" t="s">
        <v>339</v>
      </c>
      <c r="D63" s="7"/>
      <c r="E63" s="11"/>
      <c r="F63" s="7"/>
      <c r="G63" s="11"/>
      <c r="H63" s="11"/>
      <c r="I63" s="52"/>
    </row>
    <row r="64" customFormat="false" ht="15" hidden="false" customHeight="false" outlineLevel="0" collapsed="false">
      <c r="B64" s="51"/>
      <c r="C64" s="7" t="s">
        <v>317</v>
      </c>
      <c r="D64" s="7"/>
      <c r="E64" s="11"/>
      <c r="F64" s="7"/>
      <c r="G64" s="11"/>
      <c r="H64" s="11"/>
      <c r="I64" s="52"/>
    </row>
    <row r="65" customFormat="false" ht="15" hidden="false" customHeight="false" outlineLevel="0" collapsed="false">
      <c r="B65" s="51"/>
      <c r="C65" s="7" t="s">
        <v>318</v>
      </c>
      <c r="D65" s="7"/>
      <c r="E65" s="11"/>
      <c r="F65" s="7"/>
      <c r="G65" s="11"/>
      <c r="H65" s="11"/>
      <c r="I65" s="52"/>
    </row>
    <row r="66" customFormat="false" ht="15" hidden="false" customHeight="false" outlineLevel="0" collapsed="false">
      <c r="B66" s="51"/>
      <c r="C66" s="7"/>
      <c r="D66" s="7"/>
      <c r="E66" s="11"/>
      <c r="F66" s="7"/>
      <c r="G66" s="11"/>
      <c r="H66" s="11"/>
      <c r="I66" s="52"/>
    </row>
    <row r="67" customFormat="false" ht="15" hidden="false" customHeight="false" outlineLevel="0" collapsed="false">
      <c r="B67" s="51"/>
      <c r="C67" s="7" t="s">
        <v>319</v>
      </c>
      <c r="D67" s="7"/>
      <c r="E67" s="11"/>
      <c r="F67" s="7"/>
      <c r="G67" s="11"/>
      <c r="H67" s="11"/>
      <c r="I67" s="52"/>
    </row>
    <row r="68" customFormat="false" ht="15" hidden="false" customHeight="false" outlineLevel="0" collapsed="false">
      <c r="B68" s="51"/>
      <c r="C68" s="7" t="s">
        <v>320</v>
      </c>
      <c r="D68" s="7"/>
      <c r="E68" s="11"/>
      <c r="F68" s="7"/>
      <c r="G68" s="11"/>
      <c r="H68" s="11"/>
      <c r="I68" s="52"/>
    </row>
    <row r="69" customFormat="false" ht="15" hidden="false" customHeight="false" outlineLevel="0" collapsed="false">
      <c r="B69" s="51"/>
      <c r="C69" s="7" t="s">
        <v>321</v>
      </c>
      <c r="D69" s="7"/>
      <c r="E69" s="11"/>
      <c r="F69" s="7"/>
      <c r="G69" s="11"/>
      <c r="H69" s="11"/>
      <c r="I69" s="52"/>
    </row>
    <row r="70" customFormat="false" ht="15" hidden="false" customHeight="false" outlineLevel="0" collapsed="false">
      <c r="B70" s="51"/>
      <c r="C70" s="7" t="s">
        <v>322</v>
      </c>
      <c r="D70" s="7"/>
      <c r="E70" s="11"/>
      <c r="F70" s="7"/>
      <c r="G70" s="11"/>
      <c r="H70" s="11"/>
      <c r="I70" s="52"/>
    </row>
    <row r="71" customFormat="false" ht="15" hidden="false" customHeight="false" outlineLevel="0" collapsed="false">
      <c r="B71" s="51"/>
      <c r="C71" s="7" t="s">
        <v>323</v>
      </c>
      <c r="D71" s="7"/>
      <c r="E71" s="11"/>
      <c r="F71" s="7"/>
      <c r="G71" s="11"/>
      <c r="H71" s="11"/>
      <c r="I71" s="52"/>
    </row>
    <row r="72" customFormat="false" ht="15" hidden="false" customHeight="false" outlineLevel="0" collapsed="false">
      <c r="B72" s="51"/>
      <c r="C72" s="7" t="s">
        <v>324</v>
      </c>
      <c r="D72" s="7"/>
      <c r="E72" s="11"/>
      <c r="F72" s="7"/>
      <c r="G72" s="11"/>
      <c r="H72" s="11"/>
      <c r="I72" s="52"/>
    </row>
    <row r="73" customFormat="false" ht="15" hidden="false" customHeight="false" outlineLevel="0" collapsed="false">
      <c r="B73" s="51"/>
      <c r="C73" s="7" t="s">
        <v>325</v>
      </c>
      <c r="D73" s="7"/>
      <c r="E73" s="11"/>
      <c r="F73" s="7"/>
      <c r="G73" s="11"/>
      <c r="H73" s="11"/>
      <c r="I73" s="52"/>
    </row>
    <row r="74" customFormat="false" ht="15" hidden="false" customHeight="false" outlineLevel="0" collapsed="false">
      <c r="B74" s="51"/>
      <c r="C74" s="7" t="s">
        <v>326</v>
      </c>
      <c r="D74" s="7"/>
      <c r="E74" s="11"/>
      <c r="F74" s="7"/>
      <c r="G74" s="11"/>
      <c r="H74" s="11"/>
      <c r="I74" s="52"/>
    </row>
    <row r="75" customFormat="false" ht="15" hidden="false" customHeight="false" outlineLevel="0" collapsed="false">
      <c r="B75" s="51"/>
      <c r="C75" s="7" t="s">
        <v>327</v>
      </c>
      <c r="D75" s="7"/>
      <c r="E75" s="11"/>
      <c r="F75" s="7"/>
      <c r="G75" s="11"/>
      <c r="H75" s="11"/>
      <c r="I75" s="52"/>
    </row>
    <row r="76" customFormat="false" ht="15" hidden="false" customHeight="false" outlineLevel="0" collapsed="false">
      <c r="B76" s="51"/>
      <c r="C76" s="7"/>
      <c r="D76" s="7"/>
      <c r="E76" s="11"/>
      <c r="F76" s="7"/>
      <c r="G76" s="11"/>
      <c r="H76" s="11"/>
      <c r="I76" s="52"/>
    </row>
    <row r="77" customFormat="false" ht="15" hidden="false" customHeight="false" outlineLevel="0" collapsed="false">
      <c r="B77" s="51"/>
      <c r="C77" s="7" t="s">
        <v>328</v>
      </c>
      <c r="D77" s="7"/>
      <c r="E77" s="11"/>
      <c r="F77" s="7"/>
      <c r="G77" s="11"/>
      <c r="H77" s="11"/>
      <c r="I77" s="52"/>
    </row>
    <row r="78" customFormat="false" ht="15" hidden="false" customHeight="false" outlineLevel="0" collapsed="false">
      <c r="B78" s="51"/>
      <c r="C78" s="7" t="s">
        <v>329</v>
      </c>
      <c r="D78" s="7"/>
      <c r="E78" s="11"/>
      <c r="F78" s="7"/>
      <c r="G78" s="11"/>
      <c r="H78" s="11"/>
      <c r="I78" s="52"/>
    </row>
    <row r="79" customFormat="false" ht="15" hidden="false" customHeight="false" outlineLevel="0" collapsed="false">
      <c r="B79" s="51"/>
      <c r="C79" s="7" t="s">
        <v>330</v>
      </c>
      <c r="D79" s="7"/>
      <c r="E79" s="11"/>
      <c r="F79" s="7"/>
      <c r="G79" s="11"/>
      <c r="H79" s="11"/>
      <c r="I79" s="52"/>
    </row>
    <row r="80" customFormat="false" ht="15" hidden="false" customHeight="false" outlineLevel="0" collapsed="false">
      <c r="B80" s="51"/>
      <c r="C80" s="7" t="s">
        <v>331</v>
      </c>
      <c r="D80" s="7"/>
      <c r="E80" s="11"/>
      <c r="F80" s="7"/>
      <c r="G80" s="11"/>
      <c r="H80" s="11"/>
      <c r="I80" s="52"/>
    </row>
    <row r="81" customFormat="false" ht="15" hidden="false" customHeight="false" outlineLevel="0" collapsed="false">
      <c r="B81" s="54"/>
      <c r="C81" s="55" t="s">
        <v>332</v>
      </c>
      <c r="D81" s="55"/>
      <c r="E81" s="56"/>
      <c r="F81" s="55"/>
      <c r="G81" s="56"/>
      <c r="H81" s="56"/>
      <c r="I81" s="57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H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G10:G11 A1"/>
    </sheetView>
  </sheetViews>
  <sheetFormatPr defaultRowHeight="15" zeroHeight="false" outlineLevelRow="0" outlineLevelCol="0"/>
  <cols>
    <col collapsed="false" customWidth="true" hidden="false" outlineLevel="0" max="1" min="1" style="5" width="6.57"/>
    <col collapsed="false" customWidth="true" hidden="false" outlineLevel="0" max="2" min="2" style="0" width="19"/>
    <col collapsed="false" customWidth="true" hidden="false" outlineLevel="0" max="3" min="3" style="0" width="19.99"/>
    <col collapsed="false" customWidth="true" hidden="false" outlineLevel="0" max="4" min="4" style="0" width="20.71"/>
    <col collapsed="false" customWidth="true" hidden="false" outlineLevel="0" max="5" min="5" style="5" width="18.14"/>
    <col collapsed="false" customWidth="true" hidden="false" outlineLevel="0" max="6" min="6" style="0" width="19.99"/>
    <col collapsed="false" customWidth="true" hidden="false" outlineLevel="0" max="7" min="7" style="5" width="28.29"/>
    <col collapsed="false" customWidth="true" hidden="false" outlineLevel="0" max="8" min="8" style="5" width="19.99"/>
    <col collapsed="false" customWidth="true" hidden="false" outlineLevel="0" max="9" min="9" style="5" width="16.57"/>
    <col collapsed="false" customWidth="true" hidden="false" outlineLevel="0" max="10" min="10" style="5" width="16.86"/>
    <col collapsed="false" customWidth="true" hidden="false" outlineLevel="0" max="11" min="11" style="5" width="26"/>
    <col collapsed="false" customWidth="true" hidden="false" outlineLevel="0" max="12" min="12" style="0" width="3.42"/>
    <col collapsed="false" customWidth="true" hidden="false" outlineLevel="0" max="14" min="13" style="0" width="16.42"/>
    <col collapsed="false" customWidth="true" hidden="false" outlineLevel="0" max="15" min="15" style="0" width="19.29"/>
    <col collapsed="false" customWidth="true" hidden="false" outlineLevel="0" max="16" min="16" style="0" width="22.86"/>
    <col collapsed="false" customWidth="true" hidden="false" outlineLevel="0" max="17" min="17" style="5" width="15.71"/>
    <col collapsed="false" customWidth="false" hidden="false" outlineLevel="0" max="18" min="18" style="34" width="11.42"/>
    <col collapsed="false" customWidth="true" hidden="false" outlineLevel="0" max="19" min="19" style="2" width="16"/>
    <col collapsed="false" customWidth="true" hidden="false" outlineLevel="0" max="20" min="20" style="5" width="16.86"/>
    <col collapsed="false" customWidth="true" hidden="false" outlineLevel="0" max="21" min="21" style="34" width="17.42"/>
    <col collapsed="false" customWidth="true" hidden="false" outlineLevel="0" max="22" min="22" style="34" width="32.71"/>
    <col collapsed="false" customWidth="true" hidden="false" outlineLevel="0" max="23" min="23" style="34" width="16.57"/>
    <col collapsed="false" customWidth="true" hidden="false" outlineLevel="0" max="24" min="24" style="5" width="16.86"/>
    <col collapsed="false" customWidth="true" hidden="false" outlineLevel="0" max="25" min="25" style="34" width="17.42"/>
    <col collapsed="false" customWidth="true" hidden="false" outlineLevel="0" max="26" min="26" style="34" width="12.29"/>
    <col collapsed="false" customWidth="true" hidden="false" outlineLevel="0" max="27" min="27" style="0" width="18.29"/>
    <col collapsed="false" customWidth="true" hidden="false" outlineLevel="0" max="28" min="28" style="0" width="13.14"/>
    <col collapsed="false" customWidth="true" hidden="false" outlineLevel="0" max="29" min="29" style="0" width="13.43"/>
    <col collapsed="false" customWidth="true" hidden="false" outlineLevel="0" max="30" min="30" style="0" width="58.86"/>
    <col collapsed="false" customWidth="true" hidden="false" outlineLevel="0" max="31" min="31" style="0" width="13.29"/>
    <col collapsed="false" customWidth="true" hidden="false" outlineLevel="0" max="32" min="32" style="5" width="22.01"/>
    <col collapsed="false" customWidth="true" hidden="false" outlineLevel="0" max="33" min="33" style="0" width="13.29"/>
    <col collapsed="false" customWidth="true" hidden="false" outlineLevel="0" max="34" min="34" style="0" width="18.58"/>
    <col collapsed="false" customWidth="true" hidden="false" outlineLevel="0" max="35" min="35" style="0" width="16.29"/>
    <col collapsed="false" customWidth="true" hidden="false" outlineLevel="0" max="36" min="36" style="5" width="43.14"/>
    <col collapsed="false" customWidth="true" hidden="false" outlineLevel="0" max="37" min="37" style="5" width="18"/>
    <col collapsed="false" customWidth="true" hidden="false" outlineLevel="0" max="38" min="38" style="0" width="16.14"/>
    <col collapsed="false" customWidth="true" hidden="false" outlineLevel="0" max="39" min="39" style="0" width="10.99"/>
    <col collapsed="false" customWidth="false" hidden="false" outlineLevel="0" max="40" min="40" style="5" width="11.42"/>
    <col collapsed="false" customWidth="true" hidden="false" outlineLevel="0" max="41" min="41" style="0" width="26.71"/>
    <col collapsed="false" customWidth="true" hidden="false" outlineLevel="0" max="42" min="42" style="0" width="24.71"/>
    <col collapsed="false" customWidth="true" hidden="false" outlineLevel="0" max="49" min="43" style="0" width="12.86"/>
    <col collapsed="false" customWidth="true" hidden="false" outlineLevel="0" max="50" min="50" style="0" width="101"/>
    <col collapsed="false" customWidth="true" hidden="false" outlineLevel="0" max="51" min="51" style="0" width="12.86"/>
    <col collapsed="false" customWidth="true" hidden="false" outlineLevel="0" max="53" min="52" style="0" width="13.86"/>
    <col collapsed="false" customWidth="true" hidden="false" outlineLevel="0" max="57" min="54" style="0" width="12.86"/>
    <col collapsed="false" customWidth="true" hidden="false" outlineLevel="0" max="58" min="58" style="5" width="18.58"/>
    <col collapsed="false" customWidth="true" hidden="false" outlineLevel="0" max="60" min="59" style="0" width="12.86"/>
    <col collapsed="false" customWidth="true" hidden="false" outlineLevel="0" max="1025" min="61" style="0" width="10.67"/>
  </cols>
  <sheetData>
    <row r="1" customFormat="false" ht="15" hidden="false" customHeight="false" outlineLevel="0" collapsed="false">
      <c r="A1" s="6" t="s">
        <v>25</v>
      </c>
      <c r="B1" s="7"/>
      <c r="C1" s="7"/>
      <c r="D1" s="8" t="s">
        <v>27</v>
      </c>
      <c r="E1" s="9"/>
      <c r="F1" s="10" t="s">
        <v>28</v>
      </c>
      <c r="G1" s="11"/>
      <c r="H1" s="11"/>
      <c r="I1" s="11"/>
      <c r="J1" s="11"/>
      <c r="K1" s="11"/>
      <c r="M1" s="13"/>
      <c r="N1" s="12" t="s">
        <v>29</v>
      </c>
      <c r="O1" s="12"/>
      <c r="P1" s="12"/>
      <c r="Q1" s="1" t="s">
        <v>139</v>
      </c>
      <c r="R1" s="1" t="s">
        <v>140</v>
      </c>
      <c r="T1" s="1" t="s">
        <v>26</v>
      </c>
      <c r="U1" s="1" t="s">
        <v>26</v>
      </c>
      <c r="V1" s="1" t="s">
        <v>142</v>
      </c>
      <c r="W1" s="1" t="s">
        <v>142</v>
      </c>
      <c r="X1" s="1" t="s">
        <v>142</v>
      </c>
      <c r="Y1" s="1" t="s">
        <v>142</v>
      </c>
      <c r="Z1" s="1" t="s">
        <v>143</v>
      </c>
      <c r="AA1" s="1" t="s">
        <v>144</v>
      </c>
      <c r="AB1" s="1" t="s">
        <v>145</v>
      </c>
      <c r="AC1" s="1" t="s">
        <v>146</v>
      </c>
      <c r="AD1" s="1" t="s">
        <v>340</v>
      </c>
      <c r="AE1" s="1" t="s">
        <v>140</v>
      </c>
      <c r="AF1" s="1" t="s">
        <v>148</v>
      </c>
      <c r="AG1" s="1" t="s">
        <v>140</v>
      </c>
      <c r="AH1" s="1" t="s">
        <v>52</v>
      </c>
      <c r="AI1" s="1" t="s">
        <v>149</v>
      </c>
      <c r="AJ1" s="1" t="s">
        <v>150</v>
      </c>
      <c r="AK1" s="1" t="s">
        <v>153</v>
      </c>
      <c r="AL1" s="12"/>
      <c r="AM1" s="1" t="s">
        <v>154</v>
      </c>
      <c r="AN1" s="1" t="s">
        <v>155</v>
      </c>
      <c r="AO1" s="1" t="s">
        <v>156</v>
      </c>
      <c r="AP1" s="1" t="s">
        <v>157</v>
      </c>
      <c r="AQ1" s="1" t="s">
        <v>158</v>
      </c>
      <c r="AR1" s="1" t="s">
        <v>158</v>
      </c>
      <c r="AS1" s="1" t="s">
        <v>158</v>
      </c>
      <c r="AT1" s="1" t="s">
        <v>158</v>
      </c>
      <c r="AU1" s="1" t="s">
        <v>158</v>
      </c>
      <c r="AV1" s="1" t="s">
        <v>158</v>
      </c>
      <c r="AW1" s="1" t="s">
        <v>158</v>
      </c>
      <c r="AX1" s="1" t="s">
        <v>159</v>
      </c>
      <c r="AY1" s="1" t="s">
        <v>160</v>
      </c>
      <c r="AZ1" s="1" t="s">
        <v>160</v>
      </c>
      <c r="BA1" s="1" t="s">
        <v>160</v>
      </c>
      <c r="BB1" s="1" t="s">
        <v>160</v>
      </c>
      <c r="BC1" s="1" t="s">
        <v>160</v>
      </c>
      <c r="BD1" s="1" t="s">
        <v>160</v>
      </c>
      <c r="BE1" s="1" t="s">
        <v>160</v>
      </c>
      <c r="BF1" s="1" t="s">
        <v>52</v>
      </c>
      <c r="BG1" s="1" t="s">
        <v>161</v>
      </c>
      <c r="BH1" s="1" t="s">
        <v>162</v>
      </c>
    </row>
    <row r="2" customFormat="false" ht="15" hidden="false" customHeight="false" outlineLevel="0" collapsed="false">
      <c r="A2" s="12" t="s">
        <v>36</v>
      </c>
      <c r="B2" s="17" t="s">
        <v>37</v>
      </c>
      <c r="C2" s="17" t="s">
        <v>38</v>
      </c>
      <c r="D2" s="12" t="s">
        <v>163</v>
      </c>
      <c r="E2" s="12" t="s">
        <v>164</v>
      </c>
      <c r="F2" s="17" t="s">
        <v>165</v>
      </c>
      <c r="G2" s="12" t="s">
        <v>166</v>
      </c>
      <c r="H2" s="12" t="s">
        <v>42</v>
      </c>
      <c r="I2" s="12" t="s">
        <v>43</v>
      </c>
      <c r="J2" s="12" t="s">
        <v>44</v>
      </c>
      <c r="K2" s="12" t="s">
        <v>45</v>
      </c>
      <c r="M2" s="35" t="str">
        <f aca="false">E2</f>
        <v>Experiment No.</v>
      </c>
      <c r="N2" s="1" t="s">
        <v>46</v>
      </c>
      <c r="O2" s="1" t="s">
        <v>167</v>
      </c>
      <c r="P2" s="1" t="s">
        <v>47</v>
      </c>
      <c r="Q2" s="19" t="s">
        <v>49</v>
      </c>
      <c r="R2" s="1" t="s">
        <v>168</v>
      </c>
      <c r="S2" s="1" t="s">
        <v>26</v>
      </c>
      <c r="T2" s="1" t="s">
        <v>170</v>
      </c>
      <c r="U2" s="1" t="s">
        <v>171</v>
      </c>
      <c r="V2" s="1" t="s">
        <v>172</v>
      </c>
      <c r="W2" s="1" t="s">
        <v>40</v>
      </c>
      <c r="X2" s="1" t="s">
        <v>170</v>
      </c>
      <c r="Y2" s="1" t="s">
        <v>171</v>
      </c>
      <c r="Z2" s="1" t="s">
        <v>173</v>
      </c>
      <c r="AA2" s="1" t="s">
        <v>174</v>
      </c>
      <c r="AB2" s="1" t="s">
        <v>175</v>
      </c>
      <c r="AC2" s="1" t="s">
        <v>176</v>
      </c>
      <c r="AD2" s="1" t="s">
        <v>177</v>
      </c>
      <c r="AE2" s="1" t="s">
        <v>168</v>
      </c>
      <c r="AF2" s="1" t="s">
        <v>178</v>
      </c>
      <c r="AG2" s="1" t="s">
        <v>179</v>
      </c>
      <c r="AH2" s="1" t="s">
        <v>140</v>
      </c>
      <c r="AI2" s="1" t="s">
        <v>180</v>
      </c>
      <c r="AJ2" s="1" t="s">
        <v>181</v>
      </c>
      <c r="AK2" s="1" t="s">
        <v>184</v>
      </c>
      <c r="AL2" s="1" t="s">
        <v>185</v>
      </c>
      <c r="AM2" s="1" t="s">
        <v>155</v>
      </c>
      <c r="AN2" s="1" t="s">
        <v>186</v>
      </c>
      <c r="AO2" s="1" t="s">
        <v>187</v>
      </c>
      <c r="AP2" s="36"/>
      <c r="AQ2" s="1" t="s">
        <v>32</v>
      </c>
      <c r="AR2" s="1" t="s">
        <v>33</v>
      </c>
      <c r="AS2" s="1" t="s">
        <v>188</v>
      </c>
      <c r="AT2" s="1" t="s">
        <v>189</v>
      </c>
      <c r="AU2" s="1" t="s">
        <v>34</v>
      </c>
      <c r="AV2" s="1" t="s">
        <v>190</v>
      </c>
      <c r="AW2" s="1" t="s">
        <v>191</v>
      </c>
      <c r="AX2" s="1" t="s">
        <v>192</v>
      </c>
      <c r="AY2" s="1" t="s">
        <v>32</v>
      </c>
      <c r="AZ2" s="1" t="s">
        <v>33</v>
      </c>
      <c r="BA2" s="1" t="s">
        <v>188</v>
      </c>
      <c r="BB2" s="1" t="s">
        <v>189</v>
      </c>
      <c r="BC2" s="1" t="s">
        <v>34</v>
      </c>
      <c r="BD2" s="1" t="s">
        <v>190</v>
      </c>
      <c r="BE2" s="1" t="s">
        <v>191</v>
      </c>
      <c r="BF2" s="1" t="s">
        <v>193</v>
      </c>
      <c r="BG2" s="1" t="s">
        <v>160</v>
      </c>
      <c r="BH2" s="1" t="s">
        <v>160</v>
      </c>
    </row>
    <row r="3" customFormat="false" ht="15" hidden="false" customHeight="false" outlineLevel="0" collapsed="false">
      <c r="A3" s="4" t="n">
        <v>1</v>
      </c>
      <c r="B3" s="21" t="s">
        <v>53</v>
      </c>
      <c r="C3" s="21" t="s">
        <v>54</v>
      </c>
      <c r="D3" s="4" t="s">
        <v>341</v>
      </c>
      <c r="E3" s="37" t="s">
        <v>342</v>
      </c>
      <c r="F3" s="21" t="s">
        <v>343</v>
      </c>
      <c r="G3" s="4" t="s">
        <v>21</v>
      </c>
      <c r="H3" s="4" t="s">
        <v>21</v>
      </c>
      <c r="I3" s="22" t="n">
        <v>44125</v>
      </c>
      <c r="J3" s="22" t="n">
        <v>44137</v>
      </c>
      <c r="K3" s="4" t="s">
        <v>21</v>
      </c>
      <c r="M3" s="36" t="str">
        <f aca="false">E3</f>
        <v>solTRI001EXP008</v>
      </c>
      <c r="N3" s="2" t="s">
        <v>59</v>
      </c>
      <c r="O3" s="2" t="s">
        <v>225</v>
      </c>
      <c r="P3" s="2" t="s">
        <v>21</v>
      </c>
      <c r="Q3" s="38" t="s">
        <v>113</v>
      </c>
      <c r="R3" s="39" t="n">
        <v>44127</v>
      </c>
      <c r="S3" s="2" t="s">
        <v>15</v>
      </c>
      <c r="T3" s="2" t="s">
        <v>199</v>
      </c>
      <c r="U3" s="41" t="n">
        <v>26.726</v>
      </c>
      <c r="V3" s="2" t="s">
        <v>55</v>
      </c>
      <c r="W3" s="2" t="s">
        <v>200</v>
      </c>
      <c r="X3" s="2" t="s">
        <v>199</v>
      </c>
      <c r="Y3" s="41" t="n">
        <v>24.741</v>
      </c>
      <c r="Z3" s="42" t="n">
        <v>50</v>
      </c>
      <c r="AA3" s="2" t="s">
        <v>344</v>
      </c>
      <c r="AB3" s="2" t="s">
        <v>202</v>
      </c>
      <c r="AC3" s="34" t="s">
        <v>345</v>
      </c>
      <c r="AD3" s="34" t="s">
        <v>346</v>
      </c>
      <c r="AE3" s="39" t="n">
        <v>44127</v>
      </c>
      <c r="AF3" s="34" t="s">
        <v>21</v>
      </c>
      <c r="AG3" s="39" t="n">
        <v>44132</v>
      </c>
      <c r="AH3" s="3" t="s">
        <v>46</v>
      </c>
      <c r="AI3" s="39" t="n">
        <v>44132</v>
      </c>
      <c r="AJ3" s="34" t="s">
        <v>347</v>
      </c>
      <c r="AK3" s="43" t="s">
        <v>348</v>
      </c>
      <c r="AL3" s="2" t="s">
        <v>198</v>
      </c>
      <c r="AM3" s="2" t="s">
        <v>208</v>
      </c>
      <c r="AN3" s="34" t="s">
        <v>59</v>
      </c>
      <c r="AO3" s="34" t="s">
        <v>226</v>
      </c>
      <c r="AP3" s="2" t="s">
        <v>210</v>
      </c>
      <c r="AQ3" s="2" t="s">
        <v>21</v>
      </c>
      <c r="AR3" s="2" t="s">
        <v>21</v>
      </c>
      <c r="AS3" s="2" t="s">
        <v>21</v>
      </c>
      <c r="AT3" s="2" t="s">
        <v>21</v>
      </c>
      <c r="AU3" s="2" t="s">
        <v>21</v>
      </c>
      <c r="AV3" s="2" t="s">
        <v>21</v>
      </c>
      <c r="AW3" s="2" t="s">
        <v>21</v>
      </c>
      <c r="AX3" s="2" t="s">
        <v>21</v>
      </c>
      <c r="AY3" s="2" t="s">
        <v>21</v>
      </c>
      <c r="AZ3" s="2" t="s">
        <v>21</v>
      </c>
      <c r="BA3" s="2" t="s">
        <v>21</v>
      </c>
      <c r="BB3" s="2" t="s">
        <v>21</v>
      </c>
      <c r="BC3" s="2" t="s">
        <v>21</v>
      </c>
      <c r="BD3" s="2" t="s">
        <v>21</v>
      </c>
      <c r="BE3" s="2" t="s">
        <v>21</v>
      </c>
      <c r="BF3" s="5" t="s">
        <v>21</v>
      </c>
      <c r="BG3" s="2" t="s">
        <v>21</v>
      </c>
      <c r="BH3" s="2" t="s">
        <v>21</v>
      </c>
    </row>
    <row r="4" customFormat="false" ht="15" hidden="false" customHeight="false" outlineLevel="0" collapsed="false">
      <c r="A4" s="4" t="n">
        <v>2</v>
      </c>
      <c r="B4" s="21" t="s">
        <v>53</v>
      </c>
      <c r="C4" s="21" t="s">
        <v>54</v>
      </c>
      <c r="D4" s="4" t="s">
        <v>341</v>
      </c>
      <c r="E4" s="37" t="s">
        <v>349</v>
      </c>
      <c r="F4" s="21" t="s">
        <v>343</v>
      </c>
      <c r="G4" s="4" t="s">
        <v>21</v>
      </c>
      <c r="H4" s="4" t="s">
        <v>21</v>
      </c>
      <c r="I4" s="22" t="n">
        <v>44125</v>
      </c>
      <c r="J4" s="22" t="n">
        <v>44137</v>
      </c>
      <c r="K4" s="4" t="s">
        <v>21</v>
      </c>
      <c r="M4" s="36" t="str">
        <f aca="false">E4</f>
        <v>solTRI001EXP009</v>
      </c>
      <c r="N4" s="2" t="s">
        <v>59</v>
      </c>
      <c r="O4" s="2" t="s">
        <v>225</v>
      </c>
      <c r="P4" s="2" t="s">
        <v>21</v>
      </c>
      <c r="Q4" s="38" t="s">
        <v>113</v>
      </c>
      <c r="R4" s="39" t="n">
        <v>44127</v>
      </c>
      <c r="S4" s="2" t="s">
        <v>15</v>
      </c>
      <c r="T4" s="2" t="s">
        <v>199</v>
      </c>
      <c r="U4" s="41" t="n">
        <v>27.45</v>
      </c>
      <c r="V4" s="2" t="s">
        <v>73</v>
      </c>
      <c r="W4" s="2" t="s">
        <v>74</v>
      </c>
      <c r="X4" s="2" t="s">
        <v>199</v>
      </c>
      <c r="Y4" s="41" t="n">
        <v>24.611</v>
      </c>
      <c r="Z4" s="42" t="n">
        <v>50</v>
      </c>
      <c r="AA4" s="2" t="s">
        <v>265</v>
      </c>
      <c r="AB4" s="2" t="s">
        <v>202</v>
      </c>
      <c r="AC4" s="34" t="s">
        <v>345</v>
      </c>
      <c r="AD4" s="34" t="s">
        <v>346</v>
      </c>
      <c r="AE4" s="39" t="n">
        <v>44127</v>
      </c>
      <c r="AF4" s="34" t="s">
        <v>21</v>
      </c>
      <c r="AG4" s="39" t="n">
        <v>44132</v>
      </c>
      <c r="AH4" s="3" t="s">
        <v>46</v>
      </c>
      <c r="AI4" s="39" t="n">
        <v>44132</v>
      </c>
      <c r="AJ4" s="34" t="s">
        <v>347</v>
      </c>
      <c r="AK4" s="43" t="s">
        <v>348</v>
      </c>
      <c r="AL4" s="2" t="s">
        <v>198</v>
      </c>
      <c r="AM4" s="2" t="s">
        <v>208</v>
      </c>
      <c r="AN4" s="34" t="s">
        <v>59</v>
      </c>
      <c r="AO4" s="34" t="s">
        <v>226</v>
      </c>
      <c r="AP4" s="2" t="s">
        <v>210</v>
      </c>
      <c r="AQ4" s="2" t="s">
        <v>21</v>
      </c>
      <c r="AR4" s="2" t="s">
        <v>21</v>
      </c>
      <c r="AS4" s="2" t="s">
        <v>21</v>
      </c>
      <c r="AT4" s="2" t="s">
        <v>21</v>
      </c>
      <c r="AU4" s="2" t="s">
        <v>21</v>
      </c>
      <c r="AV4" s="2" t="s">
        <v>21</v>
      </c>
      <c r="AW4" s="2" t="s">
        <v>21</v>
      </c>
      <c r="AX4" s="2" t="s">
        <v>21</v>
      </c>
      <c r="AY4" s="2" t="s">
        <v>21</v>
      </c>
      <c r="AZ4" s="2" t="s">
        <v>21</v>
      </c>
      <c r="BA4" s="2" t="s">
        <v>21</v>
      </c>
      <c r="BB4" s="2" t="s">
        <v>21</v>
      </c>
      <c r="BC4" s="2" t="s">
        <v>21</v>
      </c>
      <c r="BD4" s="2" t="s">
        <v>21</v>
      </c>
      <c r="BE4" s="2" t="s">
        <v>21</v>
      </c>
      <c r="BF4" s="5" t="s">
        <v>21</v>
      </c>
      <c r="BG4" s="2" t="s">
        <v>21</v>
      </c>
      <c r="BH4" s="2" t="s">
        <v>21</v>
      </c>
    </row>
    <row r="5" customFormat="false" ht="15" hidden="false" customHeight="false" outlineLevel="0" collapsed="false">
      <c r="A5" s="4" t="n">
        <v>3</v>
      </c>
      <c r="B5" s="21" t="s">
        <v>53</v>
      </c>
      <c r="C5" s="21" t="s">
        <v>54</v>
      </c>
      <c r="D5" s="4" t="s">
        <v>341</v>
      </c>
      <c r="E5" s="37" t="s">
        <v>350</v>
      </c>
      <c r="F5" s="21" t="s">
        <v>343</v>
      </c>
      <c r="G5" s="4" t="s">
        <v>21</v>
      </c>
      <c r="H5" s="4" t="s">
        <v>351</v>
      </c>
      <c r="I5" s="22" t="n">
        <v>44125</v>
      </c>
      <c r="J5" s="22" t="n">
        <v>44137</v>
      </c>
      <c r="K5" s="4" t="s">
        <v>21</v>
      </c>
      <c r="M5" s="36" t="str">
        <f aca="false">E5</f>
        <v>solTRI001EXP010</v>
      </c>
      <c r="N5" s="2" t="s">
        <v>59</v>
      </c>
      <c r="O5" s="2" t="s">
        <v>225</v>
      </c>
      <c r="P5" s="2" t="s">
        <v>21</v>
      </c>
      <c r="Q5" s="38" t="s">
        <v>113</v>
      </c>
      <c r="R5" s="39" t="n">
        <v>44127</v>
      </c>
      <c r="S5" s="2" t="s">
        <v>15</v>
      </c>
      <c r="T5" s="2" t="s">
        <v>199</v>
      </c>
      <c r="U5" s="41" t="n">
        <v>25.347</v>
      </c>
      <c r="V5" s="2" t="s">
        <v>81</v>
      </c>
      <c r="W5" s="2" t="s">
        <v>82</v>
      </c>
      <c r="X5" s="2" t="s">
        <v>199</v>
      </c>
      <c r="Y5" s="41" t="n">
        <v>24.717</v>
      </c>
      <c r="Z5" s="42" t="n">
        <v>50</v>
      </c>
      <c r="AA5" s="2" t="s">
        <v>278</v>
      </c>
      <c r="AB5" s="2" t="s">
        <v>202</v>
      </c>
      <c r="AC5" s="34" t="s">
        <v>345</v>
      </c>
      <c r="AD5" s="34" t="s">
        <v>346</v>
      </c>
      <c r="AE5" s="39" t="n">
        <v>44127</v>
      </c>
      <c r="AF5" s="34" t="s">
        <v>21</v>
      </c>
      <c r="AG5" s="39" t="n">
        <v>44132</v>
      </c>
      <c r="AH5" s="3" t="s">
        <v>46</v>
      </c>
      <c r="AI5" s="39" t="n">
        <v>44132</v>
      </c>
      <c r="AJ5" s="34" t="s">
        <v>347</v>
      </c>
      <c r="AK5" s="43" t="s">
        <v>348</v>
      </c>
      <c r="AL5" s="2" t="s">
        <v>198</v>
      </c>
      <c r="AM5" s="2" t="s">
        <v>208</v>
      </c>
      <c r="AN5" s="34" t="s">
        <v>59</v>
      </c>
      <c r="AO5" s="34" t="s">
        <v>226</v>
      </c>
      <c r="AP5" s="2" t="s">
        <v>227</v>
      </c>
      <c r="AQ5" s="2" t="s">
        <v>59</v>
      </c>
      <c r="AR5" s="2" t="s">
        <v>59</v>
      </c>
      <c r="AS5" s="2" t="s">
        <v>59</v>
      </c>
      <c r="AT5" s="2" t="s">
        <v>59</v>
      </c>
      <c r="AU5" s="2" t="s">
        <v>59</v>
      </c>
      <c r="AV5" s="2" t="s">
        <v>59</v>
      </c>
      <c r="AW5" s="2" t="s">
        <v>59</v>
      </c>
      <c r="AX5" s="2" t="s">
        <v>228</v>
      </c>
      <c r="AY5" s="2" t="s">
        <v>46</v>
      </c>
      <c r="AZ5" s="2" t="s">
        <v>46</v>
      </c>
      <c r="BA5" s="2" t="s">
        <v>46</v>
      </c>
      <c r="BB5" s="2" t="s">
        <v>46</v>
      </c>
      <c r="BC5" s="2" t="s">
        <v>46</v>
      </c>
      <c r="BD5" s="2" t="s">
        <v>46</v>
      </c>
      <c r="BE5" s="2" t="s">
        <v>46</v>
      </c>
      <c r="BF5" s="5" t="s">
        <v>46</v>
      </c>
      <c r="BG5" s="2" t="s">
        <v>227</v>
      </c>
      <c r="BH5" s="2" t="s">
        <v>229</v>
      </c>
    </row>
    <row r="6" customFormat="false" ht="15" hidden="false" customHeight="false" outlineLevel="0" collapsed="false">
      <c r="A6" s="4" t="n">
        <v>4</v>
      </c>
      <c r="B6" s="21" t="s">
        <v>53</v>
      </c>
      <c r="C6" s="21" t="s">
        <v>54</v>
      </c>
      <c r="D6" s="4" t="s">
        <v>341</v>
      </c>
      <c r="E6" s="37" t="s">
        <v>352</v>
      </c>
      <c r="F6" s="21" t="s">
        <v>343</v>
      </c>
      <c r="G6" s="4" t="s">
        <v>21</v>
      </c>
      <c r="H6" s="4" t="s">
        <v>21</v>
      </c>
      <c r="I6" s="22" t="n">
        <v>44125</v>
      </c>
      <c r="J6" s="22" t="n">
        <v>44137</v>
      </c>
      <c r="K6" s="4" t="s">
        <v>21</v>
      </c>
      <c r="M6" s="36" t="str">
        <f aca="false">E6</f>
        <v>solTRI001EXP011</v>
      </c>
      <c r="N6" s="2" t="s">
        <v>59</v>
      </c>
      <c r="O6" s="2" t="s">
        <v>225</v>
      </c>
      <c r="P6" s="2" t="s">
        <v>21</v>
      </c>
      <c r="Q6" s="38" t="s">
        <v>113</v>
      </c>
      <c r="R6" s="39" t="n">
        <v>44127</v>
      </c>
      <c r="S6" s="2" t="s">
        <v>15</v>
      </c>
      <c r="T6" s="2" t="s">
        <v>199</v>
      </c>
      <c r="U6" s="41" t="n">
        <v>24.914</v>
      </c>
      <c r="V6" s="2" t="s">
        <v>91</v>
      </c>
      <c r="W6" s="2" t="s">
        <v>92</v>
      </c>
      <c r="X6" s="2" t="s">
        <v>199</v>
      </c>
      <c r="Y6" s="41" t="n">
        <v>25.665</v>
      </c>
      <c r="Z6" s="42" t="n">
        <v>50</v>
      </c>
      <c r="AA6" s="2" t="s">
        <v>353</v>
      </c>
      <c r="AB6" s="2" t="s">
        <v>202</v>
      </c>
      <c r="AC6" s="34" t="s">
        <v>345</v>
      </c>
      <c r="AD6" s="34" t="s">
        <v>346</v>
      </c>
      <c r="AE6" s="39" t="n">
        <v>44127</v>
      </c>
      <c r="AF6" s="34" t="s">
        <v>21</v>
      </c>
      <c r="AG6" s="39" t="n">
        <v>44132</v>
      </c>
      <c r="AH6" s="3" t="s">
        <v>46</v>
      </c>
      <c r="AI6" s="39" t="n">
        <v>44132</v>
      </c>
      <c r="AJ6" s="34" t="s">
        <v>347</v>
      </c>
      <c r="AK6" s="43" t="s">
        <v>348</v>
      </c>
      <c r="AL6" s="2" t="s">
        <v>198</v>
      </c>
      <c r="AM6" s="2" t="s">
        <v>208</v>
      </c>
      <c r="AN6" s="34" t="s">
        <v>59</v>
      </c>
      <c r="AO6" s="34" t="s">
        <v>226</v>
      </c>
      <c r="AP6" s="2" t="s">
        <v>210</v>
      </c>
      <c r="AQ6" s="2" t="s">
        <v>21</v>
      </c>
      <c r="AR6" s="2" t="s">
        <v>21</v>
      </c>
      <c r="AS6" s="2" t="s">
        <v>21</v>
      </c>
      <c r="AT6" s="2" t="s">
        <v>21</v>
      </c>
      <c r="AU6" s="2" t="s">
        <v>21</v>
      </c>
      <c r="AV6" s="2" t="s">
        <v>21</v>
      </c>
      <c r="AW6" s="2" t="s">
        <v>21</v>
      </c>
      <c r="AX6" s="2" t="s">
        <v>21</v>
      </c>
      <c r="AY6" s="2" t="s">
        <v>21</v>
      </c>
      <c r="AZ6" s="2" t="s">
        <v>21</v>
      </c>
      <c r="BA6" s="2" t="s">
        <v>21</v>
      </c>
      <c r="BB6" s="2" t="s">
        <v>21</v>
      </c>
      <c r="BC6" s="2" t="s">
        <v>21</v>
      </c>
      <c r="BD6" s="2" t="s">
        <v>21</v>
      </c>
      <c r="BE6" s="2" t="s">
        <v>21</v>
      </c>
      <c r="BF6" s="5" t="s">
        <v>21</v>
      </c>
      <c r="BG6" s="2" t="s">
        <v>21</v>
      </c>
      <c r="BH6" s="2" t="s">
        <v>21</v>
      </c>
    </row>
    <row r="7" customFormat="false" ht="15" hidden="false" customHeight="false" outlineLevel="0" collapsed="false">
      <c r="A7" s="4" t="n">
        <v>5</v>
      </c>
      <c r="B7" s="21" t="s">
        <v>53</v>
      </c>
      <c r="C7" s="21" t="s">
        <v>54</v>
      </c>
      <c r="D7" s="4" t="s">
        <v>341</v>
      </c>
      <c r="E7" s="37" t="s">
        <v>354</v>
      </c>
      <c r="F7" s="21" t="s">
        <v>343</v>
      </c>
      <c r="G7" s="4" t="s">
        <v>21</v>
      </c>
      <c r="H7" s="4" t="s">
        <v>21</v>
      </c>
      <c r="I7" s="22" t="n">
        <v>44125</v>
      </c>
      <c r="J7" s="22" t="n">
        <v>44137</v>
      </c>
      <c r="K7" s="4" t="s">
        <v>21</v>
      </c>
      <c r="M7" s="36" t="str">
        <f aca="false">E7</f>
        <v>solTRI001EXP012</v>
      </c>
      <c r="N7" s="2" t="s">
        <v>59</v>
      </c>
      <c r="O7" s="2" t="s">
        <v>225</v>
      </c>
      <c r="P7" s="2" t="s">
        <v>21</v>
      </c>
      <c r="Q7" s="38" t="s">
        <v>113</v>
      </c>
      <c r="R7" s="39" t="n">
        <v>44127</v>
      </c>
      <c r="S7" s="2" t="s">
        <v>15</v>
      </c>
      <c r="T7" s="2" t="s">
        <v>199</v>
      </c>
      <c r="U7" s="41" t="n">
        <v>25.622</v>
      </c>
      <c r="V7" s="2" t="s">
        <v>101</v>
      </c>
      <c r="W7" s="2" t="s">
        <v>102</v>
      </c>
      <c r="X7" s="2" t="s">
        <v>199</v>
      </c>
      <c r="Y7" s="41" t="n">
        <v>24.812</v>
      </c>
      <c r="Z7" s="42" t="n">
        <v>50</v>
      </c>
      <c r="AA7" s="2" t="s">
        <v>355</v>
      </c>
      <c r="AB7" s="2" t="s">
        <v>202</v>
      </c>
      <c r="AC7" s="34" t="s">
        <v>345</v>
      </c>
      <c r="AD7" s="34" t="s">
        <v>346</v>
      </c>
      <c r="AE7" s="39" t="n">
        <v>44127</v>
      </c>
      <c r="AF7" s="34" t="s">
        <v>21</v>
      </c>
      <c r="AG7" s="39" t="n">
        <v>44132</v>
      </c>
      <c r="AH7" s="3" t="s">
        <v>46</v>
      </c>
      <c r="AI7" s="39" t="n">
        <v>44132</v>
      </c>
      <c r="AJ7" s="34" t="s">
        <v>347</v>
      </c>
      <c r="AK7" s="43" t="s">
        <v>348</v>
      </c>
      <c r="AL7" s="2" t="s">
        <v>198</v>
      </c>
      <c r="AM7" s="2" t="s">
        <v>208</v>
      </c>
      <c r="AN7" s="34" t="s">
        <v>59</v>
      </c>
      <c r="AO7" s="34" t="s">
        <v>226</v>
      </c>
      <c r="AP7" s="2" t="s">
        <v>210</v>
      </c>
      <c r="AQ7" s="2" t="s">
        <v>21</v>
      </c>
      <c r="AR7" s="2" t="s">
        <v>21</v>
      </c>
      <c r="AS7" s="2" t="s">
        <v>21</v>
      </c>
      <c r="AT7" s="2" t="s">
        <v>21</v>
      </c>
      <c r="AU7" s="2" t="s">
        <v>21</v>
      </c>
      <c r="AV7" s="2" t="s">
        <v>21</v>
      </c>
      <c r="AW7" s="2" t="s">
        <v>21</v>
      </c>
      <c r="AX7" s="2" t="s">
        <v>21</v>
      </c>
      <c r="AY7" s="2" t="s">
        <v>21</v>
      </c>
      <c r="AZ7" s="2" t="s">
        <v>21</v>
      </c>
      <c r="BA7" s="2" t="s">
        <v>21</v>
      </c>
      <c r="BB7" s="2" t="s">
        <v>21</v>
      </c>
      <c r="BC7" s="2" t="s">
        <v>21</v>
      </c>
      <c r="BD7" s="2" t="s">
        <v>21</v>
      </c>
      <c r="BE7" s="2" t="s">
        <v>21</v>
      </c>
      <c r="BF7" s="5" t="s">
        <v>21</v>
      </c>
      <c r="BG7" s="2" t="s">
        <v>21</v>
      </c>
      <c r="BH7" s="2" t="s">
        <v>21</v>
      </c>
    </row>
    <row r="8" customFormat="false" ht="15" hidden="false" customHeight="false" outlineLevel="0" collapsed="false">
      <c r="A8" s="4" t="n">
        <v>6</v>
      </c>
      <c r="B8" s="21" t="s">
        <v>53</v>
      </c>
      <c r="C8" s="21" t="s">
        <v>54</v>
      </c>
      <c r="D8" s="4" t="s">
        <v>341</v>
      </c>
      <c r="E8" s="37" t="s">
        <v>356</v>
      </c>
      <c r="F8" s="21" t="s">
        <v>343</v>
      </c>
      <c r="G8" s="4" t="s">
        <v>21</v>
      </c>
      <c r="H8" s="4" t="s">
        <v>21</v>
      </c>
      <c r="I8" s="22" t="n">
        <v>44125</v>
      </c>
      <c r="J8" s="22" t="n">
        <v>44137</v>
      </c>
      <c r="K8" s="4" t="s">
        <v>21</v>
      </c>
      <c r="M8" s="36" t="str">
        <f aca="false">E8</f>
        <v>solTRI001EXP013</v>
      </c>
      <c r="N8" s="2" t="s">
        <v>59</v>
      </c>
      <c r="O8" s="2" t="s">
        <v>225</v>
      </c>
      <c r="P8" s="2" t="s">
        <v>21</v>
      </c>
      <c r="Q8" s="38" t="s">
        <v>113</v>
      </c>
      <c r="R8" s="39" t="n">
        <v>44127</v>
      </c>
      <c r="S8" s="2" t="s">
        <v>15</v>
      </c>
      <c r="T8" s="2" t="s">
        <v>199</v>
      </c>
      <c r="U8" s="41" t="n">
        <v>25.477</v>
      </c>
      <c r="V8" s="2" t="s">
        <v>110</v>
      </c>
      <c r="W8" s="2" t="s">
        <v>111</v>
      </c>
      <c r="X8" s="2" t="s">
        <v>199</v>
      </c>
      <c r="Y8" s="41" t="n">
        <v>25.874</v>
      </c>
      <c r="Z8" s="42" t="n">
        <v>50</v>
      </c>
      <c r="AA8" s="2" t="s">
        <v>357</v>
      </c>
      <c r="AB8" s="2" t="s">
        <v>202</v>
      </c>
      <c r="AC8" s="34" t="s">
        <v>345</v>
      </c>
      <c r="AD8" s="34" t="s">
        <v>346</v>
      </c>
      <c r="AE8" s="39" t="n">
        <v>44127</v>
      </c>
      <c r="AF8" s="34" t="s">
        <v>21</v>
      </c>
      <c r="AG8" s="39" t="n">
        <v>44132</v>
      </c>
      <c r="AH8" s="3" t="s">
        <v>46</v>
      </c>
      <c r="AI8" s="39" t="n">
        <v>44132</v>
      </c>
      <c r="AJ8" s="34" t="s">
        <v>347</v>
      </c>
      <c r="AK8" s="43" t="s">
        <v>348</v>
      </c>
      <c r="AL8" s="2" t="s">
        <v>198</v>
      </c>
      <c r="AM8" s="2" t="s">
        <v>208</v>
      </c>
      <c r="AN8" s="34" t="s">
        <v>59</v>
      </c>
      <c r="AO8" s="34" t="s">
        <v>226</v>
      </c>
      <c r="AP8" s="2" t="s">
        <v>210</v>
      </c>
      <c r="AQ8" s="2" t="s">
        <v>21</v>
      </c>
      <c r="AR8" s="2" t="s">
        <v>21</v>
      </c>
      <c r="AS8" s="2" t="s">
        <v>21</v>
      </c>
      <c r="AT8" s="2" t="s">
        <v>21</v>
      </c>
      <c r="AU8" s="2" t="s">
        <v>21</v>
      </c>
      <c r="AV8" s="2" t="s">
        <v>21</v>
      </c>
      <c r="AW8" s="2" t="s">
        <v>21</v>
      </c>
      <c r="AX8" s="2" t="s">
        <v>21</v>
      </c>
      <c r="AY8" s="2" t="s">
        <v>21</v>
      </c>
      <c r="AZ8" s="2" t="s">
        <v>21</v>
      </c>
      <c r="BA8" s="2" t="s">
        <v>21</v>
      </c>
      <c r="BB8" s="2" t="s">
        <v>21</v>
      </c>
      <c r="BC8" s="2" t="s">
        <v>21</v>
      </c>
      <c r="BD8" s="2" t="s">
        <v>21</v>
      </c>
      <c r="BE8" s="2" t="s">
        <v>21</v>
      </c>
      <c r="BF8" s="5" t="s">
        <v>21</v>
      </c>
      <c r="BG8" s="2" t="s">
        <v>21</v>
      </c>
      <c r="BH8" s="2" t="s">
        <v>21</v>
      </c>
    </row>
    <row r="9" customFormat="false" ht="15" hidden="false" customHeight="false" outlineLevel="0" collapsed="false">
      <c r="A9" s="4" t="n">
        <v>7</v>
      </c>
      <c r="B9" s="21" t="s">
        <v>53</v>
      </c>
      <c r="C9" s="21" t="s">
        <v>54</v>
      </c>
      <c r="D9" s="4" t="s">
        <v>341</v>
      </c>
      <c r="E9" s="37" t="s">
        <v>358</v>
      </c>
      <c r="F9" s="21" t="s">
        <v>343</v>
      </c>
      <c r="G9" s="4" t="s">
        <v>21</v>
      </c>
      <c r="H9" s="4" t="s">
        <v>21</v>
      </c>
      <c r="I9" s="22" t="n">
        <v>44125</v>
      </c>
      <c r="J9" s="22" t="n">
        <v>44137</v>
      </c>
      <c r="K9" s="4" t="s">
        <v>21</v>
      </c>
      <c r="M9" s="36" t="str">
        <f aca="false">E9</f>
        <v>solTRI001EXP014</v>
      </c>
      <c r="N9" s="2" t="s">
        <v>59</v>
      </c>
      <c r="O9" s="2" t="s">
        <v>225</v>
      </c>
      <c r="P9" s="2" t="s">
        <v>21</v>
      </c>
      <c r="Q9" s="38" t="s">
        <v>113</v>
      </c>
      <c r="R9" s="39" t="n">
        <v>44127</v>
      </c>
      <c r="S9" s="2" t="s">
        <v>15</v>
      </c>
      <c r="T9" s="2" t="s">
        <v>199</v>
      </c>
      <c r="U9" s="41" t="n">
        <v>25.197</v>
      </c>
      <c r="V9" s="2" t="s">
        <v>119</v>
      </c>
      <c r="W9" s="2" t="s">
        <v>120</v>
      </c>
      <c r="X9" s="2" t="s">
        <v>199</v>
      </c>
      <c r="Y9" s="41" t="n">
        <v>25.837</v>
      </c>
      <c r="Z9" s="42" t="n">
        <v>50</v>
      </c>
      <c r="AA9" s="2" t="s">
        <v>359</v>
      </c>
      <c r="AB9" s="2" t="s">
        <v>202</v>
      </c>
      <c r="AC9" s="34" t="s">
        <v>345</v>
      </c>
      <c r="AD9" s="34" t="s">
        <v>346</v>
      </c>
      <c r="AE9" s="39" t="n">
        <v>44127</v>
      </c>
      <c r="AF9" s="34" t="s">
        <v>21</v>
      </c>
      <c r="AG9" s="39" t="n">
        <v>44132</v>
      </c>
      <c r="AH9" s="3" t="s">
        <v>46</v>
      </c>
      <c r="AI9" s="39" t="n">
        <v>44132</v>
      </c>
      <c r="AJ9" s="34" t="s">
        <v>347</v>
      </c>
      <c r="AK9" s="43" t="s">
        <v>348</v>
      </c>
      <c r="AL9" s="2" t="s">
        <v>198</v>
      </c>
      <c r="AM9" s="2" t="s">
        <v>208</v>
      </c>
      <c r="AN9" s="34" t="s">
        <v>59</v>
      </c>
      <c r="AO9" s="34" t="s">
        <v>226</v>
      </c>
      <c r="AP9" s="2" t="s">
        <v>210</v>
      </c>
      <c r="AQ9" s="2" t="s">
        <v>21</v>
      </c>
      <c r="AR9" s="2" t="s">
        <v>21</v>
      </c>
      <c r="AS9" s="2" t="s">
        <v>21</v>
      </c>
      <c r="AT9" s="2" t="s">
        <v>21</v>
      </c>
      <c r="AU9" s="2" t="s">
        <v>21</v>
      </c>
      <c r="AV9" s="2" t="s">
        <v>21</v>
      </c>
      <c r="AW9" s="2" t="s">
        <v>21</v>
      </c>
      <c r="AX9" s="2" t="s">
        <v>21</v>
      </c>
      <c r="AY9" s="2" t="s">
        <v>21</v>
      </c>
      <c r="AZ9" s="2" t="s">
        <v>21</v>
      </c>
      <c r="BA9" s="2" t="s">
        <v>21</v>
      </c>
      <c r="BB9" s="2" t="s">
        <v>21</v>
      </c>
      <c r="BC9" s="2" t="s">
        <v>21</v>
      </c>
      <c r="BD9" s="2" t="s">
        <v>21</v>
      </c>
      <c r="BE9" s="2" t="s">
        <v>21</v>
      </c>
      <c r="BF9" s="5" t="s">
        <v>21</v>
      </c>
      <c r="BG9" s="2" t="s">
        <v>21</v>
      </c>
      <c r="BH9" s="2" t="s">
        <v>21</v>
      </c>
    </row>
    <row r="10" customFormat="false" ht="15" hidden="false" customHeight="false" outlineLevel="0" collapsed="false">
      <c r="A10" s="4" t="n">
        <v>8</v>
      </c>
      <c r="B10" s="21" t="s">
        <v>53</v>
      </c>
      <c r="C10" s="21" t="s">
        <v>54</v>
      </c>
      <c r="D10" s="4" t="s">
        <v>360</v>
      </c>
      <c r="E10" s="37" t="s">
        <v>361</v>
      </c>
      <c r="F10" s="21" t="s">
        <v>362</v>
      </c>
      <c r="G10" s="4" t="s">
        <v>21</v>
      </c>
      <c r="H10" s="4" t="s">
        <v>21</v>
      </c>
      <c r="I10" s="22" t="n">
        <v>44125</v>
      </c>
      <c r="J10" s="22" t="n">
        <v>44137</v>
      </c>
      <c r="K10" s="4" t="s">
        <v>21</v>
      </c>
      <c r="M10" s="36" t="str">
        <f aca="false">E10</f>
        <v>solTRI001EXP015</v>
      </c>
      <c r="N10" s="2" t="s">
        <v>59</v>
      </c>
      <c r="O10" s="2" t="s">
        <v>225</v>
      </c>
      <c r="P10" s="2" t="s">
        <v>21</v>
      </c>
      <c r="Q10" s="38" t="s">
        <v>113</v>
      </c>
      <c r="R10" s="39" t="n">
        <v>44127</v>
      </c>
      <c r="S10" s="2" t="s">
        <v>15</v>
      </c>
      <c r="T10" s="2" t="s">
        <v>199</v>
      </c>
      <c r="U10" s="41" t="n">
        <v>26.726</v>
      </c>
      <c r="V10" s="2" t="s">
        <v>55</v>
      </c>
      <c r="W10" s="2" t="s">
        <v>200</v>
      </c>
      <c r="X10" s="2" t="s">
        <v>199</v>
      </c>
      <c r="Y10" s="41" t="n">
        <v>24.741</v>
      </c>
      <c r="Z10" s="42" t="n">
        <v>25</v>
      </c>
      <c r="AA10" s="2" t="s">
        <v>201</v>
      </c>
      <c r="AB10" s="2" t="s">
        <v>202</v>
      </c>
      <c r="AC10" s="34" t="s">
        <v>363</v>
      </c>
      <c r="AD10" s="34" t="s">
        <v>346</v>
      </c>
      <c r="AE10" s="39" t="n">
        <v>44127</v>
      </c>
      <c r="AF10" s="34" t="s">
        <v>21</v>
      </c>
      <c r="AG10" s="39" t="n">
        <v>44138</v>
      </c>
      <c r="AH10" s="3" t="s">
        <v>46</v>
      </c>
      <c r="AI10" s="39" t="n">
        <v>44138</v>
      </c>
      <c r="AJ10" s="34" t="s">
        <v>347</v>
      </c>
      <c r="AK10" s="43" t="s">
        <v>348</v>
      </c>
      <c r="AL10" s="2" t="s">
        <v>198</v>
      </c>
      <c r="AM10" s="2" t="s">
        <v>208</v>
      </c>
      <c r="AN10" s="34" t="s">
        <v>59</v>
      </c>
      <c r="AO10" s="34" t="s">
        <v>226</v>
      </c>
      <c r="AP10" s="2" t="s">
        <v>210</v>
      </c>
      <c r="AQ10" s="2" t="s">
        <v>21</v>
      </c>
      <c r="AR10" s="2" t="s">
        <v>21</v>
      </c>
      <c r="AS10" s="2" t="s">
        <v>21</v>
      </c>
      <c r="AT10" s="2" t="s">
        <v>21</v>
      </c>
      <c r="AU10" s="2" t="s">
        <v>21</v>
      </c>
      <c r="AV10" s="2" t="s">
        <v>21</v>
      </c>
      <c r="AW10" s="2" t="s">
        <v>21</v>
      </c>
      <c r="AX10" s="2" t="s">
        <v>21</v>
      </c>
      <c r="AY10" s="2" t="s">
        <v>21</v>
      </c>
      <c r="AZ10" s="2" t="s">
        <v>21</v>
      </c>
      <c r="BA10" s="2" t="s">
        <v>21</v>
      </c>
      <c r="BB10" s="2" t="s">
        <v>21</v>
      </c>
      <c r="BC10" s="2" t="s">
        <v>21</v>
      </c>
      <c r="BD10" s="2" t="s">
        <v>21</v>
      </c>
      <c r="BE10" s="2" t="s">
        <v>21</v>
      </c>
      <c r="BF10" s="5" t="s">
        <v>21</v>
      </c>
      <c r="BG10" s="2" t="s">
        <v>21</v>
      </c>
      <c r="BH10" s="2" t="s">
        <v>21</v>
      </c>
    </row>
    <row r="11" customFormat="false" ht="15" hidden="false" customHeight="false" outlineLevel="0" collapsed="false">
      <c r="A11" s="4" t="n">
        <v>9</v>
      </c>
      <c r="B11" s="21" t="s">
        <v>53</v>
      </c>
      <c r="C11" s="21" t="s">
        <v>54</v>
      </c>
      <c r="D11" s="4" t="s">
        <v>360</v>
      </c>
      <c r="E11" s="37" t="s">
        <v>364</v>
      </c>
      <c r="F11" s="21" t="s">
        <v>362</v>
      </c>
      <c r="G11" s="4" t="s">
        <v>21</v>
      </c>
      <c r="H11" s="4" t="s">
        <v>21</v>
      </c>
      <c r="I11" s="22" t="n">
        <v>44125</v>
      </c>
      <c r="J11" s="22" t="n">
        <v>44137</v>
      </c>
      <c r="K11" s="4" t="s">
        <v>21</v>
      </c>
      <c r="M11" s="36" t="str">
        <f aca="false">E11</f>
        <v>solTRI001EXP016</v>
      </c>
      <c r="N11" s="2" t="s">
        <v>59</v>
      </c>
      <c r="O11" s="2" t="s">
        <v>225</v>
      </c>
      <c r="P11" s="2" t="s">
        <v>21</v>
      </c>
      <c r="Q11" s="38" t="s">
        <v>113</v>
      </c>
      <c r="R11" s="39" t="n">
        <v>44127</v>
      </c>
      <c r="S11" s="2" t="s">
        <v>15</v>
      </c>
      <c r="T11" s="2" t="s">
        <v>199</v>
      </c>
      <c r="U11" s="41" t="n">
        <v>27.45</v>
      </c>
      <c r="V11" s="2" t="s">
        <v>73</v>
      </c>
      <c r="W11" s="2" t="s">
        <v>74</v>
      </c>
      <c r="X11" s="2" t="s">
        <v>199</v>
      </c>
      <c r="Y11" s="41" t="n">
        <v>24.611</v>
      </c>
      <c r="Z11" s="42" t="n">
        <v>25</v>
      </c>
      <c r="AA11" s="2" t="s">
        <v>212</v>
      </c>
      <c r="AB11" s="2" t="s">
        <v>202</v>
      </c>
      <c r="AC11" s="34" t="s">
        <v>363</v>
      </c>
      <c r="AD11" s="34" t="s">
        <v>346</v>
      </c>
      <c r="AE11" s="39" t="n">
        <v>44127</v>
      </c>
      <c r="AF11" s="34" t="s">
        <v>21</v>
      </c>
      <c r="AG11" s="39" t="n">
        <v>44138</v>
      </c>
      <c r="AH11" s="3" t="s">
        <v>46</v>
      </c>
      <c r="AI11" s="39" t="n">
        <v>44138</v>
      </c>
      <c r="AJ11" s="34" t="s">
        <v>347</v>
      </c>
      <c r="AK11" s="43" t="s">
        <v>348</v>
      </c>
      <c r="AL11" s="2" t="s">
        <v>198</v>
      </c>
      <c r="AM11" s="2" t="s">
        <v>208</v>
      </c>
      <c r="AN11" s="34" t="s">
        <v>59</v>
      </c>
      <c r="AO11" s="34" t="s">
        <v>226</v>
      </c>
      <c r="AP11" s="2" t="s">
        <v>210</v>
      </c>
      <c r="AQ11" s="2" t="s">
        <v>21</v>
      </c>
      <c r="AR11" s="2" t="s">
        <v>21</v>
      </c>
      <c r="AS11" s="2" t="s">
        <v>21</v>
      </c>
      <c r="AT11" s="2" t="s">
        <v>21</v>
      </c>
      <c r="AU11" s="2" t="s">
        <v>21</v>
      </c>
      <c r="AV11" s="2" t="s">
        <v>21</v>
      </c>
      <c r="AW11" s="2" t="s">
        <v>21</v>
      </c>
      <c r="AX11" s="2" t="s">
        <v>21</v>
      </c>
      <c r="AY11" s="2" t="s">
        <v>21</v>
      </c>
      <c r="AZ11" s="2" t="s">
        <v>21</v>
      </c>
      <c r="BA11" s="2" t="s">
        <v>21</v>
      </c>
      <c r="BB11" s="2" t="s">
        <v>21</v>
      </c>
      <c r="BC11" s="2" t="s">
        <v>21</v>
      </c>
      <c r="BD11" s="2" t="s">
        <v>21</v>
      </c>
      <c r="BE11" s="2" t="s">
        <v>21</v>
      </c>
      <c r="BF11" s="5" t="s">
        <v>21</v>
      </c>
      <c r="BG11" s="2" t="s">
        <v>21</v>
      </c>
      <c r="BH11" s="2" t="s">
        <v>21</v>
      </c>
    </row>
    <row r="12" customFormat="false" ht="15" hidden="false" customHeight="false" outlineLevel="0" collapsed="false">
      <c r="A12" s="4" t="n">
        <v>10</v>
      </c>
      <c r="B12" s="21" t="s">
        <v>53</v>
      </c>
      <c r="C12" s="21" t="s">
        <v>54</v>
      </c>
      <c r="D12" s="4" t="s">
        <v>360</v>
      </c>
      <c r="E12" s="37" t="s">
        <v>365</v>
      </c>
      <c r="F12" s="21" t="s">
        <v>362</v>
      </c>
      <c r="G12" s="4" t="s">
        <v>21</v>
      </c>
      <c r="H12" s="4" t="s">
        <v>351</v>
      </c>
      <c r="I12" s="22" t="n">
        <v>44125</v>
      </c>
      <c r="J12" s="22" t="n">
        <v>44137</v>
      </c>
      <c r="K12" s="4" t="s">
        <v>21</v>
      </c>
      <c r="M12" s="36" t="str">
        <f aca="false">E12</f>
        <v>solTRI001EXP017</v>
      </c>
      <c r="N12" s="2" t="s">
        <v>59</v>
      </c>
      <c r="O12" s="2" t="s">
        <v>225</v>
      </c>
      <c r="P12" s="2" t="s">
        <v>21</v>
      </c>
      <c r="Q12" s="38" t="s">
        <v>113</v>
      </c>
      <c r="R12" s="39" t="n">
        <v>44127</v>
      </c>
      <c r="S12" s="2" t="s">
        <v>15</v>
      </c>
      <c r="T12" s="2" t="s">
        <v>199</v>
      </c>
      <c r="U12" s="41" t="n">
        <v>25.347</v>
      </c>
      <c r="V12" s="2" t="s">
        <v>81</v>
      </c>
      <c r="W12" s="2" t="s">
        <v>82</v>
      </c>
      <c r="X12" s="2" t="s">
        <v>199</v>
      </c>
      <c r="Y12" s="41" t="n">
        <v>24.717</v>
      </c>
      <c r="Z12" s="42" t="n">
        <v>25</v>
      </c>
      <c r="AA12" s="2" t="s">
        <v>222</v>
      </c>
      <c r="AB12" s="2" t="s">
        <v>202</v>
      </c>
      <c r="AC12" s="34" t="s">
        <v>363</v>
      </c>
      <c r="AD12" s="34" t="s">
        <v>346</v>
      </c>
      <c r="AE12" s="39" t="n">
        <v>44127</v>
      </c>
      <c r="AF12" s="34" t="s">
        <v>21</v>
      </c>
      <c r="AG12" s="39" t="n">
        <v>44138</v>
      </c>
      <c r="AH12" s="3" t="s">
        <v>46</v>
      </c>
      <c r="AI12" s="39" t="n">
        <v>44138</v>
      </c>
      <c r="AJ12" s="34" t="s">
        <v>347</v>
      </c>
      <c r="AK12" s="43" t="s">
        <v>348</v>
      </c>
      <c r="AL12" s="2" t="s">
        <v>198</v>
      </c>
      <c r="AM12" s="2" t="s">
        <v>208</v>
      </c>
      <c r="AN12" s="34" t="s">
        <v>59</v>
      </c>
      <c r="AO12" s="34" t="s">
        <v>226</v>
      </c>
      <c r="AP12" s="2" t="s">
        <v>227</v>
      </c>
      <c r="AQ12" s="2" t="s">
        <v>59</v>
      </c>
      <c r="AR12" s="2" t="s">
        <v>59</v>
      </c>
      <c r="AS12" s="2" t="s">
        <v>59</v>
      </c>
      <c r="AT12" s="2" t="s">
        <v>59</v>
      </c>
      <c r="AU12" s="2" t="s">
        <v>59</v>
      </c>
      <c r="AV12" s="2" t="s">
        <v>59</v>
      </c>
      <c r="AW12" s="2" t="s">
        <v>59</v>
      </c>
      <c r="AX12" s="2" t="s">
        <v>228</v>
      </c>
      <c r="AY12" s="2" t="s">
        <v>46</v>
      </c>
      <c r="AZ12" s="2" t="s">
        <v>46</v>
      </c>
      <c r="BA12" s="2" t="s">
        <v>46</v>
      </c>
      <c r="BB12" s="2" t="s">
        <v>46</v>
      </c>
      <c r="BC12" s="2" t="s">
        <v>46</v>
      </c>
      <c r="BD12" s="2" t="s">
        <v>46</v>
      </c>
      <c r="BE12" s="2" t="s">
        <v>46</v>
      </c>
      <c r="BF12" s="5" t="s">
        <v>46</v>
      </c>
      <c r="BG12" s="2" t="s">
        <v>227</v>
      </c>
      <c r="BH12" s="2" t="s">
        <v>229</v>
      </c>
    </row>
    <row r="13" customFormat="false" ht="15" hidden="false" customHeight="false" outlineLevel="0" collapsed="false">
      <c r="A13" s="4" t="n">
        <v>11</v>
      </c>
      <c r="B13" s="21" t="s">
        <v>53</v>
      </c>
      <c r="C13" s="21" t="s">
        <v>54</v>
      </c>
      <c r="D13" s="4" t="s">
        <v>360</v>
      </c>
      <c r="E13" s="37" t="s">
        <v>366</v>
      </c>
      <c r="F13" s="21" t="s">
        <v>362</v>
      </c>
      <c r="G13" s="4" t="s">
        <v>21</v>
      </c>
      <c r="H13" s="4" t="s">
        <v>21</v>
      </c>
      <c r="I13" s="22" t="n">
        <v>44125</v>
      </c>
      <c r="J13" s="22" t="n">
        <v>44137</v>
      </c>
      <c r="K13" s="4" t="s">
        <v>21</v>
      </c>
      <c r="M13" s="36" t="str">
        <f aca="false">E13</f>
        <v>solTRI001EXP018</v>
      </c>
      <c r="N13" s="2" t="s">
        <v>59</v>
      </c>
      <c r="O13" s="2" t="s">
        <v>225</v>
      </c>
      <c r="P13" s="2" t="s">
        <v>21</v>
      </c>
      <c r="Q13" s="38" t="s">
        <v>113</v>
      </c>
      <c r="R13" s="39" t="n">
        <v>44127</v>
      </c>
      <c r="S13" s="2" t="s">
        <v>15</v>
      </c>
      <c r="T13" s="2" t="s">
        <v>199</v>
      </c>
      <c r="U13" s="41" t="n">
        <v>24.914</v>
      </c>
      <c r="V13" s="2" t="s">
        <v>91</v>
      </c>
      <c r="W13" s="2" t="s">
        <v>92</v>
      </c>
      <c r="X13" s="2" t="s">
        <v>199</v>
      </c>
      <c r="Y13" s="41" t="n">
        <v>25.665</v>
      </c>
      <c r="Z13" s="42" t="n">
        <v>25</v>
      </c>
      <c r="AA13" s="2" t="s">
        <v>232</v>
      </c>
      <c r="AB13" s="2" t="s">
        <v>202</v>
      </c>
      <c r="AC13" s="34" t="s">
        <v>363</v>
      </c>
      <c r="AD13" s="34" t="s">
        <v>346</v>
      </c>
      <c r="AE13" s="39" t="n">
        <v>44127</v>
      </c>
      <c r="AF13" s="34" t="s">
        <v>21</v>
      </c>
      <c r="AG13" s="39" t="n">
        <v>44138</v>
      </c>
      <c r="AH13" s="3" t="s">
        <v>46</v>
      </c>
      <c r="AI13" s="39" t="n">
        <v>44138</v>
      </c>
      <c r="AJ13" s="34" t="s">
        <v>347</v>
      </c>
      <c r="AK13" s="43" t="s">
        <v>348</v>
      </c>
      <c r="AL13" s="2" t="s">
        <v>198</v>
      </c>
      <c r="AM13" s="2" t="s">
        <v>208</v>
      </c>
      <c r="AN13" s="34" t="s">
        <v>59</v>
      </c>
      <c r="AO13" s="34" t="s">
        <v>226</v>
      </c>
      <c r="AP13" s="2" t="s">
        <v>210</v>
      </c>
      <c r="AQ13" s="2" t="s">
        <v>21</v>
      </c>
      <c r="AR13" s="2" t="s">
        <v>21</v>
      </c>
      <c r="AS13" s="2" t="s">
        <v>21</v>
      </c>
      <c r="AT13" s="2" t="s">
        <v>21</v>
      </c>
      <c r="AU13" s="2" t="s">
        <v>21</v>
      </c>
      <c r="AV13" s="2" t="s">
        <v>21</v>
      </c>
      <c r="AW13" s="2" t="s">
        <v>21</v>
      </c>
      <c r="AX13" s="2" t="s">
        <v>21</v>
      </c>
      <c r="AY13" s="2" t="s">
        <v>21</v>
      </c>
      <c r="AZ13" s="2" t="s">
        <v>21</v>
      </c>
      <c r="BA13" s="2" t="s">
        <v>21</v>
      </c>
      <c r="BB13" s="2" t="s">
        <v>21</v>
      </c>
      <c r="BC13" s="2" t="s">
        <v>21</v>
      </c>
      <c r="BD13" s="2" t="s">
        <v>21</v>
      </c>
      <c r="BE13" s="2" t="s">
        <v>21</v>
      </c>
      <c r="BF13" s="5" t="s">
        <v>21</v>
      </c>
      <c r="BG13" s="2" t="s">
        <v>21</v>
      </c>
      <c r="BH13" s="2" t="s">
        <v>21</v>
      </c>
    </row>
    <row r="14" customFormat="false" ht="15" hidden="false" customHeight="false" outlineLevel="0" collapsed="false">
      <c r="A14" s="4" t="n">
        <v>12</v>
      </c>
      <c r="B14" s="21" t="s">
        <v>53</v>
      </c>
      <c r="C14" s="21" t="s">
        <v>54</v>
      </c>
      <c r="D14" s="4" t="s">
        <v>360</v>
      </c>
      <c r="E14" s="37" t="s">
        <v>367</v>
      </c>
      <c r="F14" s="21" t="s">
        <v>362</v>
      </c>
      <c r="G14" s="4" t="s">
        <v>21</v>
      </c>
      <c r="H14" s="4" t="s">
        <v>21</v>
      </c>
      <c r="I14" s="22" t="n">
        <v>44125</v>
      </c>
      <c r="J14" s="22" t="n">
        <v>44137</v>
      </c>
      <c r="K14" s="4" t="s">
        <v>21</v>
      </c>
      <c r="M14" s="36" t="str">
        <f aca="false">E14</f>
        <v>solTRI001EXP019</v>
      </c>
      <c r="N14" s="2" t="s">
        <v>59</v>
      </c>
      <c r="O14" s="2" t="s">
        <v>225</v>
      </c>
      <c r="P14" s="2" t="s">
        <v>21</v>
      </c>
      <c r="Q14" s="38" t="s">
        <v>113</v>
      </c>
      <c r="R14" s="39" t="n">
        <v>44127</v>
      </c>
      <c r="S14" s="2" t="s">
        <v>15</v>
      </c>
      <c r="T14" s="2" t="s">
        <v>199</v>
      </c>
      <c r="U14" s="41" t="n">
        <v>25.622</v>
      </c>
      <c r="V14" s="2" t="s">
        <v>101</v>
      </c>
      <c r="W14" s="2" t="s">
        <v>102</v>
      </c>
      <c r="X14" s="2" t="s">
        <v>199</v>
      </c>
      <c r="Y14" s="41" t="n">
        <v>24.812</v>
      </c>
      <c r="Z14" s="42" t="n">
        <v>25</v>
      </c>
      <c r="AA14" s="2" t="s">
        <v>238</v>
      </c>
      <c r="AB14" s="2" t="s">
        <v>202</v>
      </c>
      <c r="AC14" s="34" t="s">
        <v>363</v>
      </c>
      <c r="AD14" s="34" t="s">
        <v>346</v>
      </c>
      <c r="AE14" s="39" t="n">
        <v>44127</v>
      </c>
      <c r="AF14" s="34" t="s">
        <v>21</v>
      </c>
      <c r="AG14" s="39" t="n">
        <v>44138</v>
      </c>
      <c r="AH14" s="3" t="s">
        <v>46</v>
      </c>
      <c r="AI14" s="39" t="n">
        <v>44138</v>
      </c>
      <c r="AJ14" s="34" t="s">
        <v>347</v>
      </c>
      <c r="AK14" s="43" t="s">
        <v>348</v>
      </c>
      <c r="AL14" s="2" t="s">
        <v>198</v>
      </c>
      <c r="AM14" s="2" t="s">
        <v>208</v>
      </c>
      <c r="AN14" s="34" t="s">
        <v>59</v>
      </c>
      <c r="AO14" s="34" t="s">
        <v>226</v>
      </c>
      <c r="AP14" s="2" t="s">
        <v>210</v>
      </c>
      <c r="AQ14" s="2" t="s">
        <v>21</v>
      </c>
      <c r="AR14" s="2" t="s">
        <v>21</v>
      </c>
      <c r="AS14" s="2" t="s">
        <v>21</v>
      </c>
      <c r="AT14" s="2" t="s">
        <v>21</v>
      </c>
      <c r="AU14" s="2" t="s">
        <v>21</v>
      </c>
      <c r="AV14" s="2" t="s">
        <v>21</v>
      </c>
      <c r="AW14" s="2" t="s">
        <v>21</v>
      </c>
      <c r="AX14" s="2" t="s">
        <v>21</v>
      </c>
      <c r="AY14" s="2" t="s">
        <v>21</v>
      </c>
      <c r="AZ14" s="2" t="s">
        <v>21</v>
      </c>
      <c r="BA14" s="2" t="s">
        <v>21</v>
      </c>
      <c r="BB14" s="2" t="s">
        <v>21</v>
      </c>
      <c r="BC14" s="2" t="s">
        <v>21</v>
      </c>
      <c r="BD14" s="2" t="s">
        <v>21</v>
      </c>
      <c r="BE14" s="2" t="s">
        <v>21</v>
      </c>
      <c r="BF14" s="5" t="s">
        <v>21</v>
      </c>
      <c r="BG14" s="2" t="s">
        <v>21</v>
      </c>
      <c r="BH14" s="2" t="s">
        <v>21</v>
      </c>
    </row>
    <row r="15" customFormat="false" ht="15" hidden="false" customHeight="false" outlineLevel="0" collapsed="false">
      <c r="A15" s="4" t="n">
        <v>13</v>
      </c>
      <c r="B15" s="21" t="s">
        <v>53</v>
      </c>
      <c r="C15" s="21" t="s">
        <v>54</v>
      </c>
      <c r="D15" s="4" t="s">
        <v>360</v>
      </c>
      <c r="E15" s="37" t="s">
        <v>368</v>
      </c>
      <c r="F15" s="21" t="s">
        <v>362</v>
      </c>
      <c r="G15" s="4" t="s">
        <v>21</v>
      </c>
      <c r="H15" s="4" t="s">
        <v>21</v>
      </c>
      <c r="I15" s="22" t="n">
        <v>44125</v>
      </c>
      <c r="J15" s="22" t="n">
        <v>44137</v>
      </c>
      <c r="K15" s="4" t="s">
        <v>21</v>
      </c>
      <c r="M15" s="36" t="str">
        <f aca="false">E15</f>
        <v>solTRI001EXP020</v>
      </c>
      <c r="N15" s="2" t="s">
        <v>59</v>
      </c>
      <c r="O15" s="2" t="s">
        <v>225</v>
      </c>
      <c r="P15" s="2" t="s">
        <v>21</v>
      </c>
      <c r="Q15" s="38" t="s">
        <v>113</v>
      </c>
      <c r="R15" s="39" t="n">
        <v>44127</v>
      </c>
      <c r="S15" s="2" t="s">
        <v>15</v>
      </c>
      <c r="T15" s="2" t="s">
        <v>199</v>
      </c>
      <c r="U15" s="41" t="n">
        <v>25.477</v>
      </c>
      <c r="V15" s="2" t="s">
        <v>110</v>
      </c>
      <c r="W15" s="2" t="s">
        <v>111</v>
      </c>
      <c r="X15" s="2" t="s">
        <v>199</v>
      </c>
      <c r="Y15" s="41" t="n">
        <v>25.874</v>
      </c>
      <c r="Z15" s="42" t="n">
        <v>25</v>
      </c>
      <c r="AA15" s="2" t="s">
        <v>246</v>
      </c>
      <c r="AB15" s="2" t="s">
        <v>202</v>
      </c>
      <c r="AC15" s="34" t="s">
        <v>363</v>
      </c>
      <c r="AD15" s="34" t="s">
        <v>346</v>
      </c>
      <c r="AE15" s="39" t="n">
        <v>44127</v>
      </c>
      <c r="AF15" s="34" t="s">
        <v>21</v>
      </c>
      <c r="AG15" s="39" t="n">
        <v>44138</v>
      </c>
      <c r="AH15" s="3" t="s">
        <v>46</v>
      </c>
      <c r="AI15" s="39" t="n">
        <v>44138</v>
      </c>
      <c r="AJ15" s="34" t="s">
        <v>347</v>
      </c>
      <c r="AK15" s="43" t="s">
        <v>348</v>
      </c>
      <c r="AL15" s="2" t="s">
        <v>198</v>
      </c>
      <c r="AM15" s="2" t="s">
        <v>208</v>
      </c>
      <c r="AN15" s="34" t="s">
        <v>59</v>
      </c>
      <c r="AO15" s="34" t="s">
        <v>226</v>
      </c>
      <c r="AP15" s="2" t="s">
        <v>210</v>
      </c>
      <c r="AQ15" s="2" t="s">
        <v>21</v>
      </c>
      <c r="AR15" s="2" t="s">
        <v>21</v>
      </c>
      <c r="AS15" s="2" t="s">
        <v>21</v>
      </c>
      <c r="AT15" s="2" t="s">
        <v>21</v>
      </c>
      <c r="AU15" s="2" t="s">
        <v>21</v>
      </c>
      <c r="AV15" s="2" t="s">
        <v>21</v>
      </c>
      <c r="AW15" s="2" t="s">
        <v>21</v>
      </c>
      <c r="AX15" s="2" t="s">
        <v>21</v>
      </c>
      <c r="AY15" s="2" t="s">
        <v>21</v>
      </c>
      <c r="AZ15" s="2" t="s">
        <v>21</v>
      </c>
      <c r="BA15" s="2" t="s">
        <v>21</v>
      </c>
      <c r="BB15" s="2" t="s">
        <v>21</v>
      </c>
      <c r="BC15" s="2" t="s">
        <v>21</v>
      </c>
      <c r="BD15" s="2" t="s">
        <v>21</v>
      </c>
      <c r="BE15" s="2" t="s">
        <v>21</v>
      </c>
      <c r="BF15" s="5" t="s">
        <v>21</v>
      </c>
      <c r="BG15" s="2" t="s">
        <v>21</v>
      </c>
      <c r="BH15" s="2" t="s">
        <v>21</v>
      </c>
    </row>
    <row r="16" customFormat="false" ht="15" hidden="false" customHeight="false" outlineLevel="0" collapsed="false">
      <c r="A16" s="4" t="n">
        <v>14</v>
      </c>
      <c r="B16" s="21" t="s">
        <v>53</v>
      </c>
      <c r="C16" s="21" t="s">
        <v>54</v>
      </c>
      <c r="D16" s="4" t="s">
        <v>360</v>
      </c>
      <c r="E16" s="37" t="s">
        <v>369</v>
      </c>
      <c r="F16" s="21" t="s">
        <v>362</v>
      </c>
      <c r="G16" s="4" t="s">
        <v>21</v>
      </c>
      <c r="H16" s="4" t="s">
        <v>21</v>
      </c>
      <c r="I16" s="22" t="n">
        <v>44125</v>
      </c>
      <c r="J16" s="22" t="n">
        <v>44137</v>
      </c>
      <c r="K16" s="4" t="s">
        <v>21</v>
      </c>
      <c r="M16" s="36" t="str">
        <f aca="false">E16</f>
        <v>solTRI001EXP021</v>
      </c>
      <c r="N16" s="2" t="s">
        <v>59</v>
      </c>
      <c r="O16" s="2" t="s">
        <v>225</v>
      </c>
      <c r="P16" s="2" t="s">
        <v>21</v>
      </c>
      <c r="Q16" s="38" t="s">
        <v>113</v>
      </c>
      <c r="R16" s="39" t="n">
        <v>44127</v>
      </c>
      <c r="S16" s="2" t="s">
        <v>15</v>
      </c>
      <c r="T16" s="2" t="s">
        <v>199</v>
      </c>
      <c r="U16" s="41" t="n">
        <v>25.197</v>
      </c>
      <c r="V16" s="2" t="s">
        <v>119</v>
      </c>
      <c r="W16" s="2" t="s">
        <v>120</v>
      </c>
      <c r="X16" s="2" t="s">
        <v>199</v>
      </c>
      <c r="Y16" s="41" t="n">
        <v>25.837</v>
      </c>
      <c r="Z16" s="42" t="n">
        <v>25</v>
      </c>
      <c r="AA16" s="2" t="s">
        <v>252</v>
      </c>
      <c r="AB16" s="2" t="s">
        <v>202</v>
      </c>
      <c r="AC16" s="34" t="s">
        <v>363</v>
      </c>
      <c r="AD16" s="34" t="s">
        <v>346</v>
      </c>
      <c r="AE16" s="39" t="n">
        <v>44127</v>
      </c>
      <c r="AF16" s="34" t="s">
        <v>21</v>
      </c>
      <c r="AG16" s="39" t="n">
        <v>44138</v>
      </c>
      <c r="AH16" s="3" t="s">
        <v>46</v>
      </c>
      <c r="AI16" s="39" t="n">
        <v>44138</v>
      </c>
      <c r="AJ16" s="34" t="s">
        <v>347</v>
      </c>
      <c r="AK16" s="43" t="s">
        <v>348</v>
      </c>
      <c r="AL16" s="2" t="s">
        <v>198</v>
      </c>
      <c r="AM16" s="2" t="s">
        <v>208</v>
      </c>
      <c r="AN16" s="34" t="s">
        <v>59</v>
      </c>
      <c r="AO16" s="34" t="s">
        <v>226</v>
      </c>
      <c r="AP16" s="2" t="s">
        <v>210</v>
      </c>
      <c r="AQ16" s="2" t="s">
        <v>21</v>
      </c>
      <c r="AR16" s="2" t="s">
        <v>21</v>
      </c>
      <c r="AS16" s="2" t="s">
        <v>21</v>
      </c>
      <c r="AT16" s="2" t="s">
        <v>21</v>
      </c>
      <c r="AU16" s="2" t="s">
        <v>21</v>
      </c>
      <c r="AV16" s="2" t="s">
        <v>21</v>
      </c>
      <c r="AW16" s="2" t="s">
        <v>21</v>
      </c>
      <c r="AX16" s="2" t="s">
        <v>21</v>
      </c>
      <c r="AY16" s="2" t="s">
        <v>21</v>
      </c>
      <c r="AZ16" s="2" t="s">
        <v>21</v>
      </c>
      <c r="BA16" s="2" t="s">
        <v>21</v>
      </c>
      <c r="BB16" s="2" t="s">
        <v>21</v>
      </c>
      <c r="BC16" s="2" t="s">
        <v>21</v>
      </c>
      <c r="BD16" s="2" t="s">
        <v>21</v>
      </c>
      <c r="BE16" s="2" t="s">
        <v>21</v>
      </c>
      <c r="BF16" s="5" t="s">
        <v>21</v>
      </c>
      <c r="BG16" s="2" t="s">
        <v>21</v>
      </c>
      <c r="BH16" s="2" t="s">
        <v>21</v>
      </c>
    </row>
    <row r="17" customFormat="false" ht="15" hidden="false" customHeight="false" outlineLevel="0" collapsed="false">
      <c r="N17" s="2" t="s">
        <v>296</v>
      </c>
      <c r="O17" s="2"/>
      <c r="P17" s="2"/>
      <c r="T17" s="5" t="s">
        <v>297</v>
      </c>
      <c r="U17" s="41" t="n">
        <f aca="false">SUM(U3:U16)</f>
        <v>361.466</v>
      </c>
      <c r="AL17" s="2"/>
    </row>
    <row r="18" customFormat="false" ht="15" hidden="false" customHeight="false" outlineLevel="0" collapsed="false">
      <c r="AH18" s="5"/>
      <c r="AP18" s="32"/>
      <c r="AQ18" s="32"/>
      <c r="AR18" s="32"/>
      <c r="AS18" s="32"/>
      <c r="AT18" s="32"/>
      <c r="AU18" s="33" t="s">
        <v>138</v>
      </c>
      <c r="AV18" s="32"/>
      <c r="AW18" s="32"/>
      <c r="AX18" s="32"/>
    </row>
    <row r="19" customFormat="false" ht="15" hidden="false" customHeight="false" outlineLevel="0" collapsed="false">
      <c r="AH19" s="5"/>
    </row>
    <row r="20" customFormat="false" ht="15" hidden="false" customHeight="false" outlineLevel="0" collapsed="false">
      <c r="B20" s="47" t="s">
        <v>343</v>
      </c>
      <c r="C20" s="48" t="s">
        <v>370</v>
      </c>
      <c r="D20" s="48"/>
      <c r="E20" s="49"/>
      <c r="F20" s="48"/>
      <c r="G20" s="49"/>
      <c r="H20" s="49"/>
      <c r="I20" s="50"/>
      <c r="AH20" s="5"/>
    </row>
    <row r="21" customFormat="false" ht="15" hidden="false" customHeight="false" outlineLevel="0" collapsed="false">
      <c r="B21" s="54"/>
      <c r="C21" s="55"/>
      <c r="D21" s="55"/>
      <c r="E21" s="56"/>
      <c r="F21" s="55"/>
      <c r="G21" s="56"/>
      <c r="H21" s="56"/>
      <c r="I21" s="57"/>
    </row>
    <row r="23" customFormat="false" ht="15" hidden="false" customHeight="false" outlineLevel="0" collapsed="false">
      <c r="B23" s="47" t="s">
        <v>362</v>
      </c>
      <c r="C23" s="48" t="s">
        <v>370</v>
      </c>
      <c r="D23" s="48"/>
      <c r="E23" s="49"/>
      <c r="F23" s="48"/>
      <c r="G23" s="49"/>
      <c r="H23" s="49"/>
      <c r="I23" s="50"/>
    </row>
    <row r="24" customFormat="false" ht="15" hidden="false" customHeight="false" outlineLevel="0" collapsed="false">
      <c r="B24" s="54"/>
      <c r="C24" s="55"/>
      <c r="D24" s="55"/>
      <c r="E24" s="56"/>
      <c r="F24" s="55"/>
      <c r="G24" s="56"/>
      <c r="H24" s="56"/>
      <c r="I24" s="57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G10:G11 A1"/>
    </sheetView>
  </sheetViews>
  <sheetFormatPr defaultRowHeight="15" zeroHeight="false" outlineLevelRow="0" outlineLevelCol="0"/>
  <cols>
    <col collapsed="false" customWidth="true" hidden="false" outlineLevel="0" max="1" min="1" style="0" width="23.57"/>
    <col collapsed="false" customWidth="true" hidden="false" outlineLevel="0" max="2" min="2" style="0" width="10.67"/>
    <col collapsed="false" customWidth="true" hidden="false" outlineLevel="0" max="3" min="3" style="0" width="10.58"/>
    <col collapsed="false" customWidth="true" hidden="false" outlineLevel="0" max="4" min="4" style="0" width="19.14"/>
    <col collapsed="false" customWidth="true" hidden="false" outlineLevel="0" max="5" min="5" style="0" width="20.14"/>
    <col collapsed="false" customWidth="true" hidden="false" outlineLevel="0" max="6" min="6" style="0" width="26"/>
    <col collapsed="false" customWidth="true" hidden="false" outlineLevel="0" max="7" min="7" style="0" width="21.14"/>
    <col collapsed="false" customWidth="true" hidden="false" outlineLevel="0" max="8" min="8" style="0" width="15"/>
    <col collapsed="false" customWidth="true" hidden="false" outlineLevel="0" max="1025" min="9" style="0" width="10.67"/>
  </cols>
  <sheetData>
    <row r="1" customFormat="false" ht="15" hidden="false" customHeight="false" outlineLevel="0" collapsed="false">
      <c r="D1" s="1"/>
      <c r="E1" s="1"/>
      <c r="F1" s="1"/>
      <c r="G1" s="2"/>
      <c r="H1" s="1"/>
      <c r="I1" s="1"/>
      <c r="J1" s="1"/>
      <c r="N1" s="1"/>
      <c r="O1" s="1"/>
      <c r="P1" s="1"/>
      <c r="Q1" s="2"/>
    </row>
    <row r="2" customFormat="false" ht="15" hidden="false" customHeight="false" outlineLevel="0" collapsed="false">
      <c r="A2" s="35" t="s">
        <v>371</v>
      </c>
      <c r="B2" s="1" t="s">
        <v>372</v>
      </c>
      <c r="C2" s="1" t="s">
        <v>373</v>
      </c>
      <c r="D2" s="35" t="s">
        <v>374</v>
      </c>
      <c r="E2" s="1" t="s">
        <v>375</v>
      </c>
      <c r="F2" s="1" t="s">
        <v>376</v>
      </c>
      <c r="G2" s="1" t="s">
        <v>377</v>
      </c>
      <c r="H2" s="1" t="s">
        <v>378</v>
      </c>
      <c r="I2" s="1" t="s">
        <v>49</v>
      </c>
      <c r="K2" s="35"/>
      <c r="L2" s="1"/>
      <c r="M2" s="35"/>
      <c r="N2" s="1"/>
      <c r="O2" s="1"/>
      <c r="P2" s="1"/>
      <c r="Q2" s="1"/>
    </row>
    <row r="3" customFormat="false" ht="15" hidden="false" customHeight="false" outlineLevel="0" collapsed="false">
      <c r="A3" s="2" t="s">
        <v>379</v>
      </c>
      <c r="B3" s="3" t="n">
        <v>43859</v>
      </c>
      <c r="C3" s="58" t="s">
        <v>208</v>
      </c>
      <c r="D3" s="2" t="s">
        <v>380</v>
      </c>
      <c r="E3" s="2" t="n">
        <v>6</v>
      </c>
      <c r="F3" s="58" t="s">
        <v>381</v>
      </c>
      <c r="G3" s="2" t="s">
        <v>382</v>
      </c>
      <c r="H3" s="3" t="s">
        <v>383</v>
      </c>
      <c r="I3" s="58" t="s">
        <v>60</v>
      </c>
      <c r="K3" s="36"/>
      <c r="L3" s="2"/>
      <c r="M3" s="36"/>
      <c r="N3" s="38"/>
      <c r="O3" s="39"/>
      <c r="P3" s="40"/>
      <c r="Q3" s="2"/>
    </row>
    <row r="4" customFormat="false" ht="15" hidden="false" customHeight="false" outlineLevel="0" collapsed="false">
      <c r="A4" s="2" t="s">
        <v>384</v>
      </c>
      <c r="B4" s="3" t="n">
        <v>43860</v>
      </c>
      <c r="C4" s="58" t="s">
        <v>269</v>
      </c>
      <c r="D4" s="2" t="s">
        <v>385</v>
      </c>
      <c r="E4" s="3" t="s">
        <v>21</v>
      </c>
      <c r="F4" s="58" t="s">
        <v>386</v>
      </c>
      <c r="G4" s="2" t="s">
        <v>387</v>
      </c>
      <c r="H4" s="3"/>
      <c r="I4" s="58" t="s">
        <v>60</v>
      </c>
      <c r="J4" s="41"/>
      <c r="K4" s="36"/>
      <c r="L4" s="2"/>
      <c r="M4" s="36"/>
      <c r="N4" s="38"/>
      <c r="O4" s="39"/>
      <c r="P4" s="40"/>
      <c r="Q4" s="2"/>
    </row>
    <row r="5" customFormat="false" ht="15" hidden="false" customHeight="false" outlineLevel="0" collapsed="false">
      <c r="A5" s="2" t="s">
        <v>388</v>
      </c>
      <c r="B5" s="3" t="n">
        <v>43863</v>
      </c>
      <c r="C5" s="58" t="s">
        <v>269</v>
      </c>
      <c r="D5" s="2" t="s">
        <v>389</v>
      </c>
      <c r="E5" s="3" t="s">
        <v>21</v>
      </c>
      <c r="F5" s="58" t="s">
        <v>386</v>
      </c>
      <c r="G5" s="2" t="s">
        <v>390</v>
      </c>
      <c r="H5" s="3" t="s">
        <v>391</v>
      </c>
      <c r="I5" s="58" t="s">
        <v>63</v>
      </c>
      <c r="J5" s="2"/>
      <c r="K5" s="36"/>
      <c r="L5" s="2"/>
      <c r="M5" s="36"/>
      <c r="N5" s="38"/>
      <c r="O5" s="39"/>
      <c r="P5" s="40"/>
      <c r="Q5" s="2"/>
    </row>
    <row r="6" customFormat="false" ht="15" hidden="false" customHeight="false" outlineLevel="0" collapsed="false">
      <c r="A6" s="2" t="s">
        <v>392</v>
      </c>
      <c r="B6" s="3" t="n">
        <v>43859</v>
      </c>
      <c r="C6" s="58" t="s">
        <v>208</v>
      </c>
      <c r="D6" s="2" t="s">
        <v>380</v>
      </c>
      <c r="E6" s="2" t="n">
        <v>1</v>
      </c>
      <c r="F6" s="58" t="s">
        <v>381</v>
      </c>
      <c r="G6" s="2" t="s">
        <v>382</v>
      </c>
      <c r="H6" s="3" t="s">
        <v>383</v>
      </c>
      <c r="I6" s="58" t="s">
        <v>60</v>
      </c>
      <c r="J6" s="2"/>
      <c r="K6" s="36"/>
      <c r="L6" s="2"/>
      <c r="M6" s="36"/>
      <c r="N6" s="38"/>
      <c r="O6" s="39"/>
      <c r="P6" s="40"/>
      <c r="Q6" s="2"/>
    </row>
    <row r="7" customFormat="false" ht="15" hidden="false" customHeight="false" outlineLevel="0" collapsed="false">
      <c r="A7" s="2" t="s">
        <v>393</v>
      </c>
      <c r="B7" s="3" t="n">
        <v>43859</v>
      </c>
      <c r="C7" s="58" t="s">
        <v>208</v>
      </c>
      <c r="D7" s="2" t="s">
        <v>380</v>
      </c>
      <c r="E7" s="2" t="n">
        <v>2</v>
      </c>
      <c r="F7" s="58" t="s">
        <v>381</v>
      </c>
      <c r="G7" s="2" t="s">
        <v>382</v>
      </c>
      <c r="H7" s="3" t="s">
        <v>383</v>
      </c>
      <c r="I7" s="58" t="s">
        <v>60</v>
      </c>
      <c r="J7" s="2"/>
      <c r="K7" s="36"/>
      <c r="L7" s="2"/>
      <c r="M7" s="36"/>
      <c r="N7" s="38"/>
      <c r="O7" s="39"/>
      <c r="P7" s="40"/>
      <c r="Q7" s="2"/>
    </row>
    <row r="8" customFormat="false" ht="15" hidden="false" customHeight="false" outlineLevel="0" collapsed="false">
      <c r="A8" s="2" t="s">
        <v>394</v>
      </c>
      <c r="B8" s="3" t="n">
        <v>43859</v>
      </c>
      <c r="C8" s="58" t="s">
        <v>208</v>
      </c>
      <c r="D8" s="2" t="s">
        <v>380</v>
      </c>
      <c r="E8" s="2" t="n">
        <v>3</v>
      </c>
      <c r="F8" s="58" t="s">
        <v>381</v>
      </c>
      <c r="G8" s="2" t="s">
        <v>382</v>
      </c>
      <c r="H8" s="3" t="s">
        <v>383</v>
      </c>
      <c r="I8" s="58" t="s">
        <v>60</v>
      </c>
      <c r="J8" s="2"/>
      <c r="K8" s="36"/>
      <c r="L8" s="2"/>
      <c r="M8" s="36"/>
      <c r="N8" s="38"/>
      <c r="O8" s="39"/>
      <c r="P8" s="40"/>
      <c r="Q8" s="2"/>
    </row>
    <row r="9" customFormat="false" ht="15" hidden="false" customHeight="false" outlineLevel="0" collapsed="false">
      <c r="A9" s="2" t="s">
        <v>395</v>
      </c>
      <c r="B9" s="3" t="n">
        <v>43859</v>
      </c>
      <c r="C9" s="58" t="s">
        <v>208</v>
      </c>
      <c r="D9" s="2" t="s">
        <v>380</v>
      </c>
      <c r="E9" s="2" t="n">
        <v>4</v>
      </c>
      <c r="F9" s="58" t="s">
        <v>381</v>
      </c>
      <c r="G9" s="2" t="s">
        <v>382</v>
      </c>
      <c r="H9" s="3" t="s">
        <v>383</v>
      </c>
      <c r="I9" s="58" t="s">
        <v>60</v>
      </c>
    </row>
    <row r="10" customFormat="false" ht="15" hidden="false" customHeight="false" outlineLevel="0" collapsed="false">
      <c r="A10" s="2" t="s">
        <v>396</v>
      </c>
      <c r="B10" s="3" t="n">
        <v>43859</v>
      </c>
      <c r="C10" s="58" t="s">
        <v>208</v>
      </c>
      <c r="D10" s="2" t="s">
        <v>380</v>
      </c>
      <c r="E10" s="2" t="n">
        <v>5</v>
      </c>
      <c r="F10" s="58" t="s">
        <v>381</v>
      </c>
      <c r="G10" s="2" t="s">
        <v>382</v>
      </c>
      <c r="H10" s="3" t="s">
        <v>383</v>
      </c>
      <c r="I10" s="58" t="s">
        <v>60</v>
      </c>
    </row>
    <row r="11" customFormat="false" ht="15" hidden="false" customHeight="false" outlineLevel="0" collapsed="false">
      <c r="A11" s="2" t="s">
        <v>397</v>
      </c>
      <c r="B11" s="3" t="n">
        <v>43859</v>
      </c>
      <c r="C11" s="58" t="s">
        <v>208</v>
      </c>
      <c r="D11" s="2" t="s">
        <v>380</v>
      </c>
      <c r="E11" s="2" t="n">
        <v>6</v>
      </c>
      <c r="F11" s="58" t="s">
        <v>381</v>
      </c>
      <c r="G11" s="2" t="s">
        <v>382</v>
      </c>
      <c r="H11" s="3" t="s">
        <v>383</v>
      </c>
      <c r="I11" s="58" t="s">
        <v>60</v>
      </c>
    </row>
    <row r="12" customFormat="false" ht="15" hidden="false" customHeight="false" outlineLevel="0" collapsed="false">
      <c r="A12" s="2" t="s">
        <v>398</v>
      </c>
      <c r="B12" s="3" t="n">
        <v>43859</v>
      </c>
      <c r="C12" s="58" t="s">
        <v>208</v>
      </c>
      <c r="D12" s="2" t="s">
        <v>380</v>
      </c>
      <c r="E12" s="2" t="n">
        <v>1</v>
      </c>
      <c r="F12" s="58" t="s">
        <v>399</v>
      </c>
      <c r="G12" s="2" t="s">
        <v>390</v>
      </c>
      <c r="H12" s="3" t="s">
        <v>383</v>
      </c>
      <c r="I12" s="58" t="s">
        <v>60</v>
      </c>
    </row>
    <row r="13" customFormat="false" ht="15" hidden="false" customHeight="false" outlineLevel="0" collapsed="false">
      <c r="A13" s="2" t="s">
        <v>400</v>
      </c>
      <c r="B13" s="3" t="n">
        <v>43859</v>
      </c>
      <c r="C13" s="58" t="s">
        <v>269</v>
      </c>
      <c r="D13" s="2" t="s">
        <v>401</v>
      </c>
      <c r="E13" s="3" t="s">
        <v>21</v>
      </c>
      <c r="F13" s="58" t="s">
        <v>386</v>
      </c>
      <c r="G13" s="2" t="s">
        <v>387</v>
      </c>
      <c r="H13" s="3"/>
      <c r="I13" s="58" t="s">
        <v>60</v>
      </c>
    </row>
    <row r="14" customFormat="false" ht="15" hidden="false" customHeight="false" outlineLevel="0" collapsed="false">
      <c r="A14" s="2" t="s">
        <v>402</v>
      </c>
      <c r="B14" s="3" t="n">
        <v>43859</v>
      </c>
      <c r="C14" s="58" t="s">
        <v>269</v>
      </c>
      <c r="D14" s="2" t="s">
        <v>401</v>
      </c>
      <c r="E14" s="3" t="s">
        <v>21</v>
      </c>
      <c r="F14" s="58" t="s">
        <v>386</v>
      </c>
      <c r="G14" s="2" t="s">
        <v>387</v>
      </c>
      <c r="H14" s="3"/>
      <c r="I14" s="58" t="s">
        <v>60</v>
      </c>
    </row>
    <row r="15" customFormat="false" ht="15" hidden="false" customHeight="false" outlineLevel="0" collapsed="false">
      <c r="A15" s="2" t="s">
        <v>403</v>
      </c>
      <c r="B15" s="3" t="n">
        <v>43859</v>
      </c>
      <c r="C15" s="58" t="s">
        <v>269</v>
      </c>
      <c r="D15" s="2" t="s">
        <v>401</v>
      </c>
      <c r="E15" s="3" t="s">
        <v>21</v>
      </c>
      <c r="F15" s="58" t="s">
        <v>386</v>
      </c>
      <c r="G15" s="2" t="s">
        <v>387</v>
      </c>
      <c r="H15" s="3"/>
      <c r="I15" s="58" t="s">
        <v>60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G10:G11 A1"/>
    </sheetView>
  </sheetViews>
  <sheetFormatPr defaultRowHeight="15" zeroHeight="false" outlineLevelRow="0" outlineLevelCol="0"/>
  <cols>
    <col collapsed="false" customWidth="true" hidden="false" outlineLevel="0" max="1" min="1" style="0" width="24.57"/>
    <col collapsed="false" customWidth="true" hidden="false" outlineLevel="0" max="2" min="2" style="0" width="14.01"/>
    <col collapsed="false" customWidth="true" hidden="false" outlineLevel="0" max="3" min="3" style="0" width="14.28"/>
    <col collapsed="false" customWidth="true" hidden="false" outlineLevel="0" max="4" min="4" style="0" width="14.57"/>
    <col collapsed="false" customWidth="true" hidden="false" outlineLevel="0" max="5" min="5" style="0" width="14.43"/>
    <col collapsed="false" customWidth="true" hidden="false" outlineLevel="0" max="6" min="6" style="0" width="20.71"/>
    <col collapsed="false" customWidth="true" hidden="false" outlineLevel="0" max="7" min="7" style="0" width="10.67"/>
    <col collapsed="false" customWidth="true" hidden="false" outlineLevel="0" max="8" min="8" style="0" width="16.86"/>
    <col collapsed="false" customWidth="true" hidden="false" outlineLevel="0" max="9" min="9" style="0" width="20.42"/>
    <col collapsed="false" customWidth="true" hidden="false" outlineLevel="0" max="1025" min="10" style="0" width="10.67"/>
  </cols>
  <sheetData>
    <row r="1" customFormat="false" ht="15" hidden="false" customHeight="false" outlineLevel="0" collapsed="false">
      <c r="A1" s="35" t="s">
        <v>404</v>
      </c>
      <c r="B1" s="1" t="s">
        <v>372</v>
      </c>
      <c r="C1" s="1" t="s">
        <v>405</v>
      </c>
      <c r="D1" s="35" t="s">
        <v>406</v>
      </c>
      <c r="E1" s="1" t="s">
        <v>407</v>
      </c>
      <c r="F1" s="1" t="s">
        <v>408</v>
      </c>
      <c r="G1" s="1" t="s">
        <v>409</v>
      </c>
      <c r="H1" s="1" t="s">
        <v>410</v>
      </c>
      <c r="I1" s="1" t="s">
        <v>411</v>
      </c>
      <c r="J1" s="35" t="s">
        <v>49</v>
      </c>
    </row>
    <row r="2" customFormat="false" ht="15" hidden="false" customHeight="false" outlineLevel="0" collapsed="false">
      <c r="A2" s="2" t="s">
        <v>412</v>
      </c>
      <c r="B2" s="3" t="n">
        <v>43860</v>
      </c>
      <c r="C2" s="58" t="n">
        <v>1.456</v>
      </c>
      <c r="D2" s="2" t="s">
        <v>413</v>
      </c>
      <c r="E2" s="2" t="n">
        <v>10</v>
      </c>
      <c r="F2" s="58" t="s">
        <v>414</v>
      </c>
      <c r="G2" s="2" t="s">
        <v>61</v>
      </c>
      <c r="H2" s="3" t="s">
        <v>415</v>
      </c>
      <c r="I2" s="58" t="s">
        <v>416</v>
      </c>
      <c r="J2" s="2" t="s">
        <v>63</v>
      </c>
    </row>
    <row r="3" customFormat="false" ht="15" hidden="false" customHeight="false" outlineLevel="0" collapsed="false">
      <c r="A3" s="2" t="s">
        <v>417</v>
      </c>
      <c r="B3" s="3" t="n">
        <v>43863</v>
      </c>
      <c r="C3" s="58" t="n">
        <v>8.679</v>
      </c>
      <c r="D3" s="2" t="n">
        <v>7.568</v>
      </c>
      <c r="E3" s="2" t="n">
        <v>5</v>
      </c>
      <c r="F3" s="58" t="s">
        <v>418</v>
      </c>
      <c r="G3" s="2" t="s">
        <v>419</v>
      </c>
      <c r="H3" s="3" t="s">
        <v>420</v>
      </c>
      <c r="I3" s="58" t="s">
        <v>391</v>
      </c>
      <c r="J3" s="2" t="s">
        <v>63</v>
      </c>
    </row>
    <row r="4" customFormat="false" ht="15" hidden="false" customHeight="false" outlineLevel="0" collapsed="false">
      <c r="A4" s="2" t="s">
        <v>421</v>
      </c>
      <c r="B4" s="3" t="n">
        <v>43862</v>
      </c>
      <c r="C4" s="58" t="n">
        <v>2.548</v>
      </c>
      <c r="D4" s="2" t="s">
        <v>413</v>
      </c>
      <c r="E4" s="2" t="n">
        <v>10</v>
      </c>
      <c r="F4" s="58" t="s">
        <v>414</v>
      </c>
      <c r="G4" s="2" t="s">
        <v>61</v>
      </c>
      <c r="H4" s="3" t="s">
        <v>415</v>
      </c>
      <c r="I4" s="58"/>
      <c r="J4" s="2" t="s">
        <v>63</v>
      </c>
    </row>
    <row r="5" customFormat="false" ht="15" hidden="false" customHeight="false" outlineLevel="0" collapsed="false">
      <c r="A5" s="2" t="s">
        <v>422</v>
      </c>
      <c r="B5" s="3" t="n">
        <v>43863</v>
      </c>
      <c r="C5" s="58" t="n">
        <v>1.354</v>
      </c>
      <c r="D5" s="2" t="s">
        <v>413</v>
      </c>
      <c r="E5" s="2" t="n">
        <v>10</v>
      </c>
      <c r="F5" s="58" t="s">
        <v>414</v>
      </c>
      <c r="G5" s="2" t="s">
        <v>61</v>
      </c>
      <c r="H5" s="3" t="s">
        <v>415</v>
      </c>
      <c r="I5" s="58"/>
      <c r="J5" s="2" t="s">
        <v>63</v>
      </c>
    </row>
    <row r="6" customFormat="false" ht="15" hidden="false" customHeight="false" outlineLevel="0" collapsed="false">
      <c r="A6" s="2" t="s">
        <v>423</v>
      </c>
      <c r="B6" s="3" t="n">
        <v>43864</v>
      </c>
      <c r="C6" s="58" t="n">
        <v>2.784</v>
      </c>
      <c r="D6" s="2" t="s">
        <v>413</v>
      </c>
      <c r="E6" s="2" t="n">
        <v>10</v>
      </c>
      <c r="F6" s="58" t="s">
        <v>414</v>
      </c>
      <c r="G6" s="2" t="s">
        <v>61</v>
      </c>
      <c r="H6" s="3" t="s">
        <v>424</v>
      </c>
      <c r="I6" s="58" t="s">
        <v>425</v>
      </c>
      <c r="J6" s="2" t="s">
        <v>63</v>
      </c>
    </row>
    <row r="7" customFormat="false" ht="15" hidden="false" customHeight="false" outlineLevel="0" collapsed="false">
      <c r="A7" s="2" t="s">
        <v>426</v>
      </c>
      <c r="B7" s="3" t="n">
        <v>43865</v>
      </c>
      <c r="C7" s="58" t="n">
        <v>1.232</v>
      </c>
      <c r="D7" s="2" t="s">
        <v>413</v>
      </c>
      <c r="E7" s="2" t="n">
        <v>10</v>
      </c>
      <c r="F7" s="58" t="s">
        <v>414</v>
      </c>
      <c r="G7" s="2" t="s">
        <v>61</v>
      </c>
      <c r="H7" s="3" t="s">
        <v>415</v>
      </c>
      <c r="I7" s="58"/>
      <c r="J7" s="2" t="s">
        <v>63</v>
      </c>
    </row>
    <row r="8" customFormat="false" ht="15" hidden="false" customHeight="false" outlineLevel="0" collapsed="false">
      <c r="A8" s="2" t="s">
        <v>427</v>
      </c>
      <c r="B8" s="3" t="n">
        <v>43866</v>
      </c>
      <c r="C8" s="58" t="n">
        <v>2.213</v>
      </c>
      <c r="D8" s="2" t="s">
        <v>413</v>
      </c>
      <c r="E8" s="2" t="n">
        <v>10</v>
      </c>
      <c r="F8" s="58" t="s">
        <v>414</v>
      </c>
      <c r="G8" s="2" t="s">
        <v>61</v>
      </c>
      <c r="H8" s="3" t="s">
        <v>415</v>
      </c>
      <c r="I8" s="58"/>
      <c r="J8" s="2" t="s">
        <v>63</v>
      </c>
    </row>
    <row r="9" customFormat="false" ht="15" hidden="false" customHeight="false" outlineLevel="0" collapsed="false">
      <c r="A9" s="2"/>
      <c r="B9" s="3"/>
      <c r="C9" s="58"/>
      <c r="D9" s="2"/>
      <c r="E9" s="2"/>
      <c r="F9" s="58"/>
      <c r="G9" s="2"/>
      <c r="H9" s="3"/>
      <c r="I9" s="58"/>
      <c r="J9" s="2"/>
    </row>
    <row r="10" customFormat="false" ht="15" hidden="false" customHeight="false" outlineLevel="0" collapsed="false">
      <c r="A10" s="2"/>
      <c r="B10" s="3"/>
      <c r="C10" s="58"/>
      <c r="D10" s="2"/>
      <c r="E10" s="2"/>
      <c r="F10" s="58"/>
      <c r="G10" s="2"/>
      <c r="H10" s="3"/>
      <c r="I10" s="58"/>
      <c r="J10" s="2"/>
    </row>
    <row r="11" customFormat="false" ht="15" hidden="false" customHeight="false" outlineLevel="0" collapsed="false">
      <c r="A11" s="2"/>
      <c r="B11" s="3"/>
      <c r="C11" s="58"/>
      <c r="D11" s="2"/>
      <c r="E11" s="2"/>
      <c r="F11" s="58"/>
      <c r="G11" s="2"/>
      <c r="H11" s="3"/>
      <c r="I11" s="58"/>
      <c r="J11" s="2"/>
    </row>
    <row r="12" customFormat="false" ht="15" hidden="false" customHeight="false" outlineLevel="0" collapsed="false">
      <c r="A12" s="36" t="s">
        <v>428</v>
      </c>
      <c r="B12" s="36"/>
    </row>
    <row r="14" customFormat="false" ht="15" hidden="false" customHeight="false" outlineLevel="0" collapsed="false">
      <c r="A14" s="0" t="s">
        <v>429</v>
      </c>
    </row>
    <row r="15" customFormat="false" ht="15" hidden="false" customHeight="false" outlineLevel="0" collapsed="false">
      <c r="A15" s="59" t="s">
        <v>430</v>
      </c>
      <c r="B15" s="60" t="s">
        <v>431</v>
      </c>
      <c r="C15" s="59" t="s">
        <v>432</v>
      </c>
      <c r="D15" s="59" t="s">
        <v>433</v>
      </c>
      <c r="E15" s="59" t="s">
        <v>434</v>
      </c>
    </row>
    <row r="16" customFormat="false" ht="15" hidden="false" customHeight="false" outlineLevel="0" collapsed="false">
      <c r="A16" s="61" t="n">
        <v>1</v>
      </c>
      <c r="B16" s="62" t="n">
        <v>180</v>
      </c>
      <c r="C16" s="62" t="n">
        <v>10</v>
      </c>
      <c r="D16" s="62" t="s">
        <v>21</v>
      </c>
      <c r="E16" s="62" t="s">
        <v>435</v>
      </c>
    </row>
    <row r="17" customFormat="false" ht="15" hidden="false" customHeight="false" outlineLevel="0" collapsed="false">
      <c r="A17" s="61" t="n">
        <v>2</v>
      </c>
      <c r="B17" s="62" t="n">
        <v>25</v>
      </c>
      <c r="C17" s="62" t="n">
        <v>10</v>
      </c>
      <c r="D17" s="62" t="s">
        <v>21</v>
      </c>
      <c r="E17" s="62" t="s">
        <v>435</v>
      </c>
    </row>
    <row r="18" customFormat="false" ht="15" hidden="false" customHeight="false" outlineLevel="0" collapsed="false">
      <c r="A18" s="61" t="n">
        <v>3</v>
      </c>
      <c r="B18" s="62" t="n">
        <v>180</v>
      </c>
      <c r="C18" s="62" t="n">
        <v>10</v>
      </c>
      <c r="D18" s="62" t="s">
        <v>21</v>
      </c>
      <c r="E18" s="62" t="s">
        <v>435</v>
      </c>
    </row>
    <row r="19" customFormat="false" ht="15" hidden="false" customHeight="false" outlineLevel="0" collapsed="false">
      <c r="A19" s="61" t="n">
        <v>4</v>
      </c>
      <c r="B19" s="62" t="n">
        <v>25</v>
      </c>
      <c r="C19" s="62" t="n">
        <v>10</v>
      </c>
      <c r="D19" s="62" t="s">
        <v>21</v>
      </c>
      <c r="E19" s="62" t="s">
        <v>435</v>
      </c>
    </row>
    <row r="21" customFormat="false" ht="15" hidden="false" customHeight="false" outlineLevel="0" collapsed="false">
      <c r="A21" s="0" t="s">
        <v>436</v>
      </c>
    </row>
    <row r="22" customFormat="false" ht="15" hidden="false" customHeight="false" outlineLevel="0" collapsed="false">
      <c r="A22" s="59" t="s">
        <v>430</v>
      </c>
      <c r="B22" s="60" t="s">
        <v>431</v>
      </c>
      <c r="C22" s="59" t="s">
        <v>432</v>
      </c>
      <c r="D22" s="59" t="s">
        <v>433</v>
      </c>
      <c r="E22" s="59" t="s">
        <v>434</v>
      </c>
    </row>
    <row r="23" customFormat="false" ht="15" hidden="false" customHeight="false" outlineLevel="0" collapsed="false">
      <c r="A23" s="61" t="n">
        <v>1</v>
      </c>
      <c r="B23" s="62" t="n">
        <v>180</v>
      </c>
      <c r="C23" s="62" t="n">
        <v>10</v>
      </c>
      <c r="D23" s="62" t="s">
        <v>21</v>
      </c>
      <c r="E23" s="62" t="s">
        <v>435</v>
      </c>
    </row>
    <row r="24" customFormat="false" ht="15" hidden="false" customHeight="false" outlineLevel="0" collapsed="false">
      <c r="A24" s="61" t="n">
        <v>2</v>
      </c>
      <c r="B24" s="62" t="n">
        <v>180</v>
      </c>
      <c r="C24" s="62" t="s">
        <v>21</v>
      </c>
      <c r="D24" s="62" t="n">
        <v>30</v>
      </c>
      <c r="E24" s="62" t="s">
        <v>437</v>
      </c>
    </row>
    <row r="25" customFormat="false" ht="15" hidden="false" customHeight="false" outlineLevel="0" collapsed="false">
      <c r="A25" s="61" t="n">
        <v>3</v>
      </c>
      <c r="B25" s="62" t="n">
        <v>25</v>
      </c>
      <c r="C25" s="62" t="n">
        <v>10</v>
      </c>
      <c r="D25" s="62" t="s">
        <v>21</v>
      </c>
      <c r="E25" s="62" t="s">
        <v>435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G10:G11 A1"/>
    </sheetView>
  </sheetViews>
  <sheetFormatPr defaultRowHeight="15" zeroHeight="false" outlineLevelRow="0" outlineLevelCol="0"/>
  <cols>
    <col collapsed="false" customWidth="true" hidden="false" outlineLevel="0" max="1" min="1" style="0" width="22.28"/>
    <col collapsed="false" customWidth="true" hidden="false" outlineLevel="0" max="3" min="2" style="0" width="14.01"/>
    <col collapsed="false" customWidth="true" hidden="false" outlineLevel="0" max="4" min="4" style="0" width="14.57"/>
    <col collapsed="false" customWidth="true" hidden="false" outlineLevel="0" max="5" min="5" style="0" width="20.71"/>
    <col collapsed="false" customWidth="true" hidden="false" outlineLevel="0" max="6" min="6" style="0" width="15"/>
    <col collapsed="false" customWidth="true" hidden="false" outlineLevel="0" max="7" min="7" style="0" width="9"/>
    <col collapsed="false" customWidth="true" hidden="false" outlineLevel="0" max="1025" min="8" style="0" width="10.67"/>
  </cols>
  <sheetData>
    <row r="1" customFormat="false" ht="15" hidden="false" customHeight="false" outlineLevel="0" collapsed="false">
      <c r="A1" s="35" t="s">
        <v>404</v>
      </c>
      <c r="B1" s="1" t="s">
        <v>372</v>
      </c>
      <c r="C1" s="1" t="s">
        <v>405</v>
      </c>
      <c r="D1" s="1" t="s">
        <v>407</v>
      </c>
      <c r="E1" s="1" t="s">
        <v>408</v>
      </c>
      <c r="F1" s="1" t="s">
        <v>411</v>
      </c>
      <c r="G1" s="35" t="s">
        <v>49</v>
      </c>
    </row>
    <row r="2" customFormat="false" ht="15" hidden="false" customHeight="false" outlineLevel="0" collapsed="false">
      <c r="A2" s="2" t="s">
        <v>438</v>
      </c>
      <c r="B2" s="3" t="n">
        <v>43860</v>
      </c>
      <c r="C2" s="58" t="n">
        <v>1.456</v>
      </c>
      <c r="D2" s="2" t="n">
        <v>10</v>
      </c>
      <c r="E2" s="58" t="s">
        <v>414</v>
      </c>
      <c r="F2" s="58"/>
      <c r="G2" s="2" t="s">
        <v>63</v>
      </c>
    </row>
    <row r="3" customFormat="false" ht="15" hidden="false" customHeight="false" outlineLevel="0" collapsed="false">
      <c r="A3" s="2" t="s">
        <v>421</v>
      </c>
      <c r="B3" s="3" t="n">
        <v>43862</v>
      </c>
      <c r="C3" s="58" t="n">
        <v>2.548</v>
      </c>
      <c r="D3" s="2" t="n">
        <v>10</v>
      </c>
      <c r="E3" s="58" t="s">
        <v>418</v>
      </c>
      <c r="F3" s="58"/>
      <c r="G3" s="2" t="s">
        <v>63</v>
      </c>
    </row>
    <row r="4" customFormat="false" ht="15" hidden="false" customHeight="false" outlineLevel="0" collapsed="false">
      <c r="A4" s="2" t="s">
        <v>422</v>
      </c>
      <c r="B4" s="3" t="n">
        <v>43863</v>
      </c>
      <c r="C4" s="58" t="n">
        <v>1.354</v>
      </c>
      <c r="D4" s="2" t="n">
        <v>10</v>
      </c>
      <c r="E4" s="58" t="s">
        <v>414</v>
      </c>
      <c r="F4" s="58"/>
      <c r="G4" s="2" t="s">
        <v>63</v>
      </c>
    </row>
    <row r="5" customFormat="false" ht="15" hidden="false" customHeight="false" outlineLevel="0" collapsed="false">
      <c r="A5" s="2" t="s">
        <v>423</v>
      </c>
      <c r="B5" s="3" t="n">
        <v>43864</v>
      </c>
      <c r="C5" s="58" t="n">
        <v>2.784</v>
      </c>
      <c r="D5" s="2" t="n">
        <v>10</v>
      </c>
      <c r="E5" s="58" t="s">
        <v>414</v>
      </c>
      <c r="F5" s="58"/>
      <c r="G5" s="2" t="s">
        <v>63</v>
      </c>
    </row>
    <row r="6" customFormat="false" ht="15" hidden="false" customHeight="false" outlineLevel="0" collapsed="false">
      <c r="A6" s="2" t="s">
        <v>426</v>
      </c>
      <c r="B6" s="3" t="n">
        <v>43865</v>
      </c>
      <c r="C6" s="58" t="n">
        <v>1.232</v>
      </c>
      <c r="D6" s="2" t="n">
        <v>10</v>
      </c>
      <c r="E6" s="58" t="s">
        <v>414</v>
      </c>
      <c r="F6" s="58"/>
      <c r="G6" s="2" t="s">
        <v>63</v>
      </c>
    </row>
    <row r="7" customFormat="false" ht="15" hidden="false" customHeight="false" outlineLevel="0" collapsed="false">
      <c r="A7" s="2" t="s">
        <v>427</v>
      </c>
      <c r="B7" s="3" t="n">
        <v>43866</v>
      </c>
      <c r="C7" s="58" t="n">
        <v>2.213</v>
      </c>
      <c r="D7" s="2" t="n">
        <v>10</v>
      </c>
      <c r="E7" s="58" t="s">
        <v>414</v>
      </c>
      <c r="F7" s="58"/>
      <c r="G7" s="2" t="s">
        <v>63</v>
      </c>
    </row>
    <row r="10" customFormat="false" ht="15" hidden="false" customHeight="false" outlineLevel="0" collapsed="false">
      <c r="A10" s="4" t="s">
        <v>428</v>
      </c>
      <c r="B10" s="4"/>
      <c r="C10" s="4"/>
      <c r="D10" s="4"/>
    </row>
    <row r="12" customFormat="false" ht="15" hidden="false" customHeight="false" outlineLevel="0" collapsed="false">
      <c r="A12" s="0" t="s">
        <v>429</v>
      </c>
    </row>
    <row r="13" customFormat="false" ht="15" hidden="false" customHeight="false" outlineLevel="0" collapsed="false">
      <c r="A13" s="59" t="s">
        <v>430</v>
      </c>
      <c r="B13" s="60" t="s">
        <v>431</v>
      </c>
      <c r="C13" s="59" t="s">
        <v>432</v>
      </c>
      <c r="D13" s="59" t="s">
        <v>433</v>
      </c>
      <c r="E13" s="59" t="s">
        <v>434</v>
      </c>
    </row>
    <row r="14" customFormat="false" ht="15" hidden="false" customHeight="false" outlineLevel="0" collapsed="false">
      <c r="A14" s="61" t="n">
        <v>1</v>
      </c>
      <c r="B14" s="62" t="n">
        <v>450</v>
      </c>
      <c r="C14" s="62" t="n">
        <v>10</v>
      </c>
      <c r="D14" s="62" t="s">
        <v>21</v>
      </c>
      <c r="E14" s="62" t="s">
        <v>435</v>
      </c>
    </row>
    <row r="16" customFormat="false" ht="15" hidden="false" customHeight="false" outlineLevel="0" collapsed="false">
      <c r="A16" s="0" t="s">
        <v>436</v>
      </c>
    </row>
    <row r="17" customFormat="false" ht="15" hidden="false" customHeight="false" outlineLevel="0" collapsed="false">
      <c r="A17" s="59" t="s">
        <v>430</v>
      </c>
      <c r="B17" s="60" t="s">
        <v>431</v>
      </c>
      <c r="C17" s="59" t="s">
        <v>432</v>
      </c>
      <c r="D17" s="59" t="s">
        <v>433</v>
      </c>
      <c r="E17" s="59" t="s">
        <v>434</v>
      </c>
    </row>
    <row r="18" customFormat="false" ht="15" hidden="false" customHeight="false" outlineLevel="0" collapsed="false">
      <c r="A18" s="61" t="n">
        <v>1</v>
      </c>
      <c r="B18" s="62" t="n">
        <v>180</v>
      </c>
      <c r="C18" s="62" t="n">
        <v>10</v>
      </c>
      <c r="D18" s="62" t="s">
        <v>21</v>
      </c>
      <c r="E18" s="62" t="s">
        <v>435</v>
      </c>
    </row>
    <row r="19" customFormat="false" ht="15" hidden="false" customHeight="false" outlineLevel="0" collapsed="false">
      <c r="A19" s="61" t="n">
        <v>2</v>
      </c>
      <c r="B19" s="62" t="n">
        <v>180</v>
      </c>
      <c r="C19" s="62" t="s">
        <v>21</v>
      </c>
      <c r="D19" s="62" t="n">
        <v>120</v>
      </c>
      <c r="E19" s="62" t="s">
        <v>437</v>
      </c>
    </row>
  </sheetData>
  <mergeCells count="1">
    <mergeCell ref="A10:D10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G10:G11 A1"/>
    </sheetView>
  </sheetViews>
  <sheetFormatPr defaultRowHeight="15" zeroHeight="false" outlineLevelRow="0" outlineLevelCol="0"/>
  <cols>
    <col collapsed="false" customWidth="true" hidden="false" outlineLevel="0" max="1" min="1" style="0" width="23.57"/>
    <col collapsed="false" customWidth="true" hidden="false" outlineLevel="0" max="2" min="2" style="0" width="10.14"/>
    <col collapsed="false" customWidth="true" hidden="false" outlineLevel="0" max="3" min="3" style="0" width="14.01"/>
    <col collapsed="false" customWidth="true" hidden="false" outlineLevel="0" max="4" min="4" style="0" width="16.42"/>
    <col collapsed="false" customWidth="true" hidden="false" outlineLevel="0" max="5" min="5" style="0" width="14.43"/>
    <col collapsed="false" customWidth="true" hidden="false" outlineLevel="0" max="6" min="6" style="0" width="20.71"/>
    <col collapsed="false" customWidth="true" hidden="false" outlineLevel="0" max="7" min="7" style="0" width="11.29"/>
    <col collapsed="false" customWidth="true" hidden="false" outlineLevel="0" max="8" min="8" style="0" width="16.86"/>
    <col collapsed="false" customWidth="true" hidden="false" outlineLevel="0" max="9" min="9" style="0" width="15"/>
    <col collapsed="false" customWidth="true" hidden="false" outlineLevel="0" max="1025" min="10" style="0" width="10.67"/>
  </cols>
  <sheetData>
    <row r="1" customFormat="false" ht="15" hidden="false" customHeight="false" outlineLevel="0" collapsed="false">
      <c r="A1" s="35" t="s">
        <v>404</v>
      </c>
      <c r="B1" s="1" t="s">
        <v>372</v>
      </c>
      <c r="C1" s="1" t="s">
        <v>439</v>
      </c>
      <c r="D1" s="35" t="s">
        <v>440</v>
      </c>
      <c r="E1" s="1" t="s">
        <v>441</v>
      </c>
      <c r="F1" s="1" t="s">
        <v>442</v>
      </c>
      <c r="G1" s="1" t="s">
        <v>443</v>
      </c>
      <c r="H1" s="1" t="s">
        <v>411</v>
      </c>
      <c r="I1" s="35" t="s">
        <v>49</v>
      </c>
    </row>
    <row r="2" customFormat="false" ht="15" hidden="false" customHeight="false" outlineLevel="0" collapsed="false">
      <c r="A2" s="2" t="s">
        <v>444</v>
      </c>
      <c r="B2" s="3" t="n">
        <v>43860</v>
      </c>
      <c r="C2" s="58" t="n">
        <v>32</v>
      </c>
      <c r="D2" s="2" t="n">
        <v>4</v>
      </c>
      <c r="E2" s="2" t="s">
        <v>445</v>
      </c>
      <c r="F2" s="58" t="s">
        <v>446</v>
      </c>
      <c r="G2" s="3" t="n">
        <v>43860</v>
      </c>
      <c r="H2" s="58" t="s">
        <v>416</v>
      </c>
      <c r="I2" s="2" t="s">
        <v>63</v>
      </c>
    </row>
    <row r="3" customFormat="false" ht="15" hidden="false" customHeight="false" outlineLevel="0" collapsed="false">
      <c r="A3" s="2" t="s">
        <v>447</v>
      </c>
      <c r="B3" s="3" t="n">
        <v>43863</v>
      </c>
      <c r="C3" s="58" t="n">
        <v>64</v>
      </c>
      <c r="D3" s="2" t="n">
        <v>4</v>
      </c>
      <c r="E3" s="2" t="s">
        <v>448</v>
      </c>
      <c r="F3" s="58" t="s">
        <v>449</v>
      </c>
      <c r="G3" s="3" t="n">
        <v>43863</v>
      </c>
      <c r="H3" s="58" t="s">
        <v>450</v>
      </c>
      <c r="I3" s="2" t="s">
        <v>63</v>
      </c>
    </row>
    <row r="4" customFormat="false" ht="15" hidden="false" customHeight="false" outlineLevel="0" collapsed="false">
      <c r="A4" s="2" t="s">
        <v>451</v>
      </c>
      <c r="B4" s="3" t="n">
        <v>43862</v>
      </c>
      <c r="C4" s="58" t="n">
        <v>32</v>
      </c>
      <c r="D4" s="2" t="n">
        <v>4</v>
      </c>
      <c r="E4" s="2" t="s">
        <v>445</v>
      </c>
      <c r="F4" s="58" t="s">
        <v>446</v>
      </c>
      <c r="G4" s="3" t="n">
        <v>43862</v>
      </c>
      <c r="H4" s="58" t="s">
        <v>452</v>
      </c>
      <c r="I4" s="2" t="s">
        <v>63</v>
      </c>
    </row>
    <row r="5" customFormat="false" ht="15" hidden="false" customHeight="false" outlineLevel="0" collapsed="false">
      <c r="A5" s="2" t="s">
        <v>453</v>
      </c>
      <c r="B5" s="3" t="n">
        <v>43863</v>
      </c>
      <c r="C5" s="58" t="n">
        <v>32</v>
      </c>
      <c r="D5" s="2" t="n">
        <v>4</v>
      </c>
      <c r="E5" s="2" t="s">
        <v>445</v>
      </c>
      <c r="F5" s="58" t="s">
        <v>446</v>
      </c>
      <c r="G5" s="3" t="n">
        <v>43863</v>
      </c>
      <c r="H5" s="58" t="s">
        <v>452</v>
      </c>
      <c r="I5" s="2" t="s">
        <v>63</v>
      </c>
    </row>
    <row r="6" customFormat="false" ht="15" hidden="false" customHeight="false" outlineLevel="0" collapsed="false">
      <c r="A6" s="2" t="s">
        <v>454</v>
      </c>
      <c r="B6" s="3" t="n">
        <v>43864</v>
      </c>
      <c r="C6" s="58" t="n">
        <v>32</v>
      </c>
      <c r="D6" s="2" t="n">
        <v>4</v>
      </c>
      <c r="E6" s="2" t="s">
        <v>445</v>
      </c>
      <c r="F6" s="58" t="s">
        <v>446</v>
      </c>
      <c r="G6" s="3" t="n">
        <v>43864</v>
      </c>
      <c r="H6" s="58" t="s">
        <v>452</v>
      </c>
      <c r="I6" s="2" t="s">
        <v>63</v>
      </c>
    </row>
    <row r="7" customFormat="false" ht="15" hidden="false" customHeight="false" outlineLevel="0" collapsed="false">
      <c r="A7" s="2" t="s">
        <v>455</v>
      </c>
      <c r="B7" s="3" t="n">
        <v>43865</v>
      </c>
      <c r="C7" s="58" t="n">
        <v>32</v>
      </c>
      <c r="D7" s="2" t="n">
        <v>4</v>
      </c>
      <c r="E7" s="2" t="s">
        <v>445</v>
      </c>
      <c r="F7" s="58" t="s">
        <v>446</v>
      </c>
      <c r="G7" s="3" t="n">
        <v>43865</v>
      </c>
      <c r="H7" s="58" t="s">
        <v>452</v>
      </c>
      <c r="I7" s="2" t="s">
        <v>63</v>
      </c>
    </row>
    <row r="8" customFormat="false" ht="15" hidden="false" customHeight="false" outlineLevel="0" collapsed="false">
      <c r="A8" s="2" t="s">
        <v>456</v>
      </c>
      <c r="B8" s="3" t="n">
        <v>43866</v>
      </c>
      <c r="C8" s="58" t="n">
        <v>32</v>
      </c>
      <c r="D8" s="2" t="n">
        <v>4</v>
      </c>
      <c r="E8" s="2" t="s">
        <v>445</v>
      </c>
      <c r="F8" s="58" t="s">
        <v>446</v>
      </c>
      <c r="G8" s="3" t="n">
        <v>43866</v>
      </c>
      <c r="H8" s="58" t="s">
        <v>452</v>
      </c>
      <c r="I8" s="2" t="s">
        <v>63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LibreOffice/5.4.1.2$Windows_x86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2021-01-26T09:57:26Z</dcterms:created>
  <dc:creator>Dr. Sven Haferkamp</dc:creator>
  <dc:description/>
  <dc:language>de-DE</dc:language>
  <cp:lastModifiedBy/>
  <dcterms:modified xsi:type="dcterms:W3CDTF">2021-02-19T09:30:48Z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