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imo\Desktop\"/>
    </mc:Choice>
  </mc:AlternateContent>
  <xr:revisionPtr revIDLastSave="0" documentId="13_ncr:1_{F0170DBB-E30D-45C7-9290-1147631319D1}" xr6:coauthVersionLast="45" xr6:coauthVersionMax="45" xr10:uidLastSave="{00000000-0000-0000-0000-000000000000}"/>
  <bookViews>
    <workbookView xWindow="28680" yWindow="-120" windowWidth="29040" windowHeight="15840" xr2:uid="{5E7F2EBC-2B0E-4C38-8485-CAD6D5C53D9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5" i="1" l="1"/>
  <c r="N44" i="1"/>
  <c r="N43" i="1"/>
  <c r="N42" i="1"/>
  <c r="N41" i="1"/>
  <c r="N40" i="1"/>
  <c r="N39" i="1"/>
  <c r="N38" i="1"/>
  <c r="N37" i="1"/>
  <c r="N36" i="1"/>
  <c r="M45" i="1"/>
  <c r="M44" i="1"/>
  <c r="M43" i="1"/>
  <c r="M42" i="1"/>
  <c r="M41" i="1"/>
  <c r="M40" i="1"/>
  <c r="M39" i="1"/>
  <c r="M38" i="1"/>
  <c r="M37" i="1"/>
  <c r="M36" i="1"/>
  <c r="L45" i="1"/>
  <c r="L44" i="1"/>
  <c r="L43" i="1"/>
  <c r="L42" i="1"/>
  <c r="L41" i="1"/>
  <c r="L40" i="1"/>
  <c r="L39" i="1"/>
  <c r="L38" i="1"/>
  <c r="L37" i="1"/>
  <c r="L36" i="1"/>
  <c r="K45" i="1"/>
  <c r="K44" i="1"/>
  <c r="K43" i="1"/>
  <c r="K42" i="1"/>
  <c r="K41" i="1"/>
  <c r="K40" i="1"/>
  <c r="K39" i="1"/>
  <c r="K38" i="1"/>
  <c r="K37" i="1"/>
  <c r="K36" i="1"/>
  <c r="J45" i="1"/>
  <c r="J44" i="1"/>
  <c r="J43" i="1"/>
  <c r="J42" i="1"/>
  <c r="J41" i="1"/>
  <c r="J40" i="1"/>
  <c r="J39" i="1"/>
  <c r="J38" i="1"/>
  <c r="J37" i="1"/>
  <c r="J36" i="1"/>
  <c r="I45" i="1"/>
  <c r="I44" i="1"/>
  <c r="I43" i="1"/>
  <c r="I42" i="1"/>
  <c r="I41" i="1"/>
  <c r="I40" i="1"/>
  <c r="I39" i="1"/>
  <c r="I38" i="1"/>
  <c r="I37" i="1"/>
  <c r="I36" i="1"/>
  <c r="H45" i="1"/>
  <c r="H44" i="1"/>
  <c r="H43" i="1"/>
  <c r="H42" i="1"/>
  <c r="H41" i="1"/>
  <c r="H40" i="1"/>
  <c r="H39" i="1"/>
  <c r="H38" i="1"/>
  <c r="H37" i="1"/>
  <c r="H36" i="1"/>
  <c r="G45" i="1"/>
  <c r="G44" i="1"/>
  <c r="G43" i="1"/>
  <c r="G42" i="1"/>
  <c r="G41" i="1"/>
  <c r="G40" i="1"/>
  <c r="G39" i="1"/>
  <c r="G38" i="1"/>
  <c r="G37" i="1"/>
  <c r="G36" i="1"/>
  <c r="F45" i="1"/>
  <c r="F44" i="1"/>
  <c r="F43" i="1"/>
  <c r="F42" i="1"/>
  <c r="F41" i="1"/>
  <c r="F40" i="1"/>
  <c r="F39" i="1"/>
  <c r="F38" i="1"/>
  <c r="F37" i="1"/>
  <c r="F36" i="1"/>
  <c r="E45" i="1"/>
  <c r="E44" i="1"/>
  <c r="E43" i="1"/>
  <c r="E42" i="1"/>
  <c r="E41" i="1"/>
  <c r="E40" i="1"/>
  <c r="E39" i="1"/>
  <c r="E38" i="1"/>
  <c r="E37" i="1"/>
  <c r="E36" i="1"/>
  <c r="M28" i="1"/>
  <c r="M27" i="1"/>
  <c r="M26" i="1"/>
  <c r="M25" i="1"/>
  <c r="M24" i="1"/>
  <c r="M23" i="1"/>
  <c r="M22" i="1"/>
  <c r="M21" i="1"/>
  <c r="M20" i="1"/>
  <c r="L28" i="1"/>
  <c r="L27" i="1"/>
  <c r="L26" i="1"/>
  <c r="L25" i="1"/>
  <c r="L24" i="1"/>
  <c r="L23" i="1"/>
  <c r="L22" i="1"/>
  <c r="L21" i="1"/>
  <c r="L20" i="1"/>
  <c r="K28" i="1"/>
  <c r="K27" i="1"/>
  <c r="K26" i="1"/>
  <c r="K25" i="1"/>
  <c r="K24" i="1"/>
  <c r="K23" i="1"/>
  <c r="K22" i="1"/>
  <c r="K21" i="1"/>
  <c r="K20" i="1"/>
  <c r="J28" i="1"/>
  <c r="J27" i="1"/>
  <c r="J26" i="1"/>
  <c r="J25" i="1"/>
  <c r="J24" i="1"/>
  <c r="J23" i="1"/>
  <c r="J22" i="1"/>
  <c r="J21" i="1"/>
  <c r="J20" i="1"/>
  <c r="I28" i="1"/>
  <c r="I27" i="1"/>
  <c r="I26" i="1"/>
  <c r="I25" i="1"/>
  <c r="I24" i="1"/>
  <c r="I23" i="1"/>
  <c r="I22" i="1"/>
  <c r="I21" i="1"/>
  <c r="H28" i="1"/>
  <c r="H27" i="1"/>
  <c r="H26" i="1"/>
  <c r="H25" i="1"/>
  <c r="H24" i="1"/>
  <c r="H23" i="1"/>
  <c r="H22" i="1"/>
  <c r="H21" i="1"/>
  <c r="I20" i="1"/>
  <c r="H20" i="1"/>
  <c r="N8" i="1"/>
  <c r="N9" i="1"/>
  <c r="N10" i="1"/>
  <c r="N11" i="1"/>
  <c r="N12" i="1"/>
  <c r="N13" i="1"/>
  <c r="N14" i="1"/>
  <c r="N15" i="1"/>
  <c r="N16" i="1"/>
  <c r="M8" i="1"/>
  <c r="M9" i="1"/>
  <c r="M10" i="1"/>
  <c r="M11" i="1"/>
  <c r="M12" i="1"/>
  <c r="M13" i="1"/>
  <c r="M14" i="1"/>
  <c r="M15" i="1"/>
  <c r="M16" i="1"/>
  <c r="L8" i="1"/>
  <c r="L9" i="1"/>
  <c r="L10" i="1"/>
  <c r="L11" i="1"/>
  <c r="L12" i="1"/>
  <c r="L13" i="1"/>
  <c r="L14" i="1"/>
  <c r="L15" i="1"/>
  <c r="L16" i="1"/>
  <c r="K8" i="1"/>
  <c r="K9" i="1"/>
  <c r="K10" i="1"/>
  <c r="K11" i="1"/>
  <c r="K12" i="1"/>
  <c r="K13" i="1"/>
  <c r="K14" i="1"/>
  <c r="K15" i="1"/>
  <c r="K16" i="1"/>
  <c r="J8" i="1"/>
  <c r="J9" i="1"/>
  <c r="J10" i="1"/>
  <c r="J11" i="1"/>
  <c r="J12" i="1"/>
  <c r="J13" i="1"/>
  <c r="J14" i="1"/>
  <c r="J15" i="1"/>
  <c r="J16" i="1"/>
  <c r="I8" i="1"/>
  <c r="I9" i="1"/>
  <c r="I10" i="1"/>
  <c r="I11" i="1"/>
  <c r="I12" i="1"/>
  <c r="I13" i="1"/>
  <c r="I14" i="1"/>
  <c r="I15" i="1"/>
  <c r="I16" i="1"/>
  <c r="H8" i="1"/>
  <c r="H9" i="1"/>
  <c r="H10" i="1"/>
  <c r="H11" i="1"/>
  <c r="H12" i="1"/>
  <c r="H13" i="1"/>
  <c r="H14" i="1"/>
  <c r="H15" i="1"/>
  <c r="H16" i="1"/>
  <c r="G8" i="1"/>
  <c r="G9" i="1"/>
  <c r="G10" i="1"/>
  <c r="G11" i="1"/>
  <c r="G12" i="1"/>
  <c r="G13" i="1"/>
  <c r="G14" i="1"/>
  <c r="G15" i="1"/>
  <c r="G16" i="1"/>
  <c r="F8" i="1"/>
  <c r="F9" i="1"/>
  <c r="F10" i="1"/>
  <c r="F11" i="1"/>
  <c r="F12" i="1"/>
  <c r="F13" i="1"/>
  <c r="F14" i="1"/>
  <c r="F15" i="1"/>
  <c r="F16" i="1"/>
  <c r="E8" i="1"/>
  <c r="E9" i="1"/>
  <c r="E10" i="1"/>
  <c r="E11" i="1"/>
  <c r="E12" i="1"/>
  <c r="E13" i="1"/>
  <c r="E14" i="1"/>
  <c r="E15" i="1"/>
  <c r="E16" i="1"/>
  <c r="N7" i="1"/>
  <c r="M7" i="1"/>
  <c r="L7" i="1"/>
  <c r="K7" i="1"/>
  <c r="J7" i="1"/>
  <c r="I7" i="1"/>
  <c r="H7" i="1"/>
  <c r="G7" i="1"/>
  <c r="F7" i="1"/>
  <c r="E7" i="1"/>
  <c r="G28" i="1"/>
  <c r="G27" i="1"/>
  <c r="G26" i="1"/>
  <c r="G25" i="1"/>
  <c r="G24" i="1"/>
  <c r="G23" i="1"/>
  <c r="G22" i="1"/>
  <c r="G21" i="1"/>
  <c r="G20" i="1"/>
  <c r="F28" i="1"/>
  <c r="F27" i="1"/>
  <c r="F26" i="1"/>
  <c r="F25" i="1"/>
  <c r="F24" i="1"/>
  <c r="F23" i="1"/>
  <c r="F22" i="1"/>
  <c r="F21" i="1"/>
  <c r="F20" i="1"/>
  <c r="E28" i="1"/>
  <c r="E27" i="1"/>
  <c r="E26" i="1"/>
  <c r="E25" i="1"/>
  <c r="E24" i="1"/>
  <c r="E23" i="1"/>
  <c r="E22" i="1"/>
  <c r="E21" i="1"/>
  <c r="E20" i="1"/>
  <c r="N28" i="1"/>
  <c r="N27" i="1"/>
  <c r="N26" i="1"/>
  <c r="N25" i="1"/>
  <c r="N24" i="1"/>
  <c r="N23" i="1"/>
  <c r="N22" i="1"/>
  <c r="N21" i="1"/>
  <c r="N20" i="1"/>
  <c r="N19" i="1"/>
  <c r="M19" i="1"/>
  <c r="L19" i="1"/>
  <c r="K19" i="1"/>
  <c r="J19" i="1"/>
  <c r="I19" i="1"/>
  <c r="H19" i="1"/>
  <c r="G19" i="1"/>
  <c r="F19" i="1"/>
  <c r="E1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Border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0" xfId="0" applyFill="1"/>
    <xf numFmtId="0" fontId="2" fillId="2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16D9-4FA4-4CB4-9763-D8E86A40DEE7}">
  <dimension ref="D1:P53"/>
  <sheetViews>
    <sheetView tabSelected="1" topLeftCell="A27" zoomScale="54" workbookViewId="0">
      <selection activeCell="V36" sqref="V36"/>
    </sheetView>
  </sheetViews>
  <sheetFormatPr baseColWidth="10" defaultRowHeight="15" x14ac:dyDescent="0.25"/>
  <cols>
    <col min="2" max="18" width="10.5703125" customWidth="1"/>
  </cols>
  <sheetData>
    <row r="1" spans="4:15" ht="50.1" customHeight="1" x14ac:dyDescent="0.25"/>
    <row r="2" spans="4:15" ht="50.1" customHeight="1" x14ac:dyDescent="0.25"/>
    <row r="3" spans="4:15" ht="50.1" customHeight="1" x14ac:dyDescent="0.25"/>
    <row r="4" spans="4:15" ht="50.1" customHeight="1" x14ac:dyDescent="0.25"/>
    <row r="5" spans="4:15" ht="50.1" customHeight="1" thickBot="1" x14ac:dyDescent="0.3"/>
    <row r="6" spans="4:15" ht="50.1" customHeight="1" thickBot="1" x14ac:dyDescent="0.3">
      <c r="D6" s="12"/>
      <c r="E6" s="9">
        <v>1</v>
      </c>
      <c r="F6" s="10">
        <v>2</v>
      </c>
      <c r="G6" s="10">
        <v>3</v>
      </c>
      <c r="H6" s="10">
        <v>4</v>
      </c>
      <c r="I6" s="10">
        <v>5</v>
      </c>
      <c r="J6" s="10">
        <v>6</v>
      </c>
      <c r="K6" s="10">
        <v>7</v>
      </c>
      <c r="L6" s="10">
        <v>8</v>
      </c>
      <c r="M6" s="10">
        <v>9</v>
      </c>
      <c r="N6" s="11">
        <v>10</v>
      </c>
      <c r="O6" s="14"/>
    </row>
    <row r="7" spans="4:15" ht="50.1" customHeight="1" thickBot="1" x14ac:dyDescent="0.3">
      <c r="D7" s="7">
        <v>17</v>
      </c>
      <c r="E7" s="4">
        <f>LOG($D7*E$17)</f>
        <v>2.4608978427565478</v>
      </c>
      <c r="F7" s="2">
        <f>LOG($D7*F$17)</f>
        <v>2.4608978427565478</v>
      </c>
      <c r="G7" s="2">
        <f>LOG($D7*G$17)</f>
        <v>2.5921767573958667</v>
      </c>
      <c r="H7" s="2">
        <f>LOG($D7*H$17)</f>
        <v>2.9464522650130731</v>
      </c>
      <c r="I7" s="2">
        <f>LOG($D7*I$17)</f>
        <v>3.7927417858347487</v>
      </c>
      <c r="J7" s="2">
        <f>LOG($D7*J$17)</f>
        <v>3.0366288953621612</v>
      </c>
      <c r="K7" s="2">
        <f>LOG($D7*K$17)</f>
        <v>3.6822353569025643</v>
      </c>
      <c r="L7" s="2">
        <f>LOG($D7*L$17)</f>
        <v>2.8536982117761744</v>
      </c>
      <c r="M7" s="2">
        <f>LOG($D7*M$17)</f>
        <v>2.406540180433955</v>
      </c>
      <c r="N7" s="2">
        <f>LOG($D7*N$17)</f>
        <v>2.1846914308175989</v>
      </c>
      <c r="O7" s="6">
        <v>1</v>
      </c>
    </row>
    <row r="8" spans="4:15" ht="50.1" customHeight="1" thickBot="1" x14ac:dyDescent="0.3">
      <c r="D8" s="7">
        <v>33</v>
      </c>
      <c r="E8" s="4">
        <f t="shared" ref="E8:N16" si="0">LOG($D8*E$17)</f>
        <v>2.7489628612561616</v>
      </c>
      <c r="F8" s="2">
        <f t="shared" si="0"/>
        <v>2.7489628612561616</v>
      </c>
      <c r="G8" s="2">
        <f t="shared" si="0"/>
        <v>2.8802417758954801</v>
      </c>
      <c r="H8" s="2">
        <f t="shared" si="0"/>
        <v>3.2345172835126865</v>
      </c>
      <c r="I8" s="2">
        <f t="shared" si="0"/>
        <v>4.0808068043343626</v>
      </c>
      <c r="J8" s="2">
        <f t="shared" si="0"/>
        <v>3.3246939138617746</v>
      </c>
      <c r="K8" s="2">
        <f t="shared" si="0"/>
        <v>3.9703003754021777</v>
      </c>
      <c r="L8" s="2">
        <f t="shared" si="0"/>
        <v>3.1417632302757879</v>
      </c>
      <c r="M8" s="2">
        <f t="shared" si="0"/>
        <v>2.6946051989335689</v>
      </c>
      <c r="N8" s="2">
        <f t="shared" si="0"/>
        <v>2.4727564493172123</v>
      </c>
      <c r="O8" s="7">
        <v>2</v>
      </c>
    </row>
    <row r="9" spans="4:15" ht="50.1" customHeight="1" thickBot="1" x14ac:dyDescent="0.3">
      <c r="D9" s="7">
        <v>386</v>
      </c>
      <c r="E9" s="4">
        <f t="shared" si="0"/>
        <v>3.8170362260500288</v>
      </c>
      <c r="F9" s="2">
        <f t="shared" si="0"/>
        <v>3.8170362260500288</v>
      </c>
      <c r="G9" s="2">
        <f t="shared" si="0"/>
        <v>3.9483151406893477</v>
      </c>
      <c r="H9" s="2">
        <f t="shared" si="0"/>
        <v>4.3025906483065537</v>
      </c>
      <c r="I9" s="2">
        <f t="shared" si="0"/>
        <v>5.1488801691282298</v>
      </c>
      <c r="J9" s="2">
        <f t="shared" si="0"/>
        <v>4.3927672786556418</v>
      </c>
      <c r="K9" s="2">
        <f t="shared" si="0"/>
        <v>5.0383737401960449</v>
      </c>
      <c r="L9" s="2">
        <f t="shared" si="0"/>
        <v>4.209836595069655</v>
      </c>
      <c r="M9" s="2">
        <f t="shared" si="0"/>
        <v>3.762678563727436</v>
      </c>
      <c r="N9" s="2">
        <f t="shared" si="0"/>
        <v>3.5408298141110799</v>
      </c>
      <c r="O9" s="7">
        <v>3</v>
      </c>
    </row>
    <row r="10" spans="4:15" ht="50.1" customHeight="1" thickBot="1" x14ac:dyDescent="0.3">
      <c r="D10" s="7">
        <v>43</v>
      </c>
      <c r="E10" s="4">
        <f t="shared" si="0"/>
        <v>2.8639173769578603</v>
      </c>
      <c r="F10" s="2">
        <f t="shared" si="0"/>
        <v>2.8639173769578603</v>
      </c>
      <c r="G10" s="2">
        <f t="shared" si="0"/>
        <v>2.9951962915971793</v>
      </c>
      <c r="H10" s="2">
        <f t="shared" si="0"/>
        <v>3.3494717992143856</v>
      </c>
      <c r="I10" s="2">
        <f t="shared" si="0"/>
        <v>4.1957613200360608</v>
      </c>
      <c r="J10" s="2">
        <f t="shared" si="0"/>
        <v>3.4396484295634737</v>
      </c>
      <c r="K10" s="2">
        <f t="shared" si="0"/>
        <v>4.0852548911038769</v>
      </c>
      <c r="L10" s="2">
        <f t="shared" si="0"/>
        <v>3.256717745977487</v>
      </c>
      <c r="M10" s="2">
        <f t="shared" si="0"/>
        <v>2.8095597146352675</v>
      </c>
      <c r="N10" s="2">
        <f t="shared" si="0"/>
        <v>2.5877109650189114</v>
      </c>
      <c r="O10" s="7">
        <v>4</v>
      </c>
    </row>
    <row r="11" spans="4:15" ht="50.1" customHeight="1" thickBot="1" x14ac:dyDescent="0.3">
      <c r="D11" s="7">
        <v>27</v>
      </c>
      <c r="E11" s="4">
        <f t="shared" si="0"/>
        <v>2.661812685537261</v>
      </c>
      <c r="F11" s="2">
        <f t="shared" si="0"/>
        <v>2.661812685537261</v>
      </c>
      <c r="G11" s="2">
        <f t="shared" si="0"/>
        <v>2.79309160017658</v>
      </c>
      <c r="H11" s="2">
        <f t="shared" si="0"/>
        <v>3.1473671077937864</v>
      </c>
      <c r="I11" s="2">
        <f t="shared" si="0"/>
        <v>3.993656628615462</v>
      </c>
      <c r="J11" s="2">
        <f t="shared" si="0"/>
        <v>3.2375437381428744</v>
      </c>
      <c r="K11" s="2">
        <f t="shared" si="0"/>
        <v>3.8831501996832776</v>
      </c>
      <c r="L11" s="2">
        <f t="shared" si="0"/>
        <v>3.0546130545568877</v>
      </c>
      <c r="M11" s="2">
        <f t="shared" si="0"/>
        <v>2.6074550232146687</v>
      </c>
      <c r="N11" s="2">
        <f t="shared" si="0"/>
        <v>2.3856062735983121</v>
      </c>
      <c r="O11" s="7">
        <v>5</v>
      </c>
    </row>
    <row r="12" spans="4:15" ht="50.1" customHeight="1" thickBot="1" x14ac:dyDescent="0.3">
      <c r="D12" s="7">
        <v>45</v>
      </c>
      <c r="E12" s="4">
        <f t="shared" si="0"/>
        <v>2.8836614351536176</v>
      </c>
      <c r="F12" s="2">
        <f t="shared" si="0"/>
        <v>2.8836614351536176</v>
      </c>
      <c r="G12" s="2">
        <f t="shared" si="0"/>
        <v>3.0149403497929366</v>
      </c>
      <c r="H12" s="2">
        <f t="shared" si="0"/>
        <v>3.369215857410143</v>
      </c>
      <c r="I12" s="2">
        <f t="shared" si="0"/>
        <v>4.2155053782318186</v>
      </c>
      <c r="J12" s="2">
        <f t="shared" si="0"/>
        <v>3.459392487759231</v>
      </c>
      <c r="K12" s="2">
        <f t="shared" si="0"/>
        <v>4.1049989492996337</v>
      </c>
      <c r="L12" s="2">
        <f t="shared" si="0"/>
        <v>3.2764618041732443</v>
      </c>
      <c r="M12" s="2">
        <f t="shared" si="0"/>
        <v>2.8293037728310249</v>
      </c>
      <c r="N12" s="2">
        <f t="shared" si="0"/>
        <v>2.6074550232146687</v>
      </c>
      <c r="O12" s="7">
        <v>6</v>
      </c>
    </row>
    <row r="13" spans="4:15" ht="50.1" customHeight="1" thickBot="1" x14ac:dyDescent="0.3">
      <c r="D13" s="7">
        <v>347</v>
      </c>
      <c r="E13" s="4">
        <f t="shared" si="0"/>
        <v>3.7707783961691477</v>
      </c>
      <c r="F13" s="2">
        <f t="shared" si="0"/>
        <v>3.7707783961691477</v>
      </c>
      <c r="G13" s="2">
        <f t="shared" si="0"/>
        <v>3.9020573108084666</v>
      </c>
      <c r="H13" s="2">
        <f t="shared" si="0"/>
        <v>4.2563328184256726</v>
      </c>
      <c r="I13" s="2">
        <f t="shared" si="0"/>
        <v>5.1026223392473486</v>
      </c>
      <c r="J13" s="2">
        <f t="shared" si="0"/>
        <v>4.3465094487747606</v>
      </c>
      <c r="K13" s="2">
        <f t="shared" si="0"/>
        <v>4.9921159103151638</v>
      </c>
      <c r="L13" s="2">
        <f t="shared" si="0"/>
        <v>4.1635787651887739</v>
      </c>
      <c r="M13" s="2">
        <f t="shared" si="0"/>
        <v>3.7164207338465549</v>
      </c>
      <c r="N13" s="2">
        <f t="shared" si="0"/>
        <v>3.4945719842301988</v>
      </c>
      <c r="O13" s="7">
        <v>7</v>
      </c>
    </row>
    <row r="14" spans="4:15" ht="50.1" customHeight="1" thickBot="1" x14ac:dyDescent="0.3">
      <c r="D14" s="7">
        <v>48</v>
      </c>
      <c r="E14" s="4">
        <f t="shared" si="0"/>
        <v>2.9116901587538613</v>
      </c>
      <c r="F14" s="2">
        <f t="shared" si="0"/>
        <v>2.9116901587538613</v>
      </c>
      <c r="G14" s="2">
        <f t="shared" si="0"/>
        <v>3.0429690733931802</v>
      </c>
      <c r="H14" s="2">
        <f t="shared" si="0"/>
        <v>3.3972445810103862</v>
      </c>
      <c r="I14" s="2">
        <f t="shared" si="0"/>
        <v>4.2435341018320623</v>
      </c>
      <c r="J14" s="2">
        <f t="shared" si="0"/>
        <v>3.4874212113594742</v>
      </c>
      <c r="K14" s="2">
        <f t="shared" si="0"/>
        <v>4.1330276728998774</v>
      </c>
      <c r="L14" s="2">
        <f t="shared" si="0"/>
        <v>3.3044905277734875</v>
      </c>
      <c r="M14" s="2">
        <f t="shared" si="0"/>
        <v>2.8573324964312685</v>
      </c>
      <c r="N14" s="2">
        <f t="shared" si="0"/>
        <v>2.6354837468149119</v>
      </c>
      <c r="O14" s="7">
        <v>8</v>
      </c>
    </row>
    <row r="15" spans="4:15" ht="50.1" customHeight="1" thickBot="1" x14ac:dyDescent="0.3">
      <c r="D15" s="7">
        <v>13</v>
      </c>
      <c r="E15" s="4">
        <f t="shared" si="0"/>
        <v>2.3443922736851106</v>
      </c>
      <c r="F15" s="2">
        <f t="shared" si="0"/>
        <v>2.3443922736851106</v>
      </c>
      <c r="G15" s="2">
        <f t="shared" si="0"/>
        <v>2.4756711883244296</v>
      </c>
      <c r="H15" s="2">
        <f t="shared" si="0"/>
        <v>2.8299466959416359</v>
      </c>
      <c r="I15" s="2">
        <f t="shared" si="0"/>
        <v>3.6762362167633116</v>
      </c>
      <c r="J15" s="2">
        <f t="shared" si="0"/>
        <v>2.920123326290724</v>
      </c>
      <c r="K15" s="2">
        <f t="shared" si="0"/>
        <v>3.5657297878311272</v>
      </c>
      <c r="L15" s="2">
        <f t="shared" si="0"/>
        <v>2.7371926427047373</v>
      </c>
      <c r="M15" s="2">
        <f t="shared" si="0"/>
        <v>2.2900346113625178</v>
      </c>
      <c r="N15" s="2">
        <f t="shared" si="0"/>
        <v>2.0681858617461617</v>
      </c>
      <c r="O15" s="7">
        <v>9</v>
      </c>
    </row>
    <row r="16" spans="4:15" ht="50.1" customHeight="1" thickBot="1" x14ac:dyDescent="0.3">
      <c r="D16" s="8">
        <v>17</v>
      </c>
      <c r="E16" s="4">
        <f t="shared" si="0"/>
        <v>2.4608978427565478</v>
      </c>
      <c r="F16" s="2">
        <f t="shared" si="0"/>
        <v>2.4608978427565478</v>
      </c>
      <c r="G16" s="2">
        <f t="shared" si="0"/>
        <v>2.5921767573958667</v>
      </c>
      <c r="H16" s="2">
        <f t="shared" si="0"/>
        <v>2.9464522650130731</v>
      </c>
      <c r="I16" s="2">
        <f t="shared" si="0"/>
        <v>3.7927417858347487</v>
      </c>
      <c r="J16" s="2">
        <f t="shared" si="0"/>
        <v>3.0366288953621612</v>
      </c>
      <c r="K16" s="2">
        <f t="shared" si="0"/>
        <v>3.6822353569025643</v>
      </c>
      <c r="L16" s="2">
        <f t="shared" si="0"/>
        <v>2.8536982117761744</v>
      </c>
      <c r="M16" s="2">
        <f t="shared" si="0"/>
        <v>2.406540180433955</v>
      </c>
      <c r="N16" s="2">
        <f t="shared" si="0"/>
        <v>2.1846914308175989</v>
      </c>
      <c r="O16" s="8">
        <v>10</v>
      </c>
    </row>
    <row r="17" spans="4:15" ht="50.1" customHeight="1" thickBot="1" x14ac:dyDescent="0.3">
      <c r="D17" s="12"/>
      <c r="E17" s="9">
        <v>17</v>
      </c>
      <c r="F17" s="10">
        <v>17</v>
      </c>
      <c r="G17" s="10">
        <v>23</v>
      </c>
      <c r="H17" s="10">
        <v>52</v>
      </c>
      <c r="I17" s="10">
        <v>365</v>
      </c>
      <c r="J17" s="10">
        <v>64</v>
      </c>
      <c r="K17" s="10">
        <v>283</v>
      </c>
      <c r="L17" s="10">
        <v>42</v>
      </c>
      <c r="M17" s="10">
        <v>15</v>
      </c>
      <c r="N17" s="11">
        <v>9</v>
      </c>
      <c r="O17" s="26"/>
    </row>
    <row r="18" spans="4:15" ht="50.1" customHeight="1" thickBot="1" x14ac:dyDescent="0.3"/>
    <row r="19" spans="4:15" ht="50.1" customHeight="1" thickBot="1" x14ac:dyDescent="0.3">
      <c r="E19" s="3">
        <f>LOG($O29)</f>
        <v>2.4727564493172123</v>
      </c>
      <c r="F19" s="3">
        <f>LOG($O$28)</f>
        <v>1.6434526764861874</v>
      </c>
      <c r="G19" s="3">
        <f>LOG($O$27)</f>
        <v>2.5276299008713385</v>
      </c>
      <c r="H19" s="3">
        <f>LOG($O$26)</f>
        <v>1.5563025007672873</v>
      </c>
      <c r="I19" s="3">
        <f>LOG($O$25)</f>
        <v>1.414973347970818</v>
      </c>
      <c r="J19" s="3">
        <f>LOG($O$24)</f>
        <v>1.0791812460476249</v>
      </c>
      <c r="K19" s="3">
        <f>LOG($O$23)</f>
        <v>1.0413926851582251</v>
      </c>
      <c r="L19" s="3">
        <f>LOG($O$22)</f>
        <v>1</v>
      </c>
      <c r="M19" s="19">
        <f>LOG($O$21)</f>
        <v>0.77815125038364363</v>
      </c>
      <c r="N19" s="3">
        <f>LOG($O$20)</f>
        <v>1.0413926851582251</v>
      </c>
      <c r="O19" s="6"/>
    </row>
    <row r="20" spans="4:15" ht="50.1" customHeight="1" thickBot="1" x14ac:dyDescent="0.3">
      <c r="E20" s="18">
        <f>LOG($N$29)</f>
        <v>1.7075701760979363</v>
      </c>
      <c r="F20" s="18">
        <f>LOG($O$29)</f>
        <v>2.4727564493172123</v>
      </c>
      <c r="G20" s="18">
        <f>LOG($O$28)</f>
        <v>1.6434526764861874</v>
      </c>
      <c r="H20" s="18">
        <f>LOG($O$27)</f>
        <v>2.5276299008713385</v>
      </c>
      <c r="I20" s="18">
        <f>LOG($O$26)</f>
        <v>1.5563025007672873</v>
      </c>
      <c r="J20" s="18">
        <f>LOG($O$25)</f>
        <v>1.414973347970818</v>
      </c>
      <c r="K20" s="18">
        <f>LOG($O$24)</f>
        <v>1.0791812460476249</v>
      </c>
      <c r="L20" s="18">
        <f>LOG($O$23)</f>
        <v>1.0413926851582251</v>
      </c>
      <c r="M20" s="13">
        <f>LOG($O$22)</f>
        <v>1</v>
      </c>
      <c r="N20" s="18">
        <f>LOG($O$21)</f>
        <v>0.77815125038364363</v>
      </c>
      <c r="O20" s="7">
        <v>11</v>
      </c>
    </row>
    <row r="21" spans="4:15" ht="50.1" customHeight="1" thickBot="1" x14ac:dyDescent="0.3">
      <c r="E21" s="3">
        <f>LOG($M$29)</f>
        <v>1.3222192947339193</v>
      </c>
      <c r="F21" s="3">
        <f>LOG($N$29)</f>
        <v>1.7075701760979363</v>
      </c>
      <c r="G21" s="3">
        <f>LOG($O$29)</f>
        <v>2.4727564493172123</v>
      </c>
      <c r="H21" s="3">
        <f>LOG($O$28)</f>
        <v>1.6434526764861874</v>
      </c>
      <c r="I21" s="3">
        <f>LOG($O$27)</f>
        <v>2.5276299008713385</v>
      </c>
      <c r="J21" s="3">
        <f>LOG($O$26)</f>
        <v>1.5563025007672873</v>
      </c>
      <c r="K21" s="3">
        <f>LOG($O$25)</f>
        <v>1.414973347970818</v>
      </c>
      <c r="L21" s="3">
        <f>LOG($O$24)</f>
        <v>1.0791812460476249</v>
      </c>
      <c r="M21" s="19">
        <f>LOG($O$23)</f>
        <v>1.0413926851582251</v>
      </c>
      <c r="N21" s="3">
        <f>LOG($O$22)</f>
        <v>1</v>
      </c>
      <c r="O21" s="7">
        <v>6</v>
      </c>
    </row>
    <row r="22" spans="4:15" ht="50.1" customHeight="1" thickBot="1" x14ac:dyDescent="0.3">
      <c r="E22" s="18">
        <f>LOG($L$29)</f>
        <v>0.95424250943932487</v>
      </c>
      <c r="F22" s="18">
        <f>LOG($M$29)</f>
        <v>1.3222192947339193</v>
      </c>
      <c r="G22" s="18">
        <f>LOG($N$29)</f>
        <v>1.7075701760979363</v>
      </c>
      <c r="H22" s="18">
        <f>LOG($O$29)</f>
        <v>2.4727564493172123</v>
      </c>
      <c r="I22" s="18">
        <f>LOG($O$28)</f>
        <v>1.6434526764861874</v>
      </c>
      <c r="J22" s="18">
        <f>LOG($O$27)</f>
        <v>2.5276299008713385</v>
      </c>
      <c r="K22" s="18">
        <f>LOG($O$26)</f>
        <v>1.5563025007672873</v>
      </c>
      <c r="L22" s="18">
        <f>LOG($O$25)</f>
        <v>1.414973347970818</v>
      </c>
      <c r="M22" s="13">
        <f>LOG($O$24)</f>
        <v>1.0791812460476249</v>
      </c>
      <c r="N22" s="18">
        <f>LOG($O$23)</f>
        <v>1.0413926851582251</v>
      </c>
      <c r="O22" s="7">
        <v>10</v>
      </c>
    </row>
    <row r="23" spans="4:15" ht="50.1" customHeight="1" thickBot="1" x14ac:dyDescent="0.3">
      <c r="E23" s="3">
        <f>LOG($K$29)</f>
        <v>1.2787536009528289</v>
      </c>
      <c r="F23" s="3">
        <f>LOG($L$29)</f>
        <v>0.95424250943932487</v>
      </c>
      <c r="G23" s="3">
        <f>LOG($M$29)</f>
        <v>1.3222192947339193</v>
      </c>
      <c r="H23" s="3">
        <f>LOG($N$29)</f>
        <v>1.7075701760979363</v>
      </c>
      <c r="I23" s="3">
        <f>LOG($O$29)</f>
        <v>2.4727564493172123</v>
      </c>
      <c r="J23" s="3">
        <f>LOG($O$28)</f>
        <v>1.6434526764861874</v>
      </c>
      <c r="K23" s="3">
        <f>LOG($O$27)</f>
        <v>2.5276299008713385</v>
      </c>
      <c r="L23" s="3">
        <f>LOG($O$26)</f>
        <v>1.5563025007672873</v>
      </c>
      <c r="M23" s="19">
        <f>LOG($O$25)</f>
        <v>1.414973347970818</v>
      </c>
      <c r="N23" s="3">
        <f>LOG($O$24)</f>
        <v>1.0791812460476249</v>
      </c>
      <c r="O23" s="7">
        <v>11</v>
      </c>
    </row>
    <row r="24" spans="4:15" ht="50.1" customHeight="1" thickBot="1" x14ac:dyDescent="0.3">
      <c r="E24" s="18">
        <f>LOG($J$29)</f>
        <v>1.1139433523068367</v>
      </c>
      <c r="F24" s="18">
        <f>LOG($K$29)</f>
        <v>1.2787536009528289</v>
      </c>
      <c r="G24" s="18">
        <f>LOG($L$29)</f>
        <v>0.95424250943932487</v>
      </c>
      <c r="H24" s="18">
        <f>LOG($M$29)</f>
        <v>1.3222192947339193</v>
      </c>
      <c r="I24" s="18">
        <f>LOG($N$29)</f>
        <v>1.7075701760979363</v>
      </c>
      <c r="J24" s="18">
        <f>LOG($O$29)</f>
        <v>2.4727564493172123</v>
      </c>
      <c r="K24" s="18">
        <f>LOG($O$28)</f>
        <v>1.6434526764861874</v>
      </c>
      <c r="L24" s="18">
        <f>LOG($O$27)</f>
        <v>2.5276299008713385</v>
      </c>
      <c r="M24" s="13">
        <f>LOG($O$26)</f>
        <v>1.5563025007672873</v>
      </c>
      <c r="N24" s="18">
        <f>LOG($O$25)</f>
        <v>1.414973347970818</v>
      </c>
      <c r="O24" s="7">
        <v>12</v>
      </c>
    </row>
    <row r="25" spans="4:15" ht="50.1" customHeight="1" thickBot="1" x14ac:dyDescent="0.3">
      <c r="E25" s="3">
        <f>LOG($I$29)</f>
        <v>1.0791812460476249</v>
      </c>
      <c r="F25" s="3">
        <f>LOG($J$29)</f>
        <v>1.1139433523068367</v>
      </c>
      <c r="G25" s="3">
        <f>LOG($K$29)</f>
        <v>1.2787536009528289</v>
      </c>
      <c r="H25" s="3">
        <f>LOG($L$29)</f>
        <v>0.95424250943932487</v>
      </c>
      <c r="I25" s="3">
        <f>LOG($M$29)</f>
        <v>1.3222192947339193</v>
      </c>
      <c r="J25" s="3">
        <f>LOG($N$29)</f>
        <v>1.7075701760979363</v>
      </c>
      <c r="K25" s="3">
        <f>LOG($O$29)</f>
        <v>2.4727564493172123</v>
      </c>
      <c r="L25" s="3">
        <f>LOG($O$28)</f>
        <v>1.6434526764861874</v>
      </c>
      <c r="M25" s="19">
        <f>LOG($O$27)</f>
        <v>2.5276299008713385</v>
      </c>
      <c r="N25" s="3">
        <f>LOG($O$26)</f>
        <v>1.5563025007672873</v>
      </c>
      <c r="O25" s="7">
        <v>26</v>
      </c>
    </row>
    <row r="26" spans="4:15" ht="50.1" customHeight="1" thickBot="1" x14ac:dyDescent="0.3">
      <c r="E26" s="18">
        <f>LOG($H$29)</f>
        <v>1</v>
      </c>
      <c r="F26" s="18">
        <f>LOG($I$29)</f>
        <v>1.0791812460476249</v>
      </c>
      <c r="G26" s="18">
        <f>LOG($J$29)</f>
        <v>1.1139433523068367</v>
      </c>
      <c r="H26" s="18">
        <f>LOG($K$29)</f>
        <v>1.2787536009528289</v>
      </c>
      <c r="I26" s="18">
        <f>LOG($L$29)</f>
        <v>0.95424250943932487</v>
      </c>
      <c r="J26" s="18">
        <f>LOG($M$29)</f>
        <v>1.3222192947339193</v>
      </c>
      <c r="K26" s="18">
        <f>LOG($N$29)</f>
        <v>1.7075701760979363</v>
      </c>
      <c r="L26" s="18">
        <f>LOG($O$29)</f>
        <v>2.4727564493172123</v>
      </c>
      <c r="M26" s="13">
        <f>LOG($O$28)</f>
        <v>1.6434526764861874</v>
      </c>
      <c r="N26" s="18">
        <f>LOG($O$27)</f>
        <v>2.5276299008713385</v>
      </c>
      <c r="O26" s="7">
        <v>36</v>
      </c>
    </row>
    <row r="27" spans="4:15" ht="50.1" customHeight="1" thickBot="1" x14ac:dyDescent="0.3">
      <c r="E27" s="3">
        <f>LOG($G$29)</f>
        <v>0.95424250943932487</v>
      </c>
      <c r="F27" s="3">
        <f>LOG($H$29)</f>
        <v>1</v>
      </c>
      <c r="G27" s="3">
        <f>LOG($I$29)</f>
        <v>1.0791812460476249</v>
      </c>
      <c r="H27" s="3">
        <f>LOG($J$29)</f>
        <v>1.1139433523068367</v>
      </c>
      <c r="I27" s="3">
        <f>LOG($K$29)</f>
        <v>1.2787536009528289</v>
      </c>
      <c r="J27" s="3">
        <f>LOG($L$29)</f>
        <v>0.95424250943932487</v>
      </c>
      <c r="K27" s="3">
        <f>LOG($M$29)</f>
        <v>1.3222192947339193</v>
      </c>
      <c r="L27" s="3">
        <f>LOG($N$29)</f>
        <v>1.7075701760979363</v>
      </c>
      <c r="M27" s="19">
        <f>LOG($O$29)</f>
        <v>2.4727564493172123</v>
      </c>
      <c r="N27" s="3">
        <f>LOG($O$28)</f>
        <v>1.6434526764861874</v>
      </c>
      <c r="O27" s="7">
        <v>337</v>
      </c>
    </row>
    <row r="28" spans="4:15" ht="50.1" customHeight="1" thickBot="1" x14ac:dyDescent="0.3">
      <c r="E28" s="3">
        <f>LOG($F$29)</f>
        <v>0.77815125038364363</v>
      </c>
      <c r="F28" s="3">
        <f>LOG($G$29)</f>
        <v>0.95424250943932487</v>
      </c>
      <c r="G28" s="3">
        <f>LOG($H$29)</f>
        <v>1</v>
      </c>
      <c r="H28" s="3">
        <f>LOG($I$29)</f>
        <v>1.0791812460476249</v>
      </c>
      <c r="I28" s="3">
        <f>LOG($J$29)</f>
        <v>1.1139433523068367</v>
      </c>
      <c r="J28" s="3">
        <f>LOG($K$29)</f>
        <v>1.2787536009528289</v>
      </c>
      <c r="K28" s="3">
        <f>LOG($L$29)</f>
        <v>0.95424250943932487</v>
      </c>
      <c r="L28" s="3">
        <f>LOG($M$29)</f>
        <v>1.3222192947339193</v>
      </c>
      <c r="M28" s="19">
        <f>LOG($N$29)</f>
        <v>1.7075701760979363</v>
      </c>
      <c r="N28" s="3">
        <f>LOG($O$29)</f>
        <v>2.4727564493172123</v>
      </c>
      <c r="O28" s="7">
        <v>44</v>
      </c>
    </row>
    <row r="29" spans="4:15" ht="50.1" customHeight="1" thickBot="1" x14ac:dyDescent="0.3">
      <c r="E29" s="9"/>
      <c r="F29" s="10">
        <v>6</v>
      </c>
      <c r="G29" s="10">
        <v>9</v>
      </c>
      <c r="H29" s="10">
        <v>10</v>
      </c>
      <c r="I29" s="10">
        <v>12</v>
      </c>
      <c r="J29" s="10">
        <v>13</v>
      </c>
      <c r="K29" s="10">
        <v>19</v>
      </c>
      <c r="L29" s="10">
        <v>9</v>
      </c>
      <c r="M29" s="10">
        <v>21</v>
      </c>
      <c r="N29" s="10">
        <v>51</v>
      </c>
      <c r="O29" s="27">
        <v>297</v>
      </c>
    </row>
    <row r="30" spans="4:15" ht="50.1" customHeight="1" x14ac:dyDescent="0.25">
      <c r="O30" s="1"/>
    </row>
    <row r="31" spans="4:15" ht="50.1" customHeight="1" x14ac:dyDescent="0.25"/>
    <row r="32" spans="4:15" ht="50.1" customHeight="1" x14ac:dyDescent="0.25"/>
    <row r="33" spans="5:16" ht="50.1" customHeight="1" x14ac:dyDescent="0.25"/>
    <row r="34" spans="5:16" ht="50.1" customHeight="1" x14ac:dyDescent="0.25"/>
    <row r="35" spans="5:16" ht="50.1" customHeight="1" thickBot="1" x14ac:dyDescent="0.3"/>
    <row r="36" spans="5:16" ht="50.1" customHeight="1" x14ac:dyDescent="0.25">
      <c r="E36" s="2">
        <f>LOG($O$29*P36*E47)</f>
        <v>4.9336542920737605</v>
      </c>
      <c r="F36" s="4">
        <f>LOG($O$28*F47*P36)</f>
        <v>4.1043505192427352</v>
      </c>
      <c r="G36" s="4">
        <f>LOG($O$27*P36*G47)</f>
        <v>5.1198066582672057</v>
      </c>
      <c r="H36" s="4">
        <f>LOG($O$26*P36*H47)</f>
        <v>4.5027547657803604</v>
      </c>
      <c r="I36" s="4">
        <f>LOG($O$25*P36*I47)</f>
        <v>5.2077151338055669</v>
      </c>
      <c r="J36" s="4">
        <f>LOG($O$24*P36*J47)</f>
        <v>4.1158101414097858</v>
      </c>
      <c r="K36" s="4">
        <f>LOG($O$23*P36*K47)</f>
        <v>4.7236280420607892</v>
      </c>
      <c r="L36" s="4">
        <f>LOG($O$22*P36*L47)</f>
        <v>3.8536982117761744</v>
      </c>
      <c r="M36" s="4">
        <f>LOG($O$21*P36*M47)</f>
        <v>3.1846914308175989</v>
      </c>
      <c r="N36" s="5">
        <f>LOG($O$20*P36*N47)</f>
        <v>3.2260841159758238</v>
      </c>
      <c r="O36" s="31"/>
      <c r="P36" s="6">
        <v>17</v>
      </c>
    </row>
    <row r="37" spans="5:16" ht="50.1" customHeight="1" thickBot="1" x14ac:dyDescent="0.3">
      <c r="E37" s="21">
        <f>LOG($N$29*P37*E47)</f>
        <v>4.4565330373540979</v>
      </c>
      <c r="F37" s="13">
        <f>LOG($O$29*P37*F47)</f>
        <v>5.2217193105733735</v>
      </c>
      <c r="G37" s="13">
        <f>LOG($O$28*P37*G47)</f>
        <v>4.523694452381668</v>
      </c>
      <c r="H37" s="13">
        <f>LOG($O$27*P37*H47)</f>
        <v>5.7621471843840251</v>
      </c>
      <c r="I37" s="13">
        <f>LOG($O$26*P37*I47)</f>
        <v>5.6371093051016494</v>
      </c>
      <c r="J37" s="13">
        <f>LOG($O$25*P37*J47)</f>
        <v>4.7396672618325928</v>
      </c>
      <c r="K37" s="13">
        <f>LOG($O$24*P37*K47)</f>
        <v>5.0494816214498028</v>
      </c>
      <c r="L37" s="13">
        <f>LOG($O$23*P37*L47)</f>
        <v>4.1831559154340132</v>
      </c>
      <c r="M37" s="13">
        <f>LOG($O$22*P37*M47)</f>
        <v>3.6946051989335689</v>
      </c>
      <c r="N37" s="22">
        <f>LOG($O$21*P37*N47)</f>
        <v>3.2509076997008561</v>
      </c>
      <c r="O37" s="32">
        <v>11</v>
      </c>
      <c r="P37" s="7">
        <v>33</v>
      </c>
    </row>
    <row r="38" spans="5:16" ht="50.1" customHeight="1" thickBot="1" x14ac:dyDescent="0.3">
      <c r="E38" s="21">
        <f>LOG($M$29*P38*E47)</f>
        <v>5.1392555207839479</v>
      </c>
      <c r="F38" s="13">
        <f>LOG($N$29*P38*F47)</f>
        <v>5.5246064021479651</v>
      </c>
      <c r="G38" s="13">
        <f>LOG($O$29*P38*G47)</f>
        <v>6.4210715900065605</v>
      </c>
      <c r="H38" s="13">
        <f>LOG($O$28*P38*H47)</f>
        <v>5.9460433247927416</v>
      </c>
      <c r="I38" s="33">
        <f>LOG($O$27*P38*I47)</f>
        <v>7.6765100699995683</v>
      </c>
      <c r="J38" s="13">
        <f>LOG($O$26*P38*J47)</f>
        <v>5.9490697794229295</v>
      </c>
      <c r="K38" s="13">
        <f>LOG($O$25*P38*K47)</f>
        <v>6.4533470881668631</v>
      </c>
      <c r="L38" s="13">
        <f>LOG($O$24*P38*L47)</f>
        <v>5.2890178411172801</v>
      </c>
      <c r="M38" s="13">
        <f>LOG($O$23*P38*M47)</f>
        <v>4.8040712488856609</v>
      </c>
      <c r="N38" s="22">
        <f>LOG($O$22*P38*N47)</f>
        <v>4.5408298141110794</v>
      </c>
      <c r="O38" s="32">
        <v>6</v>
      </c>
      <c r="P38" s="7">
        <v>386</v>
      </c>
    </row>
    <row r="39" spans="5:16" ht="50.1" customHeight="1" x14ac:dyDescent="0.25">
      <c r="E39" s="21">
        <f>LOG($L$29*P39*E47)</f>
        <v>3.8181598863971855</v>
      </c>
      <c r="F39" s="13">
        <f>LOG($M$29*P39*F47)</f>
        <v>4.1861366716917798</v>
      </c>
      <c r="G39" s="13">
        <f>LOG($N$29*P39*G47)</f>
        <v>4.702766467695116</v>
      </c>
      <c r="H39" s="13">
        <f>LOG($O$29*P39*H47)</f>
        <v>5.8222282485315979</v>
      </c>
      <c r="I39" s="13">
        <f>LOG($O$28*P39*I47)</f>
        <v>5.8392139965222487</v>
      </c>
      <c r="J39" s="13">
        <f>LOG($O$27*P39*J47)</f>
        <v>5.9672783304348123</v>
      </c>
      <c r="K39" s="13">
        <f>LOG($O$26*P39*K47)</f>
        <v>5.6415573918711637</v>
      </c>
      <c r="L39" s="13">
        <f>LOG($O$25*P39*L47)</f>
        <v>4.6716910939483052</v>
      </c>
      <c r="M39" s="13">
        <f>LOG($O$24*P39*M47)</f>
        <v>3.8887409606828927</v>
      </c>
      <c r="N39" s="22">
        <f>LOG($O$23*P39*N47)</f>
        <v>3.6291036501771363</v>
      </c>
      <c r="O39" s="32">
        <v>10</v>
      </c>
      <c r="P39" s="7">
        <v>43</v>
      </c>
    </row>
    <row r="40" spans="5:16" ht="50.1" customHeight="1" x14ac:dyDescent="0.25">
      <c r="E40" s="21">
        <f>LOG($K$29*P40*E47)</f>
        <v>3.9405662864900903</v>
      </c>
      <c r="F40" s="13">
        <f>LOG($L$29*P40*F47)</f>
        <v>3.6160551949765862</v>
      </c>
      <c r="G40" s="13">
        <f>LOG($M$29*P40*G46)</f>
        <v>3.7078255683322316</v>
      </c>
      <c r="H40" s="13">
        <f>LOG($N$29*P40*H47)</f>
        <v>4.8549372838917231</v>
      </c>
      <c r="I40" s="13">
        <f>LOG($O$29*P40*I47)</f>
        <v>6.4664130779326747</v>
      </c>
      <c r="J40" s="13">
        <f>LOG($O$28*P40*J47)</f>
        <v>4.8809964146290623</v>
      </c>
      <c r="K40" s="13">
        <f>LOG($O$27*P40*K47)</f>
        <v>6.4107801005546161</v>
      </c>
      <c r="L40" s="13">
        <f>LOG($O$26*P40*L47)</f>
        <v>4.6109155553241754</v>
      </c>
      <c r="M40" s="13">
        <f>LOG($O$25*P40*M47)</f>
        <v>4.0224283711854865</v>
      </c>
      <c r="N40" s="22">
        <f>LOG($O$24*P40*N47)</f>
        <v>3.4647875196459372</v>
      </c>
      <c r="O40" s="32">
        <v>11</v>
      </c>
      <c r="P40" s="7">
        <v>27</v>
      </c>
    </row>
    <row r="41" spans="5:16" ht="50.1" customHeight="1" thickBot="1" x14ac:dyDescent="0.3">
      <c r="E41" s="21">
        <f>LOG($J$29*P41*E47)</f>
        <v>3.9976047874604546</v>
      </c>
      <c r="F41" s="13">
        <f>LOG($K$29*P41*F47)</f>
        <v>4.1624150361064469</v>
      </c>
      <c r="G41" s="13">
        <f>LOG($L$29*P41*G47)</f>
        <v>3.9691828592322613</v>
      </c>
      <c r="H41" s="13">
        <f>LOG($M$29*P41*H47)</f>
        <v>4.691435152144062</v>
      </c>
      <c r="I41" s="13">
        <f>LOG($N$29*P41*I47)</f>
        <v>5.9230755543297544</v>
      </c>
      <c r="J41" s="13">
        <f>LOG($O$29*P41*J47)</f>
        <v>5.9321489370764429</v>
      </c>
      <c r="K41" s="13">
        <f>LOG($O$28*P41*K47)</f>
        <v>5.7484516257858216</v>
      </c>
      <c r="L41" s="13">
        <f>LOG($O$27*P41*L47)</f>
        <v>5.8040917050445824</v>
      </c>
      <c r="M41" s="13">
        <f>LOG($O$26*P41*M47)</f>
        <v>4.3856062735983121</v>
      </c>
      <c r="N41" s="22">
        <f>LOG($O$25*P41*N47)</f>
        <v>4.0224283711854865</v>
      </c>
      <c r="O41" s="32">
        <v>12</v>
      </c>
      <c r="P41" s="7">
        <v>45</v>
      </c>
    </row>
    <row r="42" spans="5:16" ht="50.1" customHeight="1" thickBot="1" x14ac:dyDescent="0.3">
      <c r="E42" s="21">
        <f>LOG($I$29*P42*E47)</f>
        <v>4.8499596422167723</v>
      </c>
      <c r="F42" s="13">
        <f>LOG($J$29*P42*F47)</f>
        <v>4.8847217484759842</v>
      </c>
      <c r="G42" s="13">
        <f>LOG($K$29*P42*G47)</f>
        <v>5.1808109117612959</v>
      </c>
      <c r="H42" s="13">
        <f>LOG($L$29*P42*H47)</f>
        <v>5.2105753278649978</v>
      </c>
      <c r="I42" s="13">
        <f>LOG($M$29*P42*I47)</f>
        <v>6.4248416339812673</v>
      </c>
      <c r="J42" s="13">
        <f>LOG($N$29*P42*J47)</f>
        <v>6.0540796248726974</v>
      </c>
      <c r="K42" s="20">
        <f>LOG($O$29*P42*K47)</f>
        <v>7.4648723596323761</v>
      </c>
      <c r="L42" s="13">
        <f>LOG($O$28*P42*L47)</f>
        <v>5.8070314416749618</v>
      </c>
      <c r="M42" s="13">
        <f>LOG($O$27*P42*N47)</f>
        <v>6.0222018851015369</v>
      </c>
      <c r="N42" s="22">
        <f>LOG($O$26*P42*N47)</f>
        <v>5.050874484997486</v>
      </c>
      <c r="O42" s="32">
        <v>26</v>
      </c>
      <c r="P42" s="7">
        <v>347</v>
      </c>
    </row>
    <row r="43" spans="5:16" ht="50.1" customHeight="1" x14ac:dyDescent="0.25">
      <c r="E43" s="21">
        <f>LOG($H$29*P43*E47)</f>
        <v>3.9116901587538613</v>
      </c>
      <c r="F43" s="13">
        <f>LOG($I$29*P43*F47)</f>
        <v>3.9908714048014859</v>
      </c>
      <c r="G43" s="13">
        <f>LOG($J$29*P43*G47)</f>
        <v>4.1569124257000167</v>
      </c>
      <c r="H43" s="13">
        <f>LOG($K$29*P43*H47)</f>
        <v>4.675998181963215</v>
      </c>
      <c r="I43" s="13">
        <f>LOG($L$29*P43*I47)</f>
        <v>5.1977766112713866</v>
      </c>
      <c r="J43" s="13">
        <f>LOG($M$29*P43*J47)</f>
        <v>4.8096405060933938</v>
      </c>
      <c r="K43" s="13">
        <f>LOG($N$29*P43*K47)</f>
        <v>5.8405978489978141</v>
      </c>
      <c r="L43" s="13">
        <f>LOG($O$29*P43*L47)</f>
        <v>5.7772469770906998</v>
      </c>
      <c r="M43" s="13">
        <f>LOG($O$28*P43*M47)</f>
        <v>4.5007851729174559</v>
      </c>
      <c r="N43" s="22">
        <f>LOG($O$27*P43*N47)</f>
        <v>5.1631136476862505</v>
      </c>
      <c r="O43" s="32">
        <v>36</v>
      </c>
      <c r="P43" s="7">
        <v>48</v>
      </c>
    </row>
    <row r="44" spans="5:16" ht="50.1" customHeight="1" x14ac:dyDescent="0.25">
      <c r="E44" s="21">
        <f>LOG($G$29*P44*E47)</f>
        <v>3.2986347831244354</v>
      </c>
      <c r="F44" s="13">
        <f>LOG($H$29*P44*F47)</f>
        <v>3.3443922736851106</v>
      </c>
      <c r="G44" s="13">
        <f>LOG($I$29*P44*G47)</f>
        <v>3.5548524343720547</v>
      </c>
      <c r="H44" s="13">
        <f>LOG($J$29*P44*H47)</f>
        <v>3.9438900482484729</v>
      </c>
      <c r="I44" s="13">
        <f>LOG($K$29*P44*I47)</f>
        <v>4.9549898177161404</v>
      </c>
      <c r="J44" s="13">
        <f>LOG($L$29*P44*J47)</f>
        <v>3.8743658357300488</v>
      </c>
      <c r="K44" s="13">
        <f>LOG($M$29*P44*K47)</f>
        <v>4.8879490825650462</v>
      </c>
      <c r="L44" s="13">
        <f>LOG($N$29*P44*L47)</f>
        <v>4.4447628188026735</v>
      </c>
      <c r="M44" s="13">
        <f>LOG($O$29*P44*M47)</f>
        <v>4.7627910606797306</v>
      </c>
      <c r="N44" s="22">
        <f>LOG($O$28*P44*N47)</f>
        <v>3.7116385382323491</v>
      </c>
      <c r="O44" s="32">
        <v>337</v>
      </c>
      <c r="P44" s="7">
        <v>13</v>
      </c>
    </row>
    <row r="45" spans="5:16" ht="50.1" customHeight="1" thickBot="1" x14ac:dyDescent="0.3">
      <c r="E45" s="23">
        <f>LOG($F$29*P45*E47)</f>
        <v>3.2390490931401916</v>
      </c>
      <c r="F45" s="24">
        <f>LOG($G$29*P45*F47)</f>
        <v>3.4151403521958725</v>
      </c>
      <c r="G45" s="24">
        <f>LOG($H$29*P45*G47)</f>
        <v>3.5921767573958667</v>
      </c>
      <c r="H45" s="24">
        <f>LOG($I$29*P45*H47)</f>
        <v>4.0256335110606978</v>
      </c>
      <c r="I45" s="24">
        <f>LOG($J$29*P45*I47)</f>
        <v>4.9066851381415857</v>
      </c>
      <c r="J45" s="24">
        <f>LOG($K$29*P45*J47)</f>
        <v>4.3153824963149905</v>
      </c>
      <c r="K45" s="24">
        <f>LOG($L$29*P45*K47)</f>
        <v>4.6364778663418891</v>
      </c>
      <c r="L45" s="24">
        <f>LOG($M$29*P45*L47)</f>
        <v>4.1759175065100935</v>
      </c>
      <c r="M45" s="24">
        <f>LOG($N$29*P45*M47)</f>
        <v>4.1141103565318913</v>
      </c>
      <c r="N45" s="25">
        <f>LOG($O$29*P45*N47)</f>
        <v>4.6574478801348116</v>
      </c>
      <c r="O45" s="32">
        <v>44</v>
      </c>
      <c r="P45" s="8">
        <v>17</v>
      </c>
    </row>
    <row r="46" spans="5:16" ht="50.1" customHeight="1" thickBot="1" x14ac:dyDescent="0.3">
      <c r="E46" s="28"/>
      <c r="F46" s="29">
        <v>6</v>
      </c>
      <c r="G46" s="29">
        <v>9</v>
      </c>
      <c r="H46" s="29">
        <v>10</v>
      </c>
      <c r="I46" s="29">
        <v>12</v>
      </c>
      <c r="J46" s="29">
        <v>13</v>
      </c>
      <c r="K46" s="29">
        <v>19</v>
      </c>
      <c r="L46" s="29">
        <v>9</v>
      </c>
      <c r="M46" s="29">
        <v>21</v>
      </c>
      <c r="N46" s="29">
        <v>51</v>
      </c>
      <c r="O46" s="30">
        <v>297</v>
      </c>
      <c r="P46" s="27"/>
    </row>
    <row r="47" spans="5:16" ht="50.1" customHeight="1" thickBot="1" x14ac:dyDescent="0.3">
      <c r="E47" s="16">
        <v>17</v>
      </c>
      <c r="F47" s="17">
        <v>17</v>
      </c>
      <c r="G47" s="17">
        <v>23</v>
      </c>
      <c r="H47" s="17">
        <v>52</v>
      </c>
      <c r="I47" s="17">
        <v>365</v>
      </c>
      <c r="J47" s="17">
        <v>64</v>
      </c>
      <c r="K47" s="17">
        <v>283</v>
      </c>
      <c r="L47" s="17">
        <v>42</v>
      </c>
      <c r="M47" s="17">
        <v>15</v>
      </c>
      <c r="N47" s="15">
        <v>9</v>
      </c>
      <c r="O47" s="27"/>
      <c r="P47" s="27"/>
    </row>
    <row r="48" spans="5:16" ht="50.1" customHeight="1" x14ac:dyDescent="0.25"/>
    <row r="49" ht="50.1" customHeight="1" x14ac:dyDescent="0.25"/>
    <row r="50" ht="50.1" customHeight="1" x14ac:dyDescent="0.25"/>
    <row r="51" ht="50.1" customHeight="1" x14ac:dyDescent="0.25"/>
    <row r="52" ht="50.1" customHeight="1" x14ac:dyDescent="0.25"/>
    <row r="53" ht="50.1" customHeight="1" x14ac:dyDescent="0.25"/>
  </sheetData>
  <conditionalFormatting sqref="E7:N16">
    <cfRule type="colorScale" priority="3">
      <colorScale>
        <cfvo type="min"/>
        <cfvo type="max"/>
        <color rgb="FFFF7128"/>
        <color rgb="FFFFEF9C"/>
      </colorScale>
    </cfRule>
  </conditionalFormatting>
  <conditionalFormatting sqref="E19:N28">
    <cfRule type="colorScale" priority="2">
      <colorScale>
        <cfvo type="min"/>
        <cfvo type="max"/>
        <color rgb="FFFF7128"/>
        <color rgb="FFFFEF9C"/>
      </colorScale>
    </cfRule>
  </conditionalFormatting>
  <conditionalFormatting sqref="E36:N45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Jesco</dc:creator>
  <cp:lastModifiedBy>Timon Danowski</cp:lastModifiedBy>
  <dcterms:created xsi:type="dcterms:W3CDTF">2020-12-08T13:30:54Z</dcterms:created>
  <dcterms:modified xsi:type="dcterms:W3CDTF">2021-01-08T09:56:28Z</dcterms:modified>
</cp:coreProperties>
</file>