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0"/>
  <workbookPr defaultThemeVersion="166925"/>
  <xr:revisionPtr revIDLastSave="352" documentId="11_802BC66AEED3347B947718F92FB6A1F82C73F87B" xr6:coauthVersionLast="47" xr6:coauthVersionMax="47" xr10:uidLastSave="{86CC5B47-F3A5-4128-B02B-BD00E529CEA9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2" i="1"/>
  <c r="F22" i="1" s="1"/>
  <c r="D24" i="1"/>
  <c r="D23" i="1"/>
  <c r="F23" i="1" s="1"/>
  <c r="F24" i="1"/>
  <c r="D14" i="1"/>
  <c r="F5" i="1"/>
  <c r="D3" i="1"/>
  <c r="C29" i="1"/>
  <c r="D29" i="1"/>
  <c r="E29" i="1"/>
  <c r="F25" i="1"/>
  <c r="F26" i="1"/>
  <c r="F27" i="1"/>
  <c r="F28" i="1"/>
  <c r="F29" i="1"/>
  <c r="C19" i="1"/>
  <c r="D19" i="1"/>
  <c r="E19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F19" i="1" l="1"/>
</calcChain>
</file>

<file path=xl/sharedStrings.xml><?xml version="1.0" encoding="utf-8"?>
<sst xmlns="http://schemas.openxmlformats.org/spreadsheetml/2006/main" count="64" uniqueCount="51">
  <si>
    <t>Eletrônica</t>
  </si>
  <si>
    <t>Item</t>
  </si>
  <si>
    <t>Descrição</t>
  </si>
  <si>
    <t>Valor ($)</t>
  </si>
  <si>
    <t>Valor(R$)</t>
  </si>
  <si>
    <t>Quantidade</t>
  </si>
  <si>
    <t>Valor Total (R$)</t>
  </si>
  <si>
    <t>Link de compra</t>
  </si>
  <si>
    <t>TMCS1100</t>
  </si>
  <si>
    <t>Sensor de Corrente</t>
  </si>
  <si>
    <t>https://br.mouser.com/ProductDetail/Texas-Instruments/TMCS1100A1QDR/?qs=sPbYRqrBIVm7HRwTfsNKdw%3D%3D</t>
  </si>
  <si>
    <t>AH10</t>
  </si>
  <si>
    <t>Sensor de Temperatura e humidade do Ambiente</t>
  </si>
  <si>
    <t>Sensor de efeito Hall</t>
  </si>
  <si>
    <t>Sensor de Velocidade</t>
  </si>
  <si>
    <t>CCS811</t>
  </si>
  <si>
    <t>Sensor de CO2</t>
  </si>
  <si>
    <t>https://produto.mercadolivre.com.br/MLB-1781158121-modulo-sensor-ccs811-dioxido-de-carbono-co2-qualidade-do-ar-_JM?matt_tool=87716990&amp;matt_word=&amp;matt_source=google&amp;matt_campaign_id=12413740998&amp;matt_ad_group_id=119070072438&amp;matt_match_type=&amp;matt_network=g&amp;matt_device=c&amp;matt_creative=500702333978&amp;matt_keyword=&amp;matt_ad_position=&amp;matt_ad_type=pla&amp;matt_merchant_id=332103440&amp;matt_product_id=MLB1781158121&amp;matt_product_partition_id=337120033364&amp;matt_target_id=aud-873863174345:pla-337120033364</t>
  </si>
  <si>
    <t>YL-83</t>
  </si>
  <si>
    <t>Sensor de Chuva</t>
  </si>
  <si>
    <t>https://www.baudaeletronica.com.br/sensor-de-chuva.html</t>
  </si>
  <si>
    <t>*</t>
  </si>
  <si>
    <t>Componentes Passivos</t>
  </si>
  <si>
    <t>Componentes Ativos</t>
  </si>
  <si>
    <t>ESP32 e outros</t>
  </si>
  <si>
    <t xml:space="preserve">Microcontroladores </t>
  </si>
  <si>
    <t>Cabos</t>
  </si>
  <si>
    <t>Conexões</t>
  </si>
  <si>
    <t>Conectores</t>
  </si>
  <si>
    <t>Placa de circuito impresso</t>
  </si>
  <si>
    <t>Preço para confecção da placa</t>
  </si>
  <si>
    <t>Total</t>
  </si>
  <si>
    <t>Energia</t>
  </si>
  <si>
    <t>Valor Total(R$)</t>
  </si>
  <si>
    <t>Painel Solar Fotovoltaico 400W - OSDA - ODA400-36-M</t>
  </si>
  <si>
    <t>Painel Fotovoltaico (Opção 3 - 400W)</t>
  </si>
  <si>
    <t>https://www.neosolar.com.br/loja/painel-solar-fotovoltaico-400w-osda-oda400-36-m.html</t>
  </si>
  <si>
    <t>Axial Flux Coreless Generator (GDG - 320)</t>
  </si>
  <si>
    <t>Gerador Síncrono de Imã Permanente (500 W)</t>
  </si>
  <si>
    <t>https://qd-greef.en.made-in-china.com/product/sSFJXKTdGDUZ/China-500W-200rpm-Low-Speed-Vertical-Axis-Permanent-Magnet-Generator.html</t>
  </si>
  <si>
    <t>Bateria Estacionária Heliar Freedom DF4100</t>
  </si>
  <si>
    <t>Bateria Estacionária (240Ah - 60,3kg)</t>
  </si>
  <si>
    <t>https://produto.mercadolivre.com.br/MLB-1846522784-bateria-estacionaria-freedom-df4100-240ah-cep-27920-390-_JM?matt_tool=18956390&amp;utm_source=google_shopping&amp;utm_medium=organic</t>
  </si>
  <si>
    <t>Cabo Flexível 1 (Preto)</t>
  </si>
  <si>
    <t>Bitola de 10 mm²</t>
  </si>
  <si>
    <t>JK Comércio de Ferragens - Comércio Residencial Sul 511, Loja 57, Asa Sul Brasília - DF. (61) 3345-8629</t>
  </si>
  <si>
    <t>Cabo 2 Flexível (Vermelho)</t>
  </si>
  <si>
    <t>Bitola de 35 mm²</t>
  </si>
  <si>
    <t>Cabo Flexível 3 (Azul)</t>
  </si>
  <si>
    <t>Bitola de 1,5 mm²</t>
  </si>
  <si>
    <t>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</si>
</sst>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_-[$$-409]* #,##0.00_ ;_-[$$-409]* \-#,##0.00\ ;_-[$$-409]* &quot;-&quot;??_ ;_-@_ "/>
    <numFmt numFmtId="166" formatCode="_-[$R$-416]* #,##0.00_-;\-[$R$-416]* #,##0.00_-;_-[$R$-416]* &quot;-&quot;??_-;_-@_-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 wrapText="1"/>
    </xf>
    <xf numFmtId="166" fontId="2" fillId="0" borderId="1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vertical="center" wrapText="1"/>
    </xf>
    <xf numFmtId="0" fontId="1" fillId="0" borderId="1" xfId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to.mercadolivre.com.br/MLB-1781158121-modulo-sensor-ccs811-dioxido-de-carbono-co2-qualidade-do-ar-_JM?matt_tool=87716990&amp;matt_word=&amp;matt_source=google&amp;matt_campaign_id=12413740998&amp;matt_ad_group_id=119070072438&amp;matt_match_type=&amp;matt_network=g&amp;matt_device=c&amp;matt_creative=500702333978&amp;matt_keyword=&amp;matt_ad_position=&amp;matt_ad_type=pla&amp;matt_merchant_id=332103440&amp;matt_product_id=MLB1781158121&amp;matt_product_partition_id=337120033364&amp;matt_target_id=aud-873863174345:pla-337120033364" TargetMode="External"/><Relationship Id="rId2" Type="http://schemas.openxmlformats.org/officeDocument/2006/relationships/hyperlink" Target="https://www.baudaeletronica.com.br/sensor-de-chuva.html" TargetMode="External"/><Relationship Id="rId1" Type="http://schemas.openxmlformats.org/officeDocument/2006/relationships/hyperlink" Target="https://br.mouser.com/ProductDetail/Texas-Instruments/TMCS1100A1QDR/?qs=sPbYRqrBIVm7HRwTfsNKdw%3D%3D" TargetMode="External"/><Relationship Id="rId6" Type="http://schemas.openxmlformats.org/officeDocument/2006/relationships/hyperlink" Target="https://www.neosolar.com.br/loja/painel-solar-fotovoltaico-400w-osda-oda400-36-m.html" TargetMode="External"/><Relationship Id="rId5" Type="http://schemas.openxmlformats.org/officeDocument/2006/relationships/hyperlink" Target="https://qd-greef.en.made-in-china.com/product/sSFJXKTdGDUZ/China-500W-200rpm-Low-Speed-Vertical-Axis-Permanent-Magnet-Generator.html" TargetMode="External"/><Relationship Id="rId4" Type="http://schemas.openxmlformats.org/officeDocument/2006/relationships/hyperlink" Target="https://produto.mercadolivre.com.br/MLB-1846522784-bateria-estacionaria-freedom-df4100-240ah-cep-27920-390-_JM?matt_tool=18956390&amp;utm_source=google_shopping&amp;utm_medium=organ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24" workbookViewId="0">
      <selection activeCell="A28" sqref="A28"/>
    </sheetView>
  </sheetViews>
  <sheetFormatPr defaultRowHeight="15"/>
  <cols>
    <col min="1" max="1" width="17.140625" style="1" customWidth="1"/>
    <col min="2" max="2" width="23.140625" style="1" customWidth="1"/>
    <col min="3" max="3" width="13.42578125" style="1" customWidth="1"/>
    <col min="4" max="4" width="13.85546875" style="1" customWidth="1"/>
    <col min="5" max="5" width="15" style="1" customWidth="1"/>
    <col min="6" max="6" width="18.42578125" style="1" customWidth="1"/>
    <col min="7" max="7" width="72.140625" style="1" customWidth="1"/>
    <col min="8" max="16384" width="9.140625" style="1"/>
  </cols>
  <sheetData>
    <row r="1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3" t="s">
        <v>7</v>
      </c>
    </row>
    <row r="3" spans="1:7" ht="15.75">
      <c r="A3" s="6" t="s">
        <v>8</v>
      </c>
      <c r="B3" s="4" t="s">
        <v>9</v>
      </c>
      <c r="C3" s="7">
        <v>4.51</v>
      </c>
      <c r="D3" s="9">
        <f>A33*C3</f>
        <v>25.255999999999997</v>
      </c>
      <c r="E3" s="4">
        <v>3</v>
      </c>
      <c r="F3" s="9">
        <f>D3*E3</f>
        <v>75.767999999999986</v>
      </c>
      <c r="G3" s="11" t="s">
        <v>10</v>
      </c>
    </row>
    <row r="4" spans="1:7" ht="30">
      <c r="A4" s="4" t="s">
        <v>11</v>
      </c>
      <c r="B4" s="4" t="s">
        <v>12</v>
      </c>
      <c r="C4" s="7"/>
      <c r="D4" s="9">
        <v>26</v>
      </c>
      <c r="E4" s="4">
        <v>1</v>
      </c>
      <c r="F4" s="9">
        <f t="shared" ref="F4:F18" si="0">D4*E4</f>
        <v>26</v>
      </c>
      <c r="G4" s="2"/>
    </row>
    <row r="5" spans="1:7" ht="30">
      <c r="A5" s="4" t="s">
        <v>13</v>
      </c>
      <c r="B5" s="4" t="s">
        <v>14</v>
      </c>
      <c r="C5" s="7"/>
      <c r="D5" s="9">
        <v>20</v>
      </c>
      <c r="E5" s="4">
        <v>1</v>
      </c>
      <c r="F5" s="9">
        <f>D5*E5</f>
        <v>20</v>
      </c>
      <c r="G5" s="2"/>
    </row>
    <row r="6" spans="1:7">
      <c r="A6" s="4" t="s">
        <v>15</v>
      </c>
      <c r="B6" s="4" t="s">
        <v>16</v>
      </c>
      <c r="C6" s="7"/>
      <c r="D6" s="9">
        <v>110</v>
      </c>
      <c r="E6" s="4">
        <v>1</v>
      </c>
      <c r="F6" s="9">
        <f t="shared" si="0"/>
        <v>110</v>
      </c>
      <c r="G6" s="11" t="s">
        <v>17</v>
      </c>
    </row>
    <row r="7" spans="1:7">
      <c r="A7" s="4" t="s">
        <v>18</v>
      </c>
      <c r="B7" s="4" t="s">
        <v>19</v>
      </c>
      <c r="C7" s="7"/>
      <c r="D7" s="9">
        <v>11.05</v>
      </c>
      <c r="E7" s="4">
        <v>1</v>
      </c>
      <c r="F7" s="9">
        <f t="shared" si="0"/>
        <v>11.05</v>
      </c>
      <c r="G7" s="11" t="s">
        <v>20</v>
      </c>
    </row>
    <row r="8" spans="1:7">
      <c r="A8" s="4" t="s">
        <v>21</v>
      </c>
      <c r="B8" s="4" t="s">
        <v>22</v>
      </c>
      <c r="C8" s="7"/>
      <c r="D8" s="9">
        <v>100</v>
      </c>
      <c r="E8" s="4">
        <v>1</v>
      </c>
      <c r="F8" s="9">
        <f t="shared" si="0"/>
        <v>100</v>
      </c>
      <c r="G8" s="2"/>
    </row>
    <row r="9" spans="1:7">
      <c r="A9" s="4" t="s">
        <v>21</v>
      </c>
      <c r="B9" s="4" t="s">
        <v>23</v>
      </c>
      <c r="C9" s="7"/>
      <c r="D9" s="9">
        <v>150</v>
      </c>
      <c r="E9" s="4">
        <v>1</v>
      </c>
      <c r="F9" s="9">
        <f t="shared" si="0"/>
        <v>150</v>
      </c>
      <c r="G9" s="2"/>
    </row>
    <row r="10" spans="1:7">
      <c r="A10" s="4" t="s">
        <v>24</v>
      </c>
      <c r="B10" s="4" t="s">
        <v>25</v>
      </c>
      <c r="C10" s="7"/>
      <c r="D10" s="9">
        <v>200</v>
      </c>
      <c r="E10" s="4">
        <v>1</v>
      </c>
      <c r="F10" s="9">
        <f t="shared" si="0"/>
        <v>200</v>
      </c>
      <c r="G10" s="2"/>
    </row>
    <row r="11" spans="1:7">
      <c r="A11" s="4" t="s">
        <v>21</v>
      </c>
      <c r="B11" s="4" t="s">
        <v>26</v>
      </c>
      <c r="C11" s="7"/>
      <c r="D11" s="9">
        <v>100</v>
      </c>
      <c r="E11" s="4">
        <v>1</v>
      </c>
      <c r="F11" s="9">
        <f t="shared" si="0"/>
        <v>100</v>
      </c>
      <c r="G11" s="2"/>
    </row>
    <row r="12" spans="1:7">
      <c r="A12" s="4" t="s">
        <v>21</v>
      </c>
      <c r="B12" s="4" t="s">
        <v>27</v>
      </c>
      <c r="C12" s="7"/>
      <c r="D12" s="9">
        <v>80</v>
      </c>
      <c r="E12" s="4">
        <v>1</v>
      </c>
      <c r="F12" s="9">
        <f t="shared" si="0"/>
        <v>80</v>
      </c>
      <c r="G12" s="2"/>
    </row>
    <row r="13" spans="1:7">
      <c r="A13" s="4" t="s">
        <v>21</v>
      </c>
      <c r="B13" s="4" t="s">
        <v>28</v>
      </c>
      <c r="C13" s="7"/>
      <c r="D13" s="9">
        <v>50</v>
      </c>
      <c r="E13" s="4">
        <v>1</v>
      </c>
      <c r="F13" s="9">
        <f t="shared" si="0"/>
        <v>50</v>
      </c>
      <c r="G13" s="2"/>
    </row>
    <row r="14" spans="1:7" ht="30">
      <c r="A14" s="4" t="s">
        <v>29</v>
      </c>
      <c r="B14" s="4" t="s">
        <v>30</v>
      </c>
      <c r="C14" s="7">
        <v>20</v>
      </c>
      <c r="D14" s="9">
        <f>A33*C14</f>
        <v>112</v>
      </c>
      <c r="E14" s="4">
        <v>1</v>
      </c>
      <c r="F14" s="9">
        <f t="shared" si="0"/>
        <v>112</v>
      </c>
      <c r="G14" s="2"/>
    </row>
    <row r="15" spans="1:7">
      <c r="A15" s="4"/>
      <c r="B15" s="4"/>
      <c r="C15" s="7"/>
      <c r="D15" s="9"/>
      <c r="E15" s="4"/>
      <c r="F15" s="9">
        <f t="shared" si="0"/>
        <v>0</v>
      </c>
      <c r="G15" s="2"/>
    </row>
    <row r="16" spans="1:7">
      <c r="A16" s="4"/>
      <c r="B16" s="4"/>
      <c r="C16" s="7"/>
      <c r="D16" s="9"/>
      <c r="E16" s="4"/>
      <c r="F16" s="9">
        <f t="shared" si="0"/>
        <v>0</v>
      </c>
      <c r="G16" s="2"/>
    </row>
    <row r="17" spans="1:8">
      <c r="A17" s="4"/>
      <c r="B17" s="4"/>
      <c r="C17" s="7"/>
      <c r="D17" s="9"/>
      <c r="E17" s="4"/>
      <c r="F17" s="9">
        <f t="shared" si="0"/>
        <v>0</v>
      </c>
      <c r="G17" s="2"/>
    </row>
    <row r="18" spans="1:8">
      <c r="A18" s="4"/>
      <c r="B18" s="4"/>
      <c r="C18" s="7"/>
      <c r="D18" s="9"/>
      <c r="E18" s="4"/>
      <c r="F18" s="9">
        <f t="shared" si="0"/>
        <v>0</v>
      </c>
      <c r="G18" s="2"/>
    </row>
    <row r="19" spans="1:8">
      <c r="A19" s="5" t="s">
        <v>31</v>
      </c>
      <c r="B19" s="5"/>
      <c r="C19" s="8">
        <f>SUM(C3:C18)</f>
        <v>24.509999999999998</v>
      </c>
      <c r="D19" s="10">
        <f>SUM(D3:D18)</f>
        <v>984.30600000000004</v>
      </c>
      <c r="E19" s="5">
        <f>SUM(E3:E18)</f>
        <v>14</v>
      </c>
      <c r="F19" s="10">
        <f>SUM(F3:F18)</f>
        <v>1034.818</v>
      </c>
      <c r="G19" s="3"/>
    </row>
    <row r="20" spans="1:8">
      <c r="A20" s="23" t="s">
        <v>32</v>
      </c>
      <c r="B20" s="23"/>
      <c r="C20" s="23"/>
      <c r="D20" s="23"/>
      <c r="E20" s="23"/>
      <c r="F20" s="23"/>
      <c r="G20" s="23"/>
    </row>
    <row r="21" spans="1:8">
      <c r="A21" s="14" t="s">
        <v>1</v>
      </c>
      <c r="B21" s="14" t="s">
        <v>2</v>
      </c>
      <c r="C21" s="14" t="s">
        <v>3</v>
      </c>
      <c r="D21" s="14" t="s">
        <v>4</v>
      </c>
      <c r="E21" s="14" t="s">
        <v>5</v>
      </c>
      <c r="F21" s="14" t="s">
        <v>33</v>
      </c>
      <c r="G21" s="14" t="s">
        <v>7</v>
      </c>
    </row>
    <row r="22" spans="1:8" ht="60">
      <c r="A22" s="19" t="s">
        <v>34</v>
      </c>
      <c r="B22" s="15" t="s">
        <v>35</v>
      </c>
      <c r="C22" s="16">
        <v>873.27</v>
      </c>
      <c r="D22" s="16">
        <f>C22</f>
        <v>873.27</v>
      </c>
      <c r="E22" s="15">
        <v>1</v>
      </c>
      <c r="F22" s="16">
        <f>E22*D22</f>
        <v>873.27</v>
      </c>
      <c r="G22" s="18" t="s">
        <v>36</v>
      </c>
      <c r="H22" s="12"/>
    </row>
    <row r="23" spans="1:8" ht="60">
      <c r="A23" s="15" t="s">
        <v>37</v>
      </c>
      <c r="B23" s="15" t="s">
        <v>38</v>
      </c>
      <c r="C23" s="20">
        <v>360.82</v>
      </c>
      <c r="D23" s="20">
        <f>C23</f>
        <v>360.82</v>
      </c>
      <c r="E23" s="21">
        <v>1</v>
      </c>
      <c r="F23" s="20">
        <f>D23*E23</f>
        <v>360.82</v>
      </c>
      <c r="G23" s="17" t="s">
        <v>39</v>
      </c>
      <c r="H23" s="12"/>
    </row>
    <row r="24" spans="1:8" ht="87" customHeight="1">
      <c r="A24" s="15" t="s">
        <v>40</v>
      </c>
      <c r="B24" s="15" t="s">
        <v>41</v>
      </c>
      <c r="C24" s="16">
        <v>980</v>
      </c>
      <c r="D24" s="16">
        <f>C24</f>
        <v>980</v>
      </c>
      <c r="E24" s="15">
        <v>1</v>
      </c>
      <c r="F24" s="16">
        <f>D24*E24</f>
        <v>980</v>
      </c>
      <c r="G24" s="17" t="s">
        <v>42</v>
      </c>
      <c r="H24" s="12"/>
    </row>
    <row r="25" spans="1:8" ht="30">
      <c r="A25" s="15" t="s">
        <v>43</v>
      </c>
      <c r="B25" s="15" t="s">
        <v>44</v>
      </c>
      <c r="C25" s="16">
        <v>5.8</v>
      </c>
      <c r="D25" s="16">
        <f t="shared" ref="D25:D28" si="1">C25</f>
        <v>5.8</v>
      </c>
      <c r="E25" s="15">
        <v>7</v>
      </c>
      <c r="F25" s="16">
        <f>D25*E25</f>
        <v>40.6</v>
      </c>
      <c r="G25" s="15" t="s">
        <v>45</v>
      </c>
    </row>
    <row r="26" spans="1:8" ht="30">
      <c r="A26" s="15" t="s">
        <v>46</v>
      </c>
      <c r="B26" s="15" t="s">
        <v>47</v>
      </c>
      <c r="C26" s="16">
        <v>27.1</v>
      </c>
      <c r="D26" s="16">
        <f t="shared" si="1"/>
        <v>27.1</v>
      </c>
      <c r="E26" s="15">
        <v>1</v>
      </c>
      <c r="F26" s="16">
        <f>D26*E26</f>
        <v>27.1</v>
      </c>
      <c r="G26" s="15" t="s">
        <v>45</v>
      </c>
    </row>
    <row r="27" spans="1:8" ht="30">
      <c r="A27" s="15" t="s">
        <v>48</v>
      </c>
      <c r="B27" s="15" t="s">
        <v>49</v>
      </c>
      <c r="C27" s="16">
        <v>1.1499999999999999</v>
      </c>
      <c r="D27" s="16">
        <f t="shared" si="1"/>
        <v>1.1499999999999999</v>
      </c>
      <c r="E27" s="15">
        <v>1</v>
      </c>
      <c r="F27" s="16">
        <f>D27*E27</f>
        <v>1.1499999999999999</v>
      </c>
      <c r="G27" s="15" t="s">
        <v>45</v>
      </c>
    </row>
    <row r="28" spans="1:8">
      <c r="A28" s="15"/>
      <c r="B28" s="15"/>
      <c r="C28" s="16"/>
      <c r="D28" s="16">
        <f t="shared" si="1"/>
        <v>0</v>
      </c>
      <c r="E28" s="15"/>
      <c r="F28" s="16">
        <f>D28*E28</f>
        <v>0</v>
      </c>
      <c r="G28" s="15"/>
    </row>
    <row r="29" spans="1:8">
      <c r="A29" s="15" t="s">
        <v>31</v>
      </c>
      <c r="B29" s="15"/>
      <c r="C29" s="16">
        <f>SUM(C22:C28)</f>
        <v>2248.1400000000003</v>
      </c>
      <c r="D29" s="16">
        <f>SUM(D22:D28)</f>
        <v>2248.1400000000003</v>
      </c>
      <c r="E29" s="15">
        <f>SUM(E22:E28)</f>
        <v>12</v>
      </c>
      <c r="F29" s="16">
        <f>SUM(F22:F28)</f>
        <v>2282.94</v>
      </c>
      <c r="G29" s="15"/>
    </row>
    <row r="30" spans="1:8">
      <c r="G30" s="15"/>
    </row>
    <row r="31" spans="1:8">
      <c r="G31" s="15"/>
    </row>
    <row r="32" spans="1:8">
      <c r="A32" s="1" t="s">
        <v>50</v>
      </c>
    </row>
    <row r="33" spans="1:1">
      <c r="A33" s="1">
        <v>5.6</v>
      </c>
    </row>
  </sheetData>
  <mergeCells count="2">
    <mergeCell ref="A1:G1"/>
    <mergeCell ref="A20:G20"/>
  </mergeCells>
  <hyperlinks>
    <hyperlink ref="G3" r:id="rId1" xr:uid="{FCE696F0-5D84-48D1-9393-5D3BAFD19BD4}"/>
    <hyperlink ref="G7" r:id="rId2" xr:uid="{B7688B29-F8E5-4DB6-B353-7DF825B2F897}"/>
    <hyperlink ref="G6" r:id="rId3" display="https://produto.mercadolivre.com.br/MLB-1781158121-modulo-sensor-ccs811-dioxido-de-carbono-co2-qualidade-do-ar-_JM?matt_tool=87716990&amp;matt_word=&amp;matt_source=google&amp;matt_campaign_id=12413740998&amp;matt_ad_group_id=119070072438&amp;matt_match_type=&amp;matt_network=g&amp;matt_device=c&amp;matt_creative=500702333978&amp;matt_keyword=&amp;matt_ad_position=&amp;matt_ad_type=pla&amp;matt_merchant_id=332103440&amp;matt_product_id=MLB1781158121&amp;matt_product_partition_id=337120033364&amp;matt_target_id=aud-873863174345:pla-337120033364" xr:uid="{3F2BB647-9D38-4356-921F-186D546E2DC4}"/>
    <hyperlink ref="G24" r:id="rId4" xr:uid="{7CCD2BAE-595D-4B9C-8CAA-8E52B5A0DAE1}"/>
    <hyperlink ref="G23" r:id="rId5" xr:uid="{D50E8223-E5B8-459E-BD92-45A0D8DF0B34}"/>
    <hyperlink ref="G22" r:id="rId6" xr:uid="{BD5DF08F-748B-46FF-8D43-80776EDBB4C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51AB075F8444DBAC68FE11CEBB632" ma:contentTypeVersion="8" ma:contentTypeDescription="Crie um novo documento." ma:contentTypeScope="" ma:versionID="903e576d8ca76559efff1fff1bb0c6b4">
  <xsd:schema xmlns:xsd="http://www.w3.org/2001/XMLSchema" xmlns:xs="http://www.w3.org/2001/XMLSchema" xmlns:p="http://schemas.microsoft.com/office/2006/metadata/properties" xmlns:ns2="fff72483-f629-480c-8f84-1a9627297dd4" targetNamespace="http://schemas.microsoft.com/office/2006/metadata/properties" ma:root="true" ma:fieldsID="2723f22e51a96b9acd70b80cc0ed20c0" ns2:_="">
    <xsd:import namespace="fff72483-f629-480c-8f84-1a9627297d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72483-f629-480c-8f84-1a9627297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EDA40E-9EED-4F67-B69A-F0EEA982ECF4}"/>
</file>

<file path=customXml/itemProps2.xml><?xml version="1.0" encoding="utf-8"?>
<ds:datastoreItem xmlns:ds="http://schemas.openxmlformats.org/officeDocument/2006/customXml" ds:itemID="{B8F9F4F2-0622-4D55-A5E2-C576705EC867}"/>
</file>

<file path=customXml/itemProps3.xml><?xml version="1.0" encoding="utf-8"?>
<ds:datastoreItem xmlns:ds="http://schemas.openxmlformats.org/officeDocument/2006/customXml" ds:itemID="{2940CA82-6CA8-4006-A436-1798197B37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Leticia Dias Ataide</cp:lastModifiedBy>
  <cp:revision/>
  <dcterms:created xsi:type="dcterms:W3CDTF">2021-02-27T16:49:33Z</dcterms:created>
  <dcterms:modified xsi:type="dcterms:W3CDTF">2021-04-24T15:02:28Z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0x010100C9751AB075F8444DBAC68FE11CEBB632</vt:lpwstr>
  </property>
</Properties>
</file>