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filterPrivacy="1" codeName="ThisWorkbook"/>
  <bookViews>
    <workbookView xWindow="240" yWindow="132" windowWidth="26832" windowHeight="17112"/>
  </bookViews>
  <sheets>
    <sheet name="Invoice" sheetId="1" r:id="rId1"/>
    <sheet name="Company Setup" sheetId="2" r:id="rId2"/>
  </sheets>
  <definedNames>
    <definedName name="CompanySetup_AddressLine1">INDEX(CompanySetup[VALUE],MATCH("Address Line 1",CompanySetup[YOUR COMPANY FACTS],0))</definedName>
    <definedName name="CompanySetup_AddressLine2">INDEX(CompanySetup[VALUE],MATCH("Address Line 2",CompanySetup[YOUR COMPANY FACTS],0))</definedName>
    <definedName name="CompanySetup_AddressLine3">INDEX(CompanySetup[VALUE],MATCH("Address Line 3",CompanySetup[YOUR COMPANY FACTS],0))</definedName>
    <definedName name="CompanySetup_AddressLine4">INDEX(CompanySetup[VALUE],MATCH("Address Line 4",CompanySetup[YOUR COMPANY FACTS],0))</definedName>
    <definedName name="CompanySetup_AddressLine5">INDEX(CompanySetup[VALUE],MATCH("Address Line 5",CompanySetup[YOUR COMPANY FACTS],0))</definedName>
    <definedName name="CompanySetup_BankAccount">INDEX(CompanySetup[VALUE],MATCH("Account Number",CompanySetup[YOUR COMPANY FACTS],0))</definedName>
    <definedName name="CompanySetup_BankAddress">INDEX(CompanySetup[VALUE],MATCH("Address of Bank",CompanySetup[YOUR COMPANY FACTS],0))</definedName>
    <definedName name="CompanySetup_BankBeneficiaryName">INDEX(CompanySetup[VALUE],MATCH("Name of Beneficiary for Bank Wire",CompanySetup[YOUR COMPANY FACTS],0))</definedName>
    <definedName name="CompanySetup_BankName">INDEX(CompanySetup[VALUE],MATCH("Name of Bank",CompanySetup[YOUR COMPANY FACTS],0))</definedName>
    <definedName name="CompanySetup_BankRouting">INDEX(CompanySetup[VALUE],MATCH("Routing Number (SWIFT Code)",CompanySetup[YOUR COMPANY FACTS],0))</definedName>
    <definedName name="CompanySetup_CheckPayee">INDEX(CompanySetup[VALUE],MATCH("Make Checks Payable To",CompanySetup[YOUR COMPANY FACTS],0))</definedName>
    <definedName name="CompanySetup_YourCompanyName">INDEX(CompanySetup[VALUE],MATCH("Company Name",CompanySetup[YOUR COMPANY FACTS],0))</definedName>
    <definedName name="CompanySetup_YourCurrencyAbbreviation">INDEX(CompanySetup[VALUE],MATCH("Currency Abbreviation",CompanySetup[YOUR COMPANY FACTS],0))</definedName>
    <definedName name="CompanySetup_YourEmail">INDEX(CompanySetup[VALUE],MATCH("EMail",CompanySetup[YOUR COMPANY FACTS],0))</definedName>
    <definedName name="CompanySetup_YourFax">INDEX(CompanySetup[VALUE],MATCH("Facsimile",CompanySetup[YOUR COMPANY FACTS],0))</definedName>
    <definedName name="CompanySetup_YourName">INDEX(CompanySetup[VALUE],MATCH("Your Name",CompanySetup[YOUR COMPANY FACTS],0))</definedName>
    <definedName name="CompanySetup_YourPhone">INDEX(CompanySetup[VALUE],MATCH("Phone",CompanySetup[YOUR COMPANY FACTS],0))</definedName>
    <definedName name="CompanySetup_YourURL">INDEX(CompanySetup[VALUE],MATCH("Website",CompanySetup[YOUR COMPANY FACTS],0))</definedName>
    <definedName name="InvoiceNumberDisplay">Invoice!$C$2</definedName>
    <definedName name="InvoiceTotal">Invoice!$E$31</definedName>
  </definedNames>
  <calcPr calcId="171027"/>
</workbook>
</file>

<file path=xl/calcChain.xml><?xml version="1.0" encoding="utf-8"?>
<calcChain xmlns="http://schemas.openxmlformats.org/spreadsheetml/2006/main">
  <c r="E16" i="1" l="1"/>
  <c r="E15" i="1"/>
  <c r="E19" i="1"/>
  <c r="E20" i="1"/>
  <c r="E21" i="1"/>
  <c r="E22" i="1"/>
  <c r="E23" i="1"/>
  <c r="E24" i="1"/>
  <c r="E25" i="1"/>
  <c r="E26" i="1"/>
  <c r="E27" i="1"/>
  <c r="E28" i="1"/>
  <c r="E29" i="1"/>
  <c r="B35" i="1"/>
  <c r="B9" i="1"/>
  <c r="B8" i="1"/>
  <c r="B7" i="1"/>
  <c r="B6" i="1"/>
  <c r="E30" i="1" l="1"/>
  <c r="E31" i="1" s="1"/>
  <c r="D3" i="1" s="1"/>
  <c r="E33" i="1" l="1"/>
  <c r="D31" i="1" l="1"/>
  <c r="E10" i="1" l="1"/>
  <c r="B33" i="1" l="1"/>
</calcChain>
</file>

<file path=xl/sharedStrings.xml><?xml version="1.0" encoding="utf-8"?>
<sst xmlns="http://schemas.openxmlformats.org/spreadsheetml/2006/main" count="39" uniqueCount="36">
  <si>
    <t>Net Total</t>
  </si>
  <si>
    <t>Your Name</t>
  </si>
  <si>
    <t>Phone</t>
  </si>
  <si>
    <t>Website</t>
  </si>
  <si>
    <t>Facsimile</t>
  </si>
  <si>
    <t>Currency Abbreviation</t>
  </si>
  <si>
    <t>USD</t>
  </si>
  <si>
    <t>Name of Bank</t>
  </si>
  <si>
    <t>Address of Bank</t>
  </si>
  <si>
    <t>Account Number</t>
  </si>
  <si>
    <t>Routing Number (SWIFT Code)</t>
  </si>
  <si>
    <t>Address Line 1</t>
  </si>
  <si>
    <t>Address Line 2</t>
  </si>
  <si>
    <t>Address Line 3</t>
  </si>
  <si>
    <t>Address Line 4</t>
  </si>
  <si>
    <t>Address Line 5</t>
  </si>
  <si>
    <t>Company Name</t>
  </si>
  <si>
    <t>Name of Beneficiary for Bank Wire</t>
  </si>
  <si>
    <t>Make Checks Payable To</t>
  </si>
  <si>
    <t>VALUE</t>
  </si>
  <si>
    <t>YOUR COMPANY FACTS</t>
  </si>
  <si>
    <t>COMPANY SETUP</t>
  </si>
  <si>
    <t>Email</t>
  </si>
  <si>
    <t>INVOICE</t>
  </si>
  <si>
    <t xml:space="preserve"> </t>
  </si>
  <si>
    <t>Harvey Goodman</t>
  </si>
  <si>
    <t>32051 Via Canela</t>
  </si>
  <si>
    <t>San Juan Capistrano CA, 92675</t>
  </si>
  <si>
    <t>714-904-6512</t>
  </si>
  <si>
    <t>hgoodman@cgc-intl.com0</t>
  </si>
  <si>
    <t>Hours</t>
  </si>
  <si>
    <t>Week Ending</t>
  </si>
  <si>
    <t>Rate</t>
  </si>
  <si>
    <t>Total</t>
  </si>
  <si>
    <t>PIASC</t>
  </si>
  <si>
    <t>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</si>
</sst>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#,##0.00"/>
    <numFmt numFmtId="165" formatCode="&quot;$&quot;#,##0.00;;\-"/>
    <numFmt numFmtId="166" formatCode="#,##0.00;;"/>
    <numFmt numFmtId="167" formatCode="General;;"/>
    <numFmt numFmtId="168" formatCode="dd\ mmmm\ yyyy"/>
    <numFmt numFmtId="169" formatCode="[$-409]mmmm\ d\,\ yyyy;@"/>
  </numFmts>
  <fonts count="18" x14ac:knownFonts="1">
    <font>
      <sz val="8"/>
      <color theme="3"/>
      <name val="Verdana"/>
      <family val="2"/>
      <scheme val="minor"/>
    </font>
    <font>
      <sz val="11"/>
      <name val="Verdana"/>
      <family val="2"/>
      <scheme val="minor"/>
    </font>
    <font>
      <sz val="11"/>
      <color rgb="FF969696"/>
      <name val="Verdana"/>
      <family val="2"/>
      <scheme val="minor"/>
    </font>
    <font>
      <b/>
      <sz val="16"/>
      <color rgb="FF00679A"/>
      <name val="Verdana"/>
      <family val="2"/>
      <scheme val="minor"/>
    </font>
    <font>
      <sz val="8"/>
      <color theme="1"/>
      <name val="Verdana"/>
      <family val="2"/>
      <scheme val="minor"/>
    </font>
    <font>
      <sz val="8"/>
      <name val="Verdana"/>
      <family val="2"/>
      <scheme val="minor"/>
    </font>
    <font>
      <sz val="8"/>
      <color theme="3"/>
      <name val="Verdana"/>
      <family val="2"/>
      <scheme val="minor"/>
    </font>
    <font>
      <sz val="10"/>
      <color theme="1"/>
      <name val="Sylfaen"/>
      <family val="1"/>
      <scheme val="major"/>
    </font>
    <font>
      <b/>
      <sz val="8"/>
      <color theme="3"/>
      <name val="Verdana"/>
      <family val="2"/>
      <scheme val="minor"/>
    </font>
    <font>
      <sz val="7"/>
      <color rgb="FF473530"/>
      <name val="Verdana"/>
      <family val="2"/>
      <scheme val="minor"/>
    </font>
    <font>
      <sz val="11"/>
      <color theme="4"/>
      <name val="Verdana"/>
      <family val="2"/>
      <scheme val="minor"/>
    </font>
    <font>
      <sz val="20"/>
      <color theme="3"/>
      <name val="Sylfaen"/>
      <family val="1"/>
      <scheme val="major"/>
    </font>
    <font>
      <b/>
      <i/>
      <sz val="8"/>
      <color theme="3"/>
      <name val="Verdana"/>
      <family val="2"/>
      <scheme val="minor"/>
    </font>
    <font>
      <sz val="22"/>
      <color theme="4"/>
      <name val="Verdana"/>
      <family val="2"/>
      <scheme val="minor"/>
    </font>
    <font>
      <sz val="20"/>
      <name val="Sylfaen"/>
      <family val="1"/>
      <scheme val="major"/>
    </font>
    <font>
      <sz val="20"/>
      <color theme="4"/>
      <name val="Sylfaen"/>
      <family val="1"/>
      <scheme val="major"/>
    </font>
    <font>
      <u/>
      <sz val="8"/>
      <color theme="10"/>
      <name val="Verdana"/>
      <family val="2"/>
      <scheme val="minor"/>
    </font>
    <font>
      <b/>
      <sz val="10"/>
      <name val="Verdana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>
      <alignment vertical="center"/>
    </xf>
    <xf numFmtId="167" fontId="2" fillId="0" borderId="0" xfId="0" applyNumberFormat="1" applyFont="1" applyFill="1">
      <alignment vertical="center"/>
    </xf>
    <xf numFmtId="0" fontId="1" fillId="0" borderId="0" xfId="0" applyFont="1" applyFill="1" applyAlignment="1">
      <alignment vertical="top"/>
    </xf>
    <xf numFmtId="0" fontId="1" fillId="0" borderId="1" xfId="0" applyFont="1" applyFill="1" applyBorder="1">
      <alignment vertical="center"/>
    </xf>
    <xf numFmtId="167" fontId="4" fillId="0" borderId="0" xfId="0" applyNumberFormat="1" applyFont="1" applyFill="1" applyBorder="1" applyAlignment="1">
      <alignment horizontal="left" vertical="center" indent="1"/>
    </xf>
    <xf numFmtId="166" fontId="4" fillId="0" borderId="0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right" vertical="center" inden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right" indent="1"/>
    </xf>
    <xf numFmtId="0" fontId="6" fillId="0" borderId="0" xfId="0" applyFont="1" applyFill="1">
      <alignment vertical="center"/>
    </xf>
    <xf numFmtId="167" fontId="6" fillId="0" borderId="0" xfId="0" applyNumberFormat="1" applyFont="1" applyFill="1">
      <alignment vertical="center"/>
    </xf>
    <xf numFmtId="0" fontId="1" fillId="0" borderId="2" xfId="0" applyFont="1" applyFill="1" applyBorder="1">
      <alignment vertical="center"/>
    </xf>
    <xf numFmtId="0" fontId="3" fillId="0" borderId="2" xfId="0" applyFont="1" applyFill="1" applyBorder="1" applyAlignment="1">
      <alignment horizontal="right" indent="1"/>
    </xf>
    <xf numFmtId="167" fontId="6" fillId="0" borderId="0" xfId="0" applyNumberFormat="1" applyFont="1" applyFill="1" applyAlignment="1">
      <alignment horizontal="right"/>
    </xf>
    <xf numFmtId="0" fontId="1" fillId="0" borderId="3" xfId="0" applyFont="1" applyFill="1" applyBorder="1">
      <alignment vertical="center"/>
    </xf>
    <xf numFmtId="0" fontId="6" fillId="0" borderId="0" xfId="0" applyFont="1" applyFill="1" applyAlignment="1">
      <alignment horizontal="right"/>
    </xf>
    <xf numFmtId="0" fontId="9" fillId="0" borderId="0" xfId="0" applyFont="1">
      <alignment vertical="center"/>
    </xf>
    <xf numFmtId="0" fontId="6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11" fillId="0" borderId="2" xfId="0" applyFont="1" applyFill="1" applyBorder="1" applyAlignment="1">
      <alignment horizontal="left"/>
    </xf>
    <xf numFmtId="164" fontId="12" fillId="0" borderId="2" xfId="0" applyNumberFormat="1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6" fillId="0" borderId="0" xfId="0" applyFont="1" applyFill="1" applyAlignment="1">
      <alignment horizontal="right" vertical="center" indent="1"/>
    </xf>
    <xf numFmtId="165" fontId="6" fillId="0" borderId="0" xfId="0" applyNumberFormat="1" applyFont="1" applyFill="1" applyAlignment="1">
      <alignment horizontal="right" vertical="center" indent="1"/>
    </xf>
    <xf numFmtId="0" fontId="16" fillId="0" borderId="0" xfId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Alignment="1">
      <alignment horizontal="left" vertical="center"/>
    </xf>
    <xf numFmtId="169" fontId="4" fillId="0" borderId="0" xfId="0" applyNumberFormat="1" applyFont="1" applyFill="1" applyBorder="1" applyAlignment="1">
      <alignment horizontal="left" vertical="center" indent="1"/>
    </xf>
    <xf numFmtId="0" fontId="17" fillId="0" borderId="5" xfId="0" applyFont="1" applyFill="1" applyBorder="1" applyAlignment="1">
      <alignment vertical="center"/>
    </xf>
    <xf numFmtId="164" fontId="13" fillId="0" borderId="4" xfId="0" applyNumberFormat="1" applyFont="1" applyFill="1" applyBorder="1" applyAlignment="1">
      <alignment horizontal="right" vertical="center" indent="1"/>
    </xf>
    <xf numFmtId="164" fontId="13" fillId="0" borderId="3" xfId="0" applyNumberFormat="1" applyFont="1" applyFill="1" applyBorder="1" applyAlignment="1">
      <alignment horizontal="right" vertical="center" indent="1"/>
    </xf>
    <xf numFmtId="168" fontId="5" fillId="0" borderId="4" xfId="0" applyNumberFormat="1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right" vertical="center" indent="1"/>
    </xf>
    <xf numFmtId="0" fontId="10" fillId="0" borderId="2" xfId="0" applyFont="1" applyFill="1" applyBorder="1" applyAlignment="1">
      <alignment horizontal="right" vertical="center" indent="1"/>
    </xf>
    <xf numFmtId="165" fontId="10" fillId="0" borderId="1" xfId="0" applyNumberFormat="1" applyFont="1" applyFill="1" applyBorder="1" applyAlignment="1">
      <alignment horizontal="right" vertical="center" indent="1"/>
    </xf>
    <xf numFmtId="165" fontId="10" fillId="0" borderId="2" xfId="0" applyNumberFormat="1" applyFont="1" applyFill="1" applyBorder="1" applyAlignment="1">
      <alignment horizontal="right" vertical="center" indent="1"/>
    </xf>
    <xf numFmtId="0" fontId="8" fillId="0" borderId="0" xfId="0" applyFont="1" applyFill="1" applyAlignment="1">
      <alignment horizontal="right"/>
    </xf>
    <xf numFmtId="167" fontId="6" fillId="0" borderId="0" xfId="0" applyNumberFormat="1" applyFont="1" applyFill="1" applyAlignment="1">
      <alignment horizontal="right"/>
    </xf>
    <xf numFmtId="0" fontId="8" fillId="0" borderId="0" xfId="0" applyFont="1" applyFill="1">
      <alignment vertical="center"/>
    </xf>
    <xf numFmtId="0" fontId="6" fillId="0" borderId="0" xfId="0" applyFont="1" applyFill="1">
      <alignment vertical="center"/>
    </xf>
    <xf numFmtId="167" fontId="6" fillId="0" borderId="0" xfId="0" applyNumberFormat="1" applyFont="1" applyFill="1">
      <alignment vertical="center"/>
    </xf>
    <xf numFmtId="0" fontId="0" fillId="0" borderId="2" xfId="0" applyFill="1" applyBorder="1" applyAlignment="1">
      <alignment horizontal="left"/>
    </xf>
  </cellXfs>
  <cellStyles count="2">
    <cellStyle name="Hyperlink" xfId="1" builtinId="8"/>
    <cellStyle name="Normal" xfId="0" builtinId="0" customBuiltin="1"/>
  </cellStyles>
  <dxfs count="15">
    <dxf>
      <font>
        <strike val="0"/>
        <outline val="0"/>
        <shadow val="0"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ylfaen"/>
        <scheme val="maj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scheme val="minor"/>
      </font>
      <numFmt numFmtId="166" formatCode="#,##0.00;;"/>
    </dxf>
    <dxf>
      <font>
        <strike val="0"/>
        <outline val="0"/>
        <shadow val="0"/>
        <u val="none"/>
        <vertAlign val="baseline"/>
        <sz val="8"/>
        <name val="Verdan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Verdan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Verdana"/>
        <scheme val="minor"/>
      </font>
      <alignment horizontal="left" vertical="center" textRotation="0" wrapText="0" indent="1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Sylfaen"/>
        <scheme val="major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4"/>
      <tableStyleElement type="headerRow" dxfId="13"/>
      <tableStyleElement type="totalRow" dxfId="12"/>
      <tableStyleElement type="firstRowStripe" dxfId="11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Company Setup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Invo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127963</xdr:colOff>
      <xdr:row>2</xdr:row>
      <xdr:rowOff>133856</xdr:rowOff>
    </xdr:from>
    <xdr:to>
      <xdr:col>8</xdr:col>
      <xdr:colOff>353515</xdr:colOff>
      <xdr:row>3</xdr:row>
      <xdr:rowOff>142876</xdr:rowOff>
    </xdr:to>
    <xdr:grpSp>
      <xdr:nvGrpSpPr>
        <xdr:cNvPr id="20" name="Company Setup" descr="&quot;&quot;" title="Company Setup Navigation Button">
          <a:hlinkClick xmlns:r="http://schemas.openxmlformats.org/officeDocument/2006/relationships" r:id="rId1" tooltip="Go to Company Setup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6094423" y="1029206"/>
          <a:ext cx="1406652" cy="313820"/>
          <a:chOff x="10191750" y="1095375"/>
          <a:chExt cx="1444752" cy="310896"/>
        </a:xfrm>
      </xdr:grpSpPr>
      <xdr:sp macro="[0]!shpButtonCompany_Click" textlink="">
        <xdr:nvSpPr>
          <xdr:cNvPr id="67" name="TextBox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50">
                <a:solidFill>
                  <a:schemeClr val="bg1"/>
                </a:solidFill>
              </a:rPr>
              <a:t>COMPANY</a:t>
            </a:r>
            <a:r>
              <a:rPr lang="en-US" sz="1050" baseline="0">
                <a:solidFill>
                  <a:schemeClr val="bg1"/>
                </a:solidFill>
              </a:rPr>
              <a:t> SETUP</a:t>
            </a:r>
            <a:endParaRPr lang="en-US" sz="1050">
              <a:solidFill>
                <a:schemeClr val="bg1"/>
              </a:solidFill>
            </a:endParaRPr>
          </a:p>
        </xdr:txBody>
      </xdr:sp>
      <xdr:sp macro="[0]!shpButtonCompany_Click" textlink="">
        <xdr:nvSpPr>
          <xdr:cNvPr id="68" name="TextBox 67">
            <a:hlinkClick xmlns:r="http://schemas.openxmlformats.org/officeDocument/2006/relationships" r:id="rId1" tooltip="Click to Edit or View your Company Details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>
            <a:off x="10220326" y="1123950"/>
            <a:ext cx="1380744" cy="246888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Group 3" descr="&quot;&quot;" title="Invoice Navigation Button">
          <a:hlinkClick xmlns:r="http://schemas.openxmlformats.org/officeDocument/2006/relationships" r:id="rId1" tooltip="Click to view or edit Invoice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5055870" y="438150"/>
          <a:ext cx="1619251" cy="514350"/>
          <a:chOff x="5191125" y="438150"/>
          <a:chExt cx="1676401" cy="514350"/>
        </a:xfrm>
      </xdr:grpSpPr>
      <xdr:grpSp>
        <xdr:nvGrpSpPr>
          <xdr:cNvPr id="11" name="Group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50">
                  <a:solidFill>
                    <a:schemeClr val="bg1"/>
                  </a:solidFill>
                </a:rPr>
                <a:t>INVOICE</a:t>
              </a:r>
            </a:p>
          </xdr:txBody>
        </xdr:sp>
        <xdr:sp macro="[0]!shpButtonCompany_Click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6" y="1123950"/>
              <a:ext cx="1380744" cy="246888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29" headerRowDxfId="10">
  <tableColumns count="4">
    <tableColumn id="1" name="Week Ending" dataDxfId="9" totalsRowDxfId="8"/>
    <tableColumn id="2" name="Hours" dataDxfId="7" totalsRowDxfId="6"/>
    <tableColumn id="9" name="Rate" dataDxfId="5"/>
    <tableColumn id="10" name="Total" dataDxfId="4">
      <calculatedColumnFormula>D15*C15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Invoice Grid Printout Table" altTextSummary="This is a read-only table summarizing the invoice worksheet in a fashion that is ready to be printed as the actual invoice.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YOUR COMPANY FACTS" dataDxfId="1"/>
    <tableColumn id="2" name="VALUE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Company Setup Table" altTextSummary="This is a table for defining the user's company information, i.e. company name, address, phone, website, bank address, etc.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hgoodman@cgc-intl.com0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B1:H35"/>
  <sheetViews>
    <sheetView showGridLines="0" tabSelected="1" zoomScaleNormal="100" zoomScaleSheetLayoutView="100" workbookViewId="0">
      <selection activeCell="H11" sqref="H11"/>
    </sheetView>
  </sheetViews>
  <sheetFormatPr defaultColWidth="9.1171875" defaultRowHeight="14.1" x14ac:dyDescent="0.3"/>
  <cols>
    <col min="1" max="1" width="4" style="1" customWidth="1"/>
    <col min="2" max="2" width="19.234375" style="1" customWidth="1"/>
    <col min="3" max="3" width="25.87890625" style="1" customWidth="1"/>
    <col min="4" max="4" width="19.234375" style="1" customWidth="1"/>
    <col min="5" max="5" width="19.76171875" style="1" customWidth="1"/>
    <col min="6" max="6" width="4" style="1" customWidth="1"/>
    <col min="7" max="16384" width="9.1171875" style="1"/>
  </cols>
  <sheetData>
    <row r="1" spans="2:6" ht="27" customHeight="1" x14ac:dyDescent="0.3"/>
    <row r="2" spans="2:6" ht="43.5" customHeight="1" thickBot="1" x14ac:dyDescent="0.35">
      <c r="B2" s="29" t="s">
        <v>23</v>
      </c>
      <c r="C2" s="33" t="s">
        <v>35</v>
      </c>
    </row>
    <row r="3" spans="2:6" ht="24" customHeight="1" thickTop="1" x14ac:dyDescent="0.3">
      <c r="B3" s="38">
        <v>42870</v>
      </c>
      <c r="C3" s="38"/>
      <c r="D3" s="36">
        <f>InvoiceTotal</f>
        <v>2400</v>
      </c>
      <c r="E3" s="36"/>
      <c r="F3" s="1" t="s">
        <v>24</v>
      </c>
    </row>
    <row r="4" spans="2:6" ht="24" customHeight="1" x14ac:dyDescent="0.3">
      <c r="B4" s="35" t="s">
        <v>34</v>
      </c>
      <c r="C4" s="24"/>
      <c r="D4" s="37"/>
      <c r="E4" s="37"/>
      <c r="F4" s="1" t="s">
        <v>24</v>
      </c>
    </row>
    <row r="6" spans="2:6" x14ac:dyDescent="0.3">
      <c r="B6" s="46" t="str">
        <f>'Company Setup'!C3</f>
        <v>Harvey Goodman</v>
      </c>
      <c r="C6" s="46"/>
      <c r="D6" s="44"/>
      <c r="E6" s="44"/>
    </row>
    <row r="7" spans="2:6" x14ac:dyDescent="0.3">
      <c r="B7" s="47">
        <f>'Company Setup'!C4</f>
        <v>0</v>
      </c>
      <c r="C7" s="47"/>
      <c r="D7" s="45"/>
      <c r="E7" s="45"/>
    </row>
    <row r="8" spans="2:6" x14ac:dyDescent="0.3">
      <c r="B8" s="48" t="str">
        <f>'Company Setup'!C5</f>
        <v>32051 Via Canela</v>
      </c>
      <c r="C8" s="48"/>
      <c r="D8" s="45"/>
      <c r="E8" s="45"/>
    </row>
    <row r="9" spans="2:6" x14ac:dyDescent="0.3">
      <c r="B9" s="48" t="str">
        <f>'Company Setup'!C6</f>
        <v>San Juan Capistrano CA, 92675</v>
      </c>
      <c r="C9" s="48"/>
      <c r="E9" s="16">
        <v>0</v>
      </c>
    </row>
    <row r="10" spans="2:6" ht="12.75" customHeight="1" x14ac:dyDescent="0.3">
      <c r="B10" s="13"/>
      <c r="C10" s="12"/>
      <c r="E10" s="16">
        <f>CompanySetup_AddressLine4</f>
        <v>0</v>
      </c>
    </row>
    <row r="11" spans="2:6" ht="6.75" customHeight="1" x14ac:dyDescent="0.3">
      <c r="B11" s="13"/>
      <c r="C11" s="12"/>
      <c r="E11" s="16"/>
    </row>
    <row r="12" spans="2:6" ht="6" customHeight="1" thickBot="1" x14ac:dyDescent="0.7">
      <c r="B12" s="20"/>
      <c r="C12" s="14"/>
      <c r="D12" s="15"/>
      <c r="E12" s="23"/>
    </row>
    <row r="13" spans="2:6" ht="14.4" thickTop="1" x14ac:dyDescent="0.3">
      <c r="B13" s="2"/>
    </row>
    <row r="14" spans="2:6" x14ac:dyDescent="0.3">
      <c r="B14" s="8" t="s">
        <v>31</v>
      </c>
      <c r="C14" s="8" t="s">
        <v>30</v>
      </c>
      <c r="D14" s="9" t="s">
        <v>32</v>
      </c>
      <c r="E14" s="9" t="s">
        <v>33</v>
      </c>
    </row>
    <row r="15" spans="2:6" ht="18.75" customHeight="1" x14ac:dyDescent="0.3">
      <c r="B15" s="34">
        <v>42862</v>
      </c>
      <c r="C15" s="5">
        <v>20</v>
      </c>
      <c r="D15" s="6">
        <v>60</v>
      </c>
      <c r="E15" s="6">
        <f t="shared" ref="E15:E29" si="0">D15*C15</f>
        <v>1200</v>
      </c>
    </row>
    <row r="16" spans="2:6" ht="18.75" customHeight="1" x14ac:dyDescent="0.3">
      <c r="B16" s="34">
        <v>42869</v>
      </c>
      <c r="C16" s="5">
        <v>20</v>
      </c>
      <c r="D16" s="6">
        <v>60</v>
      </c>
      <c r="E16" s="6">
        <f t="shared" si="0"/>
        <v>1200</v>
      </c>
    </row>
    <row r="17" spans="2:8" ht="18.75" customHeight="1" x14ac:dyDescent="0.3">
      <c r="B17" s="34"/>
      <c r="C17" s="5"/>
      <c r="D17" s="6"/>
      <c r="E17" s="6"/>
    </row>
    <row r="18" spans="2:8" ht="18.75" customHeight="1" x14ac:dyDescent="0.3">
      <c r="B18" s="34"/>
      <c r="C18" s="5"/>
      <c r="D18" s="6"/>
      <c r="E18" s="6"/>
    </row>
    <row r="19" spans="2:8" ht="18.75" customHeight="1" x14ac:dyDescent="0.3">
      <c r="B19" s="5"/>
      <c r="C19" s="5"/>
      <c r="D19" s="6"/>
      <c r="E19" s="6">
        <f t="shared" si="0"/>
        <v>0</v>
      </c>
    </row>
    <row r="20" spans="2:8" ht="18.75" customHeight="1" x14ac:dyDescent="0.3">
      <c r="B20" s="5"/>
      <c r="C20" s="5"/>
      <c r="D20" s="6"/>
      <c r="E20" s="6">
        <f t="shared" si="0"/>
        <v>0</v>
      </c>
    </row>
    <row r="21" spans="2:8" ht="18.75" customHeight="1" x14ac:dyDescent="0.3">
      <c r="B21" s="5"/>
      <c r="C21" s="5"/>
      <c r="D21" s="6"/>
      <c r="E21" s="6">
        <f t="shared" si="0"/>
        <v>0</v>
      </c>
    </row>
    <row r="22" spans="2:8" ht="18.75" customHeight="1" x14ac:dyDescent="0.3">
      <c r="B22" s="5"/>
      <c r="C22" s="5"/>
      <c r="D22" s="6"/>
      <c r="E22" s="6">
        <f t="shared" si="0"/>
        <v>0</v>
      </c>
    </row>
    <row r="23" spans="2:8" ht="18.75" customHeight="1" x14ac:dyDescent="0.3">
      <c r="B23" s="5"/>
      <c r="C23" s="5"/>
      <c r="D23" s="6"/>
      <c r="E23" s="6">
        <f t="shared" si="0"/>
        <v>0</v>
      </c>
    </row>
    <row r="24" spans="2:8" ht="18.75" customHeight="1" x14ac:dyDescent="0.3">
      <c r="B24" s="5"/>
      <c r="C24" s="5"/>
      <c r="D24" s="6"/>
      <c r="E24" s="6">
        <f t="shared" si="0"/>
        <v>0</v>
      </c>
    </row>
    <row r="25" spans="2:8" ht="18.75" customHeight="1" x14ac:dyDescent="0.3">
      <c r="B25" s="5"/>
      <c r="C25" s="5"/>
      <c r="D25" s="6"/>
      <c r="E25" s="6">
        <f t="shared" si="0"/>
        <v>0</v>
      </c>
    </row>
    <row r="26" spans="2:8" ht="18.75" customHeight="1" x14ac:dyDescent="0.3">
      <c r="B26" s="5"/>
      <c r="C26" s="5"/>
      <c r="D26" s="6"/>
      <c r="E26" s="6">
        <f t="shared" si="0"/>
        <v>0</v>
      </c>
    </row>
    <row r="27" spans="2:8" ht="18.75" customHeight="1" x14ac:dyDescent="0.3">
      <c r="B27" s="5"/>
      <c r="C27" s="5"/>
      <c r="D27" s="6"/>
      <c r="E27" s="6">
        <f t="shared" si="0"/>
        <v>0</v>
      </c>
    </row>
    <row r="28" spans="2:8" ht="18.75" customHeight="1" x14ac:dyDescent="0.3">
      <c r="B28" s="5"/>
      <c r="C28" s="5"/>
      <c r="D28" s="6"/>
      <c r="E28" s="6">
        <f t="shared" si="0"/>
        <v>0</v>
      </c>
      <c r="F28" s="3"/>
      <c r="G28" s="3"/>
      <c r="H28" s="3"/>
    </row>
    <row r="29" spans="2:8" s="3" customFormat="1" ht="18.75" customHeight="1" x14ac:dyDescent="0.3">
      <c r="B29" s="5"/>
      <c r="C29" s="5"/>
      <c r="D29" s="6"/>
      <c r="E29" s="6">
        <f t="shared" si="0"/>
        <v>0</v>
      </c>
      <c r="F29" s="1"/>
      <c r="G29" s="1"/>
      <c r="H29" s="1"/>
    </row>
    <row r="30" spans="2:8" ht="18" customHeight="1" x14ac:dyDescent="0.3">
      <c r="B30" s="7"/>
      <c r="C30" s="11"/>
      <c r="D30" s="30" t="s">
        <v>0</v>
      </c>
      <c r="E30" s="31">
        <f>SUBTOTAL(109,InvoiceDetails[Total])</f>
        <v>2400</v>
      </c>
    </row>
    <row r="31" spans="2:8" ht="18" customHeight="1" x14ac:dyDescent="0.3">
      <c r="B31" s="4"/>
      <c r="C31" s="4"/>
      <c r="D31" s="40" t="str">
        <f>REPT(CompanySetup_YourCurrencyAbbreviation,LEN(CompanySetup_YourCurrencyAbbreviation)&gt;0) &amp; " TOTAL"</f>
        <v>USD TOTAL</v>
      </c>
      <c r="E31" s="42">
        <f>E30</f>
        <v>2400</v>
      </c>
    </row>
    <row r="32" spans="2:8" ht="18" customHeight="1" thickBot="1" x14ac:dyDescent="0.35">
      <c r="B32" s="14"/>
      <c r="C32" s="14"/>
      <c r="D32" s="41"/>
      <c r="E32" s="43"/>
    </row>
    <row r="33" spans="2:8" ht="14.4" thickTop="1" x14ac:dyDescent="0.3">
      <c r="B33" s="12" t="str">
        <f>"Payment Reference: " &amp; InvoiceNumberDisplay</f>
        <v>Payment Reference: 00001</v>
      </c>
      <c r="C33" s="12"/>
      <c r="D33" s="12"/>
      <c r="E33" s="18" t="str">
        <f>IFERROR(IF(LEN(Client_PO),"Contract/PO: " &amp; Client_PO,""),"")</f>
        <v/>
      </c>
    </row>
    <row r="34" spans="2:8" x14ac:dyDescent="0.3">
      <c r="B34" s="17"/>
      <c r="C34" s="17"/>
      <c r="D34" s="17"/>
      <c r="E34" s="17"/>
      <c r="H34" s="19"/>
    </row>
    <row r="35" spans="2:8" ht="27" customHeight="1" x14ac:dyDescent="0.3">
      <c r="B35" s="39" t="str">
        <f>UPPER("Payment should be made by check made payable to " &amp; CompanySetup_CheckPayee &amp; ".")</f>
        <v>PAYMENT SHOULD BE MADE BY CHECK MADE PAYABLE TO HARVEY GOODMAN.</v>
      </c>
      <c r="C35" s="39"/>
      <c r="D35" s="39"/>
      <c r="E35" s="39"/>
      <c r="H35" s="19"/>
    </row>
  </sheetData>
  <sheetProtection selectLockedCells="1" selectUnlockedCells="1"/>
  <mergeCells count="12">
    <mergeCell ref="D3:E4"/>
    <mergeCell ref="B3:C3"/>
    <mergeCell ref="B35:E35"/>
    <mergeCell ref="D31:D32"/>
    <mergeCell ref="E31:E32"/>
    <mergeCell ref="D6:E6"/>
    <mergeCell ref="D7:E7"/>
    <mergeCell ref="D8:E8"/>
    <mergeCell ref="B6:C6"/>
    <mergeCell ref="B7:C7"/>
    <mergeCell ref="B8:C8"/>
    <mergeCell ref="B9:C9"/>
  </mergeCells>
  <printOptions horizontalCentered="1"/>
  <pageMargins left="0.25" right="0.25" top="0.5" bottom="0.5" header="0.3" footer="0.3"/>
  <pageSetup orientation="portrait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12" sqref="C12"/>
    </sheetView>
  </sheetViews>
  <sheetFormatPr defaultColWidth="9.1171875" defaultRowHeight="18.75" customHeight="1" x14ac:dyDescent="0.3"/>
  <cols>
    <col min="1" max="1" width="4" style="21" customWidth="1"/>
    <col min="2" max="2" width="32.76171875" style="21" customWidth="1"/>
    <col min="3" max="3" width="36.87890625" style="21" customWidth="1"/>
    <col min="4" max="16384" width="9.1171875" style="21"/>
  </cols>
  <sheetData>
    <row r="1" spans="2:3" ht="34.5" customHeight="1" thickBot="1" x14ac:dyDescent="1.1499999999999999">
      <c r="B1" s="22" t="s">
        <v>21</v>
      </c>
      <c r="C1" s="14"/>
    </row>
    <row r="2" spans="2:3" ht="22.5" customHeight="1" thickTop="1" x14ac:dyDescent="0.3">
      <c r="B2" s="10" t="s">
        <v>20</v>
      </c>
      <c r="C2" s="10" t="s">
        <v>19</v>
      </c>
    </row>
    <row r="3" spans="2:3" ht="18.75" customHeight="1" x14ac:dyDescent="0.3">
      <c r="B3" s="26" t="s">
        <v>1</v>
      </c>
      <c r="C3" s="27" t="s">
        <v>25</v>
      </c>
    </row>
    <row r="4" spans="2:3" ht="18.75" customHeight="1" x14ac:dyDescent="0.3">
      <c r="B4" s="26" t="s">
        <v>16</v>
      </c>
      <c r="C4" s="27"/>
    </row>
    <row r="5" spans="2:3" ht="18.75" customHeight="1" x14ac:dyDescent="0.3">
      <c r="B5" s="26" t="s">
        <v>11</v>
      </c>
      <c r="C5" s="27" t="s">
        <v>26</v>
      </c>
    </row>
    <row r="6" spans="2:3" ht="18.75" customHeight="1" x14ac:dyDescent="0.3">
      <c r="B6" s="26" t="s">
        <v>12</v>
      </c>
      <c r="C6" s="27" t="s">
        <v>27</v>
      </c>
    </row>
    <row r="7" spans="2:3" ht="18.75" customHeight="1" x14ac:dyDescent="0.3">
      <c r="B7" s="26" t="s">
        <v>13</v>
      </c>
      <c r="C7" s="25"/>
    </row>
    <row r="8" spans="2:3" ht="18.75" customHeight="1" x14ac:dyDescent="0.3">
      <c r="B8" s="26" t="s">
        <v>14</v>
      </c>
      <c r="C8" s="25"/>
    </row>
    <row r="9" spans="2:3" ht="18.75" customHeight="1" x14ac:dyDescent="0.3">
      <c r="B9" s="26" t="s">
        <v>15</v>
      </c>
      <c r="C9" s="25"/>
    </row>
    <row r="10" spans="2:3" ht="18.75" customHeight="1" x14ac:dyDescent="0.3">
      <c r="B10" s="26" t="s">
        <v>2</v>
      </c>
      <c r="C10" s="27" t="s">
        <v>28</v>
      </c>
    </row>
    <row r="11" spans="2:3" ht="18.75" customHeight="1" x14ac:dyDescent="0.3">
      <c r="B11" s="26" t="s">
        <v>4</v>
      </c>
      <c r="C11" s="25"/>
    </row>
    <row r="12" spans="2:3" ht="18.75" customHeight="1" x14ac:dyDescent="0.3">
      <c r="B12" s="26" t="s">
        <v>3</v>
      </c>
      <c r="C12" s="25"/>
    </row>
    <row r="13" spans="2:3" ht="18.75" customHeight="1" x14ac:dyDescent="0.3">
      <c r="B13" s="26" t="s">
        <v>22</v>
      </c>
      <c r="C13" s="32" t="s">
        <v>29</v>
      </c>
    </row>
    <row r="14" spans="2:3" ht="18.75" customHeight="1" x14ac:dyDescent="0.3">
      <c r="B14" s="26" t="s">
        <v>5</v>
      </c>
      <c r="C14" s="25" t="s">
        <v>6</v>
      </c>
    </row>
    <row r="15" spans="2:3" ht="18.75" customHeight="1" x14ac:dyDescent="0.3">
      <c r="B15" s="26" t="s">
        <v>17</v>
      </c>
      <c r="C15" s="27" t="s">
        <v>25</v>
      </c>
    </row>
    <row r="16" spans="2:3" ht="18.75" customHeight="1" x14ac:dyDescent="0.3">
      <c r="B16" s="26" t="s">
        <v>7</v>
      </c>
      <c r="C16" s="27"/>
    </row>
    <row r="17" spans="2:3" ht="18.75" customHeight="1" x14ac:dyDescent="0.3">
      <c r="B17" s="26" t="s">
        <v>8</v>
      </c>
      <c r="C17" s="25"/>
    </row>
    <row r="18" spans="2:3" ht="18.75" customHeight="1" x14ac:dyDescent="0.3">
      <c r="B18" s="26" t="s">
        <v>9</v>
      </c>
      <c r="C18" s="25"/>
    </row>
    <row r="19" spans="2:3" ht="18.75" customHeight="1" x14ac:dyDescent="0.3">
      <c r="B19" s="26" t="s">
        <v>10</v>
      </c>
      <c r="C19" s="25"/>
    </row>
    <row r="20" spans="2:3" ht="18.75" customHeight="1" x14ac:dyDescent="0.3">
      <c r="B20" s="28" t="s">
        <v>18</v>
      </c>
      <c r="C20" s="27" t="s">
        <v>25</v>
      </c>
    </row>
    <row r="21" spans="2:3" ht="9.75" customHeight="1" thickBot="1" x14ac:dyDescent="0.35">
      <c r="B21" s="49"/>
      <c r="C21" s="49"/>
    </row>
    <row r="22" spans="2:3" ht="18.75" customHeight="1" thickTop="1" x14ac:dyDescent="0.3"/>
  </sheetData>
  <sheetProtection selectLockedCells="1"/>
  <mergeCells count="1">
    <mergeCell ref="B21:C21"/>
  </mergeCells>
  <hyperlinks>
    <hyperlink ref="C13" r:id="rId1"/>
  </hyperlinks>
  <printOptions horizontalCentered="1"/>
  <pageMargins left="0.7" right="0.7" top="0.75" bottom="0.75" header="0.3" footer="0.3"/>
  <pageSetup fitToHeight="0" orientation="portrait" verticalDpi="0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</vt:lpstr>
      <vt:lpstr>Company Setup</vt:lpstr>
      <vt:lpstr>InvoiceNumberDisplay</vt:lpstr>
      <vt:lpstr>InvoiceTotal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2016-03-01T20:17:27Z</dcterms:created>
  <dcterms:modified xsi:type="dcterms:W3CDTF">2017-05-05T21:47:35Z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