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ge\Desktop\Tekercselo\MikroPascal\"/>
    </mc:Choice>
  </mc:AlternateContent>
  <xr:revisionPtr revIDLastSave="0" documentId="13_ncr:1_{648229F8-4C01-419E-92EE-D8C9624734E7}" xr6:coauthVersionLast="45" xr6:coauthVersionMax="45" xr10:uidLastSave="{00000000-0000-0000-0000-000000000000}"/>
  <bookViews>
    <workbookView xWindow="-120" yWindow="-120" windowWidth="29040" windowHeight="15840" xr2:uid="{481DE93F-6E57-43F3-8729-35DC8EDF7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K11" i="1" s="1"/>
  <c r="L11" i="1" s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3" i="1"/>
  <c r="C16" i="1"/>
  <c r="H11" i="1"/>
  <c r="M158" i="1" s="1"/>
  <c r="O191" i="1"/>
  <c r="F24" i="1"/>
  <c r="F25" i="1" s="1"/>
  <c r="I17" i="1"/>
  <c r="J17" i="1"/>
  <c r="K17" i="1"/>
  <c r="L17" i="1"/>
  <c r="J18" i="1"/>
  <c r="K18" i="1"/>
  <c r="L18" i="1"/>
  <c r="K19" i="1"/>
  <c r="L19" i="1"/>
  <c r="L20" i="1"/>
  <c r="I16" i="1"/>
  <c r="J16" i="1"/>
  <c r="K16" i="1"/>
  <c r="L16" i="1"/>
  <c r="H16" i="1"/>
  <c r="H15" i="1" s="1"/>
  <c r="G23" i="1"/>
  <c r="H23" i="1" s="1"/>
  <c r="O244" i="1" l="1"/>
  <c r="O248" i="1"/>
  <c r="O240" i="1"/>
  <c r="O252" i="1"/>
  <c r="M254" i="1"/>
  <c r="M250" i="1"/>
  <c r="C15" i="1"/>
  <c r="O23" i="1"/>
  <c r="O255" i="1"/>
  <c r="M253" i="1"/>
  <c r="O251" i="1"/>
  <c r="M249" i="1"/>
  <c r="O247" i="1"/>
  <c r="M245" i="1"/>
  <c r="O243" i="1"/>
  <c r="M241" i="1"/>
  <c r="O239" i="1"/>
  <c r="O238" i="1"/>
  <c r="O237" i="1"/>
  <c r="O235" i="1"/>
  <c r="O234" i="1"/>
  <c r="M232" i="1"/>
  <c r="O230" i="1"/>
  <c r="M228" i="1"/>
  <c r="O226" i="1"/>
  <c r="M224" i="1"/>
  <c r="O222" i="1"/>
  <c r="M220" i="1"/>
  <c r="O218" i="1"/>
  <c r="M216" i="1"/>
  <c r="O214" i="1"/>
  <c r="M212" i="1"/>
  <c r="O210" i="1"/>
  <c r="M208" i="1"/>
  <c r="O206" i="1"/>
  <c r="M204" i="1"/>
  <c r="O202" i="1"/>
  <c r="M200" i="1"/>
  <c r="O198" i="1"/>
  <c r="M196" i="1"/>
  <c r="O194" i="1"/>
  <c r="M192" i="1"/>
  <c r="M190" i="1"/>
  <c r="M182" i="1"/>
  <c r="M174" i="1"/>
  <c r="M166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05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195" i="1"/>
  <c r="M199" i="1"/>
  <c r="M203" i="1"/>
  <c r="M207" i="1"/>
  <c r="M211" i="1"/>
  <c r="M215" i="1"/>
  <c r="M219" i="1"/>
  <c r="M223" i="1"/>
  <c r="M227" i="1"/>
  <c r="M231" i="1"/>
  <c r="M246" i="1"/>
  <c r="M242" i="1"/>
  <c r="M23" i="1"/>
  <c r="O254" i="1"/>
  <c r="M252" i="1"/>
  <c r="O250" i="1"/>
  <c r="M248" i="1"/>
  <c r="O246" i="1"/>
  <c r="M244" i="1"/>
  <c r="O242" i="1"/>
  <c r="M240" i="1"/>
  <c r="M233" i="1"/>
  <c r="O231" i="1"/>
  <c r="M229" i="1"/>
  <c r="O227" i="1"/>
  <c r="M225" i="1"/>
  <c r="O223" i="1"/>
  <c r="M221" i="1"/>
  <c r="O219" i="1"/>
  <c r="M217" i="1"/>
  <c r="O215" i="1"/>
  <c r="M213" i="1"/>
  <c r="O211" i="1"/>
  <c r="M209" i="1"/>
  <c r="O207" i="1"/>
  <c r="M205" i="1"/>
  <c r="O203" i="1"/>
  <c r="M201" i="1"/>
  <c r="O199" i="1"/>
  <c r="M197" i="1"/>
  <c r="O195" i="1"/>
  <c r="M193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07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3" i="1"/>
  <c r="O197" i="1"/>
  <c r="O201" i="1"/>
  <c r="O205" i="1"/>
  <c r="O209" i="1"/>
  <c r="O213" i="1"/>
  <c r="O217" i="1"/>
  <c r="O221" i="1"/>
  <c r="O225" i="1"/>
  <c r="O229" i="1"/>
  <c r="O233" i="1"/>
  <c r="C17" i="1"/>
  <c r="M255" i="1"/>
  <c r="O253" i="1"/>
  <c r="M251" i="1"/>
  <c r="O249" i="1"/>
  <c r="M247" i="1"/>
  <c r="O245" i="1"/>
  <c r="M243" i="1"/>
  <c r="O241" i="1"/>
  <c r="M239" i="1"/>
  <c r="M237" i="1"/>
  <c r="M236" i="1"/>
  <c r="M235" i="1"/>
  <c r="M186" i="1"/>
  <c r="M178" i="1"/>
  <c r="M170" i="1"/>
  <c r="M162" i="1"/>
  <c r="G25" i="1"/>
  <c r="F26" i="1"/>
  <c r="G24" i="1"/>
  <c r="H24" i="1" s="1"/>
  <c r="I15" i="1"/>
  <c r="K15" i="1"/>
  <c r="J15" i="1"/>
  <c r="J25" i="1" s="1"/>
  <c r="L15" i="1"/>
  <c r="P25" i="1" l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06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192" i="1"/>
  <c r="P196" i="1"/>
  <c r="P200" i="1"/>
  <c r="P204" i="1"/>
  <c r="P208" i="1"/>
  <c r="P212" i="1"/>
  <c r="P216" i="1"/>
  <c r="P220" i="1"/>
  <c r="P224" i="1"/>
  <c r="P228" i="1"/>
  <c r="P232" i="1"/>
  <c r="P240" i="1"/>
  <c r="P244" i="1"/>
  <c r="P248" i="1"/>
  <c r="P252" i="1"/>
  <c r="P193" i="1"/>
  <c r="P197" i="1"/>
  <c r="P201" i="1"/>
  <c r="P209" i="1"/>
  <c r="P213" i="1"/>
  <c r="P229" i="1"/>
  <c r="P233" i="1"/>
  <c r="P238" i="1"/>
  <c r="C18" i="1"/>
  <c r="P159" i="1"/>
  <c r="P167" i="1"/>
  <c r="P175" i="1"/>
  <c r="P183" i="1"/>
  <c r="P241" i="1"/>
  <c r="P245" i="1"/>
  <c r="P249" i="1"/>
  <c r="P253" i="1"/>
  <c r="P163" i="1"/>
  <c r="P171" i="1"/>
  <c r="P198" i="1"/>
  <c r="P202" i="1"/>
  <c r="P206" i="1"/>
  <c r="P210" i="1"/>
  <c r="P214" i="1"/>
  <c r="P218" i="1"/>
  <c r="P222" i="1"/>
  <c r="P225" i="1"/>
  <c r="P239" i="1"/>
  <c r="P243" i="1"/>
  <c r="P255" i="1"/>
  <c r="P236" i="1"/>
  <c r="P242" i="1"/>
  <c r="P246" i="1"/>
  <c r="P250" i="1"/>
  <c r="P254" i="1"/>
  <c r="P179" i="1"/>
  <c r="P187" i="1"/>
  <c r="P194" i="1"/>
  <c r="P205" i="1"/>
  <c r="P217" i="1"/>
  <c r="P221" i="1"/>
  <c r="P226" i="1"/>
  <c r="P230" i="1"/>
  <c r="P234" i="1"/>
  <c r="P237" i="1"/>
  <c r="P247" i="1"/>
  <c r="P251" i="1"/>
  <c r="P23" i="1"/>
  <c r="K25" i="1"/>
  <c r="G26" i="1"/>
  <c r="F27" i="1"/>
  <c r="L25" i="1"/>
  <c r="H25" i="1"/>
  <c r="I25" i="1"/>
  <c r="L24" i="1"/>
  <c r="L23" i="1"/>
  <c r="J24" i="1"/>
  <c r="J23" i="1"/>
  <c r="K24" i="1"/>
  <c r="K23" i="1"/>
  <c r="I24" i="1"/>
  <c r="I23" i="1"/>
  <c r="Q24" i="1" l="1"/>
  <c r="S24" i="1" s="1"/>
  <c r="Q28" i="1"/>
  <c r="S28" i="1" s="1"/>
  <c r="Q32" i="1"/>
  <c r="S32" i="1" s="1"/>
  <c r="Q36" i="1"/>
  <c r="S36" i="1" s="1"/>
  <c r="Q40" i="1"/>
  <c r="S40" i="1" s="1"/>
  <c r="Q44" i="1"/>
  <c r="S44" i="1" s="1"/>
  <c r="Q48" i="1"/>
  <c r="S48" i="1" s="1"/>
  <c r="Q52" i="1"/>
  <c r="S52" i="1" s="1"/>
  <c r="Q56" i="1"/>
  <c r="S56" i="1" s="1"/>
  <c r="Q60" i="1"/>
  <c r="S60" i="1" s="1"/>
  <c r="Q64" i="1"/>
  <c r="S64" i="1" s="1"/>
  <c r="Q68" i="1"/>
  <c r="S68" i="1" s="1"/>
  <c r="Q72" i="1"/>
  <c r="S72" i="1" s="1"/>
  <c r="Q76" i="1"/>
  <c r="S76" i="1" s="1"/>
  <c r="Q80" i="1"/>
  <c r="S80" i="1" s="1"/>
  <c r="Q84" i="1"/>
  <c r="S84" i="1" s="1"/>
  <c r="Q88" i="1"/>
  <c r="S88" i="1" s="1"/>
  <c r="Q92" i="1"/>
  <c r="S92" i="1" s="1"/>
  <c r="Q96" i="1"/>
  <c r="S96" i="1" s="1"/>
  <c r="Q100" i="1"/>
  <c r="S100" i="1" s="1"/>
  <c r="Q104" i="1"/>
  <c r="S104" i="1" s="1"/>
  <c r="Q25" i="1"/>
  <c r="S25" i="1" s="1"/>
  <c r="Q29" i="1"/>
  <c r="S29" i="1" s="1"/>
  <c r="Q33" i="1"/>
  <c r="S33" i="1" s="1"/>
  <c r="Q37" i="1"/>
  <c r="S37" i="1" s="1"/>
  <c r="Q41" i="1"/>
  <c r="S41" i="1" s="1"/>
  <c r="Q45" i="1"/>
  <c r="S45" i="1" s="1"/>
  <c r="Q49" i="1"/>
  <c r="S49" i="1" s="1"/>
  <c r="Q53" i="1"/>
  <c r="S53" i="1" s="1"/>
  <c r="Q57" i="1"/>
  <c r="S57" i="1" s="1"/>
  <c r="Q61" i="1"/>
  <c r="S61" i="1" s="1"/>
  <c r="Q65" i="1"/>
  <c r="S65" i="1" s="1"/>
  <c r="Q69" i="1"/>
  <c r="S69" i="1" s="1"/>
  <c r="Q73" i="1"/>
  <c r="S73" i="1" s="1"/>
  <c r="Q77" i="1"/>
  <c r="S77" i="1" s="1"/>
  <c r="Q81" i="1"/>
  <c r="S81" i="1" s="1"/>
  <c r="Q85" i="1"/>
  <c r="S85" i="1" s="1"/>
  <c r="Q89" i="1"/>
  <c r="S89" i="1" s="1"/>
  <c r="Q93" i="1"/>
  <c r="S93" i="1" s="1"/>
  <c r="Q97" i="1"/>
  <c r="S97" i="1" s="1"/>
  <c r="Q101" i="1"/>
  <c r="S101" i="1" s="1"/>
  <c r="Q26" i="1"/>
  <c r="S26" i="1" s="1"/>
  <c r="Q30" i="1"/>
  <c r="S30" i="1" s="1"/>
  <c r="Q34" i="1"/>
  <c r="S34" i="1" s="1"/>
  <c r="Q38" i="1"/>
  <c r="S38" i="1" s="1"/>
  <c r="Q42" i="1"/>
  <c r="S42" i="1" s="1"/>
  <c r="Q46" i="1"/>
  <c r="S46" i="1" s="1"/>
  <c r="Q50" i="1"/>
  <c r="S50" i="1" s="1"/>
  <c r="Q54" i="1"/>
  <c r="S54" i="1" s="1"/>
  <c r="Q58" i="1"/>
  <c r="S58" i="1" s="1"/>
  <c r="Q62" i="1"/>
  <c r="S62" i="1" s="1"/>
  <c r="Q66" i="1"/>
  <c r="S66" i="1" s="1"/>
  <c r="Q70" i="1"/>
  <c r="S70" i="1" s="1"/>
  <c r="Q74" i="1"/>
  <c r="S74" i="1" s="1"/>
  <c r="Q78" i="1"/>
  <c r="S78" i="1" s="1"/>
  <c r="Q82" i="1"/>
  <c r="S82" i="1" s="1"/>
  <c r="Q86" i="1"/>
  <c r="S86" i="1" s="1"/>
  <c r="Q90" i="1"/>
  <c r="S90" i="1" s="1"/>
  <c r="Q94" i="1"/>
  <c r="S94" i="1" s="1"/>
  <c r="Q98" i="1"/>
  <c r="S98" i="1" s="1"/>
  <c r="Q102" i="1"/>
  <c r="S102" i="1" s="1"/>
  <c r="Q106" i="1"/>
  <c r="S106" i="1" s="1"/>
  <c r="Q27" i="1"/>
  <c r="S27" i="1" s="1"/>
  <c r="Q31" i="1"/>
  <c r="S31" i="1" s="1"/>
  <c r="Q35" i="1"/>
  <c r="S35" i="1" s="1"/>
  <c r="Q39" i="1"/>
  <c r="S39" i="1" s="1"/>
  <c r="Q43" i="1"/>
  <c r="S43" i="1" s="1"/>
  <c r="Q47" i="1"/>
  <c r="S47" i="1" s="1"/>
  <c r="Q51" i="1"/>
  <c r="S51" i="1" s="1"/>
  <c r="Q55" i="1"/>
  <c r="S55" i="1" s="1"/>
  <c r="Q59" i="1"/>
  <c r="S59" i="1" s="1"/>
  <c r="Q63" i="1"/>
  <c r="S63" i="1" s="1"/>
  <c r="Q67" i="1"/>
  <c r="S67" i="1" s="1"/>
  <c r="Q71" i="1"/>
  <c r="S71" i="1" s="1"/>
  <c r="Q75" i="1"/>
  <c r="S75" i="1" s="1"/>
  <c r="Q79" i="1"/>
  <c r="S79" i="1" s="1"/>
  <c r="Q83" i="1"/>
  <c r="S83" i="1" s="1"/>
  <c r="Q87" i="1"/>
  <c r="S87" i="1" s="1"/>
  <c r="Q91" i="1"/>
  <c r="S91" i="1" s="1"/>
  <c r="Q95" i="1"/>
  <c r="S95" i="1" s="1"/>
  <c r="Q99" i="1"/>
  <c r="S99" i="1" s="1"/>
  <c r="Q103" i="1"/>
  <c r="S103" i="1" s="1"/>
  <c r="Q107" i="1"/>
  <c r="S107" i="1" s="1"/>
  <c r="Q111" i="1"/>
  <c r="S111" i="1" s="1"/>
  <c r="Q115" i="1"/>
  <c r="S115" i="1" s="1"/>
  <c r="Q119" i="1"/>
  <c r="S119" i="1" s="1"/>
  <c r="Q123" i="1"/>
  <c r="S123" i="1" s="1"/>
  <c r="Q127" i="1"/>
  <c r="S127" i="1" s="1"/>
  <c r="Q131" i="1"/>
  <c r="S131" i="1" s="1"/>
  <c r="Q135" i="1"/>
  <c r="S135" i="1" s="1"/>
  <c r="Q139" i="1"/>
  <c r="S139" i="1" s="1"/>
  <c r="Q143" i="1"/>
  <c r="S143" i="1" s="1"/>
  <c r="Q147" i="1"/>
  <c r="S147" i="1" s="1"/>
  <c r="Q151" i="1"/>
  <c r="S151" i="1" s="1"/>
  <c r="Q155" i="1"/>
  <c r="S155" i="1" s="1"/>
  <c r="Q159" i="1"/>
  <c r="S159" i="1" s="1"/>
  <c r="Q163" i="1"/>
  <c r="S163" i="1" s="1"/>
  <c r="Q167" i="1"/>
  <c r="S167" i="1" s="1"/>
  <c r="Q171" i="1"/>
  <c r="S171" i="1" s="1"/>
  <c r="Q175" i="1"/>
  <c r="S175" i="1" s="1"/>
  <c r="Q179" i="1"/>
  <c r="S179" i="1" s="1"/>
  <c r="Q183" i="1"/>
  <c r="S183" i="1" s="1"/>
  <c r="Q187" i="1"/>
  <c r="S187" i="1" s="1"/>
  <c r="Q108" i="1"/>
  <c r="S108" i="1" s="1"/>
  <c r="Q112" i="1"/>
  <c r="S112" i="1" s="1"/>
  <c r="Q116" i="1"/>
  <c r="S116" i="1" s="1"/>
  <c r="Q120" i="1"/>
  <c r="S120" i="1" s="1"/>
  <c r="Q124" i="1"/>
  <c r="S124" i="1" s="1"/>
  <c r="Q128" i="1"/>
  <c r="S128" i="1" s="1"/>
  <c r="Q132" i="1"/>
  <c r="S132" i="1" s="1"/>
  <c r="Q136" i="1"/>
  <c r="S136" i="1" s="1"/>
  <c r="Q140" i="1"/>
  <c r="S140" i="1" s="1"/>
  <c r="Q144" i="1"/>
  <c r="S144" i="1" s="1"/>
  <c r="Q148" i="1"/>
  <c r="S148" i="1" s="1"/>
  <c r="Q152" i="1"/>
  <c r="S152" i="1" s="1"/>
  <c r="Q156" i="1"/>
  <c r="S156" i="1" s="1"/>
  <c r="Q160" i="1"/>
  <c r="S160" i="1" s="1"/>
  <c r="Q164" i="1"/>
  <c r="S164" i="1" s="1"/>
  <c r="Q168" i="1"/>
  <c r="S168" i="1" s="1"/>
  <c r="Q172" i="1"/>
  <c r="S172" i="1" s="1"/>
  <c r="Q176" i="1"/>
  <c r="S176" i="1" s="1"/>
  <c r="Q180" i="1"/>
  <c r="S180" i="1" s="1"/>
  <c r="Q184" i="1"/>
  <c r="S184" i="1" s="1"/>
  <c r="Q188" i="1"/>
  <c r="S188" i="1" s="1"/>
  <c r="Q109" i="1"/>
  <c r="S109" i="1" s="1"/>
  <c r="Q113" i="1"/>
  <c r="S113" i="1" s="1"/>
  <c r="Q117" i="1"/>
  <c r="S117" i="1" s="1"/>
  <c r="Q121" i="1"/>
  <c r="S121" i="1" s="1"/>
  <c r="Q125" i="1"/>
  <c r="S125" i="1" s="1"/>
  <c r="Q129" i="1"/>
  <c r="S129" i="1" s="1"/>
  <c r="Q133" i="1"/>
  <c r="S133" i="1" s="1"/>
  <c r="Q137" i="1"/>
  <c r="S137" i="1" s="1"/>
  <c r="Q141" i="1"/>
  <c r="S141" i="1" s="1"/>
  <c r="Q145" i="1"/>
  <c r="S145" i="1" s="1"/>
  <c r="Q149" i="1"/>
  <c r="S149" i="1" s="1"/>
  <c r="Q153" i="1"/>
  <c r="S153" i="1" s="1"/>
  <c r="Q157" i="1"/>
  <c r="S157" i="1" s="1"/>
  <c r="Q161" i="1"/>
  <c r="S161" i="1" s="1"/>
  <c r="Q165" i="1"/>
  <c r="S165" i="1" s="1"/>
  <c r="Q169" i="1"/>
  <c r="S169" i="1" s="1"/>
  <c r="Q173" i="1"/>
  <c r="S173" i="1" s="1"/>
  <c r="Q177" i="1"/>
  <c r="S177" i="1" s="1"/>
  <c r="Q181" i="1"/>
  <c r="S181" i="1" s="1"/>
  <c r="Q185" i="1"/>
  <c r="S185" i="1" s="1"/>
  <c r="Q189" i="1"/>
  <c r="S189" i="1" s="1"/>
  <c r="Q194" i="1"/>
  <c r="S194" i="1" s="1"/>
  <c r="Q198" i="1"/>
  <c r="S198" i="1" s="1"/>
  <c r="Q202" i="1"/>
  <c r="S202" i="1" s="1"/>
  <c r="Q206" i="1"/>
  <c r="S206" i="1" s="1"/>
  <c r="Q210" i="1"/>
  <c r="S210" i="1" s="1"/>
  <c r="Q214" i="1"/>
  <c r="S214" i="1" s="1"/>
  <c r="Q218" i="1"/>
  <c r="S218" i="1" s="1"/>
  <c r="Q222" i="1"/>
  <c r="S222" i="1" s="1"/>
  <c r="Q226" i="1"/>
  <c r="S226" i="1" s="1"/>
  <c r="Q230" i="1"/>
  <c r="S230" i="1" s="1"/>
  <c r="Q234" i="1"/>
  <c r="S234" i="1" s="1"/>
  <c r="Q238" i="1"/>
  <c r="S238" i="1" s="1"/>
  <c r="Q105" i="1"/>
  <c r="S105" i="1" s="1"/>
  <c r="Q110" i="1"/>
  <c r="S110" i="1" s="1"/>
  <c r="Q114" i="1"/>
  <c r="S114" i="1" s="1"/>
  <c r="Q118" i="1"/>
  <c r="S118" i="1" s="1"/>
  <c r="Q122" i="1"/>
  <c r="S122" i="1" s="1"/>
  <c r="Q126" i="1"/>
  <c r="S126" i="1" s="1"/>
  <c r="Q130" i="1"/>
  <c r="S130" i="1" s="1"/>
  <c r="Q134" i="1"/>
  <c r="S134" i="1" s="1"/>
  <c r="Q138" i="1"/>
  <c r="S138" i="1" s="1"/>
  <c r="Q142" i="1"/>
  <c r="S142" i="1" s="1"/>
  <c r="Q146" i="1"/>
  <c r="S146" i="1" s="1"/>
  <c r="Q150" i="1"/>
  <c r="S150" i="1" s="1"/>
  <c r="Q154" i="1"/>
  <c r="S154" i="1" s="1"/>
  <c r="Q158" i="1"/>
  <c r="S158" i="1" s="1"/>
  <c r="Q162" i="1"/>
  <c r="S162" i="1" s="1"/>
  <c r="Q166" i="1"/>
  <c r="S166" i="1" s="1"/>
  <c r="Q170" i="1"/>
  <c r="S170" i="1" s="1"/>
  <c r="Q174" i="1"/>
  <c r="S174" i="1" s="1"/>
  <c r="Q178" i="1"/>
  <c r="S178" i="1" s="1"/>
  <c r="Q182" i="1"/>
  <c r="S182" i="1" s="1"/>
  <c r="Q186" i="1"/>
  <c r="S186" i="1" s="1"/>
  <c r="Q190" i="1"/>
  <c r="S190" i="1" s="1"/>
  <c r="Q191" i="1"/>
  <c r="S191" i="1" s="1"/>
  <c r="Q195" i="1"/>
  <c r="S195" i="1" s="1"/>
  <c r="Q199" i="1"/>
  <c r="S199" i="1" s="1"/>
  <c r="Q203" i="1"/>
  <c r="S203" i="1" s="1"/>
  <c r="Q207" i="1"/>
  <c r="S207" i="1" s="1"/>
  <c r="Q211" i="1"/>
  <c r="S211" i="1" s="1"/>
  <c r="Q215" i="1"/>
  <c r="S215" i="1" s="1"/>
  <c r="Q219" i="1"/>
  <c r="S219" i="1" s="1"/>
  <c r="Q223" i="1"/>
  <c r="S223" i="1" s="1"/>
  <c r="Q227" i="1"/>
  <c r="S227" i="1" s="1"/>
  <c r="Q231" i="1"/>
  <c r="S231" i="1" s="1"/>
  <c r="Q192" i="1"/>
  <c r="S192" i="1" s="1"/>
  <c r="Q193" i="1"/>
  <c r="S193" i="1" s="1"/>
  <c r="Q196" i="1"/>
  <c r="S196" i="1" s="1"/>
  <c r="Q197" i="1"/>
  <c r="S197" i="1" s="1"/>
  <c r="Q200" i="1"/>
  <c r="S200" i="1" s="1"/>
  <c r="Q201" i="1"/>
  <c r="S201" i="1" s="1"/>
  <c r="Q204" i="1"/>
  <c r="S204" i="1" s="1"/>
  <c r="Q205" i="1"/>
  <c r="S205" i="1" s="1"/>
  <c r="Q208" i="1"/>
  <c r="S208" i="1" s="1"/>
  <c r="Q209" i="1"/>
  <c r="S209" i="1" s="1"/>
  <c r="Q212" i="1"/>
  <c r="S212" i="1" s="1"/>
  <c r="Q213" i="1"/>
  <c r="S213" i="1" s="1"/>
  <c r="Q216" i="1"/>
  <c r="S216" i="1" s="1"/>
  <c r="Q217" i="1"/>
  <c r="S217" i="1" s="1"/>
  <c r="Q220" i="1"/>
  <c r="S220" i="1" s="1"/>
  <c r="Q221" i="1"/>
  <c r="S221" i="1" s="1"/>
  <c r="Q224" i="1"/>
  <c r="S224" i="1" s="1"/>
  <c r="Q225" i="1"/>
  <c r="S225" i="1" s="1"/>
  <c r="Q228" i="1"/>
  <c r="S228" i="1" s="1"/>
  <c r="Q229" i="1"/>
  <c r="S229" i="1" s="1"/>
  <c r="Q232" i="1"/>
  <c r="S232" i="1" s="1"/>
  <c r="Q233" i="1"/>
  <c r="S233" i="1" s="1"/>
  <c r="Q237" i="1"/>
  <c r="S237" i="1" s="1"/>
  <c r="Q239" i="1"/>
  <c r="S239" i="1" s="1"/>
  <c r="Q243" i="1"/>
  <c r="S243" i="1" s="1"/>
  <c r="Q247" i="1"/>
  <c r="S247" i="1" s="1"/>
  <c r="Q251" i="1"/>
  <c r="S251" i="1" s="1"/>
  <c r="Q255" i="1"/>
  <c r="S255" i="1" s="1"/>
  <c r="Q23" i="1"/>
  <c r="S23" i="1" s="1"/>
  <c r="Q236" i="1"/>
  <c r="S236" i="1" s="1"/>
  <c r="Q246" i="1"/>
  <c r="S246" i="1" s="1"/>
  <c r="Q254" i="1"/>
  <c r="S254" i="1" s="1"/>
  <c r="Q240" i="1"/>
  <c r="S240" i="1" s="1"/>
  <c r="Q244" i="1"/>
  <c r="S244" i="1" s="1"/>
  <c r="Q248" i="1"/>
  <c r="S248" i="1" s="1"/>
  <c r="Q252" i="1"/>
  <c r="S252" i="1" s="1"/>
  <c r="Q235" i="1"/>
  <c r="S235" i="1" s="1"/>
  <c r="Q250" i="1"/>
  <c r="S250" i="1" s="1"/>
  <c r="Q241" i="1"/>
  <c r="S241" i="1" s="1"/>
  <c r="Q245" i="1"/>
  <c r="S245" i="1" s="1"/>
  <c r="Q249" i="1"/>
  <c r="S249" i="1" s="1"/>
  <c r="Q253" i="1"/>
  <c r="S253" i="1" s="1"/>
  <c r="C19" i="1"/>
  <c r="Q242" i="1"/>
  <c r="S242" i="1" s="1"/>
  <c r="G27" i="1"/>
  <c r="F28" i="1"/>
  <c r="I26" i="1"/>
  <c r="J26" i="1"/>
  <c r="K26" i="1"/>
  <c r="H26" i="1"/>
  <c r="L26" i="1"/>
  <c r="S19" i="1" l="1"/>
  <c r="J27" i="1"/>
  <c r="I27" i="1"/>
  <c r="H27" i="1"/>
  <c r="K27" i="1"/>
  <c r="L27" i="1"/>
  <c r="F29" i="1"/>
  <c r="G28" i="1"/>
  <c r="F30" i="1" l="1"/>
  <c r="G29" i="1"/>
  <c r="H28" i="1"/>
  <c r="K28" i="1"/>
  <c r="I28" i="1"/>
  <c r="L28" i="1"/>
  <c r="J28" i="1"/>
  <c r="K29" i="1" l="1"/>
  <c r="I29" i="1"/>
  <c r="L29" i="1"/>
  <c r="H29" i="1"/>
  <c r="J29" i="1"/>
  <c r="G30" i="1"/>
  <c r="F31" i="1"/>
  <c r="H30" i="1" l="1"/>
  <c r="J30" i="1"/>
  <c r="L30" i="1"/>
  <c r="K30" i="1"/>
  <c r="I30" i="1"/>
  <c r="F32" i="1"/>
  <c r="G31" i="1"/>
  <c r="F33" i="1" l="1"/>
  <c r="G32" i="1"/>
  <c r="L31" i="1"/>
  <c r="I31" i="1"/>
  <c r="K31" i="1"/>
  <c r="H31" i="1"/>
  <c r="J31" i="1"/>
  <c r="J32" i="1" l="1"/>
  <c r="L32" i="1"/>
  <c r="H32" i="1"/>
  <c r="K32" i="1"/>
  <c r="I32" i="1"/>
  <c r="G33" i="1"/>
  <c r="F34" i="1"/>
  <c r="I33" i="1" l="1"/>
  <c r="J33" i="1"/>
  <c r="K33" i="1"/>
  <c r="L33" i="1"/>
  <c r="H33" i="1"/>
  <c r="F35" i="1"/>
  <c r="G34" i="1"/>
  <c r="G35" i="1" l="1"/>
  <c r="F36" i="1"/>
  <c r="I34" i="1"/>
  <c r="K34" i="1"/>
  <c r="J34" i="1"/>
  <c r="H34" i="1"/>
  <c r="L34" i="1"/>
  <c r="F37" i="1" l="1"/>
  <c r="G36" i="1"/>
  <c r="L35" i="1"/>
  <c r="I35" i="1"/>
  <c r="J35" i="1"/>
  <c r="H35" i="1"/>
  <c r="K35" i="1"/>
  <c r="J36" i="1" l="1"/>
  <c r="I36" i="1"/>
  <c r="L36" i="1"/>
  <c r="H36" i="1"/>
  <c r="K36" i="1"/>
  <c r="G37" i="1"/>
  <c r="F38" i="1"/>
  <c r="F39" i="1" l="1"/>
  <c r="G38" i="1"/>
  <c r="L37" i="1"/>
  <c r="J37" i="1"/>
  <c r="H37" i="1"/>
  <c r="I37" i="1"/>
  <c r="K37" i="1"/>
  <c r="J38" i="1" l="1"/>
  <c r="H38" i="1"/>
  <c r="K38" i="1"/>
  <c r="I38" i="1"/>
  <c r="L38" i="1"/>
  <c r="G39" i="1"/>
  <c r="F40" i="1"/>
  <c r="F41" i="1" l="1"/>
  <c r="G40" i="1"/>
  <c r="L39" i="1"/>
  <c r="I39" i="1"/>
  <c r="K39" i="1"/>
  <c r="H39" i="1"/>
  <c r="J39" i="1"/>
  <c r="J40" i="1" l="1"/>
  <c r="L40" i="1"/>
  <c r="H40" i="1"/>
  <c r="I40" i="1"/>
  <c r="K40" i="1"/>
  <c r="G41" i="1"/>
  <c r="F42" i="1"/>
  <c r="F43" i="1" l="1"/>
  <c r="G42" i="1"/>
  <c r="I41" i="1"/>
  <c r="J41" i="1"/>
  <c r="L41" i="1"/>
  <c r="K41" i="1"/>
  <c r="H41" i="1"/>
  <c r="I42" i="1" l="1"/>
  <c r="K42" i="1"/>
  <c r="J42" i="1"/>
  <c r="H42" i="1"/>
  <c r="L42" i="1"/>
  <c r="G43" i="1"/>
  <c r="F44" i="1"/>
  <c r="F45" i="1" l="1"/>
  <c r="G44" i="1"/>
  <c r="L43" i="1"/>
  <c r="I43" i="1"/>
  <c r="J43" i="1"/>
  <c r="H43" i="1"/>
  <c r="K43" i="1"/>
  <c r="J44" i="1" l="1"/>
  <c r="K44" i="1"/>
  <c r="H44" i="1"/>
  <c r="I44" i="1"/>
  <c r="L44" i="1"/>
  <c r="G45" i="1"/>
  <c r="F46" i="1"/>
  <c r="F47" i="1" l="1"/>
  <c r="G46" i="1"/>
  <c r="L45" i="1"/>
  <c r="J45" i="1"/>
  <c r="K45" i="1"/>
  <c r="I45" i="1"/>
  <c r="H45" i="1"/>
  <c r="J46" i="1" l="1"/>
  <c r="H46" i="1"/>
  <c r="L46" i="1"/>
  <c r="K46" i="1"/>
  <c r="I46" i="1"/>
  <c r="G47" i="1"/>
  <c r="F48" i="1"/>
  <c r="L47" i="1" l="1"/>
  <c r="H47" i="1"/>
  <c r="J47" i="1"/>
  <c r="I47" i="1"/>
  <c r="K47" i="1"/>
  <c r="F49" i="1"/>
  <c r="G48" i="1"/>
  <c r="J48" i="1" l="1"/>
  <c r="L48" i="1"/>
  <c r="H48" i="1"/>
  <c r="K48" i="1"/>
  <c r="I48" i="1"/>
  <c r="G49" i="1"/>
  <c r="F50" i="1"/>
  <c r="F51" i="1" l="1"/>
  <c r="G50" i="1"/>
  <c r="I49" i="1"/>
  <c r="J49" i="1"/>
  <c r="L49" i="1"/>
  <c r="K49" i="1"/>
  <c r="H49" i="1"/>
  <c r="I50" i="1" l="1"/>
  <c r="J50" i="1"/>
  <c r="L50" i="1"/>
  <c r="K50" i="1"/>
  <c r="H50" i="1"/>
  <c r="G51" i="1"/>
  <c r="F52" i="1"/>
  <c r="L51" i="1" l="1"/>
  <c r="I51" i="1"/>
  <c r="J51" i="1"/>
  <c r="H51" i="1"/>
  <c r="K51" i="1"/>
  <c r="F53" i="1"/>
  <c r="G52" i="1"/>
  <c r="J52" i="1" l="1"/>
  <c r="H52" i="1"/>
  <c r="K52" i="1"/>
  <c r="L52" i="1"/>
  <c r="I52" i="1"/>
  <c r="G53" i="1"/>
  <c r="F54" i="1"/>
  <c r="G54" i="1" l="1"/>
  <c r="F55" i="1"/>
  <c r="K53" i="1"/>
  <c r="L53" i="1"/>
  <c r="H53" i="1"/>
  <c r="I53" i="1"/>
  <c r="J53" i="1"/>
  <c r="G55" i="1" l="1"/>
  <c r="F56" i="1"/>
  <c r="J54" i="1"/>
  <c r="I54" i="1"/>
  <c r="K54" i="1"/>
  <c r="H54" i="1"/>
  <c r="L54" i="1"/>
  <c r="F57" i="1" l="1"/>
  <c r="G56" i="1"/>
  <c r="L55" i="1"/>
  <c r="I55" i="1"/>
  <c r="K55" i="1"/>
  <c r="H55" i="1"/>
  <c r="J55" i="1"/>
  <c r="J56" i="1" l="1"/>
  <c r="L56" i="1"/>
  <c r="H56" i="1"/>
  <c r="I56" i="1"/>
  <c r="K56" i="1"/>
  <c r="G57" i="1"/>
  <c r="F58" i="1"/>
  <c r="F59" i="1" l="1"/>
  <c r="G58" i="1"/>
  <c r="I57" i="1"/>
  <c r="J57" i="1"/>
  <c r="L57" i="1"/>
  <c r="H57" i="1"/>
  <c r="K57" i="1"/>
  <c r="I58" i="1" l="1"/>
  <c r="J58" i="1"/>
  <c r="L58" i="1"/>
  <c r="K58" i="1"/>
  <c r="H58" i="1"/>
  <c r="G59" i="1"/>
  <c r="F60" i="1"/>
  <c r="F61" i="1" l="1"/>
  <c r="G60" i="1"/>
  <c r="L59" i="1"/>
  <c r="I59" i="1"/>
  <c r="J59" i="1"/>
  <c r="K59" i="1"/>
  <c r="H59" i="1"/>
  <c r="J60" i="1" l="1"/>
  <c r="K60" i="1"/>
  <c r="H60" i="1"/>
  <c r="I60" i="1"/>
  <c r="L60" i="1"/>
  <c r="G61" i="1"/>
  <c r="F62" i="1"/>
  <c r="G62" i="1" l="1"/>
  <c r="F63" i="1"/>
  <c r="K61" i="1"/>
  <c r="I61" i="1"/>
  <c r="L61" i="1"/>
  <c r="J61" i="1"/>
  <c r="H61" i="1"/>
  <c r="G63" i="1" l="1"/>
  <c r="F64" i="1"/>
  <c r="J62" i="1"/>
  <c r="I62" i="1"/>
  <c r="H62" i="1"/>
  <c r="K62" i="1"/>
  <c r="L62" i="1"/>
  <c r="F65" i="1" l="1"/>
  <c r="G64" i="1"/>
  <c r="L63" i="1"/>
  <c r="I63" i="1"/>
  <c r="K63" i="1"/>
  <c r="J63" i="1"/>
  <c r="H63" i="1"/>
  <c r="J64" i="1" l="1"/>
  <c r="L64" i="1"/>
  <c r="H64" i="1"/>
  <c r="K64" i="1"/>
  <c r="I64" i="1"/>
  <c r="G65" i="1"/>
  <c r="F66" i="1"/>
  <c r="G66" i="1" l="1"/>
  <c r="F67" i="1"/>
  <c r="K65" i="1"/>
  <c r="J65" i="1"/>
  <c r="H65" i="1"/>
  <c r="I65" i="1"/>
  <c r="L65" i="1"/>
  <c r="G67" i="1" l="1"/>
  <c r="F68" i="1"/>
  <c r="I66" i="1"/>
  <c r="K66" i="1"/>
  <c r="J66" i="1"/>
  <c r="L66" i="1"/>
  <c r="H66" i="1"/>
  <c r="F69" i="1" l="1"/>
  <c r="G68" i="1"/>
  <c r="L67" i="1"/>
  <c r="I67" i="1"/>
  <c r="J67" i="1"/>
  <c r="H67" i="1"/>
  <c r="K67" i="1"/>
  <c r="H68" i="1" l="1"/>
  <c r="K68" i="1"/>
  <c r="I68" i="1"/>
  <c r="L68" i="1"/>
  <c r="J68" i="1"/>
  <c r="F70" i="1"/>
  <c r="G69" i="1"/>
  <c r="K69" i="1" l="1"/>
  <c r="I69" i="1"/>
  <c r="J69" i="1"/>
  <c r="H69" i="1"/>
  <c r="L69" i="1"/>
  <c r="G70" i="1"/>
  <c r="F71" i="1"/>
  <c r="G71" i="1" l="1"/>
  <c r="F72" i="1"/>
  <c r="J70" i="1"/>
  <c r="K70" i="1"/>
  <c r="I70" i="1"/>
  <c r="H70" i="1"/>
  <c r="L70" i="1"/>
  <c r="F73" i="1" l="1"/>
  <c r="G72" i="1"/>
  <c r="L71" i="1"/>
  <c r="K71" i="1"/>
  <c r="J71" i="1"/>
  <c r="I71" i="1"/>
  <c r="H71" i="1"/>
  <c r="H72" i="1" l="1"/>
  <c r="I72" i="1"/>
  <c r="K72" i="1"/>
  <c r="L72" i="1"/>
  <c r="J72" i="1"/>
  <c r="F74" i="1"/>
  <c r="G73" i="1"/>
  <c r="I73" i="1" l="1"/>
  <c r="J73" i="1"/>
  <c r="K73" i="1"/>
  <c r="L73" i="1"/>
  <c r="H73" i="1"/>
  <c r="G74" i="1"/>
  <c r="F75" i="1"/>
  <c r="G75" i="1" l="1"/>
  <c r="F76" i="1"/>
  <c r="J74" i="1"/>
  <c r="K74" i="1"/>
  <c r="H74" i="1"/>
  <c r="L74" i="1"/>
  <c r="I74" i="1"/>
  <c r="G76" i="1" l="1"/>
  <c r="F77" i="1"/>
  <c r="K75" i="1"/>
  <c r="L75" i="1"/>
  <c r="I75" i="1"/>
  <c r="H75" i="1"/>
  <c r="J75" i="1"/>
  <c r="G77" i="1" l="1"/>
  <c r="F78" i="1"/>
  <c r="I76" i="1"/>
  <c r="J76" i="1"/>
  <c r="K76" i="1"/>
  <c r="H76" i="1"/>
  <c r="L76" i="1"/>
  <c r="F79" i="1" l="1"/>
  <c r="G78" i="1"/>
  <c r="L77" i="1"/>
  <c r="J77" i="1"/>
  <c r="I77" i="1"/>
  <c r="H77" i="1"/>
  <c r="K77" i="1"/>
  <c r="J78" i="1" l="1"/>
  <c r="K78" i="1"/>
  <c r="H78" i="1"/>
  <c r="I78" i="1"/>
  <c r="L78" i="1"/>
  <c r="F80" i="1"/>
  <c r="G79" i="1"/>
  <c r="L79" i="1" l="1"/>
  <c r="H79" i="1"/>
  <c r="J79" i="1"/>
  <c r="I79" i="1"/>
  <c r="K79" i="1"/>
  <c r="F81" i="1"/>
  <c r="G80" i="1"/>
  <c r="G81" i="1" l="1"/>
  <c r="F82" i="1"/>
  <c r="I80" i="1"/>
  <c r="K80" i="1"/>
  <c r="H80" i="1"/>
  <c r="L80" i="1"/>
  <c r="J80" i="1"/>
  <c r="F83" i="1" l="1"/>
  <c r="G82" i="1"/>
  <c r="L81" i="1"/>
  <c r="I81" i="1"/>
  <c r="K81" i="1"/>
  <c r="H81" i="1"/>
  <c r="J81" i="1"/>
  <c r="J82" i="1" l="1"/>
  <c r="K82" i="1"/>
  <c r="L82" i="1"/>
  <c r="I82" i="1"/>
  <c r="H82" i="1"/>
  <c r="G83" i="1"/>
  <c r="F84" i="1"/>
  <c r="G84" i="1" l="1"/>
  <c r="F85" i="1"/>
  <c r="K83" i="1"/>
  <c r="H83" i="1"/>
  <c r="L83" i="1"/>
  <c r="I83" i="1"/>
  <c r="J83" i="1"/>
  <c r="F86" i="1" l="1"/>
  <c r="G85" i="1"/>
  <c r="H84" i="1"/>
  <c r="L84" i="1"/>
  <c r="I84" i="1"/>
  <c r="K84" i="1"/>
  <c r="J84" i="1"/>
  <c r="L85" i="1" l="1"/>
  <c r="J85" i="1"/>
  <c r="I85" i="1"/>
  <c r="H85" i="1"/>
  <c r="K85" i="1"/>
  <c r="F87" i="1"/>
  <c r="G86" i="1"/>
  <c r="J86" i="1" l="1"/>
  <c r="K86" i="1"/>
  <c r="L86" i="1"/>
  <c r="H86" i="1"/>
  <c r="I86" i="1"/>
  <c r="G87" i="1"/>
  <c r="F88" i="1"/>
  <c r="G88" i="1" l="1"/>
  <c r="F89" i="1"/>
  <c r="K87" i="1"/>
  <c r="H87" i="1"/>
  <c r="L87" i="1"/>
  <c r="I87" i="1"/>
  <c r="J87" i="1"/>
  <c r="G89" i="1" l="1"/>
  <c r="F90" i="1"/>
  <c r="I88" i="1"/>
  <c r="K88" i="1"/>
  <c r="J88" i="1"/>
  <c r="H88" i="1"/>
  <c r="L88" i="1"/>
  <c r="F91" i="1" l="1"/>
  <c r="G90" i="1"/>
  <c r="L89" i="1"/>
  <c r="J89" i="1"/>
  <c r="H89" i="1"/>
  <c r="K89" i="1"/>
  <c r="I89" i="1"/>
  <c r="J90" i="1" l="1"/>
  <c r="H90" i="1"/>
  <c r="I90" i="1"/>
  <c r="L90" i="1"/>
  <c r="K90" i="1"/>
  <c r="G91" i="1"/>
  <c r="F92" i="1"/>
  <c r="F93" i="1" l="1"/>
  <c r="G92" i="1"/>
  <c r="L91" i="1"/>
  <c r="K91" i="1"/>
  <c r="H91" i="1"/>
  <c r="J91" i="1"/>
  <c r="I91" i="1"/>
  <c r="J92" i="1" l="1"/>
  <c r="L92" i="1"/>
  <c r="I92" i="1"/>
  <c r="K92" i="1"/>
  <c r="H92" i="1"/>
  <c r="F94" i="1"/>
  <c r="G93" i="1"/>
  <c r="J93" i="1" l="1"/>
  <c r="H93" i="1"/>
  <c r="K93" i="1"/>
  <c r="I93" i="1"/>
  <c r="L93" i="1"/>
  <c r="G94" i="1"/>
  <c r="F95" i="1"/>
  <c r="G95" i="1" l="1"/>
  <c r="F96" i="1"/>
  <c r="K94" i="1"/>
  <c r="L94" i="1"/>
  <c r="H94" i="1"/>
  <c r="I94" i="1"/>
  <c r="J94" i="1"/>
  <c r="G96" i="1" l="1"/>
  <c r="F97" i="1"/>
  <c r="I95" i="1"/>
  <c r="K95" i="1"/>
  <c r="J95" i="1"/>
  <c r="H95" i="1"/>
  <c r="L95" i="1"/>
  <c r="G97" i="1" l="1"/>
  <c r="F98" i="1"/>
  <c r="H96" i="1"/>
  <c r="K96" i="1"/>
  <c r="L96" i="1"/>
  <c r="I96" i="1"/>
  <c r="J96" i="1"/>
  <c r="F99" i="1" l="1"/>
  <c r="G98" i="1"/>
  <c r="L97" i="1"/>
  <c r="K97" i="1"/>
  <c r="H97" i="1"/>
  <c r="J97" i="1"/>
  <c r="I97" i="1"/>
  <c r="J98" i="1" l="1"/>
  <c r="K98" i="1"/>
  <c r="L98" i="1"/>
  <c r="I98" i="1"/>
  <c r="H98" i="1"/>
  <c r="G99" i="1"/>
  <c r="F100" i="1"/>
  <c r="K99" i="1" l="1"/>
  <c r="I99" i="1"/>
  <c r="H99" i="1"/>
  <c r="J99" i="1"/>
  <c r="L99" i="1"/>
  <c r="G100" i="1"/>
  <c r="F101" i="1"/>
  <c r="I100" i="1" l="1"/>
  <c r="K100" i="1"/>
  <c r="J100" i="1"/>
  <c r="H100" i="1"/>
  <c r="L100" i="1"/>
  <c r="G101" i="1"/>
  <c r="F102" i="1"/>
  <c r="F103" i="1" l="1"/>
  <c r="G102" i="1"/>
  <c r="L101" i="1"/>
  <c r="I101" i="1"/>
  <c r="J101" i="1"/>
  <c r="H101" i="1"/>
  <c r="K101" i="1"/>
  <c r="J102" i="1" l="1"/>
  <c r="K102" i="1"/>
  <c r="I102" i="1"/>
  <c r="L102" i="1"/>
  <c r="H102" i="1"/>
  <c r="G103" i="1"/>
  <c r="F104" i="1"/>
  <c r="F105" i="1" l="1"/>
  <c r="G104" i="1"/>
  <c r="L103" i="1"/>
  <c r="H103" i="1"/>
  <c r="J103" i="1"/>
  <c r="I103" i="1"/>
  <c r="K103" i="1"/>
  <c r="I104" i="1" l="1"/>
  <c r="K104" i="1"/>
  <c r="J104" i="1"/>
  <c r="L104" i="1"/>
  <c r="H104" i="1"/>
  <c r="G105" i="1"/>
  <c r="F106" i="1"/>
  <c r="F107" i="1" l="1"/>
  <c r="G106" i="1"/>
  <c r="L105" i="1"/>
  <c r="I105" i="1"/>
  <c r="J105" i="1"/>
  <c r="H105" i="1"/>
  <c r="K105" i="1"/>
  <c r="J106" i="1" l="1"/>
  <c r="L106" i="1"/>
  <c r="K106" i="1"/>
  <c r="I106" i="1"/>
  <c r="H106" i="1"/>
  <c r="G107" i="1"/>
  <c r="F108" i="1"/>
  <c r="L107" i="1" l="1"/>
  <c r="J107" i="1"/>
  <c r="I107" i="1"/>
  <c r="K107" i="1"/>
  <c r="H107" i="1"/>
  <c r="F109" i="1"/>
  <c r="G108" i="1"/>
  <c r="I108" i="1" l="1"/>
  <c r="K108" i="1"/>
  <c r="J108" i="1"/>
  <c r="H108" i="1"/>
  <c r="L108" i="1"/>
  <c r="G109" i="1"/>
  <c r="F110" i="1"/>
  <c r="F111" i="1" l="1"/>
  <c r="G110" i="1"/>
  <c r="L109" i="1"/>
  <c r="J109" i="1"/>
  <c r="H109" i="1"/>
  <c r="K109" i="1"/>
  <c r="I109" i="1"/>
  <c r="J110" i="1" l="1"/>
  <c r="K110" i="1"/>
  <c r="H110" i="1"/>
  <c r="L110" i="1"/>
  <c r="I110" i="1"/>
  <c r="G111" i="1"/>
  <c r="F112" i="1"/>
  <c r="L111" i="1" l="1"/>
  <c r="J111" i="1"/>
  <c r="I111" i="1"/>
  <c r="K111" i="1"/>
  <c r="H111" i="1"/>
  <c r="F113" i="1"/>
  <c r="G112" i="1"/>
  <c r="I112" i="1" l="1"/>
  <c r="K112" i="1"/>
  <c r="J112" i="1"/>
  <c r="H112" i="1"/>
  <c r="L112" i="1"/>
  <c r="G113" i="1"/>
  <c r="F114" i="1"/>
  <c r="F115" i="1" l="1"/>
  <c r="G114" i="1"/>
  <c r="L113" i="1"/>
  <c r="I113" i="1"/>
  <c r="J113" i="1"/>
  <c r="H113" i="1"/>
  <c r="K113" i="1"/>
  <c r="J114" i="1" l="1"/>
  <c r="I114" i="1"/>
  <c r="K114" i="1"/>
  <c r="L114" i="1"/>
  <c r="H114" i="1"/>
  <c r="G115" i="1"/>
  <c r="F116" i="1"/>
  <c r="F117" i="1" l="1"/>
  <c r="G116" i="1"/>
  <c r="L115" i="1"/>
  <c r="K115" i="1"/>
  <c r="J115" i="1"/>
  <c r="I115" i="1"/>
  <c r="H115" i="1"/>
  <c r="I116" i="1" l="1"/>
  <c r="K116" i="1"/>
  <c r="J116" i="1"/>
  <c r="H116" i="1"/>
  <c r="L116" i="1"/>
  <c r="G117" i="1"/>
  <c r="F118" i="1"/>
  <c r="F119" i="1" l="1"/>
  <c r="G118" i="1"/>
  <c r="L117" i="1"/>
  <c r="I117" i="1"/>
  <c r="J117" i="1"/>
  <c r="H117" i="1"/>
  <c r="K117" i="1"/>
  <c r="J118" i="1" l="1"/>
  <c r="H118" i="1"/>
  <c r="I118" i="1"/>
  <c r="K118" i="1"/>
  <c r="L118" i="1"/>
  <c r="G119" i="1"/>
  <c r="F120" i="1"/>
  <c r="F121" i="1" l="1"/>
  <c r="G120" i="1"/>
  <c r="L119" i="1"/>
  <c r="I119" i="1"/>
  <c r="H119" i="1"/>
  <c r="J119" i="1"/>
  <c r="K119" i="1"/>
  <c r="I120" i="1" l="1"/>
  <c r="L120" i="1"/>
  <c r="K120" i="1"/>
  <c r="J120" i="1"/>
  <c r="H120" i="1"/>
  <c r="G121" i="1"/>
  <c r="F122" i="1"/>
  <c r="F123" i="1" l="1"/>
  <c r="G122" i="1"/>
  <c r="L121" i="1"/>
  <c r="I121" i="1"/>
  <c r="J121" i="1"/>
  <c r="H121" i="1"/>
  <c r="K121" i="1"/>
  <c r="J122" i="1" l="1"/>
  <c r="L122" i="1"/>
  <c r="K122" i="1"/>
  <c r="I122" i="1"/>
  <c r="H122" i="1"/>
  <c r="G123" i="1"/>
  <c r="F124" i="1"/>
  <c r="G124" i="1" l="1"/>
  <c r="F125" i="1"/>
  <c r="K123" i="1"/>
  <c r="H123" i="1"/>
  <c r="L123" i="1"/>
  <c r="I123" i="1"/>
  <c r="J123" i="1"/>
  <c r="G125" i="1" l="1"/>
  <c r="F126" i="1"/>
  <c r="I124" i="1"/>
  <c r="H124" i="1"/>
  <c r="L124" i="1"/>
  <c r="K124" i="1"/>
  <c r="J124" i="1"/>
  <c r="F127" i="1" l="1"/>
  <c r="G126" i="1"/>
  <c r="L125" i="1"/>
  <c r="I125" i="1"/>
  <c r="J125" i="1"/>
  <c r="K125" i="1"/>
  <c r="H125" i="1"/>
  <c r="J126" i="1" l="1"/>
  <c r="K126" i="1"/>
  <c r="H126" i="1"/>
  <c r="I126" i="1"/>
  <c r="L126" i="1"/>
  <c r="G127" i="1"/>
  <c r="F128" i="1"/>
  <c r="L127" i="1" l="1"/>
  <c r="J127" i="1"/>
  <c r="I127" i="1"/>
  <c r="K127" i="1"/>
  <c r="H127" i="1"/>
  <c r="F129" i="1"/>
  <c r="G128" i="1"/>
  <c r="G129" i="1" l="1"/>
  <c r="F130" i="1"/>
  <c r="I128" i="1"/>
  <c r="J128" i="1"/>
  <c r="H128" i="1"/>
  <c r="L128" i="1"/>
  <c r="K128" i="1"/>
  <c r="F131" i="1" l="1"/>
  <c r="G130" i="1"/>
  <c r="L129" i="1"/>
  <c r="I129" i="1"/>
  <c r="J129" i="1"/>
  <c r="H129" i="1"/>
  <c r="K129" i="1"/>
  <c r="J130" i="1" l="1"/>
  <c r="H130" i="1"/>
  <c r="K130" i="1"/>
  <c r="I130" i="1"/>
  <c r="L130" i="1"/>
  <c r="G131" i="1"/>
  <c r="F132" i="1"/>
  <c r="G132" i="1" l="1"/>
  <c r="F133" i="1"/>
  <c r="K131" i="1"/>
  <c r="H131" i="1"/>
  <c r="I131" i="1"/>
  <c r="L131" i="1"/>
  <c r="J131" i="1"/>
  <c r="G133" i="1" l="1"/>
  <c r="F134" i="1"/>
  <c r="J132" i="1"/>
  <c r="H132" i="1"/>
  <c r="K132" i="1"/>
  <c r="L132" i="1"/>
  <c r="I132" i="1"/>
  <c r="G134" i="1" l="1"/>
  <c r="F135" i="1"/>
  <c r="J133" i="1"/>
  <c r="H133" i="1"/>
  <c r="K133" i="1"/>
  <c r="L133" i="1"/>
  <c r="I133" i="1"/>
  <c r="F136" i="1" l="1"/>
  <c r="G135" i="1"/>
  <c r="L134" i="1"/>
  <c r="J134" i="1"/>
  <c r="I134" i="1"/>
  <c r="K134" i="1"/>
  <c r="H134" i="1"/>
  <c r="I135" i="1" l="1"/>
  <c r="L135" i="1"/>
  <c r="K135" i="1"/>
  <c r="J135" i="1"/>
  <c r="H135" i="1"/>
  <c r="G136" i="1"/>
  <c r="F137" i="1"/>
  <c r="L136" i="1" l="1"/>
  <c r="I136" i="1"/>
  <c r="J136" i="1"/>
  <c r="H136" i="1"/>
  <c r="K136" i="1"/>
  <c r="F138" i="1"/>
  <c r="G137" i="1"/>
  <c r="J137" i="1" l="1"/>
  <c r="K137" i="1"/>
  <c r="L137" i="1"/>
  <c r="H137" i="1"/>
  <c r="I137" i="1"/>
  <c r="G138" i="1"/>
  <c r="F139" i="1"/>
  <c r="G139" i="1" l="1"/>
  <c r="F140" i="1"/>
  <c r="K138" i="1"/>
  <c r="H138" i="1"/>
  <c r="J138" i="1"/>
  <c r="I138" i="1"/>
  <c r="L138" i="1"/>
  <c r="F141" i="1" l="1"/>
  <c r="G140" i="1"/>
  <c r="H139" i="1"/>
  <c r="L139" i="1"/>
  <c r="I139" i="1"/>
  <c r="K139" i="1"/>
  <c r="J139" i="1"/>
  <c r="L140" i="1" l="1"/>
  <c r="J140" i="1"/>
  <c r="H140" i="1"/>
  <c r="K140" i="1"/>
  <c r="I140" i="1"/>
  <c r="F142" i="1"/>
  <c r="G141" i="1"/>
  <c r="J141" i="1" l="1"/>
  <c r="H141" i="1"/>
  <c r="L141" i="1"/>
  <c r="K141" i="1"/>
  <c r="I141" i="1"/>
  <c r="G142" i="1"/>
  <c r="F143" i="1"/>
  <c r="F144" i="1" l="1"/>
  <c r="G143" i="1"/>
  <c r="L142" i="1"/>
  <c r="I142" i="1"/>
  <c r="K142" i="1"/>
  <c r="J142" i="1"/>
  <c r="H142" i="1"/>
  <c r="I143" i="1" l="1"/>
  <c r="H143" i="1"/>
  <c r="K143" i="1"/>
  <c r="J143" i="1"/>
  <c r="L143" i="1"/>
  <c r="G144" i="1"/>
  <c r="F145" i="1"/>
  <c r="F146" i="1" l="1"/>
  <c r="G145" i="1"/>
  <c r="L144" i="1"/>
  <c r="I144" i="1"/>
  <c r="K144" i="1"/>
  <c r="H144" i="1"/>
  <c r="J144" i="1"/>
  <c r="J145" i="1" l="1"/>
  <c r="K145" i="1"/>
  <c r="L145" i="1"/>
  <c r="I145" i="1"/>
  <c r="H145" i="1"/>
  <c r="G146" i="1"/>
  <c r="F147" i="1"/>
  <c r="L146" i="1" l="1"/>
  <c r="J146" i="1"/>
  <c r="I146" i="1"/>
  <c r="H146" i="1"/>
  <c r="K146" i="1"/>
  <c r="F148" i="1"/>
  <c r="G147" i="1"/>
  <c r="G148" i="1" l="1"/>
  <c r="F149" i="1"/>
  <c r="I147" i="1"/>
  <c r="J147" i="1"/>
  <c r="L147" i="1"/>
  <c r="K147" i="1"/>
  <c r="H147" i="1"/>
  <c r="F150" i="1" l="1"/>
  <c r="G149" i="1"/>
  <c r="L148" i="1"/>
  <c r="I148" i="1"/>
  <c r="H148" i="1"/>
  <c r="K148" i="1"/>
  <c r="J148" i="1"/>
  <c r="J149" i="1" l="1"/>
  <c r="K149" i="1"/>
  <c r="L149" i="1"/>
  <c r="I149" i="1"/>
  <c r="H149" i="1"/>
  <c r="G150" i="1"/>
  <c r="F151" i="1"/>
  <c r="F152" i="1" l="1"/>
  <c r="G151" i="1"/>
  <c r="L150" i="1"/>
  <c r="K150" i="1"/>
  <c r="J150" i="1"/>
  <c r="I150" i="1"/>
  <c r="H150" i="1"/>
  <c r="I151" i="1" l="1"/>
  <c r="K151" i="1"/>
  <c r="J151" i="1"/>
  <c r="H151" i="1"/>
  <c r="L151" i="1"/>
  <c r="G152" i="1"/>
  <c r="F153" i="1"/>
  <c r="F154" i="1" l="1"/>
  <c r="G153" i="1"/>
  <c r="L152" i="1"/>
  <c r="J152" i="1"/>
  <c r="I152" i="1"/>
  <c r="K152" i="1"/>
  <c r="H152" i="1"/>
  <c r="J153" i="1" l="1"/>
  <c r="H153" i="1"/>
  <c r="I153" i="1"/>
  <c r="K153" i="1"/>
  <c r="L153" i="1"/>
  <c r="G154" i="1"/>
  <c r="F155" i="1"/>
  <c r="F156" i="1" l="1"/>
  <c r="G155" i="1"/>
  <c r="L154" i="1"/>
  <c r="I154" i="1"/>
  <c r="K154" i="1"/>
  <c r="H154" i="1"/>
  <c r="J154" i="1"/>
  <c r="I155" i="1" l="1"/>
  <c r="K155" i="1"/>
  <c r="J155" i="1"/>
  <c r="H155" i="1"/>
  <c r="L155" i="1"/>
  <c r="G156" i="1"/>
  <c r="F157" i="1"/>
  <c r="F158" i="1" l="1"/>
  <c r="G157" i="1"/>
  <c r="L156" i="1"/>
  <c r="I156" i="1"/>
  <c r="H156" i="1"/>
  <c r="K156" i="1"/>
  <c r="J156" i="1"/>
  <c r="J157" i="1" l="1"/>
  <c r="K157" i="1"/>
  <c r="H157" i="1"/>
  <c r="I157" i="1"/>
  <c r="L157" i="1"/>
  <c r="G158" i="1"/>
  <c r="F159" i="1"/>
  <c r="G159" i="1" l="1"/>
  <c r="F160" i="1"/>
  <c r="K158" i="1"/>
  <c r="H158" i="1"/>
  <c r="L158" i="1"/>
  <c r="J158" i="1"/>
  <c r="I158" i="1"/>
  <c r="F161" i="1" l="1"/>
  <c r="G160" i="1"/>
  <c r="H159" i="1"/>
  <c r="J159" i="1"/>
  <c r="L159" i="1"/>
  <c r="K159" i="1"/>
  <c r="I159" i="1"/>
  <c r="L160" i="1" l="1"/>
  <c r="H160" i="1"/>
  <c r="I160" i="1"/>
  <c r="K160" i="1"/>
  <c r="J160" i="1"/>
  <c r="F162" i="1"/>
  <c r="G161" i="1"/>
  <c r="J161" i="1" l="1"/>
  <c r="H161" i="1"/>
  <c r="K161" i="1"/>
  <c r="I161" i="1"/>
  <c r="L161" i="1"/>
  <c r="G162" i="1"/>
  <c r="F163" i="1"/>
  <c r="F164" i="1" l="1"/>
  <c r="G163" i="1"/>
  <c r="L162" i="1"/>
  <c r="K162" i="1"/>
  <c r="J162" i="1"/>
  <c r="I162" i="1"/>
  <c r="H162" i="1"/>
  <c r="I163" i="1" l="1"/>
  <c r="J163" i="1"/>
  <c r="H163" i="1"/>
  <c r="L163" i="1"/>
  <c r="K163" i="1"/>
  <c r="G164" i="1"/>
  <c r="F165" i="1"/>
  <c r="L164" i="1" l="1"/>
  <c r="J164" i="1"/>
  <c r="K164" i="1"/>
  <c r="I164" i="1"/>
  <c r="H164" i="1"/>
  <c r="F166" i="1"/>
  <c r="G165" i="1"/>
  <c r="J165" i="1" l="1"/>
  <c r="K165" i="1"/>
  <c r="H165" i="1"/>
  <c r="I165" i="1"/>
  <c r="L165" i="1"/>
  <c r="G166" i="1"/>
  <c r="F167" i="1"/>
  <c r="F168" i="1" l="1"/>
  <c r="G167" i="1"/>
  <c r="L166" i="1"/>
  <c r="K166" i="1"/>
  <c r="J166" i="1"/>
  <c r="I166" i="1"/>
  <c r="H166" i="1"/>
  <c r="I167" i="1" l="1"/>
  <c r="K167" i="1"/>
  <c r="J167" i="1"/>
  <c r="H167" i="1"/>
  <c r="L167" i="1"/>
  <c r="G168" i="1"/>
  <c r="F169" i="1"/>
  <c r="F170" i="1" l="1"/>
  <c r="G169" i="1"/>
  <c r="L168" i="1"/>
  <c r="I168" i="1"/>
  <c r="H168" i="1"/>
  <c r="K168" i="1"/>
  <c r="J168" i="1"/>
  <c r="G170" i="1" l="1"/>
  <c r="F171" i="1"/>
  <c r="J169" i="1"/>
  <c r="K169" i="1"/>
  <c r="H169" i="1"/>
  <c r="I169" i="1"/>
  <c r="L169" i="1"/>
  <c r="G171" i="1" l="1"/>
  <c r="F172" i="1"/>
  <c r="I170" i="1"/>
  <c r="K170" i="1"/>
  <c r="L170" i="1"/>
  <c r="H170" i="1"/>
  <c r="J170" i="1"/>
  <c r="F173" i="1" l="1"/>
  <c r="G172" i="1"/>
  <c r="K171" i="1"/>
  <c r="J171" i="1"/>
  <c r="H171" i="1"/>
  <c r="L171" i="1"/>
  <c r="I171" i="1"/>
  <c r="L172" i="1" l="1"/>
  <c r="I172" i="1"/>
  <c r="J172" i="1"/>
  <c r="K172" i="1"/>
  <c r="H172" i="1"/>
  <c r="F174" i="1"/>
  <c r="G173" i="1"/>
  <c r="J173" i="1" l="1"/>
  <c r="K173" i="1"/>
  <c r="H173" i="1"/>
  <c r="L173" i="1"/>
  <c r="I173" i="1"/>
  <c r="G174" i="1"/>
  <c r="F175" i="1"/>
  <c r="F176" i="1" l="1"/>
  <c r="G175" i="1"/>
  <c r="J174" i="1"/>
  <c r="I174" i="1"/>
  <c r="K174" i="1"/>
  <c r="L174" i="1"/>
  <c r="H174" i="1"/>
  <c r="G176" i="1" l="1"/>
  <c r="F177" i="1"/>
  <c r="I175" i="1"/>
  <c r="H175" i="1"/>
  <c r="L175" i="1"/>
  <c r="K175" i="1"/>
  <c r="J175" i="1"/>
  <c r="G177" i="1" l="1"/>
  <c r="F178" i="1"/>
  <c r="J176" i="1"/>
  <c r="H176" i="1"/>
  <c r="K176" i="1"/>
  <c r="L176" i="1"/>
  <c r="I176" i="1"/>
  <c r="G178" i="1" l="1"/>
  <c r="F179" i="1"/>
  <c r="J177" i="1"/>
  <c r="I177" i="1"/>
  <c r="K177" i="1"/>
  <c r="L177" i="1"/>
  <c r="H177" i="1"/>
  <c r="F180" i="1" l="1"/>
  <c r="G179" i="1"/>
  <c r="L178" i="1"/>
  <c r="J178" i="1"/>
  <c r="I178" i="1"/>
  <c r="K178" i="1"/>
  <c r="H178" i="1"/>
  <c r="K179" i="1" l="1"/>
  <c r="J179" i="1"/>
  <c r="H179" i="1"/>
  <c r="I179" i="1"/>
  <c r="L179" i="1"/>
  <c r="G180" i="1"/>
  <c r="F181" i="1"/>
  <c r="F182" i="1" l="1"/>
  <c r="G181" i="1"/>
  <c r="L180" i="1"/>
  <c r="I180" i="1"/>
  <c r="J180" i="1"/>
  <c r="H180" i="1"/>
  <c r="K180" i="1"/>
  <c r="G182" i="1" l="1"/>
  <c r="F183" i="1"/>
  <c r="J181" i="1"/>
  <c r="K181" i="1"/>
  <c r="H181" i="1"/>
  <c r="I181" i="1"/>
  <c r="L181" i="1"/>
  <c r="G183" i="1" l="1"/>
  <c r="F184" i="1"/>
  <c r="K182" i="1"/>
  <c r="L182" i="1"/>
  <c r="I182" i="1"/>
  <c r="H182" i="1"/>
  <c r="J182" i="1"/>
  <c r="G184" i="1" l="1"/>
  <c r="F185" i="1"/>
  <c r="I183" i="1"/>
  <c r="H183" i="1"/>
  <c r="K183" i="1"/>
  <c r="J183" i="1"/>
  <c r="L183" i="1"/>
  <c r="F186" i="1" l="1"/>
  <c r="G185" i="1"/>
  <c r="L184" i="1"/>
  <c r="I184" i="1"/>
  <c r="J184" i="1"/>
  <c r="H184" i="1"/>
  <c r="K184" i="1"/>
  <c r="G186" i="1" l="1"/>
  <c r="F187" i="1"/>
  <c r="J185" i="1"/>
  <c r="H185" i="1"/>
  <c r="I185" i="1"/>
  <c r="L185" i="1"/>
  <c r="K185" i="1"/>
  <c r="J186" i="1" l="1"/>
  <c r="I186" i="1"/>
  <c r="K186" i="1"/>
  <c r="H186" i="1"/>
  <c r="L186" i="1"/>
  <c r="F188" i="1"/>
  <c r="G187" i="1"/>
  <c r="K187" i="1" l="1"/>
  <c r="J187" i="1"/>
  <c r="H187" i="1"/>
  <c r="L187" i="1"/>
  <c r="I187" i="1"/>
  <c r="F189" i="1"/>
  <c r="G188" i="1"/>
  <c r="L188" i="1" l="1"/>
  <c r="I188" i="1"/>
  <c r="H188" i="1"/>
  <c r="K188" i="1"/>
  <c r="J188" i="1"/>
  <c r="F190" i="1"/>
  <c r="G189" i="1"/>
  <c r="J189" i="1" l="1"/>
  <c r="K189" i="1"/>
  <c r="I189" i="1"/>
  <c r="L189" i="1"/>
  <c r="H189" i="1"/>
  <c r="F191" i="1"/>
  <c r="G190" i="1"/>
  <c r="J190" i="1" l="1"/>
  <c r="I190" i="1"/>
  <c r="K190" i="1"/>
  <c r="H190" i="1"/>
  <c r="L190" i="1"/>
  <c r="G191" i="1"/>
  <c r="F192" i="1"/>
  <c r="G192" i="1" l="1"/>
  <c r="F193" i="1"/>
  <c r="I191" i="1"/>
  <c r="K191" i="1"/>
  <c r="J191" i="1"/>
  <c r="L191" i="1"/>
  <c r="H191" i="1"/>
  <c r="F194" i="1" l="1"/>
  <c r="G193" i="1"/>
  <c r="L192" i="1"/>
  <c r="I192" i="1"/>
  <c r="J192" i="1"/>
  <c r="H192" i="1"/>
  <c r="K192" i="1"/>
  <c r="J193" i="1" l="1"/>
  <c r="K193" i="1"/>
  <c r="H193" i="1"/>
  <c r="L193" i="1"/>
  <c r="I193" i="1"/>
  <c r="G194" i="1"/>
  <c r="F195" i="1"/>
  <c r="F196" i="1" l="1"/>
  <c r="G195" i="1"/>
  <c r="L194" i="1"/>
  <c r="J194" i="1"/>
  <c r="I194" i="1"/>
  <c r="H194" i="1"/>
  <c r="K194" i="1"/>
  <c r="I195" i="1" l="1"/>
  <c r="K195" i="1"/>
  <c r="J195" i="1"/>
  <c r="H195" i="1"/>
  <c r="L195" i="1"/>
  <c r="G196" i="1"/>
  <c r="F197" i="1"/>
  <c r="F198" i="1" l="1"/>
  <c r="G197" i="1"/>
  <c r="L196" i="1"/>
  <c r="I196" i="1"/>
  <c r="J196" i="1"/>
  <c r="K196" i="1"/>
  <c r="H196" i="1"/>
  <c r="J197" i="1" l="1"/>
  <c r="K197" i="1"/>
  <c r="H197" i="1"/>
  <c r="I197" i="1"/>
  <c r="L197" i="1"/>
  <c r="G198" i="1"/>
  <c r="F199" i="1"/>
  <c r="F200" i="1" l="1"/>
  <c r="G199" i="1"/>
  <c r="J198" i="1"/>
  <c r="I198" i="1"/>
  <c r="K198" i="1"/>
  <c r="L198" i="1"/>
  <c r="H198" i="1"/>
  <c r="I199" i="1" l="1"/>
  <c r="K199" i="1"/>
  <c r="J199" i="1"/>
  <c r="H199" i="1"/>
  <c r="L199" i="1"/>
  <c r="G200" i="1"/>
  <c r="F201" i="1"/>
  <c r="J200" i="1" l="1"/>
  <c r="K200" i="1"/>
  <c r="L200" i="1"/>
  <c r="H200" i="1"/>
  <c r="I200" i="1"/>
  <c r="F202" i="1"/>
  <c r="G201" i="1"/>
  <c r="H201" i="1" l="1"/>
  <c r="L201" i="1"/>
  <c r="K201" i="1"/>
  <c r="I201" i="1"/>
  <c r="J201" i="1"/>
  <c r="G202" i="1"/>
  <c r="F203" i="1"/>
  <c r="F204" i="1" l="1"/>
  <c r="G203" i="1"/>
  <c r="L202" i="1"/>
  <c r="J202" i="1"/>
  <c r="I202" i="1"/>
  <c r="K202" i="1"/>
  <c r="H202" i="1"/>
  <c r="I203" i="1" l="1"/>
  <c r="J203" i="1"/>
  <c r="L203" i="1"/>
  <c r="K203" i="1"/>
  <c r="H203" i="1"/>
  <c r="G204" i="1"/>
  <c r="F205" i="1"/>
  <c r="F206" i="1" l="1"/>
  <c r="G205" i="1"/>
  <c r="L204" i="1"/>
  <c r="J204" i="1"/>
  <c r="K204" i="1"/>
  <c r="I204" i="1"/>
  <c r="H204" i="1"/>
  <c r="J205" i="1" l="1"/>
  <c r="K205" i="1"/>
  <c r="I205" i="1"/>
  <c r="L205" i="1"/>
  <c r="H205" i="1"/>
  <c r="G206" i="1"/>
  <c r="F207" i="1"/>
  <c r="G207" i="1" l="1"/>
  <c r="F208" i="1"/>
  <c r="K206" i="1"/>
  <c r="H206" i="1"/>
  <c r="L206" i="1"/>
  <c r="I206" i="1"/>
  <c r="J206" i="1"/>
  <c r="G208" i="1" l="1"/>
  <c r="F209" i="1"/>
  <c r="I207" i="1"/>
  <c r="H207" i="1"/>
  <c r="K207" i="1"/>
  <c r="J207" i="1"/>
  <c r="L207" i="1"/>
  <c r="L208" i="1" l="1"/>
  <c r="I208" i="1"/>
  <c r="J208" i="1"/>
  <c r="H208" i="1"/>
  <c r="K208" i="1"/>
  <c r="F210" i="1"/>
  <c r="G209" i="1"/>
  <c r="K209" i="1" l="1"/>
  <c r="H209" i="1"/>
  <c r="J209" i="1"/>
  <c r="L209" i="1"/>
  <c r="I209" i="1"/>
  <c r="F211" i="1"/>
  <c r="G210" i="1"/>
  <c r="L210" i="1" l="1"/>
  <c r="J210" i="1"/>
  <c r="I210" i="1"/>
  <c r="H210" i="1"/>
  <c r="K210" i="1"/>
  <c r="F212" i="1"/>
  <c r="G211" i="1"/>
  <c r="K211" i="1" l="1"/>
  <c r="J211" i="1"/>
  <c r="L211" i="1"/>
  <c r="H211" i="1"/>
  <c r="I211" i="1"/>
  <c r="F213" i="1"/>
  <c r="G212" i="1"/>
  <c r="L212" i="1" l="1"/>
  <c r="I212" i="1"/>
  <c r="J212" i="1"/>
  <c r="H212" i="1"/>
  <c r="K212" i="1"/>
  <c r="F214" i="1"/>
  <c r="G213" i="1"/>
  <c r="K213" i="1" l="1"/>
  <c r="H213" i="1"/>
  <c r="L213" i="1"/>
  <c r="J213" i="1"/>
  <c r="I213" i="1"/>
  <c r="F215" i="1"/>
  <c r="G214" i="1"/>
  <c r="L214" i="1" l="1"/>
  <c r="J214" i="1"/>
  <c r="I214" i="1"/>
  <c r="K214" i="1"/>
  <c r="H214" i="1"/>
  <c r="F216" i="1"/>
  <c r="G215" i="1"/>
  <c r="I215" i="1" l="1"/>
  <c r="K215" i="1"/>
  <c r="J215" i="1"/>
  <c r="H215" i="1"/>
  <c r="L215" i="1"/>
  <c r="G216" i="1"/>
  <c r="F217" i="1"/>
  <c r="G217" i="1" l="1"/>
  <c r="F218" i="1"/>
  <c r="L216" i="1"/>
  <c r="I216" i="1"/>
  <c r="J216" i="1"/>
  <c r="K216" i="1"/>
  <c r="H216" i="1"/>
  <c r="G218" i="1" l="1"/>
  <c r="F219" i="1"/>
  <c r="J217" i="1"/>
  <c r="K217" i="1"/>
  <c r="I217" i="1"/>
  <c r="H217" i="1"/>
  <c r="L217" i="1"/>
  <c r="F220" i="1" l="1"/>
  <c r="G219" i="1"/>
  <c r="K218" i="1"/>
  <c r="I218" i="1"/>
  <c r="H218" i="1"/>
  <c r="J218" i="1"/>
  <c r="L218" i="1"/>
  <c r="J219" i="1" l="1"/>
  <c r="K219" i="1"/>
  <c r="L219" i="1"/>
  <c r="I219" i="1"/>
  <c r="H219" i="1"/>
  <c r="F221" i="1"/>
  <c r="G220" i="1"/>
  <c r="H220" i="1" l="1"/>
  <c r="J220" i="1"/>
  <c r="L220" i="1"/>
  <c r="I220" i="1"/>
  <c r="K220" i="1"/>
  <c r="F222" i="1"/>
  <c r="G221" i="1"/>
  <c r="I221" i="1" l="1"/>
  <c r="K221" i="1"/>
  <c r="J221" i="1"/>
  <c r="H221" i="1"/>
  <c r="L221" i="1"/>
  <c r="F223" i="1"/>
  <c r="G222" i="1"/>
  <c r="K222" i="1" l="1"/>
  <c r="J222" i="1"/>
  <c r="L222" i="1"/>
  <c r="I222" i="1"/>
  <c r="H222" i="1"/>
  <c r="G223" i="1"/>
  <c r="F224" i="1"/>
  <c r="F225" i="1" l="1"/>
  <c r="G224" i="1"/>
  <c r="J223" i="1"/>
  <c r="L223" i="1"/>
  <c r="I223" i="1"/>
  <c r="H223" i="1"/>
  <c r="K223" i="1"/>
  <c r="K224" i="1" l="1"/>
  <c r="H224" i="1"/>
  <c r="L224" i="1"/>
  <c r="J224" i="1"/>
  <c r="I224" i="1"/>
  <c r="G225" i="1"/>
  <c r="F226" i="1"/>
  <c r="F227" i="1" l="1"/>
  <c r="G226" i="1"/>
  <c r="H225" i="1"/>
  <c r="L225" i="1"/>
  <c r="I225" i="1"/>
  <c r="K225" i="1"/>
  <c r="J225" i="1"/>
  <c r="K226" i="1" l="1"/>
  <c r="I226" i="1"/>
  <c r="H226" i="1"/>
  <c r="L226" i="1"/>
  <c r="J226" i="1"/>
  <c r="G227" i="1"/>
  <c r="F228" i="1"/>
  <c r="F229" i="1" l="1"/>
  <c r="G228" i="1"/>
  <c r="K227" i="1"/>
  <c r="J227" i="1"/>
  <c r="L227" i="1"/>
  <c r="I227" i="1"/>
  <c r="H227" i="1"/>
  <c r="F230" i="1" l="1"/>
  <c r="G229" i="1"/>
  <c r="H228" i="1"/>
  <c r="J228" i="1"/>
  <c r="L228" i="1"/>
  <c r="K228" i="1"/>
  <c r="I228" i="1"/>
  <c r="H229" i="1" l="1"/>
  <c r="L229" i="1"/>
  <c r="J229" i="1"/>
  <c r="K229" i="1"/>
  <c r="I229" i="1"/>
  <c r="F231" i="1"/>
  <c r="G230" i="1"/>
  <c r="G231" i="1" l="1"/>
  <c r="F232" i="1"/>
  <c r="J230" i="1"/>
  <c r="H230" i="1"/>
  <c r="K230" i="1"/>
  <c r="L230" i="1"/>
  <c r="I230" i="1"/>
  <c r="F233" i="1" l="1"/>
  <c r="G232" i="1"/>
  <c r="J231" i="1"/>
  <c r="H231" i="1"/>
  <c r="K231" i="1"/>
  <c r="L231" i="1"/>
  <c r="I231" i="1"/>
  <c r="G233" i="1" l="1"/>
  <c r="F234" i="1"/>
  <c r="K232" i="1"/>
  <c r="H232" i="1"/>
  <c r="L232" i="1"/>
  <c r="I232" i="1"/>
  <c r="J232" i="1"/>
  <c r="L233" i="1" l="1"/>
  <c r="J233" i="1"/>
  <c r="K233" i="1"/>
  <c r="I233" i="1"/>
  <c r="H233" i="1"/>
  <c r="G234" i="1"/>
  <c r="F235" i="1"/>
  <c r="F236" i="1" l="1"/>
  <c r="G235" i="1"/>
  <c r="K234" i="1"/>
  <c r="H234" i="1"/>
  <c r="J234" i="1"/>
  <c r="I234" i="1"/>
  <c r="L234" i="1"/>
  <c r="G236" i="1" l="1"/>
  <c r="F237" i="1"/>
  <c r="L235" i="1"/>
  <c r="J235" i="1"/>
  <c r="H235" i="1"/>
  <c r="K235" i="1"/>
  <c r="I235" i="1"/>
  <c r="G237" i="1" l="1"/>
  <c r="F238" i="1"/>
  <c r="J236" i="1"/>
  <c r="I236" i="1"/>
  <c r="L236" i="1"/>
  <c r="K236" i="1"/>
  <c r="H236" i="1"/>
  <c r="I237" i="1" l="1"/>
  <c r="H237" i="1"/>
  <c r="K237" i="1"/>
  <c r="J237" i="1"/>
  <c r="L237" i="1"/>
  <c r="F239" i="1"/>
  <c r="G238" i="1"/>
  <c r="H238" i="1" l="1"/>
  <c r="J238" i="1"/>
  <c r="L238" i="1"/>
  <c r="I238" i="1"/>
  <c r="K238" i="1"/>
  <c r="G239" i="1"/>
  <c r="F240" i="1"/>
  <c r="J239" i="1" l="1"/>
  <c r="L239" i="1"/>
  <c r="K239" i="1"/>
  <c r="H239" i="1"/>
  <c r="I239" i="1"/>
  <c r="G240" i="1"/>
  <c r="F241" i="1"/>
  <c r="G241" i="1" l="1"/>
  <c r="F242" i="1"/>
  <c r="I240" i="1"/>
  <c r="J240" i="1"/>
  <c r="K240" i="1"/>
  <c r="H240" i="1"/>
  <c r="L240" i="1"/>
  <c r="G242" i="1" l="1"/>
  <c r="F243" i="1"/>
  <c r="J241" i="1"/>
  <c r="H241" i="1"/>
  <c r="K241" i="1"/>
  <c r="I241" i="1"/>
  <c r="L241" i="1"/>
  <c r="F244" i="1" l="1"/>
  <c r="G243" i="1"/>
  <c r="L242" i="1"/>
  <c r="K242" i="1"/>
  <c r="I242" i="1"/>
  <c r="J242" i="1"/>
  <c r="H242" i="1"/>
  <c r="L243" i="1" l="1"/>
  <c r="I243" i="1"/>
  <c r="H243" i="1"/>
  <c r="J243" i="1"/>
  <c r="K243" i="1"/>
  <c r="F245" i="1"/>
  <c r="G244" i="1"/>
  <c r="J244" i="1" l="1"/>
  <c r="I244" i="1"/>
  <c r="K244" i="1"/>
  <c r="H244" i="1"/>
  <c r="L244" i="1"/>
  <c r="G245" i="1"/>
  <c r="F246" i="1"/>
  <c r="G246" i="1" l="1"/>
  <c r="F247" i="1"/>
  <c r="I245" i="1"/>
  <c r="H245" i="1"/>
  <c r="L245" i="1"/>
  <c r="K245" i="1"/>
  <c r="J245" i="1"/>
  <c r="F248" i="1" l="1"/>
  <c r="G247" i="1"/>
  <c r="I246" i="1"/>
  <c r="H246" i="1"/>
  <c r="K246" i="1"/>
  <c r="L246" i="1"/>
  <c r="J246" i="1"/>
  <c r="H247" i="1" l="1"/>
  <c r="I247" i="1"/>
  <c r="L247" i="1"/>
  <c r="J247" i="1"/>
  <c r="K247" i="1"/>
  <c r="F249" i="1"/>
  <c r="G248" i="1"/>
  <c r="L248" i="1" l="1"/>
  <c r="J248" i="1"/>
  <c r="I248" i="1"/>
  <c r="K248" i="1"/>
  <c r="H248" i="1"/>
  <c r="F250" i="1"/>
  <c r="G249" i="1"/>
  <c r="I249" i="1" l="1"/>
  <c r="K249" i="1"/>
  <c r="J249" i="1"/>
  <c r="H249" i="1"/>
  <c r="L249" i="1"/>
  <c r="G250" i="1"/>
  <c r="F251" i="1"/>
  <c r="G251" i="1" l="1"/>
  <c r="F252" i="1"/>
  <c r="I250" i="1"/>
  <c r="H250" i="1"/>
  <c r="L250" i="1"/>
  <c r="J250" i="1"/>
  <c r="K250" i="1"/>
  <c r="J251" i="1" l="1"/>
  <c r="H251" i="1"/>
  <c r="K251" i="1"/>
  <c r="I251" i="1"/>
  <c r="L251" i="1"/>
  <c r="G252" i="1"/>
  <c r="F253" i="1"/>
  <c r="G253" i="1" l="1"/>
  <c r="F254" i="1"/>
  <c r="J252" i="1"/>
  <c r="I252" i="1"/>
  <c r="K252" i="1"/>
  <c r="L252" i="1"/>
  <c r="H252" i="1"/>
  <c r="K253" i="1" l="1"/>
  <c r="J253" i="1"/>
  <c r="H253" i="1"/>
  <c r="L253" i="1"/>
  <c r="I253" i="1"/>
  <c r="G254" i="1"/>
  <c r="F255" i="1"/>
  <c r="I254" i="1" l="1"/>
  <c r="J254" i="1"/>
  <c r="K254" i="1"/>
  <c r="L254" i="1"/>
  <c r="H254" i="1"/>
  <c r="G255" i="1"/>
  <c r="J255" i="1" l="1"/>
  <c r="I255" i="1"/>
  <c r="K255" i="1"/>
  <c r="L255" i="1"/>
  <c r="H255" i="1"/>
</calcChain>
</file>

<file path=xl/sharedStrings.xml><?xml version="1.0" encoding="utf-8"?>
<sst xmlns="http://schemas.openxmlformats.org/spreadsheetml/2006/main" count="27" uniqueCount="27">
  <si>
    <t xml:space="preserve">    Right button   : 0.05V</t>
  </si>
  <si>
    <t xml:space="preserve">    Up button      : 0.620V</t>
  </si>
  <si>
    <t xml:space="preserve">    Down button    : 1.425V</t>
  </si>
  <si>
    <t xml:space="preserve">    Left button    : 2.20V</t>
  </si>
  <si>
    <t xml:space="preserve">    Select button  : 3.30V</t>
  </si>
  <si>
    <t xml:space="preserve">    reset button   : 4.66V</t>
  </si>
  <si>
    <t>U [V]</t>
  </si>
  <si>
    <t>Uout [V]</t>
  </si>
  <si>
    <t>Ru [Ω]</t>
  </si>
  <si>
    <t>Rl [Ω]</t>
  </si>
  <si>
    <t>Error1</t>
  </si>
  <si>
    <t>Error2</t>
  </si>
  <si>
    <t>Error3</t>
  </si>
  <si>
    <t>Error4</t>
  </si>
  <si>
    <t>Error5</t>
  </si>
  <si>
    <t>RIGHT</t>
  </si>
  <si>
    <t>UP</t>
  </si>
  <si>
    <t>DOWN</t>
  </si>
  <si>
    <t>LEFT</t>
  </si>
  <si>
    <t>SELECT</t>
  </si>
  <si>
    <t>https://scienceprog.com/testing-lcd-keypad-shield-for-arduino/</t>
  </si>
  <si>
    <t>Right</t>
  </si>
  <si>
    <t>Up</t>
  </si>
  <si>
    <t>Down</t>
  </si>
  <si>
    <t>Left</t>
  </si>
  <si>
    <t>Select</t>
  </si>
  <si>
    <t>resistance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</si>
</sst>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4" borderId="1" xfId="3"/>
    <xf numFmtId="2" fontId="0" fillId="0" borderId="0" xfId="0" applyNumberFormat="1"/>
    <xf numFmtId="1" fontId="0" fillId="0" borderId="0" xfId="0" applyNumberFormat="1"/>
    <xf numFmtId="0" fontId="2" fillId="3" borderId="1" xfId="2"/>
    <xf numFmtId="0" fontId="1" fillId="2" borderId="0" xfId="1"/>
    <xf numFmtId="0" fontId="6" fillId="0" borderId="0" xfId="4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5">
    <cellStyle name="Calculation" xfId="3" builtinId="22"/>
    <cellStyle name="Hyperlink" xfId="4" builtinId="8"/>
    <cellStyle name="Input" xfId="2" builtinId="20"/>
    <cellStyle name="Neutral" xfId="1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Sheet1!$H$22</c:f>
              <c:strCache>
                <c:ptCount val="1"/>
                <c:pt idx="0">
                  <c:v>Error1</c:v>
                </c:pt>
              </c:strCache>
            </c:strRef>
          </c:tx>
          <c:marker>
            <c:symbol val="none"/>
          </c:marker>
          <c:xVal>
            <c:numRef>
              <c:f>Sheet1!$F$23:$F$255</c:f>
              <c:numCache>
                <c:formatCode>0.00</c:formatCode>
                <c:ptCount val="2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</c:numCache>
            </c:numRef>
          </c:xVal>
          <c:yVal>
            <c:numRef>
              <c:f>Sheet1!$H$23:$H$255</c:f>
              <c:numCache>
                <c:formatCode>0</c:formatCode>
                <c:ptCount val="233"/>
                <c:pt idx="0">
                  <c:v>1</c:v>
                </c:pt>
                <c:pt idx="1">
                  <c:v>7.6206896551723275</c:v>
                </c:pt>
                <c:pt idx="2">
                  <c:v>16.316017316017451</c:v>
                </c:pt>
                <c:pt idx="3">
                  <c:v>25.086956521739012</c:v>
                </c:pt>
                <c:pt idx="4">
                  <c:v>33.934497816593876</c:v>
                </c:pt>
                <c:pt idx="5">
                  <c:v>42.859649122806786</c:v>
                </c:pt>
                <c:pt idx="6">
                  <c:v>51.863436123348038</c:v>
                </c:pt>
                <c:pt idx="7">
                  <c:v>60.946902654867245</c:v>
                </c:pt>
                <c:pt idx="8">
                  <c:v>70.111111111111313</c:v>
                </c:pt>
                <c:pt idx="9">
                  <c:v>79.357142857142662</c:v>
                </c:pt>
                <c:pt idx="10">
                  <c:v>88.68609865470853</c:v>
                </c:pt>
                <c:pt idx="11">
                  <c:v>98.099099099099021</c:v>
                </c:pt>
                <c:pt idx="12">
                  <c:v>107.59728506787314</c:v>
                </c:pt>
                <c:pt idx="13">
                  <c:v>117.18181818181802</c:v>
                </c:pt>
                <c:pt idx="14">
                  <c:v>126.85388127853867</c:v>
                </c:pt>
                <c:pt idx="15">
                  <c:v>136.61467889908272</c:v>
                </c:pt>
                <c:pt idx="16">
                  <c:v>146.46543778801879</c:v>
                </c:pt>
                <c:pt idx="17">
                  <c:v>156.40740740740739</c:v>
                </c:pt>
                <c:pt idx="18">
                  <c:v>166.44186046511641</c:v>
                </c:pt>
                <c:pt idx="19">
                  <c:v>176.57009345794404</c:v>
                </c:pt>
                <c:pt idx="20">
                  <c:v>186.7934272300472</c:v>
                </c:pt>
                <c:pt idx="21">
                  <c:v>197.11320754716962</c:v>
                </c:pt>
                <c:pt idx="22">
                  <c:v>207.53080568720407</c:v>
                </c:pt>
                <c:pt idx="23">
                  <c:v>218.04761904761881</c:v>
                </c:pt>
                <c:pt idx="24">
                  <c:v>228.66507177033509</c:v>
                </c:pt>
                <c:pt idx="25">
                  <c:v>239.3846153846157</c:v>
                </c:pt>
                <c:pt idx="26">
                  <c:v>250.20772946859915</c:v>
                </c:pt>
                <c:pt idx="27">
                  <c:v>261.13592233009695</c:v>
                </c:pt>
                <c:pt idx="28">
                  <c:v>272.17073170731737</c:v>
                </c:pt>
                <c:pt idx="29">
                  <c:v>283.31372549019625</c:v>
                </c:pt>
                <c:pt idx="30">
                  <c:v>294.56650246305435</c:v>
                </c:pt>
                <c:pt idx="31">
                  <c:v>305.93069306930693</c:v>
                </c:pt>
                <c:pt idx="32">
                  <c:v>317.40796019900517</c:v>
                </c:pt>
                <c:pt idx="33">
                  <c:v>329</c:v>
                </c:pt>
                <c:pt idx="34">
                  <c:v>340.70854271356802</c:v>
                </c:pt>
                <c:pt idx="35">
                  <c:v>352.53535353535381</c:v>
                </c:pt>
                <c:pt idx="36">
                  <c:v>364.48223350253829</c:v>
                </c:pt>
                <c:pt idx="37">
                  <c:v>376.55102040816337</c:v>
                </c:pt>
                <c:pt idx="38">
                  <c:v>388.74358974358984</c:v>
                </c:pt>
                <c:pt idx="39">
                  <c:v>401.06185567010334</c:v>
                </c:pt>
                <c:pt idx="40">
                  <c:v>413.5077720207255</c:v>
                </c:pt>
                <c:pt idx="41">
                  <c:v>426.08333333333348</c:v>
                </c:pt>
                <c:pt idx="42">
                  <c:v>438.79057591623086</c:v>
                </c:pt>
                <c:pt idx="43">
                  <c:v>451.63157894736878</c:v>
                </c:pt>
                <c:pt idx="44">
                  <c:v>464.60846560846585</c:v>
                </c:pt>
                <c:pt idx="45">
                  <c:v>477.72340425531956</c:v>
                </c:pt>
                <c:pt idx="46">
                  <c:v>490.97860962566847</c:v>
                </c:pt>
                <c:pt idx="47">
                  <c:v>504.37634408602162</c:v>
                </c:pt>
                <c:pt idx="48">
                  <c:v>517.91891891891964</c:v>
                </c:pt>
                <c:pt idx="49">
                  <c:v>531.60869565217399</c:v>
                </c:pt>
                <c:pt idx="50">
                  <c:v>545.44808743169415</c:v>
                </c:pt>
                <c:pt idx="51">
                  <c:v>559.43956043956086</c:v>
                </c:pt>
                <c:pt idx="52">
                  <c:v>573.58563535911617</c:v>
                </c:pt>
                <c:pt idx="53">
                  <c:v>587.8888888888896</c:v>
                </c:pt>
                <c:pt idx="54">
                  <c:v>602.35195530726287</c:v>
                </c:pt>
                <c:pt idx="55">
                  <c:v>616.97752808988798</c:v>
                </c:pt>
                <c:pt idx="56">
                  <c:v>631.768361581921</c:v>
                </c:pt>
                <c:pt idx="57">
                  <c:v>646.72727272727298</c:v>
                </c:pt>
                <c:pt idx="58">
                  <c:v>661.85714285714312</c:v>
                </c:pt>
                <c:pt idx="59">
                  <c:v>677.16091954023068</c:v>
                </c:pt>
                <c:pt idx="60">
                  <c:v>692.6416184971099</c:v>
                </c:pt>
                <c:pt idx="61">
                  <c:v>708.30232558139596</c:v>
                </c:pt>
                <c:pt idx="62">
                  <c:v>724.14619883040996</c:v>
                </c:pt>
                <c:pt idx="63">
                  <c:v>740.17647058823604</c:v>
                </c:pt>
                <c:pt idx="64">
                  <c:v>756.39644970414247</c:v>
                </c:pt>
                <c:pt idx="65">
                  <c:v>772.80952380952431</c:v>
                </c:pt>
                <c:pt idx="66">
                  <c:v>789.41916167664704</c:v>
                </c:pt>
                <c:pt idx="67">
                  <c:v>806.22891566265116</c:v>
                </c:pt>
                <c:pt idx="68">
                  <c:v>823.24242424242448</c:v>
                </c:pt>
                <c:pt idx="69">
                  <c:v>840.46341463414683</c:v>
                </c:pt>
                <c:pt idx="70">
                  <c:v>857.89570552147325</c:v>
                </c:pt>
                <c:pt idx="71">
                  <c:v>875.54320987654364</c:v>
                </c:pt>
                <c:pt idx="72">
                  <c:v>893.40993788819924</c:v>
                </c:pt>
                <c:pt idx="73">
                  <c:v>911.50000000000045</c:v>
                </c:pt>
                <c:pt idx="74">
                  <c:v>929.81761006289389</c:v>
                </c:pt>
                <c:pt idx="75">
                  <c:v>948.36708860759563</c:v>
                </c:pt>
                <c:pt idx="76">
                  <c:v>967.15286624203918</c:v>
                </c:pt>
                <c:pt idx="77">
                  <c:v>986.17948717948821</c:v>
                </c:pt>
                <c:pt idx="78">
                  <c:v>1005.4516129032268</c:v>
                </c:pt>
                <c:pt idx="79">
                  <c:v>1024.974025974027</c:v>
                </c:pt>
                <c:pt idx="80">
                  <c:v>1044.7516339869289</c:v>
                </c:pt>
                <c:pt idx="81">
                  <c:v>1064.7894736842113</c:v>
                </c:pt>
                <c:pt idx="82">
                  <c:v>1085.092715231789</c:v>
                </c:pt>
                <c:pt idx="83">
                  <c:v>1105.6666666666674</c:v>
                </c:pt>
                <c:pt idx="84">
                  <c:v>1126.5167785234912</c:v>
                </c:pt>
                <c:pt idx="85">
                  <c:v>1147.6486486486497</c:v>
                </c:pt>
                <c:pt idx="86">
                  <c:v>1169.0680272108852</c:v>
                </c:pt>
                <c:pt idx="87">
                  <c:v>1190.7808219178091</c:v>
                </c:pt>
                <c:pt idx="88">
                  <c:v>1212.7931034482772</c:v>
                </c:pt>
                <c:pt idx="89">
                  <c:v>1235.1111111111122</c:v>
                </c:pt>
                <c:pt idx="90">
                  <c:v>1257.74125874126</c:v>
                </c:pt>
                <c:pt idx="91">
                  <c:v>1280.6901408450717</c:v>
                </c:pt>
                <c:pt idx="92">
                  <c:v>1303.9645390070937</c:v>
                </c:pt>
                <c:pt idx="93">
                  <c:v>1327.5714285714298</c:v>
                </c:pt>
                <c:pt idx="94">
                  <c:v>1351.5179856115124</c:v>
                </c:pt>
                <c:pt idx="95">
                  <c:v>1375.8115942028999</c:v>
                </c:pt>
                <c:pt idx="96">
                  <c:v>1400.4598540145998</c:v>
                </c:pt>
                <c:pt idx="97">
                  <c:v>1425.4705882352955</c:v>
                </c:pt>
                <c:pt idx="98">
                  <c:v>1450.8518518518536</c:v>
                </c:pt>
                <c:pt idx="99">
                  <c:v>1476.6119402985091</c:v>
                </c:pt>
                <c:pt idx="100">
                  <c:v>1502.7593984962423</c:v>
                </c:pt>
                <c:pt idx="101">
                  <c:v>1529.3030303030323</c:v>
                </c:pt>
                <c:pt idx="102">
                  <c:v>1556.2519083969482</c:v>
                </c:pt>
                <c:pt idx="103">
                  <c:v>1583.6153846153866</c:v>
                </c:pt>
                <c:pt idx="104">
                  <c:v>1611.403100775196</c:v>
                </c:pt>
                <c:pt idx="105">
                  <c:v>1639.6250000000018</c:v>
                </c:pt>
                <c:pt idx="106">
                  <c:v>1668.2913385826791</c:v>
                </c:pt>
                <c:pt idx="107">
                  <c:v>1697.4126984127006</c:v>
                </c:pt>
                <c:pt idx="108">
                  <c:v>1727.0000000000023</c:v>
                </c:pt>
                <c:pt idx="109">
                  <c:v>1757.064516129034</c:v>
                </c:pt>
                <c:pt idx="110">
                  <c:v>1787.617886178864</c:v>
                </c:pt>
                <c:pt idx="111">
                  <c:v>1818.6721311475435</c:v>
                </c:pt>
                <c:pt idx="112">
                  <c:v>1850.2396694214899</c:v>
                </c:pt>
                <c:pt idx="113">
                  <c:v>1882.3333333333358</c:v>
                </c:pt>
                <c:pt idx="114">
                  <c:v>1914.9663865546245</c:v>
                </c:pt>
                <c:pt idx="115">
                  <c:v>1948.152542372884</c:v>
                </c:pt>
                <c:pt idx="116">
                  <c:v>1981.9059829059852</c:v>
                </c:pt>
                <c:pt idx="117">
                  <c:v>2016.2413793103478</c:v>
                </c:pt>
                <c:pt idx="118">
                  <c:v>2051.1739130434812</c:v>
                </c:pt>
                <c:pt idx="119">
                  <c:v>2086.7192982456168</c:v>
                </c:pt>
                <c:pt idx="120">
                  <c:v>2122.8938053097372</c:v>
                </c:pt>
                <c:pt idx="121">
                  <c:v>2159.714285714289</c:v>
                </c:pt>
                <c:pt idx="122">
                  <c:v>2197.1981981982017</c:v>
                </c:pt>
                <c:pt idx="123">
                  <c:v>2235.3636363636397</c:v>
                </c:pt>
                <c:pt idx="124">
                  <c:v>2274.2293577981682</c:v>
                </c:pt>
                <c:pt idx="125">
                  <c:v>2313.8148148148184</c:v>
                </c:pt>
                <c:pt idx="126">
                  <c:v>2354.1401869158908</c:v>
                </c:pt>
                <c:pt idx="127">
                  <c:v>2395.2264150943429</c:v>
                </c:pt>
                <c:pt idx="128">
                  <c:v>2437.0952380952413</c:v>
                </c:pt>
                <c:pt idx="129">
                  <c:v>2479.769230769235</c:v>
                </c:pt>
                <c:pt idx="130">
                  <c:v>2523.2718446601984</c:v>
                </c:pt>
                <c:pt idx="131">
                  <c:v>2567.6274509803961</c:v>
                </c:pt>
                <c:pt idx="132">
                  <c:v>2612.8613861386184</c:v>
                </c:pt>
                <c:pt idx="133">
                  <c:v>2659.0000000000045</c:v>
                </c:pt>
                <c:pt idx="134">
                  <c:v>2706.0707070707122</c:v>
                </c:pt>
                <c:pt idx="135">
                  <c:v>2754.1020408163313</c:v>
                </c:pt>
                <c:pt idx="136">
                  <c:v>2803.1237113402112</c:v>
                </c:pt>
                <c:pt idx="137">
                  <c:v>2853.1666666666715</c:v>
                </c:pt>
                <c:pt idx="138">
                  <c:v>2904.2631578947421</c:v>
                </c:pt>
                <c:pt idx="139">
                  <c:v>2956.4468085106437</c:v>
                </c:pt>
                <c:pt idx="140">
                  <c:v>3009.7526881720487</c:v>
                </c:pt>
                <c:pt idx="141">
                  <c:v>3064.2173913043534</c:v>
                </c:pt>
                <c:pt idx="142">
                  <c:v>3119.8791208791263</c:v>
                </c:pt>
                <c:pt idx="143">
                  <c:v>3176.7777777777828</c:v>
                </c:pt>
                <c:pt idx="144">
                  <c:v>3234.9550561797805</c:v>
                </c:pt>
                <c:pt idx="145">
                  <c:v>3294.4545454545514</c:v>
                </c:pt>
                <c:pt idx="146">
                  <c:v>3355.3218390804668</c:v>
                </c:pt>
                <c:pt idx="147">
                  <c:v>3417.6046511627974</c:v>
                </c:pt>
                <c:pt idx="148">
                  <c:v>3481.3529411764775</c:v>
                </c:pt>
                <c:pt idx="149">
                  <c:v>3546.619047619055</c:v>
                </c:pt>
                <c:pt idx="150">
                  <c:v>3613.4578313253087</c:v>
                </c:pt>
                <c:pt idx="151">
                  <c:v>3681.9268292683</c:v>
                </c:pt>
                <c:pt idx="152">
                  <c:v>3752.0864197530937</c:v>
                </c:pt>
                <c:pt idx="153">
                  <c:v>3824.0000000000073</c:v>
                </c:pt>
                <c:pt idx="154">
                  <c:v>3897.7341772151976</c:v>
                </c:pt>
                <c:pt idx="155">
                  <c:v>3973.3589743589828</c:v>
                </c:pt>
                <c:pt idx="156">
                  <c:v>4050.9480519480612</c:v>
                </c:pt>
                <c:pt idx="157">
                  <c:v>4130.5789473684299</c:v>
                </c:pt>
                <c:pt idx="158">
                  <c:v>4212.333333333343</c:v>
                </c:pt>
                <c:pt idx="159">
                  <c:v>4296.2972972973066</c:v>
                </c:pt>
                <c:pt idx="160">
                  <c:v>4382.5616438356274</c:v>
                </c:pt>
                <c:pt idx="161">
                  <c:v>4471.2222222222335</c:v>
                </c:pt>
                <c:pt idx="162">
                  <c:v>4562.3802816901516</c:v>
                </c:pt>
                <c:pt idx="163">
                  <c:v>4656.1428571428687</c:v>
                </c:pt>
                <c:pt idx="164">
                  <c:v>4752.6231884058088</c:v>
                </c:pt>
                <c:pt idx="165">
                  <c:v>4851.941176470601</c:v>
                </c:pt>
                <c:pt idx="166">
                  <c:v>4954.2238805970273</c:v>
                </c:pt>
                <c:pt idx="167">
                  <c:v>5059.6060606060737</c:v>
                </c:pt>
                <c:pt idx="168">
                  <c:v>5168.2307692307822</c:v>
                </c:pt>
                <c:pt idx="169">
                  <c:v>5280.2500000000136</c:v>
                </c:pt>
                <c:pt idx="170">
                  <c:v>5395.8253968254112</c:v>
                </c:pt>
                <c:pt idx="171">
                  <c:v>5515.1290322580799</c:v>
                </c:pt>
                <c:pt idx="172">
                  <c:v>5638.344262295097</c:v>
                </c:pt>
                <c:pt idx="173">
                  <c:v>5765.6666666666833</c:v>
                </c:pt>
                <c:pt idx="174">
                  <c:v>5897.3050847457798</c:v>
                </c:pt>
                <c:pt idx="175">
                  <c:v>6033.4827586207066</c:v>
                </c:pt>
                <c:pt idx="176">
                  <c:v>6174.4385964912462</c:v>
                </c:pt>
                <c:pt idx="177">
                  <c:v>6320.4285714285907</c:v>
                </c:pt>
                <c:pt idx="178">
                  <c:v>6471.7272727272921</c:v>
                </c:pt>
                <c:pt idx="179">
                  <c:v>6628.6296296296514</c:v>
                </c:pt>
                <c:pt idx="180">
                  <c:v>6791.4528301887003</c:v>
                </c:pt>
                <c:pt idx="181">
                  <c:v>6960.5384615384846</c:v>
                </c:pt>
                <c:pt idx="182">
                  <c:v>7136.2549019608086</c:v>
                </c:pt>
                <c:pt idx="183">
                  <c:v>7319.0000000000255</c:v>
                </c:pt>
                <c:pt idx="184">
                  <c:v>7509.2040816326789</c:v>
                </c:pt>
                <c:pt idx="185">
                  <c:v>7707.3333333333612</c:v>
                </c:pt>
                <c:pt idx="186">
                  <c:v>7913.8936170213055</c:v>
                </c:pt>
                <c:pt idx="187">
                  <c:v>8129.4347826087269</c:v>
                </c:pt>
                <c:pt idx="188">
                  <c:v>8354.5555555555875</c:v>
                </c:pt>
                <c:pt idx="189">
                  <c:v>8589.9090909091246</c:v>
                </c:pt>
                <c:pt idx="190">
                  <c:v>8836.2093023256166</c:v>
                </c:pt>
                <c:pt idx="191">
                  <c:v>9094.2380952381336</c:v>
                </c:pt>
                <c:pt idx="192">
                  <c:v>9364.8536585366255</c:v>
                </c:pt>
                <c:pt idx="193">
                  <c:v>9649.0000000000418</c:v>
                </c:pt>
                <c:pt idx="194">
                  <c:v>9947.7179487179928</c:v>
                </c:pt>
                <c:pt idx="195">
                  <c:v>10262.157894736887</c:v>
                </c:pt>
                <c:pt idx="196">
                  <c:v>10593.594594594644</c:v>
                </c:pt>
                <c:pt idx="197">
                  <c:v>10943.444444444498</c:v>
                </c:pt>
                <c:pt idx="198">
                  <c:v>11313.28571428577</c:v>
                </c:pt>
                <c:pt idx="199">
                  <c:v>11704.882352941235</c:v>
                </c:pt>
                <c:pt idx="200">
                  <c:v>12120.212121212175</c:v>
                </c:pt>
                <c:pt idx="201">
                  <c:v>12561.500000000049</c:v>
                </c:pt>
                <c:pt idx="202">
                  <c:v>13031.258064516171</c:v>
                </c:pt>
                <c:pt idx="203">
                  <c:v>13532.333333333367</c:v>
                </c:pt>
                <c:pt idx="204">
                  <c:v>14067.965517241404</c:v>
                </c:pt>
                <c:pt idx="205">
                  <c:v>14641.857142857156</c:v>
                </c:pt>
                <c:pt idx="206">
                  <c:v>15258.259259259259</c:v>
                </c:pt>
                <c:pt idx="207">
                  <c:v>15922.076923076907</c:v>
                </c:pt>
                <c:pt idx="208">
                  <c:v>16638.999999999967</c:v>
                </c:pt>
                <c:pt idx="209">
                  <c:v>17415.666666666613</c:v>
                </c:pt>
                <c:pt idx="210">
                  <c:v>18259.869565217316</c:v>
                </c:pt>
                <c:pt idx="211">
                  <c:v>19180.818181818078</c:v>
                </c:pt>
                <c:pt idx="212">
                  <c:v>20189.476190476053</c:v>
                </c:pt>
                <c:pt idx="213">
                  <c:v>21298.999999999822</c:v>
                </c:pt>
                <c:pt idx="214">
                  <c:v>22525.315789473461</c:v>
                </c:pt>
                <c:pt idx="215">
                  <c:v>23887.88888888861</c:v>
                </c:pt>
                <c:pt idx="216">
                  <c:v>25410.764705882008</c:v>
                </c:pt>
                <c:pt idx="217">
                  <c:v>27123.999999999574</c:v>
                </c:pt>
                <c:pt idx="218">
                  <c:v>29065.666666666137</c:v>
                </c:pt>
                <c:pt idx="219">
                  <c:v>31284.71428571362</c:v>
                </c:pt>
                <c:pt idx="220">
                  <c:v>33845.153846153022</c:v>
                </c:pt>
                <c:pt idx="221">
                  <c:v>36832.333333332295</c:v>
                </c:pt>
                <c:pt idx="222">
                  <c:v>40362.636363635051</c:v>
                </c:pt>
                <c:pt idx="223">
                  <c:v>44598.999999998305</c:v>
                </c:pt>
                <c:pt idx="224">
                  <c:v>49776.777777775562</c:v>
                </c:pt>
                <c:pt idx="225">
                  <c:v>56248.999999997046</c:v>
                </c:pt>
                <c:pt idx="226">
                  <c:v>64570.428571424505</c:v>
                </c:pt>
                <c:pt idx="227">
                  <c:v>75665.666666660865</c:v>
                </c:pt>
                <c:pt idx="228">
                  <c:v>91198.999999991225</c:v>
                </c:pt>
                <c:pt idx="229">
                  <c:v>114498.99999998568</c:v>
                </c:pt>
                <c:pt idx="230">
                  <c:v>153332.33333330677</c:v>
                </c:pt>
                <c:pt idx="231">
                  <c:v>230998.99999993772</c:v>
                </c:pt>
                <c:pt idx="232">
                  <c:v>463998.99999974092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97A-4E8F-98F2-4599989D9C71}"/>
            </c:ext>
          </c:extLst>
        </c:ser>
        <c:ser>
          <c:idx val="2"/>
          <c:order val="1"/>
          <c:tx>
            <c:strRef>
              <c:f>Sheet1!$I$22</c:f>
              <c:strCache>
                <c:ptCount val="1"/>
                <c:pt idx="0">
                  <c:v>Error2</c:v>
                </c:pt>
              </c:strCache>
            </c:strRef>
          </c:tx>
          <c:marker>
            <c:symbol val="none"/>
          </c:marker>
          <c:xVal>
            <c:numRef>
              <c:f>Sheet1!$F$23:$F$255</c:f>
              <c:numCache>
                <c:formatCode>0.00</c:formatCode>
                <c:ptCount val="2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</c:numCache>
            </c:numRef>
          </c:xVal>
          <c:yVal>
            <c:numRef>
              <c:f>Sheet1!$I$23:$I$255</c:f>
              <c:numCache>
                <c:formatCode>0</c:formatCode>
                <c:ptCount val="233"/>
                <c:pt idx="0">
                  <c:v>331</c:v>
                </c:pt>
                <c:pt idx="1">
                  <c:v>322.37931034482767</c:v>
                </c:pt>
                <c:pt idx="2">
                  <c:v>313.68398268398255</c:v>
                </c:pt>
                <c:pt idx="3">
                  <c:v>304.91304347826099</c:v>
                </c:pt>
                <c:pt idx="4">
                  <c:v>296.06550218340612</c:v>
                </c:pt>
                <c:pt idx="5">
                  <c:v>287.14035087719321</c:v>
                </c:pt>
                <c:pt idx="6">
                  <c:v>278.13656387665196</c:v>
                </c:pt>
                <c:pt idx="7">
                  <c:v>269.05309734513276</c:v>
                </c:pt>
                <c:pt idx="8">
                  <c:v>259.88888888888869</c:v>
                </c:pt>
                <c:pt idx="9">
                  <c:v>250.64285714285734</c:v>
                </c:pt>
                <c:pt idx="10">
                  <c:v>241.31390134529147</c:v>
                </c:pt>
                <c:pt idx="11">
                  <c:v>231.90090090090098</c:v>
                </c:pt>
                <c:pt idx="12">
                  <c:v>222.40271493212686</c:v>
                </c:pt>
                <c:pt idx="13">
                  <c:v>212.81818181818198</c:v>
                </c:pt>
                <c:pt idx="14">
                  <c:v>203.14611872146133</c:v>
                </c:pt>
                <c:pt idx="15">
                  <c:v>193.38532110091728</c:v>
                </c:pt>
                <c:pt idx="16">
                  <c:v>183.53456221198121</c:v>
                </c:pt>
                <c:pt idx="17">
                  <c:v>173.59259259259261</c:v>
                </c:pt>
                <c:pt idx="18">
                  <c:v>163.55813953488359</c:v>
                </c:pt>
                <c:pt idx="19">
                  <c:v>153.42990654205596</c:v>
                </c:pt>
                <c:pt idx="20">
                  <c:v>143.2065727699528</c:v>
                </c:pt>
                <c:pt idx="21">
                  <c:v>132.88679245283038</c:v>
                </c:pt>
                <c:pt idx="22">
                  <c:v>122.46919431279593</c:v>
                </c:pt>
                <c:pt idx="23">
                  <c:v>111.95238095238119</c:v>
                </c:pt>
                <c:pt idx="24">
                  <c:v>101.33492822966491</c:v>
                </c:pt>
                <c:pt idx="25">
                  <c:v>90.615384615384301</c:v>
                </c:pt>
                <c:pt idx="26">
                  <c:v>79.792270531400845</c:v>
                </c:pt>
                <c:pt idx="27">
                  <c:v>68.864077669903054</c:v>
                </c:pt>
                <c:pt idx="28">
                  <c:v>57.829268292682627</c:v>
                </c:pt>
                <c:pt idx="29">
                  <c:v>46.686274509803752</c:v>
                </c:pt>
                <c:pt idx="30">
                  <c:v>35.433497536945652</c:v>
                </c:pt>
                <c:pt idx="31">
                  <c:v>24.069306930693074</c:v>
                </c:pt>
                <c:pt idx="32">
                  <c:v>12.592039800994826</c:v>
                </c:pt>
                <c:pt idx="33">
                  <c:v>1</c:v>
                </c:pt>
                <c:pt idx="34">
                  <c:v>10.708542713568022</c:v>
                </c:pt>
                <c:pt idx="35">
                  <c:v>22.535353535353806</c:v>
                </c:pt>
                <c:pt idx="36">
                  <c:v>34.482233502538293</c:v>
                </c:pt>
                <c:pt idx="37">
                  <c:v>46.551020408163367</c:v>
                </c:pt>
                <c:pt idx="38">
                  <c:v>58.743589743589837</c:v>
                </c:pt>
                <c:pt idx="39">
                  <c:v>71.061855670103341</c:v>
                </c:pt>
                <c:pt idx="40">
                  <c:v>83.507772020725497</c:v>
                </c:pt>
                <c:pt idx="41">
                  <c:v>96.083333333333485</c:v>
                </c:pt>
                <c:pt idx="42">
                  <c:v>108.79057591623086</c:v>
                </c:pt>
                <c:pt idx="43">
                  <c:v>121.63157894736878</c:v>
                </c:pt>
                <c:pt idx="44">
                  <c:v>134.60846560846585</c:v>
                </c:pt>
                <c:pt idx="45">
                  <c:v>147.72340425531956</c:v>
                </c:pt>
                <c:pt idx="46">
                  <c:v>160.97860962566847</c:v>
                </c:pt>
                <c:pt idx="47">
                  <c:v>174.37634408602162</c:v>
                </c:pt>
                <c:pt idx="48">
                  <c:v>187.91891891891964</c:v>
                </c:pt>
                <c:pt idx="49">
                  <c:v>201.60869565217399</c:v>
                </c:pt>
                <c:pt idx="50">
                  <c:v>215.44808743169415</c:v>
                </c:pt>
                <c:pt idx="51">
                  <c:v>229.43956043956086</c:v>
                </c:pt>
                <c:pt idx="52">
                  <c:v>243.58563535911617</c:v>
                </c:pt>
                <c:pt idx="53">
                  <c:v>257.8888888888896</c:v>
                </c:pt>
                <c:pt idx="54">
                  <c:v>272.35195530726287</c:v>
                </c:pt>
                <c:pt idx="55">
                  <c:v>286.97752808988798</c:v>
                </c:pt>
                <c:pt idx="56">
                  <c:v>301.768361581921</c:v>
                </c:pt>
                <c:pt idx="57">
                  <c:v>316.72727272727298</c:v>
                </c:pt>
                <c:pt idx="58">
                  <c:v>331.85714285714312</c:v>
                </c:pt>
                <c:pt idx="59">
                  <c:v>347.16091954023068</c:v>
                </c:pt>
                <c:pt idx="60">
                  <c:v>362.6416184971099</c:v>
                </c:pt>
                <c:pt idx="61">
                  <c:v>378.30232558139596</c:v>
                </c:pt>
                <c:pt idx="62">
                  <c:v>394.14619883040996</c:v>
                </c:pt>
                <c:pt idx="63">
                  <c:v>410.17647058823604</c:v>
                </c:pt>
                <c:pt idx="64">
                  <c:v>426.39644970414247</c:v>
                </c:pt>
                <c:pt idx="65">
                  <c:v>442.80952380952431</c:v>
                </c:pt>
                <c:pt idx="66">
                  <c:v>459.41916167664704</c:v>
                </c:pt>
                <c:pt idx="67">
                  <c:v>476.22891566265116</c:v>
                </c:pt>
                <c:pt idx="68">
                  <c:v>493.24242424242448</c:v>
                </c:pt>
                <c:pt idx="69">
                  <c:v>510.46341463414683</c:v>
                </c:pt>
                <c:pt idx="70">
                  <c:v>527.89570552147325</c:v>
                </c:pt>
                <c:pt idx="71">
                  <c:v>545.54320987654364</c:v>
                </c:pt>
                <c:pt idx="72">
                  <c:v>563.40993788819924</c:v>
                </c:pt>
                <c:pt idx="73">
                  <c:v>581.50000000000045</c:v>
                </c:pt>
                <c:pt idx="74">
                  <c:v>599.81761006289389</c:v>
                </c:pt>
                <c:pt idx="75">
                  <c:v>618.36708860759563</c:v>
                </c:pt>
                <c:pt idx="76">
                  <c:v>637.15286624203918</c:v>
                </c:pt>
                <c:pt idx="77">
                  <c:v>656.17948717948821</c:v>
                </c:pt>
                <c:pt idx="78">
                  <c:v>675.45161290322676</c:v>
                </c:pt>
                <c:pt idx="79">
                  <c:v>694.97402597402697</c:v>
                </c:pt>
                <c:pt idx="80">
                  <c:v>714.75163398692894</c:v>
                </c:pt>
                <c:pt idx="81">
                  <c:v>734.78947368421132</c:v>
                </c:pt>
                <c:pt idx="82">
                  <c:v>755.09271523178904</c:v>
                </c:pt>
                <c:pt idx="83">
                  <c:v>775.66666666666742</c:v>
                </c:pt>
                <c:pt idx="84">
                  <c:v>796.51677852349121</c:v>
                </c:pt>
                <c:pt idx="85">
                  <c:v>817.64864864864967</c:v>
                </c:pt>
                <c:pt idx="86">
                  <c:v>839.06802721088525</c:v>
                </c:pt>
                <c:pt idx="87">
                  <c:v>860.78082191780913</c:v>
                </c:pt>
                <c:pt idx="88">
                  <c:v>882.79310344827718</c:v>
                </c:pt>
                <c:pt idx="89">
                  <c:v>905.11111111111222</c:v>
                </c:pt>
                <c:pt idx="90">
                  <c:v>927.74125874126003</c:v>
                </c:pt>
                <c:pt idx="91">
                  <c:v>950.69014084507171</c:v>
                </c:pt>
                <c:pt idx="92">
                  <c:v>973.96453900709366</c:v>
                </c:pt>
                <c:pt idx="93">
                  <c:v>997.57142857142981</c:v>
                </c:pt>
                <c:pt idx="94">
                  <c:v>1021.5179856115124</c:v>
                </c:pt>
                <c:pt idx="95">
                  <c:v>1045.8115942028999</c:v>
                </c:pt>
                <c:pt idx="96">
                  <c:v>1070.4598540145998</c:v>
                </c:pt>
                <c:pt idx="97">
                  <c:v>1095.4705882352955</c:v>
                </c:pt>
                <c:pt idx="98">
                  <c:v>1120.8518518518536</c:v>
                </c:pt>
                <c:pt idx="99">
                  <c:v>1146.6119402985091</c:v>
                </c:pt>
                <c:pt idx="100">
                  <c:v>1172.7593984962423</c:v>
                </c:pt>
                <c:pt idx="101">
                  <c:v>1199.3030303030323</c:v>
                </c:pt>
                <c:pt idx="102">
                  <c:v>1226.2519083969482</c:v>
                </c:pt>
                <c:pt idx="103">
                  <c:v>1253.6153846153866</c:v>
                </c:pt>
                <c:pt idx="104">
                  <c:v>1281.403100775196</c:v>
                </c:pt>
                <c:pt idx="105">
                  <c:v>1309.6250000000018</c:v>
                </c:pt>
                <c:pt idx="106">
                  <c:v>1338.2913385826791</c:v>
                </c:pt>
                <c:pt idx="107">
                  <c:v>1367.4126984127006</c:v>
                </c:pt>
                <c:pt idx="108">
                  <c:v>1397.0000000000023</c:v>
                </c:pt>
                <c:pt idx="109">
                  <c:v>1427.064516129034</c:v>
                </c:pt>
                <c:pt idx="110">
                  <c:v>1457.617886178864</c:v>
                </c:pt>
                <c:pt idx="111">
                  <c:v>1488.6721311475435</c:v>
                </c:pt>
                <c:pt idx="112">
                  <c:v>1520.2396694214899</c:v>
                </c:pt>
                <c:pt idx="113">
                  <c:v>1552.3333333333358</c:v>
                </c:pt>
                <c:pt idx="114">
                  <c:v>1584.9663865546245</c:v>
                </c:pt>
                <c:pt idx="115">
                  <c:v>1618.152542372884</c:v>
                </c:pt>
                <c:pt idx="116">
                  <c:v>1651.9059829059852</c:v>
                </c:pt>
                <c:pt idx="117">
                  <c:v>1686.2413793103478</c:v>
                </c:pt>
                <c:pt idx="118">
                  <c:v>1721.1739130434812</c:v>
                </c:pt>
                <c:pt idx="119">
                  <c:v>1756.7192982456168</c:v>
                </c:pt>
                <c:pt idx="120">
                  <c:v>1792.8938053097372</c:v>
                </c:pt>
                <c:pt idx="121">
                  <c:v>1829.714285714289</c:v>
                </c:pt>
                <c:pt idx="122">
                  <c:v>1867.1981981982017</c:v>
                </c:pt>
                <c:pt idx="123">
                  <c:v>1905.3636363636397</c:v>
                </c:pt>
                <c:pt idx="124">
                  <c:v>1944.2293577981682</c:v>
                </c:pt>
                <c:pt idx="125">
                  <c:v>1983.8148148148184</c:v>
                </c:pt>
                <c:pt idx="126">
                  <c:v>2024.1401869158908</c:v>
                </c:pt>
                <c:pt idx="127">
                  <c:v>2065.2264150943429</c:v>
                </c:pt>
                <c:pt idx="128">
                  <c:v>2107.0952380952413</c:v>
                </c:pt>
                <c:pt idx="129">
                  <c:v>2149.769230769235</c:v>
                </c:pt>
                <c:pt idx="130">
                  <c:v>2193.2718446601984</c:v>
                </c:pt>
                <c:pt idx="131">
                  <c:v>2237.6274509803961</c:v>
                </c:pt>
                <c:pt idx="132">
                  <c:v>2282.8613861386184</c:v>
                </c:pt>
                <c:pt idx="133">
                  <c:v>2329.0000000000045</c:v>
                </c:pt>
                <c:pt idx="134">
                  <c:v>2376.0707070707122</c:v>
                </c:pt>
                <c:pt idx="135">
                  <c:v>2424.1020408163313</c:v>
                </c:pt>
                <c:pt idx="136">
                  <c:v>2473.1237113402112</c:v>
                </c:pt>
                <c:pt idx="137">
                  <c:v>2523.1666666666715</c:v>
                </c:pt>
                <c:pt idx="138">
                  <c:v>2574.2631578947421</c:v>
                </c:pt>
                <c:pt idx="139">
                  <c:v>2626.4468085106437</c:v>
                </c:pt>
                <c:pt idx="140">
                  <c:v>2679.7526881720487</c:v>
                </c:pt>
                <c:pt idx="141">
                  <c:v>2734.2173913043534</c:v>
                </c:pt>
                <c:pt idx="142">
                  <c:v>2789.8791208791263</c:v>
                </c:pt>
                <c:pt idx="143">
                  <c:v>2846.7777777777828</c:v>
                </c:pt>
                <c:pt idx="144">
                  <c:v>2904.9550561797805</c:v>
                </c:pt>
                <c:pt idx="145">
                  <c:v>2964.4545454545514</c:v>
                </c:pt>
                <c:pt idx="146">
                  <c:v>3025.3218390804668</c:v>
                </c:pt>
                <c:pt idx="147">
                  <c:v>3087.6046511627974</c:v>
                </c:pt>
                <c:pt idx="148">
                  <c:v>3151.3529411764775</c:v>
                </c:pt>
                <c:pt idx="149">
                  <c:v>3216.619047619055</c:v>
                </c:pt>
                <c:pt idx="150">
                  <c:v>3283.4578313253087</c:v>
                </c:pt>
                <c:pt idx="151">
                  <c:v>3351.9268292683</c:v>
                </c:pt>
                <c:pt idx="152">
                  <c:v>3422.0864197530937</c:v>
                </c:pt>
                <c:pt idx="153">
                  <c:v>3494.0000000000073</c:v>
                </c:pt>
                <c:pt idx="154">
                  <c:v>3567.7341772151976</c:v>
                </c:pt>
                <c:pt idx="155">
                  <c:v>3643.3589743589828</c:v>
                </c:pt>
                <c:pt idx="156">
                  <c:v>3720.9480519480612</c:v>
                </c:pt>
                <c:pt idx="157">
                  <c:v>3800.5789473684299</c:v>
                </c:pt>
                <c:pt idx="158">
                  <c:v>3882.333333333343</c:v>
                </c:pt>
                <c:pt idx="159">
                  <c:v>3966.2972972973066</c:v>
                </c:pt>
                <c:pt idx="160">
                  <c:v>4052.5616438356274</c:v>
                </c:pt>
                <c:pt idx="161">
                  <c:v>4141.2222222222335</c:v>
                </c:pt>
                <c:pt idx="162">
                  <c:v>4232.3802816901516</c:v>
                </c:pt>
                <c:pt idx="163">
                  <c:v>4326.1428571428687</c:v>
                </c:pt>
                <c:pt idx="164">
                  <c:v>4422.6231884058088</c:v>
                </c:pt>
                <c:pt idx="165">
                  <c:v>4521.941176470601</c:v>
                </c:pt>
                <c:pt idx="166">
                  <c:v>4624.2238805970273</c:v>
                </c:pt>
                <c:pt idx="167">
                  <c:v>4729.6060606060737</c:v>
                </c:pt>
                <c:pt idx="168">
                  <c:v>4838.2307692307822</c:v>
                </c:pt>
                <c:pt idx="169">
                  <c:v>4950.2500000000136</c:v>
                </c:pt>
                <c:pt idx="170">
                  <c:v>5065.8253968254112</c:v>
                </c:pt>
                <c:pt idx="171">
                  <c:v>5185.1290322580799</c:v>
                </c:pt>
                <c:pt idx="172">
                  <c:v>5308.344262295097</c:v>
                </c:pt>
                <c:pt idx="173">
                  <c:v>5435.6666666666833</c:v>
                </c:pt>
                <c:pt idx="174">
                  <c:v>5567.3050847457798</c:v>
                </c:pt>
                <c:pt idx="175">
                  <c:v>5703.4827586207066</c:v>
                </c:pt>
                <c:pt idx="176">
                  <c:v>5844.4385964912462</c:v>
                </c:pt>
                <c:pt idx="177">
                  <c:v>5990.4285714285907</c:v>
                </c:pt>
                <c:pt idx="178">
                  <c:v>6141.7272727272921</c:v>
                </c:pt>
                <c:pt idx="179">
                  <c:v>6298.6296296296514</c:v>
                </c:pt>
                <c:pt idx="180">
                  <c:v>6461.4528301887003</c:v>
                </c:pt>
                <c:pt idx="181">
                  <c:v>6630.5384615384846</c:v>
                </c:pt>
                <c:pt idx="182">
                  <c:v>6806.2549019608086</c:v>
                </c:pt>
                <c:pt idx="183">
                  <c:v>6989.0000000000255</c:v>
                </c:pt>
                <c:pt idx="184">
                  <c:v>7179.2040816326789</c:v>
                </c:pt>
                <c:pt idx="185">
                  <c:v>7377.3333333333612</c:v>
                </c:pt>
                <c:pt idx="186">
                  <c:v>7583.8936170213055</c:v>
                </c:pt>
                <c:pt idx="187">
                  <c:v>7799.4347826087269</c:v>
                </c:pt>
                <c:pt idx="188">
                  <c:v>8024.5555555555875</c:v>
                </c:pt>
                <c:pt idx="189">
                  <c:v>8259.9090909091246</c:v>
                </c:pt>
                <c:pt idx="190">
                  <c:v>8506.2093023256166</c:v>
                </c:pt>
                <c:pt idx="191">
                  <c:v>8764.2380952381336</c:v>
                </c:pt>
                <c:pt idx="192">
                  <c:v>9034.8536585366255</c:v>
                </c:pt>
                <c:pt idx="193">
                  <c:v>9319.0000000000418</c:v>
                </c:pt>
                <c:pt idx="194">
                  <c:v>9617.7179487179928</c:v>
                </c:pt>
                <c:pt idx="195">
                  <c:v>9932.1578947368871</c:v>
                </c:pt>
                <c:pt idx="196">
                  <c:v>10263.594594594644</c:v>
                </c:pt>
                <c:pt idx="197">
                  <c:v>10613.444444444498</c:v>
                </c:pt>
                <c:pt idx="198">
                  <c:v>10983.28571428577</c:v>
                </c:pt>
                <c:pt idx="199">
                  <c:v>11374.882352941235</c:v>
                </c:pt>
                <c:pt idx="200">
                  <c:v>11790.212121212175</c:v>
                </c:pt>
                <c:pt idx="201">
                  <c:v>12231.500000000049</c:v>
                </c:pt>
                <c:pt idx="202">
                  <c:v>12701.258064516171</c:v>
                </c:pt>
                <c:pt idx="203">
                  <c:v>13202.333333333367</c:v>
                </c:pt>
                <c:pt idx="204">
                  <c:v>13737.965517241404</c:v>
                </c:pt>
                <c:pt idx="205">
                  <c:v>14311.857142857156</c:v>
                </c:pt>
                <c:pt idx="206">
                  <c:v>14928.259259259259</c:v>
                </c:pt>
                <c:pt idx="207">
                  <c:v>15592.076923076907</c:v>
                </c:pt>
                <c:pt idx="208">
                  <c:v>16308.999999999967</c:v>
                </c:pt>
                <c:pt idx="209">
                  <c:v>17085.666666666613</c:v>
                </c:pt>
                <c:pt idx="210">
                  <c:v>17929.869565217316</c:v>
                </c:pt>
                <c:pt idx="211">
                  <c:v>18850.818181818078</c:v>
                </c:pt>
                <c:pt idx="212">
                  <c:v>19859.476190476053</c:v>
                </c:pt>
                <c:pt idx="213">
                  <c:v>20968.999999999822</c:v>
                </c:pt>
                <c:pt idx="214">
                  <c:v>22195.315789473461</c:v>
                </c:pt>
                <c:pt idx="215">
                  <c:v>23557.88888888861</c:v>
                </c:pt>
                <c:pt idx="216">
                  <c:v>25080.764705882008</c:v>
                </c:pt>
                <c:pt idx="217">
                  <c:v>26793.999999999574</c:v>
                </c:pt>
                <c:pt idx="218">
                  <c:v>28735.666666666137</c:v>
                </c:pt>
                <c:pt idx="219">
                  <c:v>30954.71428571362</c:v>
                </c:pt>
                <c:pt idx="220">
                  <c:v>33515.153846153022</c:v>
                </c:pt>
                <c:pt idx="221">
                  <c:v>36502.333333332295</c:v>
                </c:pt>
                <c:pt idx="222">
                  <c:v>40032.636363635051</c:v>
                </c:pt>
                <c:pt idx="223">
                  <c:v>44268.999999998305</c:v>
                </c:pt>
                <c:pt idx="224">
                  <c:v>49446.777777775562</c:v>
                </c:pt>
                <c:pt idx="225">
                  <c:v>55918.999999997046</c:v>
                </c:pt>
                <c:pt idx="226">
                  <c:v>64240.428571424505</c:v>
                </c:pt>
                <c:pt idx="227">
                  <c:v>75335.666666660865</c:v>
                </c:pt>
                <c:pt idx="228">
                  <c:v>90868.999999991225</c:v>
                </c:pt>
                <c:pt idx="229">
                  <c:v>114168.99999998568</c:v>
                </c:pt>
                <c:pt idx="230">
                  <c:v>153002.33333330677</c:v>
                </c:pt>
                <c:pt idx="231">
                  <c:v>230668.99999993772</c:v>
                </c:pt>
                <c:pt idx="232">
                  <c:v>463668.99999974092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7A-4E8F-98F2-4599989D9C71}"/>
            </c:ext>
          </c:extLst>
        </c:ser>
        <c:ser>
          <c:idx val="3"/>
          <c:order val="2"/>
          <c:tx>
            <c:strRef>
              <c:f>Sheet1!$J$22</c:f>
              <c:strCache>
                <c:ptCount val="1"/>
                <c:pt idx="0">
                  <c:v>Error3</c:v>
                </c:pt>
              </c:strCache>
            </c:strRef>
          </c:tx>
          <c:marker>
            <c:symbol val="none"/>
          </c:marker>
          <c:xVal>
            <c:numRef>
              <c:f>Sheet1!$F$23:$F$255</c:f>
              <c:numCache>
                <c:formatCode>0.00</c:formatCode>
                <c:ptCount val="2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</c:numCache>
            </c:numRef>
          </c:xVal>
          <c:yVal>
            <c:numRef>
              <c:f>Sheet1!$J$23:$J$255</c:f>
              <c:numCache>
                <c:formatCode>0</c:formatCode>
                <c:ptCount val="233"/>
                <c:pt idx="0">
                  <c:v>951</c:v>
                </c:pt>
                <c:pt idx="1">
                  <c:v>942.37931034482767</c:v>
                </c:pt>
                <c:pt idx="2">
                  <c:v>933.68398268398255</c:v>
                </c:pt>
                <c:pt idx="3">
                  <c:v>924.91304347826099</c:v>
                </c:pt>
                <c:pt idx="4">
                  <c:v>916.06550218340612</c:v>
                </c:pt>
                <c:pt idx="5">
                  <c:v>907.14035087719321</c:v>
                </c:pt>
                <c:pt idx="6">
                  <c:v>898.13656387665196</c:v>
                </c:pt>
                <c:pt idx="7">
                  <c:v>889.05309734513276</c:v>
                </c:pt>
                <c:pt idx="8">
                  <c:v>879.88888888888869</c:v>
                </c:pt>
                <c:pt idx="9">
                  <c:v>870.64285714285734</c:v>
                </c:pt>
                <c:pt idx="10">
                  <c:v>861.31390134529147</c:v>
                </c:pt>
                <c:pt idx="11">
                  <c:v>851.90090090090098</c:v>
                </c:pt>
                <c:pt idx="12">
                  <c:v>842.40271493212686</c:v>
                </c:pt>
                <c:pt idx="13">
                  <c:v>832.81818181818198</c:v>
                </c:pt>
                <c:pt idx="14">
                  <c:v>823.14611872146133</c:v>
                </c:pt>
                <c:pt idx="15">
                  <c:v>813.38532110091728</c:v>
                </c:pt>
                <c:pt idx="16">
                  <c:v>803.53456221198121</c:v>
                </c:pt>
                <c:pt idx="17">
                  <c:v>793.59259259259261</c:v>
                </c:pt>
                <c:pt idx="18">
                  <c:v>783.55813953488359</c:v>
                </c:pt>
                <c:pt idx="19">
                  <c:v>773.42990654205596</c:v>
                </c:pt>
                <c:pt idx="20">
                  <c:v>763.2065727699528</c:v>
                </c:pt>
                <c:pt idx="21">
                  <c:v>752.88679245283038</c:v>
                </c:pt>
                <c:pt idx="22">
                  <c:v>742.46919431279593</c:v>
                </c:pt>
                <c:pt idx="23">
                  <c:v>731.95238095238119</c:v>
                </c:pt>
                <c:pt idx="24">
                  <c:v>721.33492822966491</c:v>
                </c:pt>
                <c:pt idx="25">
                  <c:v>710.6153846153843</c:v>
                </c:pt>
                <c:pt idx="26">
                  <c:v>699.79227053140085</c:v>
                </c:pt>
                <c:pt idx="27">
                  <c:v>688.86407766990305</c:v>
                </c:pt>
                <c:pt idx="28">
                  <c:v>677.82926829268263</c:v>
                </c:pt>
                <c:pt idx="29">
                  <c:v>666.68627450980375</c:v>
                </c:pt>
                <c:pt idx="30">
                  <c:v>655.43349753694565</c:v>
                </c:pt>
                <c:pt idx="31">
                  <c:v>644.06930693069307</c:v>
                </c:pt>
                <c:pt idx="32">
                  <c:v>632.59203980099483</c:v>
                </c:pt>
                <c:pt idx="33">
                  <c:v>621</c:v>
                </c:pt>
                <c:pt idx="34">
                  <c:v>609.29145728643198</c:v>
                </c:pt>
                <c:pt idx="35">
                  <c:v>597.46464646464619</c:v>
                </c:pt>
                <c:pt idx="36">
                  <c:v>585.51776649746171</c:v>
                </c:pt>
                <c:pt idx="37">
                  <c:v>573.44897959183663</c:v>
                </c:pt>
                <c:pt idx="38">
                  <c:v>561.25641025641016</c:v>
                </c:pt>
                <c:pt idx="39">
                  <c:v>548.93814432989666</c:v>
                </c:pt>
                <c:pt idx="40">
                  <c:v>536.4922279792745</c:v>
                </c:pt>
                <c:pt idx="41">
                  <c:v>523.91666666666652</c:v>
                </c:pt>
                <c:pt idx="42">
                  <c:v>511.20942408376914</c:v>
                </c:pt>
                <c:pt idx="43">
                  <c:v>498.36842105263122</c:v>
                </c:pt>
                <c:pt idx="44">
                  <c:v>485.39153439153415</c:v>
                </c:pt>
                <c:pt idx="45">
                  <c:v>472.27659574468044</c:v>
                </c:pt>
                <c:pt idx="46">
                  <c:v>459.02139037433153</c:v>
                </c:pt>
                <c:pt idx="47">
                  <c:v>445.62365591397838</c:v>
                </c:pt>
                <c:pt idx="48">
                  <c:v>432.08108108108036</c:v>
                </c:pt>
                <c:pt idx="49">
                  <c:v>418.39130434782601</c:v>
                </c:pt>
                <c:pt idx="50">
                  <c:v>404.55191256830585</c:v>
                </c:pt>
                <c:pt idx="51">
                  <c:v>390.56043956043914</c:v>
                </c:pt>
                <c:pt idx="52">
                  <c:v>376.41436464088383</c:v>
                </c:pt>
                <c:pt idx="53">
                  <c:v>362.1111111111104</c:v>
                </c:pt>
                <c:pt idx="54">
                  <c:v>347.64804469273713</c:v>
                </c:pt>
                <c:pt idx="55">
                  <c:v>333.02247191011202</c:v>
                </c:pt>
                <c:pt idx="56">
                  <c:v>318.231638418079</c:v>
                </c:pt>
                <c:pt idx="57">
                  <c:v>303.27272727272702</c:v>
                </c:pt>
                <c:pt idx="58">
                  <c:v>288.14285714285688</c:v>
                </c:pt>
                <c:pt idx="59">
                  <c:v>272.83908045976932</c:v>
                </c:pt>
                <c:pt idx="60">
                  <c:v>257.3583815028901</c:v>
                </c:pt>
                <c:pt idx="61">
                  <c:v>241.69767441860404</c:v>
                </c:pt>
                <c:pt idx="62">
                  <c:v>225.85380116959004</c:v>
                </c:pt>
                <c:pt idx="63">
                  <c:v>209.82352941176396</c:v>
                </c:pt>
                <c:pt idx="64">
                  <c:v>193.60355029585753</c:v>
                </c:pt>
                <c:pt idx="65">
                  <c:v>177.19047619047569</c:v>
                </c:pt>
                <c:pt idx="66">
                  <c:v>160.58083832335296</c:v>
                </c:pt>
                <c:pt idx="67">
                  <c:v>143.77108433734884</c:v>
                </c:pt>
                <c:pt idx="68">
                  <c:v>126.75757575757552</c:v>
                </c:pt>
                <c:pt idx="69">
                  <c:v>109.53658536585317</c:v>
                </c:pt>
                <c:pt idx="70">
                  <c:v>92.104294478526754</c:v>
                </c:pt>
                <c:pt idx="71">
                  <c:v>74.456790123456358</c:v>
                </c:pt>
                <c:pt idx="72">
                  <c:v>56.590062111800762</c:v>
                </c:pt>
                <c:pt idx="73">
                  <c:v>38.499999999999545</c:v>
                </c:pt>
                <c:pt idx="74">
                  <c:v>20.182389937106109</c:v>
                </c:pt>
                <c:pt idx="75">
                  <c:v>1.6329113924043668</c:v>
                </c:pt>
                <c:pt idx="76">
                  <c:v>17.152866242039181</c:v>
                </c:pt>
                <c:pt idx="77">
                  <c:v>36.179487179488206</c:v>
                </c:pt>
                <c:pt idx="78">
                  <c:v>55.45161290322676</c:v>
                </c:pt>
                <c:pt idx="79">
                  <c:v>74.974025974026972</c:v>
                </c:pt>
                <c:pt idx="80">
                  <c:v>94.751633986928937</c:v>
                </c:pt>
                <c:pt idx="81">
                  <c:v>114.78947368421132</c:v>
                </c:pt>
                <c:pt idx="82">
                  <c:v>135.09271523178904</c:v>
                </c:pt>
                <c:pt idx="83">
                  <c:v>155.66666666666742</c:v>
                </c:pt>
                <c:pt idx="84">
                  <c:v>176.51677852349121</c:v>
                </c:pt>
                <c:pt idx="85">
                  <c:v>197.64864864864967</c:v>
                </c:pt>
                <c:pt idx="86">
                  <c:v>219.06802721088525</c:v>
                </c:pt>
                <c:pt idx="87">
                  <c:v>240.78082191780913</c:v>
                </c:pt>
                <c:pt idx="88">
                  <c:v>262.79310344827718</c:v>
                </c:pt>
                <c:pt idx="89">
                  <c:v>285.11111111111222</c:v>
                </c:pt>
                <c:pt idx="90">
                  <c:v>307.74125874126003</c:v>
                </c:pt>
                <c:pt idx="91">
                  <c:v>330.69014084507171</c:v>
                </c:pt>
                <c:pt idx="92">
                  <c:v>353.96453900709366</c:v>
                </c:pt>
                <c:pt idx="93">
                  <c:v>377.57142857142981</c:v>
                </c:pt>
                <c:pt idx="94">
                  <c:v>401.51798561151236</c:v>
                </c:pt>
                <c:pt idx="95">
                  <c:v>425.81159420289987</c:v>
                </c:pt>
                <c:pt idx="96">
                  <c:v>450.45985401459984</c:v>
                </c:pt>
                <c:pt idx="97">
                  <c:v>475.47058823529551</c:v>
                </c:pt>
                <c:pt idx="98">
                  <c:v>500.85185185185355</c:v>
                </c:pt>
                <c:pt idx="99">
                  <c:v>526.61194029850913</c:v>
                </c:pt>
                <c:pt idx="100">
                  <c:v>552.75939849624228</c:v>
                </c:pt>
                <c:pt idx="101">
                  <c:v>579.3030303030323</c:v>
                </c:pt>
                <c:pt idx="102">
                  <c:v>606.25190839694824</c:v>
                </c:pt>
                <c:pt idx="103">
                  <c:v>633.61538461538657</c:v>
                </c:pt>
                <c:pt idx="104">
                  <c:v>661.40310077519598</c:v>
                </c:pt>
                <c:pt idx="105">
                  <c:v>689.62500000000182</c:v>
                </c:pt>
                <c:pt idx="106">
                  <c:v>718.29133858267915</c:v>
                </c:pt>
                <c:pt idx="107">
                  <c:v>747.41269841270059</c:v>
                </c:pt>
                <c:pt idx="108">
                  <c:v>777.00000000000227</c:v>
                </c:pt>
                <c:pt idx="109">
                  <c:v>807.06451612903402</c:v>
                </c:pt>
                <c:pt idx="110">
                  <c:v>837.61788617886396</c:v>
                </c:pt>
                <c:pt idx="111">
                  <c:v>868.6721311475435</c:v>
                </c:pt>
                <c:pt idx="112">
                  <c:v>900.23966942148991</c:v>
                </c:pt>
                <c:pt idx="113">
                  <c:v>932.33333333333576</c:v>
                </c:pt>
                <c:pt idx="114">
                  <c:v>964.96638655462448</c:v>
                </c:pt>
                <c:pt idx="115">
                  <c:v>998.152542372884</c:v>
                </c:pt>
                <c:pt idx="116">
                  <c:v>1031.9059829059852</c:v>
                </c:pt>
                <c:pt idx="117">
                  <c:v>1066.2413793103478</c:v>
                </c:pt>
                <c:pt idx="118">
                  <c:v>1101.1739130434812</c:v>
                </c:pt>
                <c:pt idx="119">
                  <c:v>1136.7192982456168</c:v>
                </c:pt>
                <c:pt idx="120">
                  <c:v>1172.8938053097372</c:v>
                </c:pt>
                <c:pt idx="121">
                  <c:v>1209.714285714289</c:v>
                </c:pt>
                <c:pt idx="122">
                  <c:v>1247.1981981982017</c:v>
                </c:pt>
                <c:pt idx="123">
                  <c:v>1285.3636363636397</c:v>
                </c:pt>
                <c:pt idx="124">
                  <c:v>1324.2293577981682</c:v>
                </c:pt>
                <c:pt idx="125">
                  <c:v>1363.8148148148184</c:v>
                </c:pt>
                <c:pt idx="126">
                  <c:v>1404.1401869158908</c:v>
                </c:pt>
                <c:pt idx="127">
                  <c:v>1445.2264150943429</c:v>
                </c:pt>
                <c:pt idx="128">
                  <c:v>1487.0952380952413</c:v>
                </c:pt>
                <c:pt idx="129">
                  <c:v>1529.769230769235</c:v>
                </c:pt>
                <c:pt idx="130">
                  <c:v>1573.2718446601984</c:v>
                </c:pt>
                <c:pt idx="131">
                  <c:v>1617.6274509803961</c:v>
                </c:pt>
                <c:pt idx="132">
                  <c:v>1662.8613861386184</c:v>
                </c:pt>
                <c:pt idx="133">
                  <c:v>1709.0000000000045</c:v>
                </c:pt>
                <c:pt idx="134">
                  <c:v>1756.0707070707122</c:v>
                </c:pt>
                <c:pt idx="135">
                  <c:v>1804.1020408163313</c:v>
                </c:pt>
                <c:pt idx="136">
                  <c:v>1853.1237113402112</c:v>
                </c:pt>
                <c:pt idx="137">
                  <c:v>1903.1666666666715</c:v>
                </c:pt>
                <c:pt idx="138">
                  <c:v>1954.2631578947421</c:v>
                </c:pt>
                <c:pt idx="139">
                  <c:v>2006.4468085106437</c:v>
                </c:pt>
                <c:pt idx="140">
                  <c:v>2059.7526881720487</c:v>
                </c:pt>
                <c:pt idx="141">
                  <c:v>2114.2173913043534</c:v>
                </c:pt>
                <c:pt idx="142">
                  <c:v>2169.8791208791263</c:v>
                </c:pt>
                <c:pt idx="143">
                  <c:v>2226.7777777777828</c:v>
                </c:pt>
                <c:pt idx="144">
                  <c:v>2284.9550561797805</c:v>
                </c:pt>
                <c:pt idx="145">
                  <c:v>2344.4545454545514</c:v>
                </c:pt>
                <c:pt idx="146">
                  <c:v>2405.3218390804668</c:v>
                </c:pt>
                <c:pt idx="147">
                  <c:v>2467.6046511627974</c:v>
                </c:pt>
                <c:pt idx="148">
                  <c:v>2531.3529411764775</c:v>
                </c:pt>
                <c:pt idx="149">
                  <c:v>2596.619047619055</c:v>
                </c:pt>
                <c:pt idx="150">
                  <c:v>2663.4578313253087</c:v>
                </c:pt>
                <c:pt idx="151">
                  <c:v>2731.9268292683</c:v>
                </c:pt>
                <c:pt idx="152">
                  <c:v>2802.0864197530937</c:v>
                </c:pt>
                <c:pt idx="153">
                  <c:v>2874.0000000000073</c:v>
                </c:pt>
                <c:pt idx="154">
                  <c:v>2947.7341772151976</c:v>
                </c:pt>
                <c:pt idx="155">
                  <c:v>3023.3589743589828</c:v>
                </c:pt>
                <c:pt idx="156">
                  <c:v>3100.9480519480612</c:v>
                </c:pt>
                <c:pt idx="157">
                  <c:v>3180.5789473684299</c:v>
                </c:pt>
                <c:pt idx="158">
                  <c:v>3262.333333333343</c:v>
                </c:pt>
                <c:pt idx="159">
                  <c:v>3346.2972972973066</c:v>
                </c:pt>
                <c:pt idx="160">
                  <c:v>3432.5616438356274</c:v>
                </c:pt>
                <c:pt idx="161">
                  <c:v>3521.2222222222335</c:v>
                </c:pt>
                <c:pt idx="162">
                  <c:v>3612.3802816901516</c:v>
                </c:pt>
                <c:pt idx="163">
                  <c:v>3706.1428571428687</c:v>
                </c:pt>
                <c:pt idx="164">
                  <c:v>3802.6231884058088</c:v>
                </c:pt>
                <c:pt idx="165">
                  <c:v>3901.941176470601</c:v>
                </c:pt>
                <c:pt idx="166">
                  <c:v>4004.2238805970273</c:v>
                </c:pt>
                <c:pt idx="167">
                  <c:v>4109.6060606060737</c:v>
                </c:pt>
                <c:pt idx="168">
                  <c:v>4218.2307692307822</c:v>
                </c:pt>
                <c:pt idx="169">
                  <c:v>4330.2500000000136</c:v>
                </c:pt>
                <c:pt idx="170">
                  <c:v>4445.8253968254112</c:v>
                </c:pt>
                <c:pt idx="171">
                  <c:v>4565.1290322580799</c:v>
                </c:pt>
                <c:pt idx="172">
                  <c:v>4688.344262295097</c:v>
                </c:pt>
                <c:pt idx="173">
                  <c:v>4815.6666666666833</c:v>
                </c:pt>
                <c:pt idx="174">
                  <c:v>4947.3050847457798</c:v>
                </c:pt>
                <c:pt idx="175">
                  <c:v>5083.4827586207066</c:v>
                </c:pt>
                <c:pt idx="176">
                  <c:v>5224.4385964912462</c:v>
                </c:pt>
                <c:pt idx="177">
                  <c:v>5370.4285714285907</c:v>
                </c:pt>
                <c:pt idx="178">
                  <c:v>5521.7272727272921</c:v>
                </c:pt>
                <c:pt idx="179">
                  <c:v>5678.6296296296514</c:v>
                </c:pt>
                <c:pt idx="180">
                  <c:v>5841.4528301887003</c:v>
                </c:pt>
                <c:pt idx="181">
                  <c:v>6010.5384615384846</c:v>
                </c:pt>
                <c:pt idx="182">
                  <c:v>6186.2549019608086</c:v>
                </c:pt>
                <c:pt idx="183">
                  <c:v>6369.0000000000255</c:v>
                </c:pt>
                <c:pt idx="184">
                  <c:v>6559.2040816326789</c:v>
                </c:pt>
                <c:pt idx="185">
                  <c:v>6757.3333333333612</c:v>
                </c:pt>
                <c:pt idx="186">
                  <c:v>6963.8936170213055</c:v>
                </c:pt>
                <c:pt idx="187">
                  <c:v>7179.4347826087269</c:v>
                </c:pt>
                <c:pt idx="188">
                  <c:v>7404.5555555555875</c:v>
                </c:pt>
                <c:pt idx="189">
                  <c:v>7639.9090909091246</c:v>
                </c:pt>
                <c:pt idx="190">
                  <c:v>7886.2093023256166</c:v>
                </c:pt>
                <c:pt idx="191">
                  <c:v>8144.2380952381336</c:v>
                </c:pt>
                <c:pt idx="192">
                  <c:v>8414.8536585366255</c:v>
                </c:pt>
                <c:pt idx="193">
                  <c:v>8699.0000000000418</c:v>
                </c:pt>
                <c:pt idx="194">
                  <c:v>8997.7179487179928</c:v>
                </c:pt>
                <c:pt idx="195">
                  <c:v>9312.1578947368871</c:v>
                </c:pt>
                <c:pt idx="196">
                  <c:v>9643.5945945946441</c:v>
                </c:pt>
                <c:pt idx="197">
                  <c:v>9993.444444444498</c:v>
                </c:pt>
                <c:pt idx="198">
                  <c:v>10363.28571428577</c:v>
                </c:pt>
                <c:pt idx="199">
                  <c:v>10754.882352941235</c:v>
                </c:pt>
                <c:pt idx="200">
                  <c:v>11170.212121212175</c:v>
                </c:pt>
                <c:pt idx="201">
                  <c:v>11611.500000000049</c:v>
                </c:pt>
                <c:pt idx="202">
                  <c:v>12081.258064516171</c:v>
                </c:pt>
                <c:pt idx="203">
                  <c:v>12582.333333333367</c:v>
                </c:pt>
                <c:pt idx="204">
                  <c:v>13117.965517241404</c:v>
                </c:pt>
                <c:pt idx="205">
                  <c:v>13691.857142857156</c:v>
                </c:pt>
                <c:pt idx="206">
                  <c:v>14308.259259259259</c:v>
                </c:pt>
                <c:pt idx="207">
                  <c:v>14972.076923076907</c:v>
                </c:pt>
                <c:pt idx="208">
                  <c:v>15688.999999999967</c:v>
                </c:pt>
                <c:pt idx="209">
                  <c:v>16465.666666666613</c:v>
                </c:pt>
                <c:pt idx="210">
                  <c:v>17309.869565217316</c:v>
                </c:pt>
                <c:pt idx="211">
                  <c:v>18230.818181818078</c:v>
                </c:pt>
                <c:pt idx="212">
                  <c:v>19239.476190476053</c:v>
                </c:pt>
                <c:pt idx="213">
                  <c:v>20348.999999999822</c:v>
                </c:pt>
                <c:pt idx="214">
                  <c:v>21575.315789473461</c:v>
                </c:pt>
                <c:pt idx="215">
                  <c:v>22937.88888888861</c:v>
                </c:pt>
                <c:pt idx="216">
                  <c:v>24460.764705882008</c:v>
                </c:pt>
                <c:pt idx="217">
                  <c:v>26173.999999999574</c:v>
                </c:pt>
                <c:pt idx="218">
                  <c:v>28115.666666666137</c:v>
                </c:pt>
                <c:pt idx="219">
                  <c:v>30334.71428571362</c:v>
                </c:pt>
                <c:pt idx="220">
                  <c:v>32895.153846153022</c:v>
                </c:pt>
                <c:pt idx="221">
                  <c:v>35882.333333332295</c:v>
                </c:pt>
                <c:pt idx="222">
                  <c:v>39412.636363635051</c:v>
                </c:pt>
                <c:pt idx="223">
                  <c:v>43648.999999998305</c:v>
                </c:pt>
                <c:pt idx="224">
                  <c:v>48826.777777775562</c:v>
                </c:pt>
                <c:pt idx="225">
                  <c:v>55298.999999997046</c:v>
                </c:pt>
                <c:pt idx="226">
                  <c:v>63620.428571424505</c:v>
                </c:pt>
                <c:pt idx="227">
                  <c:v>74715.666666660865</c:v>
                </c:pt>
                <c:pt idx="228">
                  <c:v>90248.999999991225</c:v>
                </c:pt>
                <c:pt idx="229">
                  <c:v>113548.99999998568</c:v>
                </c:pt>
                <c:pt idx="230">
                  <c:v>152382.33333330677</c:v>
                </c:pt>
                <c:pt idx="231">
                  <c:v>230048.99999993772</c:v>
                </c:pt>
                <c:pt idx="232">
                  <c:v>463048.99999974092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97A-4E8F-98F2-4599989D9C71}"/>
            </c:ext>
          </c:extLst>
        </c:ser>
        <c:ser>
          <c:idx val="4"/>
          <c:order val="3"/>
          <c:tx>
            <c:strRef>
              <c:f>Sheet1!$K$22</c:f>
              <c:strCache>
                <c:ptCount val="1"/>
                <c:pt idx="0">
                  <c:v>Error4</c:v>
                </c:pt>
              </c:strCache>
            </c:strRef>
          </c:tx>
          <c:marker>
            <c:symbol val="none"/>
          </c:marker>
          <c:xVal>
            <c:numRef>
              <c:f>Sheet1!$F$23:$F$255</c:f>
              <c:numCache>
                <c:formatCode>0.00</c:formatCode>
                <c:ptCount val="2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</c:numCache>
            </c:numRef>
          </c:xVal>
          <c:yVal>
            <c:numRef>
              <c:f>Sheet1!$K$23:$K$255</c:f>
              <c:numCache>
                <c:formatCode>0</c:formatCode>
                <c:ptCount val="233"/>
                <c:pt idx="0">
                  <c:v>1951</c:v>
                </c:pt>
                <c:pt idx="1">
                  <c:v>1942.3793103448277</c:v>
                </c:pt>
                <c:pt idx="2">
                  <c:v>1933.6839826839825</c:v>
                </c:pt>
                <c:pt idx="3">
                  <c:v>1924.913043478261</c:v>
                </c:pt>
                <c:pt idx="4">
                  <c:v>1916.0655021834061</c:v>
                </c:pt>
                <c:pt idx="5">
                  <c:v>1907.1403508771932</c:v>
                </c:pt>
                <c:pt idx="6">
                  <c:v>1898.136563876652</c:v>
                </c:pt>
                <c:pt idx="7">
                  <c:v>1889.0530973451328</c:v>
                </c:pt>
                <c:pt idx="8">
                  <c:v>1879.8888888888887</c:v>
                </c:pt>
                <c:pt idx="9">
                  <c:v>1870.6428571428573</c:v>
                </c:pt>
                <c:pt idx="10">
                  <c:v>1861.3139013452915</c:v>
                </c:pt>
                <c:pt idx="11">
                  <c:v>1851.900900900901</c:v>
                </c:pt>
                <c:pt idx="12">
                  <c:v>1842.4027149321269</c:v>
                </c:pt>
                <c:pt idx="13">
                  <c:v>1832.818181818182</c:v>
                </c:pt>
                <c:pt idx="14">
                  <c:v>1823.1461187214613</c:v>
                </c:pt>
                <c:pt idx="15">
                  <c:v>1813.3853211009173</c:v>
                </c:pt>
                <c:pt idx="16">
                  <c:v>1803.5345622119812</c:v>
                </c:pt>
                <c:pt idx="17">
                  <c:v>1793.5925925925926</c:v>
                </c:pt>
                <c:pt idx="18">
                  <c:v>1783.5581395348836</c:v>
                </c:pt>
                <c:pt idx="19">
                  <c:v>1773.429906542056</c:v>
                </c:pt>
                <c:pt idx="20">
                  <c:v>1763.2065727699528</c:v>
                </c:pt>
                <c:pt idx="21">
                  <c:v>1752.8867924528304</c:v>
                </c:pt>
                <c:pt idx="22">
                  <c:v>1742.4691943127959</c:v>
                </c:pt>
                <c:pt idx="23">
                  <c:v>1731.9523809523812</c:v>
                </c:pt>
                <c:pt idx="24">
                  <c:v>1721.3349282296649</c:v>
                </c:pt>
                <c:pt idx="25">
                  <c:v>1710.6153846153843</c:v>
                </c:pt>
                <c:pt idx="26">
                  <c:v>1699.7922705314008</c:v>
                </c:pt>
                <c:pt idx="27">
                  <c:v>1688.8640776699031</c:v>
                </c:pt>
                <c:pt idx="28">
                  <c:v>1677.8292682926826</c:v>
                </c:pt>
                <c:pt idx="29">
                  <c:v>1666.6862745098038</c:v>
                </c:pt>
                <c:pt idx="30">
                  <c:v>1655.4334975369457</c:v>
                </c:pt>
                <c:pt idx="31">
                  <c:v>1644.0693069306931</c:v>
                </c:pt>
                <c:pt idx="32">
                  <c:v>1632.5920398009948</c:v>
                </c:pt>
                <c:pt idx="33">
                  <c:v>1621</c:v>
                </c:pt>
                <c:pt idx="34">
                  <c:v>1609.291457286432</c:v>
                </c:pt>
                <c:pt idx="35">
                  <c:v>1597.4646464646462</c:v>
                </c:pt>
                <c:pt idx="36">
                  <c:v>1585.5177664974617</c:v>
                </c:pt>
                <c:pt idx="37">
                  <c:v>1573.4489795918366</c:v>
                </c:pt>
                <c:pt idx="38">
                  <c:v>1561.2564102564102</c:v>
                </c:pt>
                <c:pt idx="39">
                  <c:v>1548.9381443298967</c:v>
                </c:pt>
                <c:pt idx="40">
                  <c:v>1536.4922279792745</c:v>
                </c:pt>
                <c:pt idx="41">
                  <c:v>1523.9166666666665</c:v>
                </c:pt>
                <c:pt idx="42">
                  <c:v>1511.2094240837691</c:v>
                </c:pt>
                <c:pt idx="43">
                  <c:v>1498.3684210526312</c:v>
                </c:pt>
                <c:pt idx="44">
                  <c:v>1485.3915343915342</c:v>
                </c:pt>
                <c:pt idx="45">
                  <c:v>1472.2765957446804</c:v>
                </c:pt>
                <c:pt idx="46">
                  <c:v>1459.0213903743315</c:v>
                </c:pt>
                <c:pt idx="47">
                  <c:v>1445.6236559139784</c:v>
                </c:pt>
                <c:pt idx="48">
                  <c:v>1432.0810810810804</c:v>
                </c:pt>
                <c:pt idx="49">
                  <c:v>1418.391304347826</c:v>
                </c:pt>
                <c:pt idx="50">
                  <c:v>1404.5519125683059</c:v>
                </c:pt>
                <c:pt idx="51">
                  <c:v>1390.5604395604391</c:v>
                </c:pt>
                <c:pt idx="52">
                  <c:v>1376.4143646408838</c:v>
                </c:pt>
                <c:pt idx="53">
                  <c:v>1362.1111111111104</c:v>
                </c:pt>
                <c:pt idx="54">
                  <c:v>1347.6480446927371</c:v>
                </c:pt>
                <c:pt idx="55">
                  <c:v>1333.022471910112</c:v>
                </c:pt>
                <c:pt idx="56">
                  <c:v>1318.231638418079</c:v>
                </c:pt>
                <c:pt idx="57">
                  <c:v>1303.272727272727</c:v>
                </c:pt>
                <c:pt idx="58">
                  <c:v>1288.1428571428569</c:v>
                </c:pt>
                <c:pt idx="59">
                  <c:v>1272.8390804597693</c:v>
                </c:pt>
                <c:pt idx="60">
                  <c:v>1257.3583815028901</c:v>
                </c:pt>
                <c:pt idx="61">
                  <c:v>1241.697674418604</c:v>
                </c:pt>
                <c:pt idx="62">
                  <c:v>1225.85380116959</c:v>
                </c:pt>
                <c:pt idx="63">
                  <c:v>1209.823529411764</c:v>
                </c:pt>
                <c:pt idx="64">
                  <c:v>1193.6035502958575</c:v>
                </c:pt>
                <c:pt idx="65">
                  <c:v>1177.1904761904757</c:v>
                </c:pt>
                <c:pt idx="66">
                  <c:v>1160.580838323353</c:v>
                </c:pt>
                <c:pt idx="67">
                  <c:v>1143.7710843373488</c:v>
                </c:pt>
                <c:pt idx="68">
                  <c:v>1126.7575757575755</c:v>
                </c:pt>
                <c:pt idx="69">
                  <c:v>1109.5365853658532</c:v>
                </c:pt>
                <c:pt idx="70">
                  <c:v>1092.1042944785268</c:v>
                </c:pt>
                <c:pt idx="71">
                  <c:v>1074.4567901234564</c:v>
                </c:pt>
                <c:pt idx="72">
                  <c:v>1056.5900621118008</c:v>
                </c:pt>
                <c:pt idx="73">
                  <c:v>1038.4999999999995</c:v>
                </c:pt>
                <c:pt idx="74">
                  <c:v>1020.1823899371061</c:v>
                </c:pt>
                <c:pt idx="75">
                  <c:v>1001.6329113924044</c:v>
                </c:pt>
                <c:pt idx="76">
                  <c:v>982.84713375796082</c:v>
                </c:pt>
                <c:pt idx="77">
                  <c:v>963.82051282051179</c:v>
                </c:pt>
                <c:pt idx="78">
                  <c:v>944.54838709677324</c:v>
                </c:pt>
                <c:pt idx="79">
                  <c:v>925.02597402597303</c:v>
                </c:pt>
                <c:pt idx="80">
                  <c:v>905.24836601307106</c:v>
                </c:pt>
                <c:pt idx="81">
                  <c:v>885.21052631578868</c:v>
                </c:pt>
                <c:pt idx="82">
                  <c:v>864.90728476821096</c:v>
                </c:pt>
                <c:pt idx="83">
                  <c:v>844.33333333333258</c:v>
                </c:pt>
                <c:pt idx="84">
                  <c:v>823.48322147650879</c:v>
                </c:pt>
                <c:pt idx="85">
                  <c:v>802.35135135135033</c:v>
                </c:pt>
                <c:pt idx="86">
                  <c:v>780.93197278911475</c:v>
                </c:pt>
                <c:pt idx="87">
                  <c:v>759.21917808219087</c:v>
                </c:pt>
                <c:pt idx="88">
                  <c:v>737.20689655172282</c:v>
                </c:pt>
                <c:pt idx="89">
                  <c:v>714.88888888888778</c:v>
                </c:pt>
                <c:pt idx="90">
                  <c:v>692.25874125873997</c:v>
                </c:pt>
                <c:pt idx="91">
                  <c:v>669.30985915492829</c:v>
                </c:pt>
                <c:pt idx="92">
                  <c:v>646.03546099290634</c:v>
                </c:pt>
                <c:pt idx="93">
                  <c:v>622.42857142857019</c:v>
                </c:pt>
                <c:pt idx="94">
                  <c:v>598.48201438848764</c:v>
                </c:pt>
                <c:pt idx="95">
                  <c:v>574.18840579710013</c:v>
                </c:pt>
                <c:pt idx="96">
                  <c:v>549.54014598540016</c:v>
                </c:pt>
                <c:pt idx="97">
                  <c:v>524.52941176470449</c:v>
                </c:pt>
                <c:pt idx="98">
                  <c:v>499.14814814814645</c:v>
                </c:pt>
                <c:pt idx="99">
                  <c:v>473.38805970149087</c:v>
                </c:pt>
                <c:pt idx="100">
                  <c:v>447.24060150375772</c:v>
                </c:pt>
                <c:pt idx="101">
                  <c:v>420.6969696969677</c:v>
                </c:pt>
                <c:pt idx="102">
                  <c:v>393.74809160305176</c:v>
                </c:pt>
                <c:pt idx="103">
                  <c:v>366.38461538461343</c:v>
                </c:pt>
                <c:pt idx="104">
                  <c:v>338.59689922480402</c:v>
                </c:pt>
                <c:pt idx="105">
                  <c:v>310.37499999999818</c:v>
                </c:pt>
                <c:pt idx="106">
                  <c:v>281.70866141732085</c:v>
                </c:pt>
                <c:pt idx="107">
                  <c:v>252.58730158729941</c:v>
                </c:pt>
                <c:pt idx="108">
                  <c:v>222.99999999999773</c:v>
                </c:pt>
                <c:pt idx="109">
                  <c:v>192.93548387096598</c:v>
                </c:pt>
                <c:pt idx="110">
                  <c:v>162.38211382113604</c:v>
                </c:pt>
                <c:pt idx="111">
                  <c:v>131.3278688524565</c:v>
                </c:pt>
                <c:pt idx="112">
                  <c:v>99.760330578510093</c:v>
                </c:pt>
                <c:pt idx="113">
                  <c:v>67.666666666664241</c:v>
                </c:pt>
                <c:pt idx="114">
                  <c:v>35.033613445375522</c:v>
                </c:pt>
                <c:pt idx="115">
                  <c:v>1.8474576271160004</c:v>
                </c:pt>
                <c:pt idx="116">
                  <c:v>31.905982905985184</c:v>
                </c:pt>
                <c:pt idx="117">
                  <c:v>66.241379310347838</c:v>
                </c:pt>
                <c:pt idx="118">
                  <c:v>101.17391304348121</c:v>
                </c:pt>
                <c:pt idx="119">
                  <c:v>136.71929824561676</c:v>
                </c:pt>
                <c:pt idx="120">
                  <c:v>172.89380530973722</c:v>
                </c:pt>
                <c:pt idx="121">
                  <c:v>209.71428571428896</c:v>
                </c:pt>
                <c:pt idx="122">
                  <c:v>247.19819819820168</c:v>
                </c:pt>
                <c:pt idx="123">
                  <c:v>285.36363636363967</c:v>
                </c:pt>
                <c:pt idx="124">
                  <c:v>324.22935779816817</c:v>
                </c:pt>
                <c:pt idx="125">
                  <c:v>363.81481481481842</c:v>
                </c:pt>
                <c:pt idx="126">
                  <c:v>404.14018691589081</c:v>
                </c:pt>
                <c:pt idx="127">
                  <c:v>445.22641509434288</c:v>
                </c:pt>
                <c:pt idx="128">
                  <c:v>487.09523809524126</c:v>
                </c:pt>
                <c:pt idx="129">
                  <c:v>529.76923076923504</c:v>
                </c:pt>
                <c:pt idx="130">
                  <c:v>573.27184466019844</c:v>
                </c:pt>
                <c:pt idx="131">
                  <c:v>617.62745098039613</c:v>
                </c:pt>
                <c:pt idx="132">
                  <c:v>662.8613861386184</c:v>
                </c:pt>
                <c:pt idx="133">
                  <c:v>709.00000000000455</c:v>
                </c:pt>
                <c:pt idx="134">
                  <c:v>756.07070707071216</c:v>
                </c:pt>
                <c:pt idx="135">
                  <c:v>804.10204081633128</c:v>
                </c:pt>
                <c:pt idx="136">
                  <c:v>853.12371134021123</c:v>
                </c:pt>
                <c:pt idx="137">
                  <c:v>903.16666666667152</c:v>
                </c:pt>
                <c:pt idx="138">
                  <c:v>954.26315789474211</c:v>
                </c:pt>
                <c:pt idx="139">
                  <c:v>1006.4468085106437</c:v>
                </c:pt>
                <c:pt idx="140">
                  <c:v>1059.7526881720487</c:v>
                </c:pt>
                <c:pt idx="141">
                  <c:v>1114.2173913043534</c:v>
                </c:pt>
                <c:pt idx="142">
                  <c:v>1169.8791208791263</c:v>
                </c:pt>
                <c:pt idx="143">
                  <c:v>1226.7777777777828</c:v>
                </c:pt>
                <c:pt idx="144">
                  <c:v>1284.9550561797805</c:v>
                </c:pt>
                <c:pt idx="145">
                  <c:v>1344.4545454545514</c:v>
                </c:pt>
                <c:pt idx="146">
                  <c:v>1405.3218390804668</c:v>
                </c:pt>
                <c:pt idx="147">
                  <c:v>1467.6046511627974</c:v>
                </c:pt>
                <c:pt idx="148">
                  <c:v>1531.3529411764775</c:v>
                </c:pt>
                <c:pt idx="149">
                  <c:v>1596.619047619055</c:v>
                </c:pt>
                <c:pt idx="150">
                  <c:v>1663.4578313253087</c:v>
                </c:pt>
                <c:pt idx="151">
                  <c:v>1731.9268292683</c:v>
                </c:pt>
                <c:pt idx="152">
                  <c:v>1802.0864197530937</c:v>
                </c:pt>
                <c:pt idx="153">
                  <c:v>1874.0000000000073</c:v>
                </c:pt>
                <c:pt idx="154">
                  <c:v>1947.7341772151976</c:v>
                </c:pt>
                <c:pt idx="155">
                  <c:v>2023.3589743589828</c:v>
                </c:pt>
                <c:pt idx="156">
                  <c:v>2100.9480519480612</c:v>
                </c:pt>
                <c:pt idx="157">
                  <c:v>2180.5789473684299</c:v>
                </c:pt>
                <c:pt idx="158">
                  <c:v>2262.333333333343</c:v>
                </c:pt>
                <c:pt idx="159">
                  <c:v>2346.2972972973066</c:v>
                </c:pt>
                <c:pt idx="160">
                  <c:v>2432.5616438356274</c:v>
                </c:pt>
                <c:pt idx="161">
                  <c:v>2521.2222222222335</c:v>
                </c:pt>
                <c:pt idx="162">
                  <c:v>2612.3802816901516</c:v>
                </c:pt>
                <c:pt idx="163">
                  <c:v>2706.1428571428687</c:v>
                </c:pt>
                <c:pt idx="164">
                  <c:v>2802.6231884058088</c:v>
                </c:pt>
                <c:pt idx="165">
                  <c:v>2901.941176470601</c:v>
                </c:pt>
                <c:pt idx="166">
                  <c:v>3004.2238805970273</c:v>
                </c:pt>
                <c:pt idx="167">
                  <c:v>3109.6060606060737</c:v>
                </c:pt>
                <c:pt idx="168">
                  <c:v>3218.2307692307822</c:v>
                </c:pt>
                <c:pt idx="169">
                  <c:v>3330.2500000000136</c:v>
                </c:pt>
                <c:pt idx="170">
                  <c:v>3445.8253968254112</c:v>
                </c:pt>
                <c:pt idx="171">
                  <c:v>3565.1290322580799</c:v>
                </c:pt>
                <c:pt idx="172">
                  <c:v>3688.344262295097</c:v>
                </c:pt>
                <c:pt idx="173">
                  <c:v>3815.6666666666833</c:v>
                </c:pt>
                <c:pt idx="174">
                  <c:v>3947.3050847457798</c:v>
                </c:pt>
                <c:pt idx="175">
                  <c:v>4083.4827586207066</c:v>
                </c:pt>
                <c:pt idx="176">
                  <c:v>4224.4385964912462</c:v>
                </c:pt>
                <c:pt idx="177">
                  <c:v>4370.4285714285907</c:v>
                </c:pt>
                <c:pt idx="178">
                  <c:v>4521.7272727272921</c:v>
                </c:pt>
                <c:pt idx="179">
                  <c:v>4678.6296296296514</c:v>
                </c:pt>
                <c:pt idx="180">
                  <c:v>4841.4528301887003</c:v>
                </c:pt>
                <c:pt idx="181">
                  <c:v>5010.5384615384846</c:v>
                </c:pt>
                <c:pt idx="182">
                  <c:v>5186.2549019608086</c:v>
                </c:pt>
                <c:pt idx="183">
                  <c:v>5369.0000000000255</c:v>
                </c:pt>
                <c:pt idx="184">
                  <c:v>5559.2040816326789</c:v>
                </c:pt>
                <c:pt idx="185">
                  <c:v>5757.3333333333612</c:v>
                </c:pt>
                <c:pt idx="186">
                  <c:v>5963.8936170213055</c:v>
                </c:pt>
                <c:pt idx="187">
                  <c:v>6179.4347826087269</c:v>
                </c:pt>
                <c:pt idx="188">
                  <c:v>6404.5555555555875</c:v>
                </c:pt>
                <c:pt idx="189">
                  <c:v>6639.9090909091246</c:v>
                </c:pt>
                <c:pt idx="190">
                  <c:v>6886.2093023256166</c:v>
                </c:pt>
                <c:pt idx="191">
                  <c:v>7144.2380952381336</c:v>
                </c:pt>
                <c:pt idx="192">
                  <c:v>7414.8536585366255</c:v>
                </c:pt>
                <c:pt idx="193">
                  <c:v>7699.0000000000418</c:v>
                </c:pt>
                <c:pt idx="194">
                  <c:v>7997.7179487179928</c:v>
                </c:pt>
                <c:pt idx="195">
                  <c:v>8312.1578947368871</c:v>
                </c:pt>
                <c:pt idx="196">
                  <c:v>8643.5945945946441</c:v>
                </c:pt>
                <c:pt idx="197">
                  <c:v>8993.444444444498</c:v>
                </c:pt>
                <c:pt idx="198">
                  <c:v>9363.2857142857702</c:v>
                </c:pt>
                <c:pt idx="199">
                  <c:v>9754.8823529412348</c:v>
                </c:pt>
                <c:pt idx="200">
                  <c:v>10170.212121212175</c:v>
                </c:pt>
                <c:pt idx="201">
                  <c:v>10611.500000000049</c:v>
                </c:pt>
                <c:pt idx="202">
                  <c:v>11081.258064516171</c:v>
                </c:pt>
                <c:pt idx="203">
                  <c:v>11582.333333333367</c:v>
                </c:pt>
                <c:pt idx="204">
                  <c:v>12117.965517241404</c:v>
                </c:pt>
                <c:pt idx="205">
                  <c:v>12691.857142857156</c:v>
                </c:pt>
                <c:pt idx="206">
                  <c:v>13308.259259259259</c:v>
                </c:pt>
                <c:pt idx="207">
                  <c:v>13972.076923076907</c:v>
                </c:pt>
                <c:pt idx="208">
                  <c:v>14688.999999999967</c:v>
                </c:pt>
                <c:pt idx="209">
                  <c:v>15465.666666666613</c:v>
                </c:pt>
                <c:pt idx="210">
                  <c:v>16309.869565217316</c:v>
                </c:pt>
                <c:pt idx="211">
                  <c:v>17230.818181818078</c:v>
                </c:pt>
                <c:pt idx="212">
                  <c:v>18239.476190476053</c:v>
                </c:pt>
                <c:pt idx="213">
                  <c:v>19348.999999999822</c:v>
                </c:pt>
                <c:pt idx="214">
                  <c:v>20575.315789473461</c:v>
                </c:pt>
                <c:pt idx="215">
                  <c:v>21937.88888888861</c:v>
                </c:pt>
                <c:pt idx="216">
                  <c:v>23460.764705882008</c:v>
                </c:pt>
                <c:pt idx="217">
                  <c:v>25173.999999999574</c:v>
                </c:pt>
                <c:pt idx="218">
                  <c:v>27115.666666666137</c:v>
                </c:pt>
                <c:pt idx="219">
                  <c:v>29334.71428571362</c:v>
                </c:pt>
                <c:pt idx="220">
                  <c:v>31895.153846153022</c:v>
                </c:pt>
                <c:pt idx="221">
                  <c:v>34882.333333332295</c:v>
                </c:pt>
                <c:pt idx="222">
                  <c:v>38412.636363635051</c:v>
                </c:pt>
                <c:pt idx="223">
                  <c:v>42648.999999998305</c:v>
                </c:pt>
                <c:pt idx="224">
                  <c:v>47826.777777775562</c:v>
                </c:pt>
                <c:pt idx="225">
                  <c:v>54298.999999997046</c:v>
                </c:pt>
                <c:pt idx="226">
                  <c:v>62620.428571424505</c:v>
                </c:pt>
                <c:pt idx="227">
                  <c:v>73715.666666660865</c:v>
                </c:pt>
                <c:pt idx="228">
                  <c:v>89248.999999991225</c:v>
                </c:pt>
                <c:pt idx="229">
                  <c:v>112548.99999998568</c:v>
                </c:pt>
                <c:pt idx="230">
                  <c:v>151382.33333330677</c:v>
                </c:pt>
                <c:pt idx="231">
                  <c:v>229048.99999993772</c:v>
                </c:pt>
                <c:pt idx="232">
                  <c:v>462048.99999974092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97A-4E8F-98F2-4599989D9C71}"/>
            </c:ext>
          </c:extLst>
        </c:ser>
        <c:ser>
          <c:idx val="5"/>
          <c:order val="4"/>
          <c:tx>
            <c:strRef>
              <c:f>Sheet1!$L$22</c:f>
              <c:strCache>
                <c:ptCount val="1"/>
                <c:pt idx="0">
                  <c:v>Error5</c:v>
                </c:pt>
              </c:strCache>
            </c:strRef>
          </c:tx>
          <c:marker>
            <c:symbol val="none"/>
          </c:marker>
          <c:xVal>
            <c:numRef>
              <c:f>Sheet1!$F$23:$F$255</c:f>
              <c:numCache>
                <c:formatCode>0.00</c:formatCode>
                <c:ptCount val="2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</c:numCache>
            </c:numRef>
          </c:xVal>
          <c:yVal>
            <c:numRef>
              <c:f>Sheet1!$L$23:$L$255</c:f>
              <c:numCache>
                <c:formatCode>0</c:formatCode>
                <c:ptCount val="233"/>
                <c:pt idx="0">
                  <c:v>5251</c:v>
                </c:pt>
                <c:pt idx="1">
                  <c:v>5242.3793103448279</c:v>
                </c:pt>
                <c:pt idx="2">
                  <c:v>5233.6839826839823</c:v>
                </c:pt>
                <c:pt idx="3">
                  <c:v>5224.913043478261</c:v>
                </c:pt>
                <c:pt idx="4">
                  <c:v>5216.0655021834064</c:v>
                </c:pt>
                <c:pt idx="5">
                  <c:v>5207.1403508771928</c:v>
                </c:pt>
                <c:pt idx="6">
                  <c:v>5198.136563876652</c:v>
                </c:pt>
                <c:pt idx="7">
                  <c:v>5189.0530973451332</c:v>
                </c:pt>
                <c:pt idx="8">
                  <c:v>5179.8888888888887</c:v>
                </c:pt>
                <c:pt idx="9">
                  <c:v>5170.6428571428569</c:v>
                </c:pt>
                <c:pt idx="10">
                  <c:v>5161.313901345291</c:v>
                </c:pt>
                <c:pt idx="11">
                  <c:v>5151.9009009009005</c:v>
                </c:pt>
                <c:pt idx="12">
                  <c:v>5142.4027149321264</c:v>
                </c:pt>
                <c:pt idx="13">
                  <c:v>5132.818181818182</c:v>
                </c:pt>
                <c:pt idx="14">
                  <c:v>5123.1461187214609</c:v>
                </c:pt>
                <c:pt idx="15">
                  <c:v>5113.3853211009173</c:v>
                </c:pt>
                <c:pt idx="16">
                  <c:v>5103.5345622119812</c:v>
                </c:pt>
                <c:pt idx="17">
                  <c:v>5093.5925925925931</c:v>
                </c:pt>
                <c:pt idx="18">
                  <c:v>5083.5581395348836</c:v>
                </c:pt>
                <c:pt idx="19">
                  <c:v>5073.4299065420564</c:v>
                </c:pt>
                <c:pt idx="20">
                  <c:v>5063.2065727699528</c:v>
                </c:pt>
                <c:pt idx="21">
                  <c:v>5052.8867924528304</c:v>
                </c:pt>
                <c:pt idx="22">
                  <c:v>5042.4691943127964</c:v>
                </c:pt>
                <c:pt idx="23">
                  <c:v>5031.9523809523816</c:v>
                </c:pt>
                <c:pt idx="24">
                  <c:v>5021.3349282296649</c:v>
                </c:pt>
                <c:pt idx="25">
                  <c:v>5010.6153846153848</c:v>
                </c:pt>
                <c:pt idx="26">
                  <c:v>4999.7922705314013</c:v>
                </c:pt>
                <c:pt idx="27">
                  <c:v>4988.8640776699031</c:v>
                </c:pt>
                <c:pt idx="28">
                  <c:v>4977.8292682926822</c:v>
                </c:pt>
                <c:pt idx="29">
                  <c:v>4966.6862745098042</c:v>
                </c:pt>
                <c:pt idx="30">
                  <c:v>4955.4334975369457</c:v>
                </c:pt>
                <c:pt idx="31">
                  <c:v>4944.0693069306926</c:v>
                </c:pt>
                <c:pt idx="32">
                  <c:v>4932.5920398009948</c:v>
                </c:pt>
                <c:pt idx="33">
                  <c:v>4921</c:v>
                </c:pt>
                <c:pt idx="34">
                  <c:v>4909.291457286432</c:v>
                </c:pt>
                <c:pt idx="35">
                  <c:v>4897.4646464646466</c:v>
                </c:pt>
                <c:pt idx="36">
                  <c:v>4885.5177664974617</c:v>
                </c:pt>
                <c:pt idx="37">
                  <c:v>4873.4489795918362</c:v>
                </c:pt>
                <c:pt idx="38">
                  <c:v>4861.2564102564102</c:v>
                </c:pt>
                <c:pt idx="39">
                  <c:v>4848.9381443298971</c:v>
                </c:pt>
                <c:pt idx="40">
                  <c:v>4836.4922279792745</c:v>
                </c:pt>
                <c:pt idx="41">
                  <c:v>4823.9166666666661</c:v>
                </c:pt>
                <c:pt idx="42">
                  <c:v>4811.2094240837687</c:v>
                </c:pt>
                <c:pt idx="43">
                  <c:v>4798.3684210526317</c:v>
                </c:pt>
                <c:pt idx="44">
                  <c:v>4785.3915343915342</c:v>
                </c:pt>
                <c:pt idx="45">
                  <c:v>4772.2765957446809</c:v>
                </c:pt>
                <c:pt idx="46">
                  <c:v>4759.0213903743315</c:v>
                </c:pt>
                <c:pt idx="47">
                  <c:v>4745.6236559139779</c:v>
                </c:pt>
                <c:pt idx="48">
                  <c:v>4732.0810810810799</c:v>
                </c:pt>
                <c:pt idx="49">
                  <c:v>4718.391304347826</c:v>
                </c:pt>
                <c:pt idx="50">
                  <c:v>4704.5519125683059</c:v>
                </c:pt>
                <c:pt idx="51">
                  <c:v>4690.5604395604387</c:v>
                </c:pt>
                <c:pt idx="52">
                  <c:v>4676.4143646408838</c:v>
                </c:pt>
                <c:pt idx="53">
                  <c:v>4662.1111111111104</c:v>
                </c:pt>
                <c:pt idx="54">
                  <c:v>4647.6480446927371</c:v>
                </c:pt>
                <c:pt idx="55">
                  <c:v>4633.0224719101116</c:v>
                </c:pt>
                <c:pt idx="56">
                  <c:v>4618.2316384180795</c:v>
                </c:pt>
                <c:pt idx="57">
                  <c:v>4603.272727272727</c:v>
                </c:pt>
                <c:pt idx="58">
                  <c:v>4588.1428571428569</c:v>
                </c:pt>
                <c:pt idx="59">
                  <c:v>4572.8390804597693</c:v>
                </c:pt>
                <c:pt idx="60">
                  <c:v>4557.3583815028906</c:v>
                </c:pt>
                <c:pt idx="61">
                  <c:v>4541.697674418604</c:v>
                </c:pt>
                <c:pt idx="62">
                  <c:v>4525.85380116959</c:v>
                </c:pt>
                <c:pt idx="63">
                  <c:v>4509.823529411764</c:v>
                </c:pt>
                <c:pt idx="64">
                  <c:v>4493.6035502958575</c:v>
                </c:pt>
                <c:pt idx="65">
                  <c:v>4477.1904761904752</c:v>
                </c:pt>
                <c:pt idx="66">
                  <c:v>4460.5808383233525</c:v>
                </c:pt>
                <c:pt idx="67">
                  <c:v>4443.7710843373488</c:v>
                </c:pt>
                <c:pt idx="68">
                  <c:v>4426.757575757576</c:v>
                </c:pt>
                <c:pt idx="69">
                  <c:v>4409.5365853658532</c:v>
                </c:pt>
                <c:pt idx="70">
                  <c:v>4392.1042944785268</c:v>
                </c:pt>
                <c:pt idx="71">
                  <c:v>4374.4567901234568</c:v>
                </c:pt>
                <c:pt idx="72">
                  <c:v>4356.5900621118008</c:v>
                </c:pt>
                <c:pt idx="73">
                  <c:v>4338.5</c:v>
                </c:pt>
                <c:pt idx="74">
                  <c:v>4320.1823899371066</c:v>
                </c:pt>
                <c:pt idx="75">
                  <c:v>4301.6329113924039</c:v>
                </c:pt>
                <c:pt idx="76">
                  <c:v>4282.8471337579613</c:v>
                </c:pt>
                <c:pt idx="77">
                  <c:v>4263.8205128205118</c:v>
                </c:pt>
                <c:pt idx="78">
                  <c:v>4244.5483870967728</c:v>
                </c:pt>
                <c:pt idx="79">
                  <c:v>4225.0259740259735</c:v>
                </c:pt>
                <c:pt idx="80">
                  <c:v>4205.2483660130711</c:v>
                </c:pt>
                <c:pt idx="81">
                  <c:v>4185.2105263157882</c:v>
                </c:pt>
                <c:pt idx="82">
                  <c:v>4164.907284768211</c:v>
                </c:pt>
                <c:pt idx="83">
                  <c:v>4144.3333333333321</c:v>
                </c:pt>
                <c:pt idx="84">
                  <c:v>4123.4832214765083</c:v>
                </c:pt>
                <c:pt idx="85">
                  <c:v>4102.3513513513499</c:v>
                </c:pt>
                <c:pt idx="86">
                  <c:v>4080.9319727891148</c:v>
                </c:pt>
                <c:pt idx="87">
                  <c:v>4059.2191780821909</c:v>
                </c:pt>
                <c:pt idx="88">
                  <c:v>4037.2068965517228</c:v>
                </c:pt>
                <c:pt idx="89">
                  <c:v>4014.8888888888878</c:v>
                </c:pt>
                <c:pt idx="90">
                  <c:v>3992.25874125874</c:v>
                </c:pt>
                <c:pt idx="91">
                  <c:v>3969.3098591549283</c:v>
                </c:pt>
                <c:pt idx="92">
                  <c:v>3946.0354609929063</c:v>
                </c:pt>
                <c:pt idx="93">
                  <c:v>3922.4285714285702</c:v>
                </c:pt>
                <c:pt idx="94">
                  <c:v>3898.4820143884876</c:v>
                </c:pt>
                <c:pt idx="95">
                  <c:v>3874.1884057971001</c:v>
                </c:pt>
                <c:pt idx="96">
                  <c:v>3849.5401459854002</c:v>
                </c:pt>
                <c:pt idx="97">
                  <c:v>3824.5294117647045</c:v>
                </c:pt>
                <c:pt idx="98">
                  <c:v>3799.1481481481464</c:v>
                </c:pt>
                <c:pt idx="99">
                  <c:v>3773.3880597014909</c:v>
                </c:pt>
                <c:pt idx="100">
                  <c:v>3747.2406015037577</c:v>
                </c:pt>
                <c:pt idx="101">
                  <c:v>3720.6969696969677</c:v>
                </c:pt>
                <c:pt idx="102">
                  <c:v>3693.7480916030518</c:v>
                </c:pt>
                <c:pt idx="103">
                  <c:v>3666.3846153846134</c:v>
                </c:pt>
                <c:pt idx="104">
                  <c:v>3638.596899224804</c:v>
                </c:pt>
                <c:pt idx="105">
                  <c:v>3610.3749999999982</c:v>
                </c:pt>
                <c:pt idx="106">
                  <c:v>3581.7086614173209</c:v>
                </c:pt>
                <c:pt idx="107">
                  <c:v>3552.5873015872994</c:v>
                </c:pt>
                <c:pt idx="108">
                  <c:v>3522.9999999999977</c:v>
                </c:pt>
                <c:pt idx="109">
                  <c:v>3492.935483870966</c:v>
                </c:pt>
                <c:pt idx="110">
                  <c:v>3462.382113821136</c:v>
                </c:pt>
                <c:pt idx="111">
                  <c:v>3431.3278688524565</c:v>
                </c:pt>
                <c:pt idx="112">
                  <c:v>3399.7603305785101</c:v>
                </c:pt>
                <c:pt idx="113">
                  <c:v>3367.6666666666642</c:v>
                </c:pt>
                <c:pt idx="114">
                  <c:v>3335.0336134453755</c:v>
                </c:pt>
                <c:pt idx="115">
                  <c:v>3301.847457627116</c:v>
                </c:pt>
                <c:pt idx="116">
                  <c:v>3268.0940170940148</c:v>
                </c:pt>
                <c:pt idx="117">
                  <c:v>3233.7586206896522</c:v>
                </c:pt>
                <c:pt idx="118">
                  <c:v>3198.8260869565188</c:v>
                </c:pt>
                <c:pt idx="119">
                  <c:v>3163.2807017543832</c:v>
                </c:pt>
                <c:pt idx="120">
                  <c:v>3127.1061946902628</c:v>
                </c:pt>
                <c:pt idx="121">
                  <c:v>3090.285714285711</c:v>
                </c:pt>
                <c:pt idx="122">
                  <c:v>3052.8018018017983</c:v>
                </c:pt>
                <c:pt idx="123">
                  <c:v>3014.6363636363603</c:v>
                </c:pt>
                <c:pt idx="124">
                  <c:v>2975.7706422018318</c:v>
                </c:pt>
                <c:pt idx="125">
                  <c:v>2936.1851851851816</c:v>
                </c:pt>
                <c:pt idx="126">
                  <c:v>2895.8598130841092</c:v>
                </c:pt>
                <c:pt idx="127">
                  <c:v>2854.7735849056571</c:v>
                </c:pt>
                <c:pt idx="128">
                  <c:v>2812.9047619047587</c:v>
                </c:pt>
                <c:pt idx="129">
                  <c:v>2770.230769230765</c:v>
                </c:pt>
                <c:pt idx="130">
                  <c:v>2726.7281553398016</c:v>
                </c:pt>
                <c:pt idx="131">
                  <c:v>2682.3725490196039</c:v>
                </c:pt>
                <c:pt idx="132">
                  <c:v>2637.1386138613816</c:v>
                </c:pt>
                <c:pt idx="133">
                  <c:v>2590.9999999999955</c:v>
                </c:pt>
                <c:pt idx="134">
                  <c:v>2543.9292929292878</c:v>
                </c:pt>
                <c:pt idx="135">
                  <c:v>2495.8979591836687</c:v>
                </c:pt>
                <c:pt idx="136">
                  <c:v>2446.8762886597888</c:v>
                </c:pt>
                <c:pt idx="137">
                  <c:v>2396.8333333333285</c:v>
                </c:pt>
                <c:pt idx="138">
                  <c:v>2345.7368421052579</c:v>
                </c:pt>
                <c:pt idx="139">
                  <c:v>2293.5531914893563</c:v>
                </c:pt>
                <c:pt idx="140">
                  <c:v>2240.2473118279513</c:v>
                </c:pt>
                <c:pt idx="141">
                  <c:v>2185.7826086956466</c:v>
                </c:pt>
                <c:pt idx="142">
                  <c:v>2130.1208791208737</c:v>
                </c:pt>
                <c:pt idx="143">
                  <c:v>2073.2222222222172</c:v>
                </c:pt>
                <c:pt idx="144">
                  <c:v>2015.0449438202195</c:v>
                </c:pt>
                <c:pt idx="145">
                  <c:v>1955.5454545454486</c:v>
                </c:pt>
                <c:pt idx="146">
                  <c:v>1894.6781609195332</c:v>
                </c:pt>
                <c:pt idx="147">
                  <c:v>1832.3953488372026</c:v>
                </c:pt>
                <c:pt idx="148">
                  <c:v>1768.6470588235225</c:v>
                </c:pt>
                <c:pt idx="149">
                  <c:v>1703.380952380945</c:v>
                </c:pt>
                <c:pt idx="150">
                  <c:v>1636.5421686746913</c:v>
                </c:pt>
                <c:pt idx="151">
                  <c:v>1568.0731707317</c:v>
                </c:pt>
                <c:pt idx="152">
                  <c:v>1497.9135802469063</c:v>
                </c:pt>
                <c:pt idx="153">
                  <c:v>1425.9999999999927</c:v>
                </c:pt>
                <c:pt idx="154">
                  <c:v>1352.2658227848024</c:v>
                </c:pt>
                <c:pt idx="155">
                  <c:v>1276.6410256410172</c:v>
                </c:pt>
                <c:pt idx="156">
                  <c:v>1199.0519480519388</c:v>
                </c:pt>
                <c:pt idx="157">
                  <c:v>1119.4210526315701</c:v>
                </c:pt>
                <c:pt idx="158">
                  <c:v>1037.666666666657</c:v>
                </c:pt>
                <c:pt idx="159">
                  <c:v>953.70270270269339</c:v>
                </c:pt>
                <c:pt idx="160">
                  <c:v>867.43835616437264</c:v>
                </c:pt>
                <c:pt idx="161">
                  <c:v>778.77777777776646</c:v>
                </c:pt>
                <c:pt idx="162">
                  <c:v>687.61971830984839</c:v>
                </c:pt>
                <c:pt idx="163">
                  <c:v>593.85714285713129</c:v>
                </c:pt>
                <c:pt idx="164">
                  <c:v>497.37681159419117</c:v>
                </c:pt>
                <c:pt idx="165">
                  <c:v>398.05882352939898</c:v>
                </c:pt>
                <c:pt idx="166">
                  <c:v>295.77611940297265</c:v>
                </c:pt>
                <c:pt idx="167">
                  <c:v>190.3939393939263</c:v>
                </c:pt>
                <c:pt idx="168">
                  <c:v>81.769230769217756</c:v>
                </c:pt>
                <c:pt idx="169">
                  <c:v>30.250000000013642</c:v>
                </c:pt>
                <c:pt idx="170">
                  <c:v>145.82539682541119</c:v>
                </c:pt>
                <c:pt idx="171">
                  <c:v>265.12903225807986</c:v>
                </c:pt>
                <c:pt idx="172">
                  <c:v>388.344262295097</c:v>
                </c:pt>
                <c:pt idx="173">
                  <c:v>515.66666666668334</c:v>
                </c:pt>
                <c:pt idx="174">
                  <c:v>647.30508474577982</c:v>
                </c:pt>
                <c:pt idx="175">
                  <c:v>783.48275862070659</c:v>
                </c:pt>
                <c:pt idx="176">
                  <c:v>924.43859649124624</c:v>
                </c:pt>
                <c:pt idx="177">
                  <c:v>1070.4285714285907</c:v>
                </c:pt>
                <c:pt idx="178">
                  <c:v>1221.7272727272921</c:v>
                </c:pt>
                <c:pt idx="179">
                  <c:v>1378.6296296296514</c:v>
                </c:pt>
                <c:pt idx="180">
                  <c:v>1541.4528301887003</c:v>
                </c:pt>
                <c:pt idx="181">
                  <c:v>1710.5384615384846</c:v>
                </c:pt>
                <c:pt idx="182">
                  <c:v>1886.2549019608086</c:v>
                </c:pt>
                <c:pt idx="183">
                  <c:v>2069.0000000000255</c:v>
                </c:pt>
                <c:pt idx="184">
                  <c:v>2259.2040816326789</c:v>
                </c:pt>
                <c:pt idx="185">
                  <c:v>2457.3333333333612</c:v>
                </c:pt>
                <c:pt idx="186">
                  <c:v>2663.8936170213055</c:v>
                </c:pt>
                <c:pt idx="187">
                  <c:v>2879.4347826087269</c:v>
                </c:pt>
                <c:pt idx="188">
                  <c:v>3104.5555555555875</c:v>
                </c:pt>
                <c:pt idx="189">
                  <c:v>3339.9090909091246</c:v>
                </c:pt>
                <c:pt idx="190">
                  <c:v>3586.2093023256166</c:v>
                </c:pt>
                <c:pt idx="191">
                  <c:v>3844.2380952381336</c:v>
                </c:pt>
                <c:pt idx="192">
                  <c:v>4114.8536585366255</c:v>
                </c:pt>
                <c:pt idx="193">
                  <c:v>4399.0000000000418</c:v>
                </c:pt>
                <c:pt idx="194">
                  <c:v>4697.7179487179928</c:v>
                </c:pt>
                <c:pt idx="195">
                  <c:v>5012.1578947368871</c:v>
                </c:pt>
                <c:pt idx="196">
                  <c:v>5343.5945945946441</c:v>
                </c:pt>
                <c:pt idx="197">
                  <c:v>5693.444444444498</c:v>
                </c:pt>
                <c:pt idx="198">
                  <c:v>6063.2857142857702</c:v>
                </c:pt>
                <c:pt idx="199">
                  <c:v>6454.8823529412348</c:v>
                </c:pt>
                <c:pt idx="200">
                  <c:v>6870.2121212121747</c:v>
                </c:pt>
                <c:pt idx="201">
                  <c:v>7311.5000000000491</c:v>
                </c:pt>
                <c:pt idx="202">
                  <c:v>7781.2580645161706</c:v>
                </c:pt>
                <c:pt idx="203">
                  <c:v>8282.3333333333667</c:v>
                </c:pt>
                <c:pt idx="204">
                  <c:v>8817.9655172414041</c:v>
                </c:pt>
                <c:pt idx="205">
                  <c:v>9391.8571428571558</c:v>
                </c:pt>
                <c:pt idx="206">
                  <c:v>10008.259259259259</c:v>
                </c:pt>
                <c:pt idx="207">
                  <c:v>10672.076923076907</c:v>
                </c:pt>
                <c:pt idx="208">
                  <c:v>11388.999999999967</c:v>
                </c:pt>
                <c:pt idx="209">
                  <c:v>12165.666666666613</c:v>
                </c:pt>
                <c:pt idx="210">
                  <c:v>13009.869565217316</c:v>
                </c:pt>
                <c:pt idx="211">
                  <c:v>13930.818181818078</c:v>
                </c:pt>
                <c:pt idx="212">
                  <c:v>14939.476190476053</c:v>
                </c:pt>
                <c:pt idx="213">
                  <c:v>16048.999999999822</c:v>
                </c:pt>
                <c:pt idx="214">
                  <c:v>17275.315789473461</c:v>
                </c:pt>
                <c:pt idx="215">
                  <c:v>18637.88888888861</c:v>
                </c:pt>
                <c:pt idx="216">
                  <c:v>20160.764705882008</c:v>
                </c:pt>
                <c:pt idx="217">
                  <c:v>21873.999999999574</c:v>
                </c:pt>
                <c:pt idx="218">
                  <c:v>23815.666666666137</c:v>
                </c:pt>
                <c:pt idx="219">
                  <c:v>26034.71428571362</c:v>
                </c:pt>
                <c:pt idx="220">
                  <c:v>28595.153846153022</c:v>
                </c:pt>
                <c:pt idx="221">
                  <c:v>31582.333333332295</c:v>
                </c:pt>
                <c:pt idx="222">
                  <c:v>35112.636363635051</c:v>
                </c:pt>
                <c:pt idx="223">
                  <c:v>39348.999999998305</c:v>
                </c:pt>
                <c:pt idx="224">
                  <c:v>44526.777777775562</c:v>
                </c:pt>
                <c:pt idx="225">
                  <c:v>50998.999999997046</c:v>
                </c:pt>
                <c:pt idx="226">
                  <c:v>59320.428571424505</c:v>
                </c:pt>
                <c:pt idx="227">
                  <c:v>70415.666666660865</c:v>
                </c:pt>
                <c:pt idx="228">
                  <c:v>85948.999999991225</c:v>
                </c:pt>
                <c:pt idx="229">
                  <c:v>109248.99999998568</c:v>
                </c:pt>
                <c:pt idx="230">
                  <c:v>148082.33333330677</c:v>
                </c:pt>
                <c:pt idx="231">
                  <c:v>225748.99999993772</c:v>
                </c:pt>
                <c:pt idx="232">
                  <c:v>458748.99999974092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97A-4E8F-98F2-4599989D9C71}"/>
            </c:ext>
          </c:extLst>
        </c:ser>
        <c:ser>
          <c:idx val="0"/>
          <c:order val="5"/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0.05</c:v>
                </c:pt>
                <c:pt idx="1">
                  <c:v>0.62</c:v>
                </c:pt>
                <c:pt idx="2">
                  <c:v>1.425</c:v>
                </c:pt>
                <c:pt idx="3">
                  <c:v>2.2000000000000002</c:v>
                </c:pt>
                <c:pt idx="4">
                  <c:v>3.3</c:v>
                </c:pt>
              </c:numCache>
            </c:numRef>
          </c:xVal>
          <c:yVal>
            <c:numRef>
              <c:f>Sheet1!$C$15:$C$20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97A-4E8F-98F2-4599989D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2959"/>
        <c:axId val="121854863"/>
      </c:scatterChart>
      <c:valAx>
        <c:axId val="5278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4863"/>
        <c:crosses val="autoZero"/>
        <c:crossBetween val="midCat"/>
      </c:valAx>
      <c:valAx>
        <c:axId val="121854863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29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Sheet1!$F$23:$F$255</c:f>
              <c:numCache>
                <c:formatCode>0.00</c:formatCode>
                <c:ptCount val="2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</c:numCache>
            </c:numRef>
          </c:xVal>
          <c:yVal>
            <c:numRef>
              <c:f>Sheet1!$M$23:$M$255</c:f>
              <c:numCache>
                <c:formatCode>0</c:formatCode>
                <c:ptCount val="233"/>
                <c:pt idx="0">
                  <c:v>1</c:v>
                </c:pt>
                <c:pt idx="1">
                  <c:v>7.6206896551723275</c:v>
                </c:pt>
                <c:pt idx="2">
                  <c:v>16.316017316017451</c:v>
                </c:pt>
                <c:pt idx="3">
                  <c:v>25.086956521739012</c:v>
                </c:pt>
                <c:pt idx="4">
                  <c:v>33.934497816593876</c:v>
                </c:pt>
                <c:pt idx="5">
                  <c:v>42.859649122806786</c:v>
                </c:pt>
                <c:pt idx="6">
                  <c:v>51.863436123348038</c:v>
                </c:pt>
                <c:pt idx="7">
                  <c:v>60.946902654867245</c:v>
                </c:pt>
                <c:pt idx="8">
                  <c:v>70.111111111111313</c:v>
                </c:pt>
                <c:pt idx="9">
                  <c:v>79.357142857142662</c:v>
                </c:pt>
                <c:pt idx="10">
                  <c:v>88.68609865470853</c:v>
                </c:pt>
                <c:pt idx="11">
                  <c:v>98.099099099099021</c:v>
                </c:pt>
                <c:pt idx="12">
                  <c:v>107.59728506787314</c:v>
                </c:pt>
                <c:pt idx="13">
                  <c:v>117.18181818181802</c:v>
                </c:pt>
                <c:pt idx="14">
                  <c:v>126.85388127853867</c:v>
                </c:pt>
                <c:pt idx="15">
                  <c:v>136.61467889908272</c:v>
                </c:pt>
                <c:pt idx="16">
                  <c:v>146.46543778801879</c:v>
                </c:pt>
                <c:pt idx="17">
                  <c:v>156.40740740740739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4-4600-B87F-B2F87FE80C41}"/>
            </c:ext>
          </c:extLst>
        </c:ser>
        <c:ser>
          <c:idx val="1"/>
          <c:order val="1"/>
          <c:tx>
            <c:strRef>
              <c:f>Sheet1!$N$22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Sheet1!$F$23:$F$255</c:f>
              <c:numCache>
                <c:formatCode>0.00</c:formatCode>
                <c:ptCount val="2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</c:numCache>
            </c:numRef>
          </c:xVal>
          <c:yVal>
            <c:numRef>
              <c:f>Sheet1!$N$23:$N$255</c:f>
              <c:numCache>
                <c:formatCode>0</c:formatCode>
                <c:ptCount val="2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153.42990654205596</c:v>
                </c:pt>
                <c:pt idx="20">
                  <c:v>143.2065727699528</c:v>
                </c:pt>
                <c:pt idx="21">
                  <c:v>132.88679245283038</c:v>
                </c:pt>
                <c:pt idx="22">
                  <c:v>122.46919431279593</c:v>
                </c:pt>
                <c:pt idx="23">
                  <c:v>111.95238095238119</c:v>
                </c:pt>
                <c:pt idx="24">
                  <c:v>101.33492822966491</c:v>
                </c:pt>
                <c:pt idx="25">
                  <c:v>90.615384615384301</c:v>
                </c:pt>
                <c:pt idx="26">
                  <c:v>79.792270531400845</c:v>
                </c:pt>
                <c:pt idx="27">
                  <c:v>68.864077669903054</c:v>
                </c:pt>
                <c:pt idx="28">
                  <c:v>57.829268292682627</c:v>
                </c:pt>
                <c:pt idx="29">
                  <c:v>46.686274509803752</c:v>
                </c:pt>
                <c:pt idx="30">
                  <c:v>35.433497536945652</c:v>
                </c:pt>
                <c:pt idx="31">
                  <c:v>24.069306930693074</c:v>
                </c:pt>
                <c:pt idx="32">
                  <c:v>12.592039800994826</c:v>
                </c:pt>
                <c:pt idx="33">
                  <c:v>1</c:v>
                </c:pt>
                <c:pt idx="34">
                  <c:v>10.708542713568022</c:v>
                </c:pt>
                <c:pt idx="35">
                  <c:v>22.535353535353806</c:v>
                </c:pt>
                <c:pt idx="36">
                  <c:v>34.482233502538293</c:v>
                </c:pt>
                <c:pt idx="37">
                  <c:v>46.551020408163367</c:v>
                </c:pt>
                <c:pt idx="38">
                  <c:v>58.743589743589837</c:v>
                </c:pt>
                <c:pt idx="39">
                  <c:v>71.061855670103341</c:v>
                </c:pt>
                <c:pt idx="40">
                  <c:v>83.507772020725497</c:v>
                </c:pt>
                <c:pt idx="41">
                  <c:v>96.083333333333485</c:v>
                </c:pt>
                <c:pt idx="42">
                  <c:v>108.79057591623086</c:v>
                </c:pt>
                <c:pt idx="43">
                  <c:v>121.63157894736878</c:v>
                </c:pt>
                <c:pt idx="44">
                  <c:v>134.60846560846585</c:v>
                </c:pt>
                <c:pt idx="45">
                  <c:v>147.72340425531956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4-4600-B87F-B2F87FE80C41}"/>
            </c:ext>
          </c:extLst>
        </c:ser>
        <c:ser>
          <c:idx val="2"/>
          <c:order val="2"/>
          <c:tx>
            <c:strRef>
              <c:f>Sheet1!$O$22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Sheet1!$F$23:$F$255</c:f>
              <c:numCache>
                <c:formatCode>0.00</c:formatCode>
                <c:ptCount val="2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</c:numCache>
            </c:numRef>
          </c:xVal>
          <c:yVal>
            <c:numRef>
              <c:f>Sheet1!$O$23:$O$255</c:f>
              <c:numCache>
                <c:formatCode>0</c:formatCode>
                <c:ptCount val="2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318.231638418079</c:v>
                </c:pt>
                <c:pt idx="57">
                  <c:v>303.27272727272702</c:v>
                </c:pt>
                <c:pt idx="58">
                  <c:v>288.14285714285688</c:v>
                </c:pt>
                <c:pt idx="59">
                  <c:v>272.83908045976932</c:v>
                </c:pt>
                <c:pt idx="60">
                  <c:v>257.3583815028901</c:v>
                </c:pt>
                <c:pt idx="61">
                  <c:v>241.69767441860404</c:v>
                </c:pt>
                <c:pt idx="62">
                  <c:v>225.85380116959004</c:v>
                </c:pt>
                <c:pt idx="63">
                  <c:v>209.82352941176396</c:v>
                </c:pt>
                <c:pt idx="64">
                  <c:v>193.60355029585753</c:v>
                </c:pt>
                <c:pt idx="65">
                  <c:v>177.19047619047569</c:v>
                </c:pt>
                <c:pt idx="66">
                  <c:v>160.58083832335296</c:v>
                </c:pt>
                <c:pt idx="67">
                  <c:v>143.77108433734884</c:v>
                </c:pt>
                <c:pt idx="68">
                  <c:v>126.75757575757552</c:v>
                </c:pt>
                <c:pt idx="69">
                  <c:v>109.53658536585317</c:v>
                </c:pt>
                <c:pt idx="70">
                  <c:v>92.104294478526754</c:v>
                </c:pt>
                <c:pt idx="71">
                  <c:v>74.456790123456358</c:v>
                </c:pt>
                <c:pt idx="72">
                  <c:v>56.590062111800762</c:v>
                </c:pt>
                <c:pt idx="73">
                  <c:v>38.499999999999545</c:v>
                </c:pt>
                <c:pt idx="74">
                  <c:v>20.182389937106109</c:v>
                </c:pt>
                <c:pt idx="75">
                  <c:v>1.6329113924043668</c:v>
                </c:pt>
                <c:pt idx="76">
                  <c:v>17.152866242039181</c:v>
                </c:pt>
                <c:pt idx="77">
                  <c:v>36.179487179488206</c:v>
                </c:pt>
                <c:pt idx="78">
                  <c:v>55.45161290322676</c:v>
                </c:pt>
                <c:pt idx="79">
                  <c:v>74.974025974026972</c:v>
                </c:pt>
                <c:pt idx="80">
                  <c:v>94.751633986928937</c:v>
                </c:pt>
                <c:pt idx="81">
                  <c:v>114.78947368421132</c:v>
                </c:pt>
                <c:pt idx="82">
                  <c:v>135.09271523178904</c:v>
                </c:pt>
                <c:pt idx="83">
                  <c:v>155.66666666666742</c:v>
                </c:pt>
                <c:pt idx="84">
                  <c:v>176.51677852349121</c:v>
                </c:pt>
                <c:pt idx="85">
                  <c:v>197.64864864864967</c:v>
                </c:pt>
                <c:pt idx="86">
                  <c:v>219.06802721088525</c:v>
                </c:pt>
                <c:pt idx="87">
                  <c:v>240.78082191780913</c:v>
                </c:pt>
                <c:pt idx="88">
                  <c:v>262.79310344827718</c:v>
                </c:pt>
                <c:pt idx="89">
                  <c:v>285.11111111111222</c:v>
                </c:pt>
                <c:pt idx="90">
                  <c:v>307.74125874126003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74-4600-B87F-B2F87FE80C41}"/>
            </c:ext>
          </c:extLst>
        </c:ser>
        <c:ser>
          <c:idx val="3"/>
          <c:order val="3"/>
          <c:tx>
            <c:strRef>
              <c:f>Sheet1!$P$22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Sheet1!$F$23:$F$255</c:f>
              <c:numCache>
                <c:formatCode>0.00</c:formatCode>
                <c:ptCount val="2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</c:numCache>
            </c:numRef>
          </c:xVal>
          <c:yVal>
            <c:numRef>
              <c:f>Sheet1!$P$23:$P$255</c:f>
              <c:numCache>
                <c:formatCode>0</c:formatCode>
                <c:ptCount val="2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622.42857142857019</c:v>
                </c:pt>
                <c:pt idx="94">
                  <c:v>598.48201438848764</c:v>
                </c:pt>
                <c:pt idx="95">
                  <c:v>574.18840579710013</c:v>
                </c:pt>
                <c:pt idx="96">
                  <c:v>549.54014598540016</c:v>
                </c:pt>
                <c:pt idx="97">
                  <c:v>524.52941176470449</c:v>
                </c:pt>
                <c:pt idx="98">
                  <c:v>499.14814814814645</c:v>
                </c:pt>
                <c:pt idx="99">
                  <c:v>473.38805970149087</c:v>
                </c:pt>
                <c:pt idx="100">
                  <c:v>447.24060150375772</c:v>
                </c:pt>
                <c:pt idx="101">
                  <c:v>420.6969696969677</c:v>
                </c:pt>
                <c:pt idx="102">
                  <c:v>393.74809160305176</c:v>
                </c:pt>
                <c:pt idx="103">
                  <c:v>366.38461538461343</c:v>
                </c:pt>
                <c:pt idx="104">
                  <c:v>338.59689922480402</c:v>
                </c:pt>
                <c:pt idx="105">
                  <c:v>310.37499999999818</c:v>
                </c:pt>
                <c:pt idx="106">
                  <c:v>281.70866141732085</c:v>
                </c:pt>
                <c:pt idx="107">
                  <c:v>252.58730158729941</c:v>
                </c:pt>
                <c:pt idx="108">
                  <c:v>222.99999999999773</c:v>
                </c:pt>
                <c:pt idx="109">
                  <c:v>192.93548387096598</c:v>
                </c:pt>
                <c:pt idx="110">
                  <c:v>162.38211382113604</c:v>
                </c:pt>
                <c:pt idx="111">
                  <c:v>131.3278688524565</c:v>
                </c:pt>
                <c:pt idx="112">
                  <c:v>99.760330578510093</c:v>
                </c:pt>
                <c:pt idx="113">
                  <c:v>67.666666666664241</c:v>
                </c:pt>
                <c:pt idx="114">
                  <c:v>35.033613445375522</c:v>
                </c:pt>
                <c:pt idx="115">
                  <c:v>1.8474576271160004</c:v>
                </c:pt>
                <c:pt idx="116">
                  <c:v>31.905982905985184</c:v>
                </c:pt>
                <c:pt idx="117">
                  <c:v>66.241379310347838</c:v>
                </c:pt>
                <c:pt idx="118">
                  <c:v>101.17391304348121</c:v>
                </c:pt>
                <c:pt idx="119">
                  <c:v>136.71929824561676</c:v>
                </c:pt>
                <c:pt idx="120">
                  <c:v>172.89380530973722</c:v>
                </c:pt>
                <c:pt idx="121">
                  <c:v>209.71428571428896</c:v>
                </c:pt>
                <c:pt idx="122">
                  <c:v>247.19819819820168</c:v>
                </c:pt>
                <c:pt idx="123">
                  <c:v>285.36363636363967</c:v>
                </c:pt>
                <c:pt idx="124">
                  <c:v>324.22935779816817</c:v>
                </c:pt>
                <c:pt idx="125">
                  <c:v>363.81481481481842</c:v>
                </c:pt>
                <c:pt idx="126">
                  <c:v>404.14018691589081</c:v>
                </c:pt>
                <c:pt idx="127">
                  <c:v>445.22641509434288</c:v>
                </c:pt>
                <c:pt idx="128">
                  <c:v>487.09523809524126</c:v>
                </c:pt>
                <c:pt idx="129">
                  <c:v>529.76923076923504</c:v>
                </c:pt>
                <c:pt idx="130">
                  <c:v>573.27184466019844</c:v>
                </c:pt>
                <c:pt idx="131">
                  <c:v>617.62745098039613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74-4600-B87F-B2F87FE80C41}"/>
            </c:ext>
          </c:extLst>
        </c:ser>
        <c:ser>
          <c:idx val="4"/>
          <c:order val="4"/>
          <c:tx>
            <c:strRef>
              <c:f>Sheet1!$Q$22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Sheet1!$F$23:$F$255</c:f>
              <c:numCache>
                <c:formatCode>0.00</c:formatCode>
                <c:ptCount val="2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</c:numCache>
            </c:numRef>
          </c:xVal>
          <c:yVal>
            <c:numRef>
              <c:f>Sheet1!$Q$23:$Q$255</c:f>
              <c:numCache>
                <c:formatCode>0</c:formatCode>
                <c:ptCount val="2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1276.6410256410172</c:v>
                </c:pt>
                <c:pt idx="156">
                  <c:v>1199.0519480519388</c:v>
                </c:pt>
                <c:pt idx="157">
                  <c:v>1119.4210526315701</c:v>
                </c:pt>
                <c:pt idx="158">
                  <c:v>1037.666666666657</c:v>
                </c:pt>
                <c:pt idx="159">
                  <c:v>953.70270270269339</c:v>
                </c:pt>
                <c:pt idx="160">
                  <c:v>867.43835616437264</c:v>
                </c:pt>
                <c:pt idx="161">
                  <c:v>778.77777777776646</c:v>
                </c:pt>
                <c:pt idx="162">
                  <c:v>687.61971830984839</c:v>
                </c:pt>
                <c:pt idx="163">
                  <c:v>593.85714285713129</c:v>
                </c:pt>
                <c:pt idx="164">
                  <c:v>497.37681159419117</c:v>
                </c:pt>
                <c:pt idx="165">
                  <c:v>398.05882352939898</c:v>
                </c:pt>
                <c:pt idx="166">
                  <c:v>295.77611940297265</c:v>
                </c:pt>
                <c:pt idx="167">
                  <c:v>190.3939393939263</c:v>
                </c:pt>
                <c:pt idx="168">
                  <c:v>81.769230769217756</c:v>
                </c:pt>
                <c:pt idx="169">
                  <c:v>30.250000000013642</c:v>
                </c:pt>
                <c:pt idx="170">
                  <c:v>145.82539682541119</c:v>
                </c:pt>
                <c:pt idx="171">
                  <c:v>265.12903225807986</c:v>
                </c:pt>
                <c:pt idx="172">
                  <c:v>388.344262295097</c:v>
                </c:pt>
                <c:pt idx="173">
                  <c:v>515.66666666668334</c:v>
                </c:pt>
                <c:pt idx="174">
                  <c:v>647.30508474577982</c:v>
                </c:pt>
                <c:pt idx="175">
                  <c:v>783.48275862070659</c:v>
                </c:pt>
                <c:pt idx="176">
                  <c:v>924.43859649124624</c:v>
                </c:pt>
                <c:pt idx="177">
                  <c:v>1070.4285714285907</c:v>
                </c:pt>
                <c:pt idx="178">
                  <c:v>1221.7272727272921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74-4600-B87F-B2F87FE80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28543"/>
        <c:axId val="126850879"/>
      </c:scatterChart>
      <c:valAx>
        <c:axId val="1234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0879"/>
        <c:crosses val="autoZero"/>
        <c:crossBetween val="midCat"/>
      </c:valAx>
      <c:valAx>
        <c:axId val="126850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0</xdr:row>
      <xdr:rowOff>19050</xdr:rowOff>
    </xdr:from>
    <xdr:to>
      <xdr:col>23</xdr:col>
      <xdr:colOff>66675</xdr:colOff>
      <xdr:row>16</xdr:row>
      <xdr:rowOff>15189</xdr:rowOff>
    </xdr:to>
    <xdr:pic>
      <xdr:nvPicPr>
        <xdr:cNvPr id="2" name="Picture 1" descr="Using LCD Displays with Arduino | DroneBot Workshop">
          <a:extLst>
            <a:ext uri="{FF2B5EF4-FFF2-40B4-BE49-F238E27FC236}">
              <a16:creationId xmlns:a16="http://schemas.microsoft.com/office/drawing/2014/main" id="{876F50E7-1C1B-46E2-999E-E95063875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9050"/>
          <a:ext cx="5410200" cy="3044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352426</xdr:colOff>
      <xdr:row>21</xdr:row>
      <xdr:rowOff>9524</xdr:rowOff>
    </xdr:from>
    <xdr:to>
      <xdr:col>16</xdr:col>
      <xdr:colOff>400051</xdr:colOff>
      <xdr:row>45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2DED4-31DD-41F6-ABD4-9C76EFA3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266701</xdr:colOff>
      <xdr:row>21</xdr:row>
      <xdr:rowOff>0</xdr:rowOff>
    </xdr:from>
    <xdr:to>
      <xdr:col>28</xdr:col>
      <xdr:colOff>0</xdr:colOff>
      <xdr:row>44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71CEF-5538-4894-B766-1E6FD3586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cienceprog.com/testing-lcd-keypad-shield-for-ardui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8A2B-75DA-4A20-B6D9-434D48C607DF}">
  <dimension ref="A1:V255"/>
  <sheetViews>
    <sheetView tabSelected="1" topLeftCell="A10" workbookViewId="0">
      <selection activeCell="AA18" sqref="AA18"/>
    </sheetView>
  </sheetViews>
  <sheetFormatPr defaultRowHeight="15" x14ac:dyDescent="0.25"/>
  <cols>
    <col min="7" max="7" width="9.5703125" bestFit="1" customWidth="1"/>
  </cols>
  <sheetData>
    <row r="1" spans="1:12" x14ac:dyDescent="0.25">
      <c r="A1" s="6" t="s">
        <v>20</v>
      </c>
    </row>
    <row r="3" spans="1:12" x14ac:dyDescent="0.25">
      <c r="H3" t="s">
        <v>6</v>
      </c>
      <c r="I3">
        <v>4.66</v>
      </c>
    </row>
    <row r="4" spans="1:12" x14ac:dyDescent="0.25">
      <c r="H4" t="s">
        <v>8</v>
      </c>
      <c r="I4">
        <v>2000</v>
      </c>
    </row>
    <row r="5" spans="1:12" x14ac:dyDescent="0.25">
      <c r="A5" t="s">
        <v>0</v>
      </c>
    </row>
    <row r="6" spans="1:12" x14ac:dyDescent="0.25">
      <c r="A6" t="s">
        <v>1</v>
      </c>
    </row>
    <row r="7" spans="1:12" x14ac:dyDescent="0.25">
      <c r="A7" t="s">
        <v>2</v>
      </c>
    </row>
    <row r="8" spans="1:12" x14ac:dyDescent="0.25">
      <c r="A8" t="s">
        <v>3</v>
      </c>
    </row>
    <row r="9" spans="1:12" x14ac:dyDescent="0.25">
      <c r="A9" t="s">
        <v>4</v>
      </c>
    </row>
    <row r="10" spans="1:12" x14ac:dyDescent="0.25">
      <c r="A10" t="s">
        <v>5</v>
      </c>
      <c r="H10" s="8" t="s">
        <v>26</v>
      </c>
      <c r="I10" s="8"/>
      <c r="J10" s="8"/>
      <c r="K10" s="8"/>
      <c r="L10" s="8"/>
    </row>
    <row r="11" spans="1:12" x14ac:dyDescent="0.25">
      <c r="H11" s="1">
        <f>I11</f>
        <v>160</v>
      </c>
      <c r="I11" s="4">
        <v>160</v>
      </c>
      <c r="J11" s="1">
        <f>I11*2</f>
        <v>320</v>
      </c>
      <c r="K11" s="1">
        <f t="shared" ref="K11:L11" si="0">J11*2</f>
        <v>640</v>
      </c>
      <c r="L11" s="1">
        <f t="shared" si="0"/>
        <v>1280</v>
      </c>
    </row>
    <row r="14" spans="1:12" x14ac:dyDescent="0.25">
      <c r="H14" t="s">
        <v>15</v>
      </c>
      <c r="I14" t="s">
        <v>16</v>
      </c>
      <c r="J14" t="s">
        <v>17</v>
      </c>
      <c r="K14" t="s">
        <v>18</v>
      </c>
      <c r="L14" t="s">
        <v>19</v>
      </c>
    </row>
    <row r="15" spans="1:12" x14ac:dyDescent="0.25">
      <c r="A15" t="s">
        <v>21</v>
      </c>
      <c r="B15">
        <v>0.05</v>
      </c>
      <c r="C15">
        <f>H11</f>
        <v>160</v>
      </c>
      <c r="H15" s="1">
        <f>SUM(H16:H20)</f>
        <v>1</v>
      </c>
      <c r="I15" s="1">
        <f>SUM(I16:I20)</f>
        <v>331</v>
      </c>
      <c r="J15" s="1">
        <f>SUM(J16:J20)</f>
        <v>951</v>
      </c>
      <c r="K15" s="1">
        <f>SUM(K16:K20)</f>
        <v>1951</v>
      </c>
      <c r="L15" s="1">
        <f>SUM(L16:L20)</f>
        <v>5251</v>
      </c>
    </row>
    <row r="16" spans="1:12" x14ac:dyDescent="0.25">
      <c r="A16" t="s">
        <v>22</v>
      </c>
      <c r="B16">
        <v>0.62</v>
      </c>
      <c r="C16">
        <f>I11</f>
        <v>160</v>
      </c>
      <c r="G16" s="4">
        <v>1</v>
      </c>
      <c r="H16" s="5">
        <f>$G16</f>
        <v>1</v>
      </c>
      <c r="I16" s="5">
        <f>$G16</f>
        <v>1</v>
      </c>
      <c r="J16" s="5">
        <f>$G16</f>
        <v>1</v>
      </c>
      <c r="K16" s="5">
        <f>$G16</f>
        <v>1</v>
      </c>
      <c r="L16" s="5">
        <f>$G16</f>
        <v>1</v>
      </c>
    </row>
    <row r="17" spans="1:22" x14ac:dyDescent="0.25">
      <c r="A17" t="s">
        <v>23</v>
      </c>
      <c r="B17">
        <v>1.425</v>
      </c>
      <c r="C17">
        <f>J11</f>
        <v>320</v>
      </c>
      <c r="G17" s="4">
        <v>330</v>
      </c>
      <c r="H17" s="5"/>
      <c r="I17" s="5">
        <f>$G17</f>
        <v>330</v>
      </c>
      <c r="J17" s="5">
        <f>$G17</f>
        <v>330</v>
      </c>
      <c r="K17" s="5">
        <f>$G17</f>
        <v>330</v>
      </c>
      <c r="L17" s="5">
        <f>$G17</f>
        <v>330</v>
      </c>
    </row>
    <row r="18" spans="1:22" x14ac:dyDescent="0.25">
      <c r="A18" t="s">
        <v>24</v>
      </c>
      <c r="B18">
        <v>2.2000000000000002</v>
      </c>
      <c r="C18">
        <f>K11</f>
        <v>640</v>
      </c>
      <c r="G18" s="4">
        <v>620</v>
      </c>
      <c r="H18" s="5"/>
      <c r="I18" s="5"/>
      <c r="J18" s="5">
        <f>$G18</f>
        <v>620</v>
      </c>
      <c r="K18" s="5">
        <f>$G18</f>
        <v>620</v>
      </c>
      <c r="L18" s="5">
        <f>$G18</f>
        <v>620</v>
      </c>
    </row>
    <row r="19" spans="1:22" x14ac:dyDescent="0.25">
      <c r="A19" t="s">
        <v>25</v>
      </c>
      <c r="B19">
        <v>3.3</v>
      </c>
      <c r="C19">
        <f>L11</f>
        <v>1280</v>
      </c>
      <c r="G19" s="4">
        <v>1000</v>
      </c>
      <c r="H19" s="5"/>
      <c r="I19" s="5"/>
      <c r="J19" s="5"/>
      <c r="K19" s="5">
        <f>$G19</f>
        <v>1000</v>
      </c>
      <c r="L19" s="5">
        <f>$G19</f>
        <v>1000</v>
      </c>
      <c r="S19" s="9" t="str">
        <f>IF(COUNTIF(S23:S255, TRUE),"OVERLAP !!!", "NO OVERLAP")</f>
        <v>NO OVERLAP</v>
      </c>
      <c r="T19" s="9"/>
      <c r="U19" s="9"/>
      <c r="V19" s="9"/>
    </row>
    <row r="20" spans="1:22" x14ac:dyDescent="0.25">
      <c r="G20" s="4">
        <v>3300</v>
      </c>
      <c r="H20" s="5"/>
      <c r="I20" s="5"/>
      <c r="J20" s="5"/>
      <c r="K20" s="5"/>
      <c r="L20" s="5">
        <f>$G20</f>
        <v>3300</v>
      </c>
      <c r="S20" s="9"/>
      <c r="T20" s="9"/>
      <c r="U20" s="9"/>
      <c r="V20" s="9"/>
    </row>
    <row r="22" spans="1:22" x14ac:dyDescent="0.25">
      <c r="F22" s="7" t="s">
        <v>7</v>
      </c>
      <c r="G22" s="7" t="s">
        <v>9</v>
      </c>
      <c r="H22" s="7" t="s">
        <v>10</v>
      </c>
      <c r="I22" s="7" t="s">
        <v>11</v>
      </c>
      <c r="J22" s="7" t="s">
        <v>12</v>
      </c>
      <c r="K22" s="7" t="s">
        <v>13</v>
      </c>
      <c r="L22" s="7" t="s">
        <v>14</v>
      </c>
    </row>
    <row r="23" spans="1:22" x14ac:dyDescent="0.25">
      <c r="F23" s="2">
        <v>0</v>
      </c>
      <c r="G23" s="3">
        <f>($I$4/($I$3-F23))*$I$3 - $I$4</f>
        <v>0</v>
      </c>
      <c r="H23" s="3">
        <f>ABS($G23-H$15)</f>
        <v>1</v>
      </c>
      <c r="I23" s="3">
        <f>ABS($G23-I$15)</f>
        <v>331</v>
      </c>
      <c r="J23" s="3">
        <f>ABS($G23-J$15)</f>
        <v>951</v>
      </c>
      <c r="K23" s="3">
        <f>ABS($G23-K$15)</f>
        <v>1951</v>
      </c>
      <c r="L23" s="3">
        <f>ABS($G23-L$15)</f>
        <v>5251</v>
      </c>
      <c r="M23" s="3">
        <f>IF(H23&gt;H$11,NA(), H23 )</f>
        <v>1</v>
      </c>
      <c r="N23" s="3" t="e">
        <f t="shared" ref="N23:Q23" si="1">IF(I23&gt;I$11,NA(), I23 )</f>
        <v>#N/A</v>
      </c>
      <c r="O23" s="3" t="e">
        <f t="shared" si="1"/>
        <v>#N/A</v>
      </c>
      <c r="P23" s="3" t="e">
        <f t="shared" si="1"/>
        <v>#N/A</v>
      </c>
      <c r="Q23" s="3" t="e">
        <f t="shared" si="1"/>
        <v>#N/A</v>
      </c>
      <c r="S23" s="3" t="b">
        <f>COUNTIF(M23:Q23, NA()) &lt;4</f>
        <v>0</v>
      </c>
    </row>
    <row r="24" spans="1:22" x14ac:dyDescent="0.25">
      <c r="F24" s="2">
        <f>F23+0.02</f>
        <v>0.02</v>
      </c>
      <c r="G24" s="3">
        <f>($I$4/($I$3-F24))*$I$3 - $I$4</f>
        <v>8.6206896551723275</v>
      </c>
      <c r="H24" s="3">
        <f>ABS($G24-H$15)</f>
        <v>7.6206896551723275</v>
      </c>
      <c r="I24" s="3">
        <f>ABS($G24-I$15)</f>
        <v>322.37931034482767</v>
      </c>
      <c r="J24" s="3">
        <f>ABS($G24-J$15)</f>
        <v>942.37931034482767</v>
      </c>
      <c r="K24" s="3">
        <f>ABS($G24-K$15)</f>
        <v>1942.3793103448277</v>
      </c>
      <c r="L24" s="3">
        <f>ABS($G24-L$15)</f>
        <v>5242.3793103448279</v>
      </c>
      <c r="M24" s="3">
        <f t="shared" ref="M24:M87" si="2">IF(H24&gt;H$11,NA(), H24 )</f>
        <v>7.6206896551723275</v>
      </c>
      <c r="N24" s="3" t="e">
        <f t="shared" ref="N24:N87" si="3">IF(I24&gt;I$11,NA(), I24 )</f>
        <v>#N/A</v>
      </c>
      <c r="O24" s="3" t="e">
        <f t="shared" ref="O24:O87" si="4">IF(J24&gt;J$11,NA(), J24 )</f>
        <v>#N/A</v>
      </c>
      <c r="P24" s="3" t="e">
        <f t="shared" ref="P24:P87" si="5">IF(K24&gt;K$11,NA(), K24 )</f>
        <v>#N/A</v>
      </c>
      <c r="Q24" s="3" t="e">
        <f t="shared" ref="Q24:Q87" si="6">IF(L24&gt;L$11,NA(), L24 )</f>
        <v>#N/A</v>
      </c>
      <c r="S24" s="3" t="b">
        <f t="shared" ref="S24:S87" si="7">COUNTIF(M24:Q24, NA()) &lt;4</f>
        <v>0</v>
      </c>
    </row>
    <row r="25" spans="1:22" x14ac:dyDescent="0.25">
      <c r="F25" s="2">
        <f t="shared" ref="F25:F88" si="8">F24+0.02</f>
        <v>0.04</v>
      </c>
      <c r="G25" s="3">
        <f>($I$4/($I$3-F25))*$I$3 - $I$4</f>
        <v>17.316017316017451</v>
      </c>
      <c r="H25" s="3">
        <f>ABS($G25-H$15)</f>
        <v>16.316017316017451</v>
      </c>
      <c r="I25" s="3">
        <f>ABS($G25-I$15)</f>
        <v>313.68398268398255</v>
      </c>
      <c r="J25" s="3">
        <f>ABS($G25-J$15)</f>
        <v>933.68398268398255</v>
      </c>
      <c r="K25" s="3">
        <f>ABS($G25-K$15)</f>
        <v>1933.6839826839825</v>
      </c>
      <c r="L25" s="3">
        <f>ABS($G25-L$15)</f>
        <v>5233.6839826839823</v>
      </c>
      <c r="M25" s="3">
        <f t="shared" si="2"/>
        <v>16.316017316017451</v>
      </c>
      <c r="N25" s="3" t="e">
        <f t="shared" si="3"/>
        <v>#N/A</v>
      </c>
      <c r="O25" s="3" t="e">
        <f t="shared" si="4"/>
        <v>#N/A</v>
      </c>
      <c r="P25" s="3" t="e">
        <f t="shared" si="5"/>
        <v>#N/A</v>
      </c>
      <c r="Q25" s="3" t="e">
        <f t="shared" si="6"/>
        <v>#N/A</v>
      </c>
      <c r="S25" s="3" t="b">
        <f t="shared" si="7"/>
        <v>0</v>
      </c>
    </row>
    <row r="26" spans="1:22" x14ac:dyDescent="0.25">
      <c r="F26" s="2">
        <f t="shared" si="8"/>
        <v>0.06</v>
      </c>
      <c r="G26" s="3">
        <f>($I$4/($I$3-F26))*$I$3 - $I$4</f>
        <v>26.086956521739012</v>
      </c>
      <c r="H26" s="3">
        <f>ABS($G26-H$15)</f>
        <v>25.086956521739012</v>
      </c>
      <c r="I26" s="3">
        <f>ABS($G26-I$15)</f>
        <v>304.91304347826099</v>
      </c>
      <c r="J26" s="3">
        <f>ABS($G26-J$15)</f>
        <v>924.91304347826099</v>
      </c>
      <c r="K26" s="3">
        <f>ABS($G26-K$15)</f>
        <v>1924.913043478261</v>
      </c>
      <c r="L26" s="3">
        <f>ABS($G26-L$15)</f>
        <v>5224.913043478261</v>
      </c>
      <c r="M26" s="3">
        <f t="shared" si="2"/>
        <v>25.086956521739012</v>
      </c>
      <c r="N26" s="3" t="e">
        <f t="shared" si="3"/>
        <v>#N/A</v>
      </c>
      <c r="O26" s="3" t="e">
        <f t="shared" si="4"/>
        <v>#N/A</v>
      </c>
      <c r="P26" s="3" t="e">
        <f t="shared" si="5"/>
        <v>#N/A</v>
      </c>
      <c r="Q26" s="3" t="e">
        <f t="shared" si="6"/>
        <v>#N/A</v>
      </c>
      <c r="S26" s="3" t="b">
        <f t="shared" si="7"/>
        <v>0</v>
      </c>
    </row>
    <row r="27" spans="1:22" x14ac:dyDescent="0.25">
      <c r="F27" s="2">
        <f t="shared" si="8"/>
        <v>0.08</v>
      </c>
      <c r="G27" s="3">
        <f>($I$4/($I$3-F27))*$I$3 - $I$4</f>
        <v>34.934497816593876</v>
      </c>
      <c r="H27" s="3">
        <f>ABS($G27-H$15)</f>
        <v>33.934497816593876</v>
      </c>
      <c r="I27" s="3">
        <f>ABS($G27-I$15)</f>
        <v>296.06550218340612</v>
      </c>
      <c r="J27" s="3">
        <f>ABS($G27-J$15)</f>
        <v>916.06550218340612</v>
      </c>
      <c r="K27" s="3">
        <f>ABS($G27-K$15)</f>
        <v>1916.0655021834061</v>
      </c>
      <c r="L27" s="3">
        <f>ABS($G27-L$15)</f>
        <v>5216.0655021834064</v>
      </c>
      <c r="M27" s="3">
        <f t="shared" si="2"/>
        <v>33.934497816593876</v>
      </c>
      <c r="N27" s="3" t="e">
        <f t="shared" si="3"/>
        <v>#N/A</v>
      </c>
      <c r="O27" s="3" t="e">
        <f t="shared" si="4"/>
        <v>#N/A</v>
      </c>
      <c r="P27" s="3" t="e">
        <f t="shared" si="5"/>
        <v>#N/A</v>
      </c>
      <c r="Q27" s="3" t="e">
        <f t="shared" si="6"/>
        <v>#N/A</v>
      </c>
      <c r="S27" s="3" t="b">
        <f t="shared" si="7"/>
        <v>0</v>
      </c>
    </row>
    <row r="28" spans="1:22" x14ac:dyDescent="0.25">
      <c r="F28" s="2">
        <f t="shared" si="8"/>
        <v>0.1</v>
      </c>
      <c r="G28" s="3">
        <f>($I$4/($I$3-F28))*$I$3 - $I$4</f>
        <v>43.859649122806786</v>
      </c>
      <c r="H28" s="3">
        <f>ABS($G28-H$15)</f>
        <v>42.859649122806786</v>
      </c>
      <c r="I28" s="3">
        <f>ABS($G28-I$15)</f>
        <v>287.14035087719321</v>
      </c>
      <c r="J28" s="3">
        <f>ABS($G28-J$15)</f>
        <v>907.14035087719321</v>
      </c>
      <c r="K28" s="3">
        <f>ABS($G28-K$15)</f>
        <v>1907.1403508771932</v>
      </c>
      <c r="L28" s="3">
        <f>ABS($G28-L$15)</f>
        <v>5207.1403508771928</v>
      </c>
      <c r="M28" s="3">
        <f t="shared" si="2"/>
        <v>42.859649122806786</v>
      </c>
      <c r="N28" s="3" t="e">
        <f t="shared" si="3"/>
        <v>#N/A</v>
      </c>
      <c r="O28" s="3" t="e">
        <f t="shared" si="4"/>
        <v>#N/A</v>
      </c>
      <c r="P28" s="3" t="e">
        <f t="shared" si="5"/>
        <v>#N/A</v>
      </c>
      <c r="Q28" s="3" t="e">
        <f t="shared" si="6"/>
        <v>#N/A</v>
      </c>
      <c r="S28" s="3" t="b">
        <f t="shared" si="7"/>
        <v>0</v>
      </c>
    </row>
    <row r="29" spans="1:22" x14ac:dyDescent="0.25">
      <c r="F29" s="2">
        <f t="shared" si="8"/>
        <v>0.12000000000000001</v>
      </c>
      <c r="G29" s="3">
        <f>($I$4/($I$3-F29))*$I$3 - $I$4</f>
        <v>52.863436123348038</v>
      </c>
      <c r="H29" s="3">
        <f>ABS($G29-H$15)</f>
        <v>51.863436123348038</v>
      </c>
      <c r="I29" s="3">
        <f>ABS($G29-I$15)</f>
        <v>278.13656387665196</v>
      </c>
      <c r="J29" s="3">
        <f>ABS($G29-J$15)</f>
        <v>898.13656387665196</v>
      </c>
      <c r="K29" s="3">
        <f>ABS($G29-K$15)</f>
        <v>1898.136563876652</v>
      </c>
      <c r="L29" s="3">
        <f>ABS($G29-L$15)</f>
        <v>5198.136563876652</v>
      </c>
      <c r="M29" s="3">
        <f t="shared" si="2"/>
        <v>51.863436123348038</v>
      </c>
      <c r="N29" s="3" t="e">
        <f t="shared" si="3"/>
        <v>#N/A</v>
      </c>
      <c r="O29" s="3" t="e">
        <f t="shared" si="4"/>
        <v>#N/A</v>
      </c>
      <c r="P29" s="3" t="e">
        <f t="shared" si="5"/>
        <v>#N/A</v>
      </c>
      <c r="Q29" s="3" t="e">
        <f t="shared" si="6"/>
        <v>#N/A</v>
      </c>
      <c r="S29" s="3" t="b">
        <f t="shared" si="7"/>
        <v>0</v>
      </c>
    </row>
    <row r="30" spans="1:22" x14ac:dyDescent="0.25">
      <c r="F30" s="2">
        <f t="shared" si="8"/>
        <v>0.14000000000000001</v>
      </c>
      <c r="G30" s="3">
        <f>($I$4/($I$3-F30))*$I$3 - $I$4</f>
        <v>61.946902654867245</v>
      </c>
      <c r="H30" s="3">
        <f>ABS($G30-H$15)</f>
        <v>60.946902654867245</v>
      </c>
      <c r="I30" s="3">
        <f>ABS($G30-I$15)</f>
        <v>269.05309734513276</v>
      </c>
      <c r="J30" s="3">
        <f>ABS($G30-J$15)</f>
        <v>889.05309734513276</v>
      </c>
      <c r="K30" s="3">
        <f>ABS($G30-K$15)</f>
        <v>1889.0530973451328</v>
      </c>
      <c r="L30" s="3">
        <f>ABS($G30-L$15)</f>
        <v>5189.0530973451332</v>
      </c>
      <c r="M30" s="3">
        <f t="shared" si="2"/>
        <v>60.946902654867245</v>
      </c>
      <c r="N30" s="3" t="e">
        <f t="shared" si="3"/>
        <v>#N/A</v>
      </c>
      <c r="O30" s="3" t="e">
        <f t="shared" si="4"/>
        <v>#N/A</v>
      </c>
      <c r="P30" s="3" t="e">
        <f t="shared" si="5"/>
        <v>#N/A</v>
      </c>
      <c r="Q30" s="3" t="e">
        <f t="shared" si="6"/>
        <v>#N/A</v>
      </c>
      <c r="S30" s="3" t="b">
        <f t="shared" si="7"/>
        <v>0</v>
      </c>
    </row>
    <row r="31" spans="1:22" x14ac:dyDescent="0.25">
      <c r="F31" s="2">
        <f t="shared" si="8"/>
        <v>0.16</v>
      </c>
      <c r="G31" s="3">
        <f>($I$4/($I$3-F31))*$I$3 - $I$4</f>
        <v>71.111111111111313</v>
      </c>
      <c r="H31" s="3">
        <f>ABS($G31-H$15)</f>
        <v>70.111111111111313</v>
      </c>
      <c r="I31" s="3">
        <f>ABS($G31-I$15)</f>
        <v>259.88888888888869</v>
      </c>
      <c r="J31" s="3">
        <f>ABS($G31-J$15)</f>
        <v>879.88888888888869</v>
      </c>
      <c r="K31" s="3">
        <f>ABS($G31-K$15)</f>
        <v>1879.8888888888887</v>
      </c>
      <c r="L31" s="3">
        <f>ABS($G31-L$15)</f>
        <v>5179.8888888888887</v>
      </c>
      <c r="M31" s="3">
        <f t="shared" si="2"/>
        <v>70.111111111111313</v>
      </c>
      <c r="N31" s="3" t="e">
        <f t="shared" si="3"/>
        <v>#N/A</v>
      </c>
      <c r="O31" s="3" t="e">
        <f t="shared" si="4"/>
        <v>#N/A</v>
      </c>
      <c r="P31" s="3" t="e">
        <f t="shared" si="5"/>
        <v>#N/A</v>
      </c>
      <c r="Q31" s="3" t="e">
        <f t="shared" si="6"/>
        <v>#N/A</v>
      </c>
      <c r="S31" s="3" t="b">
        <f t="shared" si="7"/>
        <v>0</v>
      </c>
    </row>
    <row r="32" spans="1:22" x14ac:dyDescent="0.25">
      <c r="F32" s="2">
        <f t="shared" si="8"/>
        <v>0.18</v>
      </c>
      <c r="G32" s="3">
        <f>($I$4/($I$3-F32))*$I$3 - $I$4</f>
        <v>80.357142857142662</v>
      </c>
      <c r="H32" s="3">
        <f>ABS($G32-H$15)</f>
        <v>79.357142857142662</v>
      </c>
      <c r="I32" s="3">
        <f>ABS($G32-I$15)</f>
        <v>250.64285714285734</v>
      </c>
      <c r="J32" s="3">
        <f>ABS($G32-J$15)</f>
        <v>870.64285714285734</v>
      </c>
      <c r="K32" s="3">
        <f>ABS($G32-K$15)</f>
        <v>1870.6428571428573</v>
      </c>
      <c r="L32" s="3">
        <f>ABS($G32-L$15)</f>
        <v>5170.6428571428569</v>
      </c>
      <c r="M32" s="3">
        <f t="shared" si="2"/>
        <v>79.357142857142662</v>
      </c>
      <c r="N32" s="3" t="e">
        <f t="shared" si="3"/>
        <v>#N/A</v>
      </c>
      <c r="O32" s="3" t="e">
        <f t="shared" si="4"/>
        <v>#N/A</v>
      </c>
      <c r="P32" s="3" t="e">
        <f t="shared" si="5"/>
        <v>#N/A</v>
      </c>
      <c r="Q32" s="3" t="e">
        <f t="shared" si="6"/>
        <v>#N/A</v>
      </c>
      <c r="S32" s="3" t="b">
        <f t="shared" si="7"/>
        <v>0</v>
      </c>
    </row>
    <row r="33" spans="6:19" x14ac:dyDescent="0.25">
      <c r="F33" s="2">
        <f t="shared" si="8"/>
        <v>0.19999999999999998</v>
      </c>
      <c r="G33" s="3">
        <f>($I$4/($I$3-F33))*$I$3 - $I$4</f>
        <v>89.68609865470853</v>
      </c>
      <c r="H33" s="3">
        <f>ABS($G33-H$15)</f>
        <v>88.68609865470853</v>
      </c>
      <c r="I33" s="3">
        <f>ABS($G33-I$15)</f>
        <v>241.31390134529147</v>
      </c>
      <c r="J33" s="3">
        <f>ABS($G33-J$15)</f>
        <v>861.31390134529147</v>
      </c>
      <c r="K33" s="3">
        <f>ABS($G33-K$15)</f>
        <v>1861.3139013452915</v>
      </c>
      <c r="L33" s="3">
        <f>ABS($G33-L$15)</f>
        <v>5161.313901345291</v>
      </c>
      <c r="M33" s="3">
        <f t="shared" si="2"/>
        <v>88.68609865470853</v>
      </c>
      <c r="N33" s="3" t="e">
        <f t="shared" si="3"/>
        <v>#N/A</v>
      </c>
      <c r="O33" s="3" t="e">
        <f t="shared" si="4"/>
        <v>#N/A</v>
      </c>
      <c r="P33" s="3" t="e">
        <f t="shared" si="5"/>
        <v>#N/A</v>
      </c>
      <c r="Q33" s="3" t="e">
        <f t="shared" si="6"/>
        <v>#N/A</v>
      </c>
      <c r="S33" s="3" t="b">
        <f t="shared" si="7"/>
        <v>0</v>
      </c>
    </row>
    <row r="34" spans="6:19" x14ac:dyDescent="0.25">
      <c r="F34" s="2">
        <f t="shared" si="8"/>
        <v>0.21999999999999997</v>
      </c>
      <c r="G34" s="3">
        <f>($I$4/($I$3-F34))*$I$3 - $I$4</f>
        <v>99.099099099099021</v>
      </c>
      <c r="H34" s="3">
        <f>ABS($G34-H$15)</f>
        <v>98.099099099099021</v>
      </c>
      <c r="I34" s="3">
        <f>ABS($G34-I$15)</f>
        <v>231.90090090090098</v>
      </c>
      <c r="J34" s="3">
        <f>ABS($G34-J$15)</f>
        <v>851.90090090090098</v>
      </c>
      <c r="K34" s="3">
        <f>ABS($G34-K$15)</f>
        <v>1851.900900900901</v>
      </c>
      <c r="L34" s="3">
        <f>ABS($G34-L$15)</f>
        <v>5151.9009009009005</v>
      </c>
      <c r="M34" s="3">
        <f t="shared" si="2"/>
        <v>98.099099099099021</v>
      </c>
      <c r="N34" s="3" t="e">
        <f t="shared" si="3"/>
        <v>#N/A</v>
      </c>
      <c r="O34" s="3" t="e">
        <f t="shared" si="4"/>
        <v>#N/A</v>
      </c>
      <c r="P34" s="3" t="e">
        <f t="shared" si="5"/>
        <v>#N/A</v>
      </c>
      <c r="Q34" s="3" t="e">
        <f t="shared" si="6"/>
        <v>#N/A</v>
      </c>
      <c r="S34" s="3" t="b">
        <f t="shared" si="7"/>
        <v>0</v>
      </c>
    </row>
    <row r="35" spans="6:19" x14ac:dyDescent="0.25">
      <c r="F35" s="2">
        <f t="shared" si="8"/>
        <v>0.23999999999999996</v>
      </c>
      <c r="G35" s="3">
        <f>($I$4/($I$3-F35))*$I$3 - $I$4</f>
        <v>108.59728506787314</v>
      </c>
      <c r="H35" s="3">
        <f>ABS($G35-H$15)</f>
        <v>107.59728506787314</v>
      </c>
      <c r="I35" s="3">
        <f>ABS($G35-I$15)</f>
        <v>222.40271493212686</v>
      </c>
      <c r="J35" s="3">
        <f>ABS($G35-J$15)</f>
        <v>842.40271493212686</v>
      </c>
      <c r="K35" s="3">
        <f>ABS($G35-K$15)</f>
        <v>1842.4027149321269</v>
      </c>
      <c r="L35" s="3">
        <f>ABS($G35-L$15)</f>
        <v>5142.4027149321264</v>
      </c>
      <c r="M35" s="3">
        <f t="shared" si="2"/>
        <v>107.59728506787314</v>
      </c>
      <c r="N35" s="3" t="e">
        <f t="shared" si="3"/>
        <v>#N/A</v>
      </c>
      <c r="O35" s="3" t="e">
        <f t="shared" si="4"/>
        <v>#N/A</v>
      </c>
      <c r="P35" s="3" t="e">
        <f t="shared" si="5"/>
        <v>#N/A</v>
      </c>
      <c r="Q35" s="3" t="e">
        <f t="shared" si="6"/>
        <v>#N/A</v>
      </c>
      <c r="S35" s="3" t="b">
        <f t="shared" si="7"/>
        <v>0</v>
      </c>
    </row>
    <row r="36" spans="6:19" x14ac:dyDescent="0.25">
      <c r="F36" s="2">
        <f t="shared" si="8"/>
        <v>0.25999999999999995</v>
      </c>
      <c r="G36" s="3">
        <f>($I$4/($I$3-F36))*$I$3 - $I$4</f>
        <v>118.18181818181802</v>
      </c>
      <c r="H36" s="3">
        <f>ABS($G36-H$15)</f>
        <v>117.18181818181802</v>
      </c>
      <c r="I36" s="3">
        <f>ABS($G36-I$15)</f>
        <v>212.81818181818198</v>
      </c>
      <c r="J36" s="3">
        <f>ABS($G36-J$15)</f>
        <v>832.81818181818198</v>
      </c>
      <c r="K36" s="3">
        <f>ABS($G36-K$15)</f>
        <v>1832.818181818182</v>
      </c>
      <c r="L36" s="3">
        <f>ABS($G36-L$15)</f>
        <v>5132.818181818182</v>
      </c>
      <c r="M36" s="3">
        <f t="shared" si="2"/>
        <v>117.18181818181802</v>
      </c>
      <c r="N36" s="3" t="e">
        <f t="shared" si="3"/>
        <v>#N/A</v>
      </c>
      <c r="O36" s="3" t="e">
        <f t="shared" si="4"/>
        <v>#N/A</v>
      </c>
      <c r="P36" s="3" t="e">
        <f t="shared" si="5"/>
        <v>#N/A</v>
      </c>
      <c r="Q36" s="3" t="e">
        <f t="shared" si="6"/>
        <v>#N/A</v>
      </c>
      <c r="S36" s="3" t="b">
        <f t="shared" si="7"/>
        <v>0</v>
      </c>
    </row>
    <row r="37" spans="6:19" x14ac:dyDescent="0.25">
      <c r="F37" s="2">
        <f t="shared" si="8"/>
        <v>0.27999999999999997</v>
      </c>
      <c r="G37" s="3">
        <f>($I$4/($I$3-F37))*$I$3 - $I$4</f>
        <v>127.85388127853867</v>
      </c>
      <c r="H37" s="3">
        <f>ABS($G37-H$15)</f>
        <v>126.85388127853867</v>
      </c>
      <c r="I37" s="3">
        <f>ABS($G37-I$15)</f>
        <v>203.14611872146133</v>
      </c>
      <c r="J37" s="3">
        <f>ABS($G37-J$15)</f>
        <v>823.14611872146133</v>
      </c>
      <c r="K37" s="3">
        <f>ABS($G37-K$15)</f>
        <v>1823.1461187214613</v>
      </c>
      <c r="L37" s="3">
        <f>ABS($G37-L$15)</f>
        <v>5123.1461187214609</v>
      </c>
      <c r="M37" s="3">
        <f t="shared" si="2"/>
        <v>126.85388127853867</v>
      </c>
      <c r="N37" s="3" t="e">
        <f t="shared" si="3"/>
        <v>#N/A</v>
      </c>
      <c r="O37" s="3" t="e">
        <f t="shared" si="4"/>
        <v>#N/A</v>
      </c>
      <c r="P37" s="3" t="e">
        <f t="shared" si="5"/>
        <v>#N/A</v>
      </c>
      <c r="Q37" s="3" t="e">
        <f t="shared" si="6"/>
        <v>#N/A</v>
      </c>
      <c r="S37" s="3" t="b">
        <f t="shared" si="7"/>
        <v>0</v>
      </c>
    </row>
    <row r="38" spans="6:19" x14ac:dyDescent="0.25">
      <c r="F38" s="2">
        <f t="shared" si="8"/>
        <v>0.3</v>
      </c>
      <c r="G38" s="3">
        <f>($I$4/($I$3-F38))*$I$3 - $I$4</f>
        <v>137.61467889908272</v>
      </c>
      <c r="H38" s="3">
        <f>ABS($G38-H$15)</f>
        <v>136.61467889908272</v>
      </c>
      <c r="I38" s="3">
        <f>ABS($G38-I$15)</f>
        <v>193.38532110091728</v>
      </c>
      <c r="J38" s="3">
        <f>ABS($G38-J$15)</f>
        <v>813.38532110091728</v>
      </c>
      <c r="K38" s="3">
        <f>ABS($G38-K$15)</f>
        <v>1813.3853211009173</v>
      </c>
      <c r="L38" s="3">
        <f>ABS($G38-L$15)</f>
        <v>5113.3853211009173</v>
      </c>
      <c r="M38" s="3">
        <f t="shared" si="2"/>
        <v>136.61467889908272</v>
      </c>
      <c r="N38" s="3" t="e">
        <f t="shared" si="3"/>
        <v>#N/A</v>
      </c>
      <c r="O38" s="3" t="e">
        <f t="shared" si="4"/>
        <v>#N/A</v>
      </c>
      <c r="P38" s="3" t="e">
        <f t="shared" si="5"/>
        <v>#N/A</v>
      </c>
      <c r="Q38" s="3" t="e">
        <f t="shared" si="6"/>
        <v>#N/A</v>
      </c>
      <c r="S38" s="3" t="b">
        <f t="shared" si="7"/>
        <v>0</v>
      </c>
    </row>
    <row r="39" spans="6:19" x14ac:dyDescent="0.25">
      <c r="F39" s="2">
        <f t="shared" si="8"/>
        <v>0.32</v>
      </c>
      <c r="G39" s="3">
        <f>($I$4/($I$3-F39))*$I$3 - $I$4</f>
        <v>147.46543778801879</v>
      </c>
      <c r="H39" s="3">
        <f>ABS($G39-H$15)</f>
        <v>146.46543778801879</v>
      </c>
      <c r="I39" s="3">
        <f>ABS($G39-I$15)</f>
        <v>183.53456221198121</v>
      </c>
      <c r="J39" s="3">
        <f>ABS($G39-J$15)</f>
        <v>803.53456221198121</v>
      </c>
      <c r="K39" s="3">
        <f>ABS($G39-K$15)</f>
        <v>1803.5345622119812</v>
      </c>
      <c r="L39" s="3">
        <f>ABS($G39-L$15)</f>
        <v>5103.5345622119812</v>
      </c>
      <c r="M39" s="3">
        <f t="shared" si="2"/>
        <v>146.46543778801879</v>
      </c>
      <c r="N39" s="3" t="e">
        <f t="shared" si="3"/>
        <v>#N/A</v>
      </c>
      <c r="O39" s="3" t="e">
        <f t="shared" si="4"/>
        <v>#N/A</v>
      </c>
      <c r="P39" s="3" t="e">
        <f t="shared" si="5"/>
        <v>#N/A</v>
      </c>
      <c r="Q39" s="3" t="e">
        <f t="shared" si="6"/>
        <v>#N/A</v>
      </c>
      <c r="S39" s="3" t="b">
        <f t="shared" si="7"/>
        <v>0</v>
      </c>
    </row>
    <row r="40" spans="6:19" x14ac:dyDescent="0.25">
      <c r="F40" s="2">
        <f t="shared" si="8"/>
        <v>0.34</v>
      </c>
      <c r="G40" s="3">
        <f>($I$4/($I$3-F40))*$I$3 - $I$4</f>
        <v>157.40740740740739</v>
      </c>
      <c r="H40" s="3">
        <f>ABS($G40-H$15)</f>
        <v>156.40740740740739</v>
      </c>
      <c r="I40" s="3">
        <f>ABS($G40-I$15)</f>
        <v>173.59259259259261</v>
      </c>
      <c r="J40" s="3">
        <f>ABS($G40-J$15)</f>
        <v>793.59259259259261</v>
      </c>
      <c r="K40" s="3">
        <f>ABS($G40-K$15)</f>
        <v>1793.5925925925926</v>
      </c>
      <c r="L40" s="3">
        <f>ABS($G40-L$15)</f>
        <v>5093.5925925925931</v>
      </c>
      <c r="M40" s="3">
        <f t="shared" si="2"/>
        <v>156.40740740740739</v>
      </c>
      <c r="N40" s="3" t="e">
        <f t="shared" si="3"/>
        <v>#N/A</v>
      </c>
      <c r="O40" s="3" t="e">
        <f t="shared" si="4"/>
        <v>#N/A</v>
      </c>
      <c r="P40" s="3" t="e">
        <f t="shared" si="5"/>
        <v>#N/A</v>
      </c>
      <c r="Q40" s="3" t="e">
        <f t="shared" si="6"/>
        <v>#N/A</v>
      </c>
      <c r="S40" s="3" t="b">
        <f t="shared" si="7"/>
        <v>0</v>
      </c>
    </row>
    <row r="41" spans="6:19" x14ac:dyDescent="0.25">
      <c r="F41" s="2">
        <f t="shared" si="8"/>
        <v>0.36000000000000004</v>
      </c>
      <c r="G41" s="3">
        <f>($I$4/($I$3-F41))*$I$3 - $I$4</f>
        <v>167.44186046511641</v>
      </c>
      <c r="H41" s="3">
        <f>ABS($G41-H$15)</f>
        <v>166.44186046511641</v>
      </c>
      <c r="I41" s="3">
        <f>ABS($G41-I$15)</f>
        <v>163.55813953488359</v>
      </c>
      <c r="J41" s="3">
        <f>ABS($G41-J$15)</f>
        <v>783.55813953488359</v>
      </c>
      <c r="K41" s="3">
        <f>ABS($G41-K$15)</f>
        <v>1783.5581395348836</v>
      </c>
      <c r="L41" s="3">
        <f>ABS($G41-L$15)</f>
        <v>5083.5581395348836</v>
      </c>
      <c r="M41" s="3" t="e">
        <f t="shared" si="2"/>
        <v>#N/A</v>
      </c>
      <c r="N41" s="3" t="e">
        <f t="shared" si="3"/>
        <v>#N/A</v>
      </c>
      <c r="O41" s="3" t="e">
        <f t="shared" si="4"/>
        <v>#N/A</v>
      </c>
      <c r="P41" s="3" t="e">
        <f t="shared" si="5"/>
        <v>#N/A</v>
      </c>
      <c r="Q41" s="3" t="e">
        <f t="shared" si="6"/>
        <v>#N/A</v>
      </c>
      <c r="S41" s="3" t="b">
        <f t="shared" si="7"/>
        <v>0</v>
      </c>
    </row>
    <row r="42" spans="6:19" x14ac:dyDescent="0.25">
      <c r="F42" s="2">
        <f t="shared" si="8"/>
        <v>0.38000000000000006</v>
      </c>
      <c r="G42" s="3">
        <f>($I$4/($I$3-F42))*$I$3 - $I$4</f>
        <v>177.57009345794404</v>
      </c>
      <c r="H42" s="3">
        <f>ABS($G42-H$15)</f>
        <v>176.57009345794404</v>
      </c>
      <c r="I42" s="3">
        <f>ABS($G42-I$15)</f>
        <v>153.42990654205596</v>
      </c>
      <c r="J42" s="3">
        <f>ABS($G42-J$15)</f>
        <v>773.42990654205596</v>
      </c>
      <c r="K42" s="3">
        <f>ABS($G42-K$15)</f>
        <v>1773.429906542056</v>
      </c>
      <c r="L42" s="3">
        <f>ABS($G42-L$15)</f>
        <v>5073.4299065420564</v>
      </c>
      <c r="M42" s="3" t="e">
        <f t="shared" si="2"/>
        <v>#N/A</v>
      </c>
      <c r="N42" s="3">
        <f t="shared" si="3"/>
        <v>153.42990654205596</v>
      </c>
      <c r="O42" s="3" t="e">
        <f t="shared" si="4"/>
        <v>#N/A</v>
      </c>
      <c r="P42" s="3" t="e">
        <f t="shared" si="5"/>
        <v>#N/A</v>
      </c>
      <c r="Q42" s="3" t="e">
        <f t="shared" si="6"/>
        <v>#N/A</v>
      </c>
      <c r="S42" s="3" t="b">
        <f t="shared" si="7"/>
        <v>0</v>
      </c>
    </row>
    <row r="43" spans="6:19" x14ac:dyDescent="0.25">
      <c r="F43" s="2">
        <f t="shared" si="8"/>
        <v>0.40000000000000008</v>
      </c>
      <c r="G43" s="3">
        <f>($I$4/($I$3-F43))*$I$3 - $I$4</f>
        <v>187.7934272300472</v>
      </c>
      <c r="H43" s="3">
        <f>ABS($G43-H$15)</f>
        <v>186.7934272300472</v>
      </c>
      <c r="I43" s="3">
        <f>ABS($G43-I$15)</f>
        <v>143.2065727699528</v>
      </c>
      <c r="J43" s="3">
        <f>ABS($G43-J$15)</f>
        <v>763.2065727699528</v>
      </c>
      <c r="K43" s="3">
        <f>ABS($G43-K$15)</f>
        <v>1763.2065727699528</v>
      </c>
      <c r="L43" s="3">
        <f>ABS($G43-L$15)</f>
        <v>5063.2065727699528</v>
      </c>
      <c r="M43" s="3" t="e">
        <f t="shared" si="2"/>
        <v>#N/A</v>
      </c>
      <c r="N43" s="3">
        <f t="shared" si="3"/>
        <v>143.2065727699528</v>
      </c>
      <c r="O43" s="3" t="e">
        <f t="shared" si="4"/>
        <v>#N/A</v>
      </c>
      <c r="P43" s="3" t="e">
        <f t="shared" si="5"/>
        <v>#N/A</v>
      </c>
      <c r="Q43" s="3" t="e">
        <f t="shared" si="6"/>
        <v>#N/A</v>
      </c>
      <c r="S43" s="3" t="b">
        <f t="shared" si="7"/>
        <v>0</v>
      </c>
    </row>
    <row r="44" spans="6:19" x14ac:dyDescent="0.25">
      <c r="F44" s="2">
        <f t="shared" si="8"/>
        <v>0.4200000000000001</v>
      </c>
      <c r="G44" s="3">
        <f>($I$4/($I$3-F44))*$I$3 - $I$4</f>
        <v>198.11320754716962</v>
      </c>
      <c r="H44" s="3">
        <f>ABS($G44-H$15)</f>
        <v>197.11320754716962</v>
      </c>
      <c r="I44" s="3">
        <f>ABS($G44-I$15)</f>
        <v>132.88679245283038</v>
      </c>
      <c r="J44" s="3">
        <f>ABS($G44-J$15)</f>
        <v>752.88679245283038</v>
      </c>
      <c r="K44" s="3">
        <f>ABS($G44-K$15)</f>
        <v>1752.8867924528304</v>
      </c>
      <c r="L44" s="3">
        <f>ABS($G44-L$15)</f>
        <v>5052.8867924528304</v>
      </c>
      <c r="M44" s="3" t="e">
        <f t="shared" si="2"/>
        <v>#N/A</v>
      </c>
      <c r="N44" s="3">
        <f t="shared" si="3"/>
        <v>132.88679245283038</v>
      </c>
      <c r="O44" s="3" t="e">
        <f t="shared" si="4"/>
        <v>#N/A</v>
      </c>
      <c r="P44" s="3" t="e">
        <f t="shared" si="5"/>
        <v>#N/A</v>
      </c>
      <c r="Q44" s="3" t="e">
        <f t="shared" si="6"/>
        <v>#N/A</v>
      </c>
      <c r="S44" s="3" t="b">
        <f t="shared" si="7"/>
        <v>0</v>
      </c>
    </row>
    <row r="45" spans="6:19" x14ac:dyDescent="0.25">
      <c r="F45" s="2">
        <f t="shared" si="8"/>
        <v>0.44000000000000011</v>
      </c>
      <c r="G45" s="3">
        <f>($I$4/($I$3-F45))*$I$3 - $I$4</f>
        <v>208.53080568720407</v>
      </c>
      <c r="H45" s="3">
        <f>ABS($G45-H$15)</f>
        <v>207.53080568720407</v>
      </c>
      <c r="I45" s="3">
        <f>ABS($G45-I$15)</f>
        <v>122.46919431279593</v>
      </c>
      <c r="J45" s="3">
        <f>ABS($G45-J$15)</f>
        <v>742.46919431279593</v>
      </c>
      <c r="K45" s="3">
        <f>ABS($G45-K$15)</f>
        <v>1742.4691943127959</v>
      </c>
      <c r="L45" s="3">
        <f>ABS($G45-L$15)</f>
        <v>5042.4691943127964</v>
      </c>
      <c r="M45" s="3" t="e">
        <f t="shared" si="2"/>
        <v>#N/A</v>
      </c>
      <c r="N45" s="3">
        <f t="shared" si="3"/>
        <v>122.46919431279593</v>
      </c>
      <c r="O45" s="3" t="e">
        <f t="shared" si="4"/>
        <v>#N/A</v>
      </c>
      <c r="P45" s="3" t="e">
        <f t="shared" si="5"/>
        <v>#N/A</v>
      </c>
      <c r="Q45" s="3" t="e">
        <f t="shared" si="6"/>
        <v>#N/A</v>
      </c>
      <c r="S45" s="3" t="b">
        <f t="shared" si="7"/>
        <v>0</v>
      </c>
    </row>
    <row r="46" spans="6:19" x14ac:dyDescent="0.25">
      <c r="F46" s="2">
        <f t="shared" si="8"/>
        <v>0.46000000000000013</v>
      </c>
      <c r="G46" s="3">
        <f>($I$4/($I$3-F46))*$I$3 - $I$4</f>
        <v>219.04761904761881</v>
      </c>
      <c r="H46" s="3">
        <f>ABS($G46-H$15)</f>
        <v>218.04761904761881</v>
      </c>
      <c r="I46" s="3">
        <f>ABS($G46-I$15)</f>
        <v>111.95238095238119</v>
      </c>
      <c r="J46" s="3">
        <f>ABS($G46-J$15)</f>
        <v>731.95238095238119</v>
      </c>
      <c r="K46" s="3">
        <f>ABS($G46-K$15)</f>
        <v>1731.9523809523812</v>
      </c>
      <c r="L46" s="3">
        <f>ABS($G46-L$15)</f>
        <v>5031.9523809523816</v>
      </c>
      <c r="M46" s="3" t="e">
        <f t="shared" si="2"/>
        <v>#N/A</v>
      </c>
      <c r="N46" s="3">
        <f t="shared" si="3"/>
        <v>111.95238095238119</v>
      </c>
      <c r="O46" s="3" t="e">
        <f t="shared" si="4"/>
        <v>#N/A</v>
      </c>
      <c r="P46" s="3" t="e">
        <f t="shared" si="5"/>
        <v>#N/A</v>
      </c>
      <c r="Q46" s="3" t="e">
        <f t="shared" si="6"/>
        <v>#N/A</v>
      </c>
      <c r="S46" s="3" t="b">
        <f t="shared" si="7"/>
        <v>0</v>
      </c>
    </row>
    <row r="47" spans="6:19" x14ac:dyDescent="0.25">
      <c r="F47" s="2">
        <f t="shared" si="8"/>
        <v>0.48000000000000015</v>
      </c>
      <c r="G47" s="3">
        <f>($I$4/($I$3-F47))*$I$3 - $I$4</f>
        <v>229.66507177033509</v>
      </c>
      <c r="H47" s="3">
        <f>ABS($G47-H$15)</f>
        <v>228.66507177033509</v>
      </c>
      <c r="I47" s="3">
        <f>ABS($G47-I$15)</f>
        <v>101.33492822966491</v>
      </c>
      <c r="J47" s="3">
        <f>ABS($G47-J$15)</f>
        <v>721.33492822966491</v>
      </c>
      <c r="K47" s="3">
        <f>ABS($G47-K$15)</f>
        <v>1721.3349282296649</v>
      </c>
      <c r="L47" s="3">
        <f>ABS($G47-L$15)</f>
        <v>5021.3349282296649</v>
      </c>
      <c r="M47" s="3" t="e">
        <f t="shared" si="2"/>
        <v>#N/A</v>
      </c>
      <c r="N47" s="3">
        <f t="shared" si="3"/>
        <v>101.33492822966491</v>
      </c>
      <c r="O47" s="3" t="e">
        <f t="shared" si="4"/>
        <v>#N/A</v>
      </c>
      <c r="P47" s="3" t="e">
        <f t="shared" si="5"/>
        <v>#N/A</v>
      </c>
      <c r="Q47" s="3" t="e">
        <f t="shared" si="6"/>
        <v>#N/A</v>
      </c>
      <c r="S47" s="3" t="b">
        <f t="shared" si="7"/>
        <v>0</v>
      </c>
    </row>
    <row r="48" spans="6:19" x14ac:dyDescent="0.25">
      <c r="F48" s="2">
        <f t="shared" si="8"/>
        <v>0.50000000000000011</v>
      </c>
      <c r="G48" s="3">
        <f>($I$4/($I$3-F48))*$I$3 - $I$4</f>
        <v>240.3846153846157</v>
      </c>
      <c r="H48" s="3">
        <f>ABS($G48-H$15)</f>
        <v>239.3846153846157</v>
      </c>
      <c r="I48" s="3">
        <f>ABS($G48-I$15)</f>
        <v>90.615384615384301</v>
      </c>
      <c r="J48" s="3">
        <f>ABS($G48-J$15)</f>
        <v>710.6153846153843</v>
      </c>
      <c r="K48" s="3">
        <f>ABS($G48-K$15)</f>
        <v>1710.6153846153843</v>
      </c>
      <c r="L48" s="3">
        <f>ABS($G48-L$15)</f>
        <v>5010.6153846153848</v>
      </c>
      <c r="M48" s="3" t="e">
        <f t="shared" si="2"/>
        <v>#N/A</v>
      </c>
      <c r="N48" s="3">
        <f t="shared" si="3"/>
        <v>90.615384615384301</v>
      </c>
      <c r="O48" s="3" t="e">
        <f t="shared" si="4"/>
        <v>#N/A</v>
      </c>
      <c r="P48" s="3" t="e">
        <f t="shared" si="5"/>
        <v>#N/A</v>
      </c>
      <c r="Q48" s="3" t="e">
        <f t="shared" si="6"/>
        <v>#N/A</v>
      </c>
      <c r="S48" s="3" t="b">
        <f t="shared" si="7"/>
        <v>0</v>
      </c>
    </row>
    <row r="49" spans="6:19" x14ac:dyDescent="0.25">
      <c r="F49" s="2">
        <f t="shared" si="8"/>
        <v>0.52000000000000013</v>
      </c>
      <c r="G49" s="3">
        <f>($I$4/($I$3-F49))*$I$3 - $I$4</f>
        <v>251.20772946859915</v>
      </c>
      <c r="H49" s="3">
        <f>ABS($G49-H$15)</f>
        <v>250.20772946859915</v>
      </c>
      <c r="I49" s="3">
        <f>ABS($G49-I$15)</f>
        <v>79.792270531400845</v>
      </c>
      <c r="J49" s="3">
        <f>ABS($G49-J$15)</f>
        <v>699.79227053140085</v>
      </c>
      <c r="K49" s="3">
        <f>ABS($G49-K$15)</f>
        <v>1699.7922705314008</v>
      </c>
      <c r="L49" s="3">
        <f>ABS($G49-L$15)</f>
        <v>4999.7922705314013</v>
      </c>
      <c r="M49" s="3" t="e">
        <f t="shared" si="2"/>
        <v>#N/A</v>
      </c>
      <c r="N49" s="3">
        <f t="shared" si="3"/>
        <v>79.792270531400845</v>
      </c>
      <c r="O49" s="3" t="e">
        <f t="shared" si="4"/>
        <v>#N/A</v>
      </c>
      <c r="P49" s="3" t="e">
        <f t="shared" si="5"/>
        <v>#N/A</v>
      </c>
      <c r="Q49" s="3" t="e">
        <f t="shared" si="6"/>
        <v>#N/A</v>
      </c>
      <c r="S49" s="3" t="b">
        <f t="shared" si="7"/>
        <v>0</v>
      </c>
    </row>
    <row r="50" spans="6:19" x14ac:dyDescent="0.25">
      <c r="F50" s="2">
        <f t="shared" si="8"/>
        <v>0.54000000000000015</v>
      </c>
      <c r="G50" s="3">
        <f>($I$4/($I$3-F50))*$I$3 - $I$4</f>
        <v>262.13592233009695</v>
      </c>
      <c r="H50" s="3">
        <f>ABS($G50-H$15)</f>
        <v>261.13592233009695</v>
      </c>
      <c r="I50" s="3">
        <f>ABS($G50-I$15)</f>
        <v>68.864077669903054</v>
      </c>
      <c r="J50" s="3">
        <f>ABS($G50-J$15)</f>
        <v>688.86407766990305</v>
      </c>
      <c r="K50" s="3">
        <f>ABS($G50-K$15)</f>
        <v>1688.8640776699031</v>
      </c>
      <c r="L50" s="3">
        <f>ABS($G50-L$15)</f>
        <v>4988.8640776699031</v>
      </c>
      <c r="M50" s="3" t="e">
        <f t="shared" si="2"/>
        <v>#N/A</v>
      </c>
      <c r="N50" s="3">
        <f t="shared" si="3"/>
        <v>68.864077669903054</v>
      </c>
      <c r="O50" s="3" t="e">
        <f t="shared" si="4"/>
        <v>#N/A</v>
      </c>
      <c r="P50" s="3" t="e">
        <f t="shared" si="5"/>
        <v>#N/A</v>
      </c>
      <c r="Q50" s="3" t="e">
        <f t="shared" si="6"/>
        <v>#N/A</v>
      </c>
      <c r="S50" s="3" t="b">
        <f t="shared" si="7"/>
        <v>0</v>
      </c>
    </row>
    <row r="51" spans="6:19" x14ac:dyDescent="0.25">
      <c r="F51" s="2">
        <f t="shared" si="8"/>
        <v>0.56000000000000016</v>
      </c>
      <c r="G51" s="3">
        <f>($I$4/($I$3-F51))*$I$3 - $I$4</f>
        <v>273.17073170731737</v>
      </c>
      <c r="H51" s="3">
        <f>ABS($G51-H$15)</f>
        <v>272.17073170731737</v>
      </c>
      <c r="I51" s="3">
        <f>ABS($G51-I$15)</f>
        <v>57.829268292682627</v>
      </c>
      <c r="J51" s="3">
        <f>ABS($G51-J$15)</f>
        <v>677.82926829268263</v>
      </c>
      <c r="K51" s="3">
        <f>ABS($G51-K$15)</f>
        <v>1677.8292682926826</v>
      </c>
      <c r="L51" s="3">
        <f>ABS($G51-L$15)</f>
        <v>4977.8292682926822</v>
      </c>
      <c r="M51" s="3" t="e">
        <f t="shared" si="2"/>
        <v>#N/A</v>
      </c>
      <c r="N51" s="3">
        <f t="shared" si="3"/>
        <v>57.829268292682627</v>
      </c>
      <c r="O51" s="3" t="e">
        <f t="shared" si="4"/>
        <v>#N/A</v>
      </c>
      <c r="P51" s="3" t="e">
        <f t="shared" si="5"/>
        <v>#N/A</v>
      </c>
      <c r="Q51" s="3" t="e">
        <f t="shared" si="6"/>
        <v>#N/A</v>
      </c>
      <c r="S51" s="3" t="b">
        <f t="shared" si="7"/>
        <v>0</v>
      </c>
    </row>
    <row r="52" spans="6:19" x14ac:dyDescent="0.25">
      <c r="F52" s="2">
        <f t="shared" si="8"/>
        <v>0.58000000000000018</v>
      </c>
      <c r="G52" s="3">
        <f>($I$4/($I$3-F52))*$I$3 - $I$4</f>
        <v>284.31372549019625</v>
      </c>
      <c r="H52" s="3">
        <f>ABS($G52-H$15)</f>
        <v>283.31372549019625</v>
      </c>
      <c r="I52" s="3">
        <f>ABS($G52-I$15)</f>
        <v>46.686274509803752</v>
      </c>
      <c r="J52" s="3">
        <f>ABS($G52-J$15)</f>
        <v>666.68627450980375</v>
      </c>
      <c r="K52" s="3">
        <f>ABS($G52-K$15)</f>
        <v>1666.6862745098038</v>
      </c>
      <c r="L52" s="3">
        <f>ABS($G52-L$15)</f>
        <v>4966.6862745098042</v>
      </c>
      <c r="M52" s="3" t="e">
        <f t="shared" si="2"/>
        <v>#N/A</v>
      </c>
      <c r="N52" s="3">
        <f t="shared" si="3"/>
        <v>46.686274509803752</v>
      </c>
      <c r="O52" s="3" t="e">
        <f t="shared" si="4"/>
        <v>#N/A</v>
      </c>
      <c r="P52" s="3" t="e">
        <f t="shared" si="5"/>
        <v>#N/A</v>
      </c>
      <c r="Q52" s="3" t="e">
        <f t="shared" si="6"/>
        <v>#N/A</v>
      </c>
      <c r="S52" s="3" t="b">
        <f t="shared" si="7"/>
        <v>0</v>
      </c>
    </row>
    <row r="53" spans="6:19" x14ac:dyDescent="0.25">
      <c r="F53" s="2">
        <f t="shared" si="8"/>
        <v>0.6000000000000002</v>
      </c>
      <c r="G53" s="3">
        <f>($I$4/($I$3-F53))*$I$3 - $I$4</f>
        <v>295.56650246305435</v>
      </c>
      <c r="H53" s="3">
        <f>ABS($G53-H$15)</f>
        <v>294.56650246305435</v>
      </c>
      <c r="I53" s="3">
        <f>ABS($G53-I$15)</f>
        <v>35.433497536945652</v>
      </c>
      <c r="J53" s="3">
        <f>ABS($G53-J$15)</f>
        <v>655.43349753694565</v>
      </c>
      <c r="K53" s="3">
        <f>ABS($G53-K$15)</f>
        <v>1655.4334975369457</v>
      </c>
      <c r="L53" s="3">
        <f>ABS($G53-L$15)</f>
        <v>4955.4334975369457</v>
      </c>
      <c r="M53" s="3" t="e">
        <f t="shared" si="2"/>
        <v>#N/A</v>
      </c>
      <c r="N53" s="3">
        <f t="shared" si="3"/>
        <v>35.433497536945652</v>
      </c>
      <c r="O53" s="3" t="e">
        <f t="shared" si="4"/>
        <v>#N/A</v>
      </c>
      <c r="P53" s="3" t="e">
        <f t="shared" si="5"/>
        <v>#N/A</v>
      </c>
      <c r="Q53" s="3" t="e">
        <f t="shared" si="6"/>
        <v>#N/A</v>
      </c>
      <c r="S53" s="3" t="b">
        <f t="shared" si="7"/>
        <v>0</v>
      </c>
    </row>
    <row r="54" spans="6:19" x14ac:dyDescent="0.25">
      <c r="F54" s="2">
        <f t="shared" si="8"/>
        <v>0.62000000000000022</v>
      </c>
      <c r="G54" s="3">
        <f>($I$4/($I$3-F54))*$I$3 - $I$4</f>
        <v>306.93069306930693</v>
      </c>
      <c r="H54" s="3">
        <f>ABS($G54-H$15)</f>
        <v>305.93069306930693</v>
      </c>
      <c r="I54" s="3">
        <f>ABS($G54-I$15)</f>
        <v>24.069306930693074</v>
      </c>
      <c r="J54" s="3">
        <f>ABS($G54-J$15)</f>
        <v>644.06930693069307</v>
      </c>
      <c r="K54" s="3">
        <f>ABS($G54-K$15)</f>
        <v>1644.0693069306931</v>
      </c>
      <c r="L54" s="3">
        <f>ABS($G54-L$15)</f>
        <v>4944.0693069306926</v>
      </c>
      <c r="M54" s="3" t="e">
        <f t="shared" si="2"/>
        <v>#N/A</v>
      </c>
      <c r="N54" s="3">
        <f t="shared" si="3"/>
        <v>24.069306930693074</v>
      </c>
      <c r="O54" s="3" t="e">
        <f t="shared" si="4"/>
        <v>#N/A</v>
      </c>
      <c r="P54" s="3" t="e">
        <f t="shared" si="5"/>
        <v>#N/A</v>
      </c>
      <c r="Q54" s="3" t="e">
        <f t="shared" si="6"/>
        <v>#N/A</v>
      </c>
      <c r="S54" s="3" t="b">
        <f t="shared" si="7"/>
        <v>0</v>
      </c>
    </row>
    <row r="55" spans="6:19" x14ac:dyDescent="0.25">
      <c r="F55" s="2">
        <f t="shared" si="8"/>
        <v>0.64000000000000024</v>
      </c>
      <c r="G55" s="3">
        <f>($I$4/($I$3-F55))*$I$3 - $I$4</f>
        <v>318.40796019900517</v>
      </c>
      <c r="H55" s="3">
        <f>ABS($G55-H$15)</f>
        <v>317.40796019900517</v>
      </c>
      <c r="I55" s="3">
        <f>ABS($G55-I$15)</f>
        <v>12.592039800994826</v>
      </c>
      <c r="J55" s="3">
        <f>ABS($G55-J$15)</f>
        <v>632.59203980099483</v>
      </c>
      <c r="K55" s="3">
        <f>ABS($G55-K$15)</f>
        <v>1632.5920398009948</v>
      </c>
      <c r="L55" s="3">
        <f>ABS($G55-L$15)</f>
        <v>4932.5920398009948</v>
      </c>
      <c r="M55" s="3" t="e">
        <f t="shared" si="2"/>
        <v>#N/A</v>
      </c>
      <c r="N55" s="3">
        <f t="shared" si="3"/>
        <v>12.592039800994826</v>
      </c>
      <c r="O55" s="3" t="e">
        <f t="shared" si="4"/>
        <v>#N/A</v>
      </c>
      <c r="P55" s="3" t="e">
        <f t="shared" si="5"/>
        <v>#N/A</v>
      </c>
      <c r="Q55" s="3" t="e">
        <f t="shared" si="6"/>
        <v>#N/A</v>
      </c>
      <c r="S55" s="3" t="b">
        <f t="shared" si="7"/>
        <v>0</v>
      </c>
    </row>
    <row r="56" spans="6:19" x14ac:dyDescent="0.25">
      <c r="F56" s="2">
        <f t="shared" si="8"/>
        <v>0.66000000000000025</v>
      </c>
      <c r="G56" s="3">
        <f>($I$4/($I$3-F56))*$I$3 - $I$4</f>
        <v>330</v>
      </c>
      <c r="H56" s="3">
        <f>ABS($G56-H$15)</f>
        <v>329</v>
      </c>
      <c r="I56" s="3">
        <f>ABS($G56-I$15)</f>
        <v>1</v>
      </c>
      <c r="J56" s="3">
        <f>ABS($G56-J$15)</f>
        <v>621</v>
      </c>
      <c r="K56" s="3">
        <f>ABS($G56-K$15)</f>
        <v>1621</v>
      </c>
      <c r="L56" s="3">
        <f>ABS($G56-L$15)</f>
        <v>4921</v>
      </c>
      <c r="M56" s="3" t="e">
        <f t="shared" si="2"/>
        <v>#N/A</v>
      </c>
      <c r="N56" s="3">
        <f t="shared" si="3"/>
        <v>1</v>
      </c>
      <c r="O56" s="3" t="e">
        <f t="shared" si="4"/>
        <v>#N/A</v>
      </c>
      <c r="P56" s="3" t="e">
        <f t="shared" si="5"/>
        <v>#N/A</v>
      </c>
      <c r="Q56" s="3" t="e">
        <f t="shared" si="6"/>
        <v>#N/A</v>
      </c>
      <c r="S56" s="3" t="b">
        <f t="shared" si="7"/>
        <v>0</v>
      </c>
    </row>
    <row r="57" spans="6:19" x14ac:dyDescent="0.25">
      <c r="F57" s="2">
        <f t="shared" si="8"/>
        <v>0.68000000000000027</v>
      </c>
      <c r="G57" s="3">
        <f>($I$4/($I$3-F57))*$I$3 - $I$4</f>
        <v>341.70854271356802</v>
      </c>
      <c r="H57" s="3">
        <f>ABS($G57-H$15)</f>
        <v>340.70854271356802</v>
      </c>
      <c r="I57" s="3">
        <f>ABS($G57-I$15)</f>
        <v>10.708542713568022</v>
      </c>
      <c r="J57" s="3">
        <f>ABS($G57-J$15)</f>
        <v>609.29145728643198</v>
      </c>
      <c r="K57" s="3">
        <f>ABS($G57-K$15)</f>
        <v>1609.291457286432</v>
      </c>
      <c r="L57" s="3">
        <f>ABS($G57-L$15)</f>
        <v>4909.291457286432</v>
      </c>
      <c r="M57" s="3" t="e">
        <f t="shared" si="2"/>
        <v>#N/A</v>
      </c>
      <c r="N57" s="3">
        <f t="shared" si="3"/>
        <v>10.708542713568022</v>
      </c>
      <c r="O57" s="3" t="e">
        <f t="shared" si="4"/>
        <v>#N/A</v>
      </c>
      <c r="P57" s="3" t="e">
        <f t="shared" si="5"/>
        <v>#N/A</v>
      </c>
      <c r="Q57" s="3" t="e">
        <f t="shared" si="6"/>
        <v>#N/A</v>
      </c>
      <c r="S57" s="3" t="b">
        <f t="shared" si="7"/>
        <v>0</v>
      </c>
    </row>
    <row r="58" spans="6:19" x14ac:dyDescent="0.25">
      <c r="F58" s="2">
        <f t="shared" si="8"/>
        <v>0.70000000000000029</v>
      </c>
      <c r="G58" s="3">
        <f>($I$4/($I$3-F58))*$I$3 - $I$4</f>
        <v>353.53535353535381</v>
      </c>
      <c r="H58" s="3">
        <f>ABS($G58-H$15)</f>
        <v>352.53535353535381</v>
      </c>
      <c r="I58" s="3">
        <f>ABS($G58-I$15)</f>
        <v>22.535353535353806</v>
      </c>
      <c r="J58" s="3">
        <f>ABS($G58-J$15)</f>
        <v>597.46464646464619</v>
      </c>
      <c r="K58" s="3">
        <f>ABS($G58-K$15)</f>
        <v>1597.4646464646462</v>
      </c>
      <c r="L58" s="3">
        <f>ABS($G58-L$15)</f>
        <v>4897.4646464646466</v>
      </c>
      <c r="M58" s="3" t="e">
        <f t="shared" si="2"/>
        <v>#N/A</v>
      </c>
      <c r="N58" s="3">
        <f t="shared" si="3"/>
        <v>22.535353535353806</v>
      </c>
      <c r="O58" s="3" t="e">
        <f t="shared" si="4"/>
        <v>#N/A</v>
      </c>
      <c r="P58" s="3" t="e">
        <f t="shared" si="5"/>
        <v>#N/A</v>
      </c>
      <c r="Q58" s="3" t="e">
        <f t="shared" si="6"/>
        <v>#N/A</v>
      </c>
      <c r="S58" s="3" t="b">
        <f t="shared" si="7"/>
        <v>0</v>
      </c>
    </row>
    <row r="59" spans="6:19" x14ac:dyDescent="0.25">
      <c r="F59" s="2">
        <f t="shared" si="8"/>
        <v>0.72000000000000031</v>
      </c>
      <c r="G59" s="3">
        <f>($I$4/($I$3-F59))*$I$3 - $I$4</f>
        <v>365.48223350253829</v>
      </c>
      <c r="H59" s="3">
        <f>ABS($G59-H$15)</f>
        <v>364.48223350253829</v>
      </c>
      <c r="I59" s="3">
        <f>ABS($G59-I$15)</f>
        <v>34.482233502538293</v>
      </c>
      <c r="J59" s="3">
        <f>ABS($G59-J$15)</f>
        <v>585.51776649746171</v>
      </c>
      <c r="K59" s="3">
        <f>ABS($G59-K$15)</f>
        <v>1585.5177664974617</v>
      </c>
      <c r="L59" s="3">
        <f>ABS($G59-L$15)</f>
        <v>4885.5177664974617</v>
      </c>
      <c r="M59" s="3" t="e">
        <f t="shared" si="2"/>
        <v>#N/A</v>
      </c>
      <c r="N59" s="3">
        <f t="shared" si="3"/>
        <v>34.482233502538293</v>
      </c>
      <c r="O59" s="3" t="e">
        <f t="shared" si="4"/>
        <v>#N/A</v>
      </c>
      <c r="P59" s="3" t="e">
        <f t="shared" si="5"/>
        <v>#N/A</v>
      </c>
      <c r="Q59" s="3" t="e">
        <f t="shared" si="6"/>
        <v>#N/A</v>
      </c>
      <c r="S59" s="3" t="b">
        <f t="shared" si="7"/>
        <v>0</v>
      </c>
    </row>
    <row r="60" spans="6:19" x14ac:dyDescent="0.25">
      <c r="F60" s="2">
        <f t="shared" si="8"/>
        <v>0.74000000000000032</v>
      </c>
      <c r="G60" s="3">
        <f>($I$4/($I$3-F60))*$I$3 - $I$4</f>
        <v>377.55102040816337</v>
      </c>
      <c r="H60" s="3">
        <f>ABS($G60-H$15)</f>
        <v>376.55102040816337</v>
      </c>
      <c r="I60" s="3">
        <f>ABS($G60-I$15)</f>
        <v>46.551020408163367</v>
      </c>
      <c r="J60" s="3">
        <f>ABS($G60-J$15)</f>
        <v>573.44897959183663</v>
      </c>
      <c r="K60" s="3">
        <f>ABS($G60-K$15)</f>
        <v>1573.4489795918366</v>
      </c>
      <c r="L60" s="3">
        <f>ABS($G60-L$15)</f>
        <v>4873.4489795918362</v>
      </c>
      <c r="M60" s="3" t="e">
        <f t="shared" si="2"/>
        <v>#N/A</v>
      </c>
      <c r="N60" s="3">
        <f t="shared" si="3"/>
        <v>46.551020408163367</v>
      </c>
      <c r="O60" s="3" t="e">
        <f t="shared" si="4"/>
        <v>#N/A</v>
      </c>
      <c r="P60" s="3" t="e">
        <f t="shared" si="5"/>
        <v>#N/A</v>
      </c>
      <c r="Q60" s="3" t="e">
        <f t="shared" si="6"/>
        <v>#N/A</v>
      </c>
      <c r="S60" s="3" t="b">
        <f t="shared" si="7"/>
        <v>0</v>
      </c>
    </row>
    <row r="61" spans="6:19" x14ac:dyDescent="0.25">
      <c r="F61" s="2">
        <f t="shared" si="8"/>
        <v>0.76000000000000034</v>
      </c>
      <c r="G61" s="3">
        <f>($I$4/($I$3-F61))*$I$3 - $I$4</f>
        <v>389.74358974358984</v>
      </c>
      <c r="H61" s="3">
        <f>ABS($G61-H$15)</f>
        <v>388.74358974358984</v>
      </c>
      <c r="I61" s="3">
        <f>ABS($G61-I$15)</f>
        <v>58.743589743589837</v>
      </c>
      <c r="J61" s="3">
        <f>ABS($G61-J$15)</f>
        <v>561.25641025641016</v>
      </c>
      <c r="K61" s="3">
        <f>ABS($G61-K$15)</f>
        <v>1561.2564102564102</v>
      </c>
      <c r="L61" s="3">
        <f>ABS($G61-L$15)</f>
        <v>4861.2564102564102</v>
      </c>
      <c r="M61" s="3" t="e">
        <f t="shared" si="2"/>
        <v>#N/A</v>
      </c>
      <c r="N61" s="3">
        <f t="shared" si="3"/>
        <v>58.743589743589837</v>
      </c>
      <c r="O61" s="3" t="e">
        <f t="shared" si="4"/>
        <v>#N/A</v>
      </c>
      <c r="P61" s="3" t="e">
        <f t="shared" si="5"/>
        <v>#N/A</v>
      </c>
      <c r="Q61" s="3" t="e">
        <f t="shared" si="6"/>
        <v>#N/A</v>
      </c>
      <c r="S61" s="3" t="b">
        <f t="shared" si="7"/>
        <v>0</v>
      </c>
    </row>
    <row r="62" spans="6:19" x14ac:dyDescent="0.25">
      <c r="F62" s="2">
        <f t="shared" si="8"/>
        <v>0.78000000000000036</v>
      </c>
      <c r="G62" s="3">
        <f>($I$4/($I$3-F62))*$I$3 - $I$4</f>
        <v>402.06185567010334</v>
      </c>
      <c r="H62" s="3">
        <f>ABS($G62-H$15)</f>
        <v>401.06185567010334</v>
      </c>
      <c r="I62" s="3">
        <f>ABS($G62-I$15)</f>
        <v>71.061855670103341</v>
      </c>
      <c r="J62" s="3">
        <f>ABS($G62-J$15)</f>
        <v>548.93814432989666</v>
      </c>
      <c r="K62" s="3">
        <f>ABS($G62-K$15)</f>
        <v>1548.9381443298967</v>
      </c>
      <c r="L62" s="3">
        <f>ABS($G62-L$15)</f>
        <v>4848.9381443298971</v>
      </c>
      <c r="M62" s="3" t="e">
        <f t="shared" si="2"/>
        <v>#N/A</v>
      </c>
      <c r="N62" s="3">
        <f t="shared" si="3"/>
        <v>71.061855670103341</v>
      </c>
      <c r="O62" s="3" t="e">
        <f t="shared" si="4"/>
        <v>#N/A</v>
      </c>
      <c r="P62" s="3" t="e">
        <f t="shared" si="5"/>
        <v>#N/A</v>
      </c>
      <c r="Q62" s="3" t="e">
        <f t="shared" si="6"/>
        <v>#N/A</v>
      </c>
      <c r="S62" s="3" t="b">
        <f t="shared" si="7"/>
        <v>0</v>
      </c>
    </row>
    <row r="63" spans="6:19" x14ac:dyDescent="0.25">
      <c r="F63" s="2">
        <f t="shared" si="8"/>
        <v>0.80000000000000038</v>
      </c>
      <c r="G63" s="3">
        <f>($I$4/($I$3-F63))*$I$3 - $I$4</f>
        <v>414.5077720207255</v>
      </c>
      <c r="H63" s="3">
        <f>ABS($G63-H$15)</f>
        <v>413.5077720207255</v>
      </c>
      <c r="I63" s="3">
        <f>ABS($G63-I$15)</f>
        <v>83.507772020725497</v>
      </c>
      <c r="J63" s="3">
        <f>ABS($G63-J$15)</f>
        <v>536.4922279792745</v>
      </c>
      <c r="K63" s="3">
        <f>ABS($G63-K$15)</f>
        <v>1536.4922279792745</v>
      </c>
      <c r="L63" s="3">
        <f>ABS($G63-L$15)</f>
        <v>4836.4922279792745</v>
      </c>
      <c r="M63" s="3" t="e">
        <f t="shared" si="2"/>
        <v>#N/A</v>
      </c>
      <c r="N63" s="3">
        <f t="shared" si="3"/>
        <v>83.507772020725497</v>
      </c>
      <c r="O63" s="3" t="e">
        <f t="shared" si="4"/>
        <v>#N/A</v>
      </c>
      <c r="P63" s="3" t="e">
        <f t="shared" si="5"/>
        <v>#N/A</v>
      </c>
      <c r="Q63" s="3" t="e">
        <f t="shared" si="6"/>
        <v>#N/A</v>
      </c>
      <c r="S63" s="3" t="b">
        <f t="shared" si="7"/>
        <v>0</v>
      </c>
    </row>
    <row r="64" spans="6:19" x14ac:dyDescent="0.25">
      <c r="F64" s="2">
        <f t="shared" si="8"/>
        <v>0.8200000000000004</v>
      </c>
      <c r="G64" s="3">
        <f>($I$4/($I$3-F64))*$I$3 - $I$4</f>
        <v>427.08333333333348</v>
      </c>
      <c r="H64" s="3">
        <f>ABS($G64-H$15)</f>
        <v>426.08333333333348</v>
      </c>
      <c r="I64" s="3">
        <f>ABS($G64-I$15)</f>
        <v>96.083333333333485</v>
      </c>
      <c r="J64" s="3">
        <f>ABS($G64-J$15)</f>
        <v>523.91666666666652</v>
      </c>
      <c r="K64" s="3">
        <f>ABS($G64-K$15)</f>
        <v>1523.9166666666665</v>
      </c>
      <c r="L64" s="3">
        <f>ABS($G64-L$15)</f>
        <v>4823.9166666666661</v>
      </c>
      <c r="M64" s="3" t="e">
        <f t="shared" si="2"/>
        <v>#N/A</v>
      </c>
      <c r="N64" s="3">
        <f t="shared" si="3"/>
        <v>96.083333333333485</v>
      </c>
      <c r="O64" s="3" t="e">
        <f t="shared" si="4"/>
        <v>#N/A</v>
      </c>
      <c r="P64" s="3" t="e">
        <f t="shared" si="5"/>
        <v>#N/A</v>
      </c>
      <c r="Q64" s="3" t="e">
        <f t="shared" si="6"/>
        <v>#N/A</v>
      </c>
      <c r="S64" s="3" t="b">
        <f t="shared" si="7"/>
        <v>0</v>
      </c>
    </row>
    <row r="65" spans="6:19" x14ac:dyDescent="0.25">
      <c r="F65" s="2">
        <f t="shared" si="8"/>
        <v>0.84000000000000041</v>
      </c>
      <c r="G65" s="3">
        <f>($I$4/($I$3-F65))*$I$3 - $I$4</f>
        <v>439.79057591623086</v>
      </c>
      <c r="H65" s="3">
        <f>ABS($G65-H$15)</f>
        <v>438.79057591623086</v>
      </c>
      <c r="I65" s="3">
        <f>ABS($G65-I$15)</f>
        <v>108.79057591623086</v>
      </c>
      <c r="J65" s="3">
        <f>ABS($G65-J$15)</f>
        <v>511.20942408376914</v>
      </c>
      <c r="K65" s="3">
        <f>ABS($G65-K$15)</f>
        <v>1511.2094240837691</v>
      </c>
      <c r="L65" s="3">
        <f>ABS($G65-L$15)</f>
        <v>4811.2094240837687</v>
      </c>
      <c r="M65" s="3" t="e">
        <f t="shared" si="2"/>
        <v>#N/A</v>
      </c>
      <c r="N65" s="3">
        <f t="shared" si="3"/>
        <v>108.79057591623086</v>
      </c>
      <c r="O65" s="3" t="e">
        <f t="shared" si="4"/>
        <v>#N/A</v>
      </c>
      <c r="P65" s="3" t="e">
        <f t="shared" si="5"/>
        <v>#N/A</v>
      </c>
      <c r="Q65" s="3" t="e">
        <f t="shared" si="6"/>
        <v>#N/A</v>
      </c>
      <c r="S65" s="3" t="b">
        <f t="shared" si="7"/>
        <v>0</v>
      </c>
    </row>
    <row r="66" spans="6:19" x14ac:dyDescent="0.25">
      <c r="F66" s="2">
        <f t="shared" si="8"/>
        <v>0.86000000000000043</v>
      </c>
      <c r="G66" s="3">
        <f>($I$4/($I$3-F66))*$I$3 - $I$4</f>
        <v>452.63157894736878</v>
      </c>
      <c r="H66" s="3">
        <f>ABS($G66-H$15)</f>
        <v>451.63157894736878</v>
      </c>
      <c r="I66" s="3">
        <f>ABS($G66-I$15)</f>
        <v>121.63157894736878</v>
      </c>
      <c r="J66" s="3">
        <f>ABS($G66-J$15)</f>
        <v>498.36842105263122</v>
      </c>
      <c r="K66" s="3">
        <f>ABS($G66-K$15)</f>
        <v>1498.3684210526312</v>
      </c>
      <c r="L66" s="3">
        <f>ABS($G66-L$15)</f>
        <v>4798.3684210526317</v>
      </c>
      <c r="M66" s="3" t="e">
        <f t="shared" si="2"/>
        <v>#N/A</v>
      </c>
      <c r="N66" s="3">
        <f t="shared" si="3"/>
        <v>121.63157894736878</v>
      </c>
      <c r="O66" s="3" t="e">
        <f t="shared" si="4"/>
        <v>#N/A</v>
      </c>
      <c r="P66" s="3" t="e">
        <f t="shared" si="5"/>
        <v>#N/A</v>
      </c>
      <c r="Q66" s="3" t="e">
        <f t="shared" si="6"/>
        <v>#N/A</v>
      </c>
      <c r="S66" s="3" t="b">
        <f t="shared" si="7"/>
        <v>0</v>
      </c>
    </row>
    <row r="67" spans="6:19" x14ac:dyDescent="0.25">
      <c r="F67" s="2">
        <f t="shared" si="8"/>
        <v>0.88000000000000045</v>
      </c>
      <c r="G67" s="3">
        <f>($I$4/($I$3-F67))*$I$3 - $I$4</f>
        <v>465.60846560846585</v>
      </c>
      <c r="H67" s="3">
        <f>ABS($G67-H$15)</f>
        <v>464.60846560846585</v>
      </c>
      <c r="I67" s="3">
        <f t="shared" ref="I67:L130" si="9">ABS($G67-I$15)</f>
        <v>134.60846560846585</v>
      </c>
      <c r="J67" s="3">
        <f t="shared" si="9"/>
        <v>485.39153439153415</v>
      </c>
      <c r="K67" s="3">
        <f t="shared" si="9"/>
        <v>1485.3915343915342</v>
      </c>
      <c r="L67" s="3">
        <f t="shared" si="9"/>
        <v>4785.3915343915342</v>
      </c>
      <c r="M67" s="3" t="e">
        <f t="shared" si="2"/>
        <v>#N/A</v>
      </c>
      <c r="N67" s="3">
        <f t="shared" si="3"/>
        <v>134.60846560846585</v>
      </c>
      <c r="O67" s="3" t="e">
        <f t="shared" si="4"/>
        <v>#N/A</v>
      </c>
      <c r="P67" s="3" t="e">
        <f t="shared" si="5"/>
        <v>#N/A</v>
      </c>
      <c r="Q67" s="3" t="e">
        <f t="shared" si="6"/>
        <v>#N/A</v>
      </c>
      <c r="S67" s="3" t="b">
        <f t="shared" si="7"/>
        <v>0</v>
      </c>
    </row>
    <row r="68" spans="6:19" x14ac:dyDescent="0.25">
      <c r="F68" s="2">
        <f t="shared" si="8"/>
        <v>0.90000000000000047</v>
      </c>
      <c r="G68" s="3">
        <f>($I$4/($I$3-F68))*$I$3 - $I$4</f>
        <v>478.72340425531956</v>
      </c>
      <c r="H68" s="3">
        <f t="shared" ref="H68:H131" si="10">ABS($G68-H$15)</f>
        <v>477.72340425531956</v>
      </c>
      <c r="I68" s="3">
        <f t="shared" si="9"/>
        <v>147.72340425531956</v>
      </c>
      <c r="J68" s="3">
        <f t="shared" si="9"/>
        <v>472.27659574468044</v>
      </c>
      <c r="K68" s="3">
        <f t="shared" si="9"/>
        <v>1472.2765957446804</v>
      </c>
      <c r="L68" s="3">
        <f t="shared" si="9"/>
        <v>4772.2765957446809</v>
      </c>
      <c r="M68" s="3" t="e">
        <f t="shared" si="2"/>
        <v>#N/A</v>
      </c>
      <c r="N68" s="3">
        <f t="shared" si="3"/>
        <v>147.72340425531956</v>
      </c>
      <c r="O68" s="3" t="e">
        <f t="shared" si="4"/>
        <v>#N/A</v>
      </c>
      <c r="P68" s="3" t="e">
        <f t="shared" si="5"/>
        <v>#N/A</v>
      </c>
      <c r="Q68" s="3" t="e">
        <f t="shared" si="6"/>
        <v>#N/A</v>
      </c>
      <c r="S68" s="3" t="b">
        <f t="shared" si="7"/>
        <v>0</v>
      </c>
    </row>
    <row r="69" spans="6:19" x14ac:dyDescent="0.25">
      <c r="F69" s="2">
        <f t="shared" si="8"/>
        <v>0.92000000000000048</v>
      </c>
      <c r="G69" s="3">
        <f>($I$4/($I$3-F69))*$I$3 - $I$4</f>
        <v>491.97860962566847</v>
      </c>
      <c r="H69" s="3">
        <f t="shared" si="10"/>
        <v>490.97860962566847</v>
      </c>
      <c r="I69" s="3">
        <f t="shared" si="9"/>
        <v>160.97860962566847</v>
      </c>
      <c r="J69" s="3">
        <f t="shared" si="9"/>
        <v>459.02139037433153</v>
      </c>
      <c r="K69" s="3">
        <f t="shared" si="9"/>
        <v>1459.0213903743315</v>
      </c>
      <c r="L69" s="3">
        <f t="shared" si="9"/>
        <v>4759.0213903743315</v>
      </c>
      <c r="M69" s="3" t="e">
        <f t="shared" si="2"/>
        <v>#N/A</v>
      </c>
      <c r="N69" s="3" t="e">
        <f t="shared" si="3"/>
        <v>#N/A</v>
      </c>
      <c r="O69" s="3" t="e">
        <f t="shared" si="4"/>
        <v>#N/A</v>
      </c>
      <c r="P69" s="3" t="e">
        <f t="shared" si="5"/>
        <v>#N/A</v>
      </c>
      <c r="Q69" s="3" t="e">
        <f t="shared" si="6"/>
        <v>#N/A</v>
      </c>
      <c r="S69" s="3" t="b">
        <f t="shared" si="7"/>
        <v>0</v>
      </c>
    </row>
    <row r="70" spans="6:19" x14ac:dyDescent="0.25">
      <c r="F70" s="2">
        <f t="shared" si="8"/>
        <v>0.9400000000000005</v>
      </c>
      <c r="G70" s="3">
        <f>($I$4/($I$3-F70))*$I$3 - $I$4</f>
        <v>505.37634408602162</v>
      </c>
      <c r="H70" s="3">
        <f t="shared" si="10"/>
        <v>504.37634408602162</v>
      </c>
      <c r="I70" s="3">
        <f t="shared" si="9"/>
        <v>174.37634408602162</v>
      </c>
      <c r="J70" s="3">
        <f t="shared" si="9"/>
        <v>445.62365591397838</v>
      </c>
      <c r="K70" s="3">
        <f t="shared" si="9"/>
        <v>1445.6236559139784</v>
      </c>
      <c r="L70" s="3">
        <f t="shared" si="9"/>
        <v>4745.6236559139779</v>
      </c>
      <c r="M70" s="3" t="e">
        <f t="shared" si="2"/>
        <v>#N/A</v>
      </c>
      <c r="N70" s="3" t="e">
        <f t="shared" si="3"/>
        <v>#N/A</v>
      </c>
      <c r="O70" s="3" t="e">
        <f t="shared" si="4"/>
        <v>#N/A</v>
      </c>
      <c r="P70" s="3" t="e">
        <f t="shared" si="5"/>
        <v>#N/A</v>
      </c>
      <c r="Q70" s="3" t="e">
        <f t="shared" si="6"/>
        <v>#N/A</v>
      </c>
      <c r="S70" s="3" t="b">
        <f t="shared" si="7"/>
        <v>0</v>
      </c>
    </row>
    <row r="71" spans="6:19" x14ac:dyDescent="0.25">
      <c r="F71" s="2">
        <f t="shared" si="8"/>
        <v>0.96000000000000052</v>
      </c>
      <c r="G71" s="3">
        <f>($I$4/($I$3-F71))*$I$3 - $I$4</f>
        <v>518.91891891891964</v>
      </c>
      <c r="H71" s="3">
        <f t="shared" si="10"/>
        <v>517.91891891891964</v>
      </c>
      <c r="I71" s="3">
        <f t="shared" si="9"/>
        <v>187.91891891891964</v>
      </c>
      <c r="J71" s="3">
        <f t="shared" si="9"/>
        <v>432.08108108108036</v>
      </c>
      <c r="K71" s="3">
        <f t="shared" si="9"/>
        <v>1432.0810810810804</v>
      </c>
      <c r="L71" s="3">
        <f t="shared" si="9"/>
        <v>4732.0810810810799</v>
      </c>
      <c r="M71" s="3" t="e">
        <f t="shared" si="2"/>
        <v>#N/A</v>
      </c>
      <c r="N71" s="3" t="e">
        <f t="shared" si="3"/>
        <v>#N/A</v>
      </c>
      <c r="O71" s="3" t="e">
        <f t="shared" si="4"/>
        <v>#N/A</v>
      </c>
      <c r="P71" s="3" t="e">
        <f t="shared" si="5"/>
        <v>#N/A</v>
      </c>
      <c r="Q71" s="3" t="e">
        <f t="shared" si="6"/>
        <v>#N/A</v>
      </c>
      <c r="S71" s="3" t="b">
        <f t="shared" si="7"/>
        <v>0</v>
      </c>
    </row>
    <row r="72" spans="6:19" x14ac:dyDescent="0.25">
      <c r="F72" s="2">
        <f t="shared" si="8"/>
        <v>0.98000000000000054</v>
      </c>
      <c r="G72" s="3">
        <f>($I$4/($I$3-F72))*$I$3 - $I$4</f>
        <v>532.60869565217399</v>
      </c>
      <c r="H72" s="3">
        <f t="shared" si="10"/>
        <v>531.60869565217399</v>
      </c>
      <c r="I72" s="3">
        <f t="shared" si="9"/>
        <v>201.60869565217399</v>
      </c>
      <c r="J72" s="3">
        <f t="shared" si="9"/>
        <v>418.39130434782601</v>
      </c>
      <c r="K72" s="3">
        <f t="shared" si="9"/>
        <v>1418.391304347826</v>
      </c>
      <c r="L72" s="3">
        <f t="shared" si="9"/>
        <v>4718.391304347826</v>
      </c>
      <c r="M72" s="3" t="e">
        <f t="shared" si="2"/>
        <v>#N/A</v>
      </c>
      <c r="N72" s="3" t="e">
        <f t="shared" si="3"/>
        <v>#N/A</v>
      </c>
      <c r="O72" s="3" t="e">
        <f t="shared" si="4"/>
        <v>#N/A</v>
      </c>
      <c r="P72" s="3" t="e">
        <f t="shared" si="5"/>
        <v>#N/A</v>
      </c>
      <c r="Q72" s="3" t="e">
        <f t="shared" si="6"/>
        <v>#N/A</v>
      </c>
      <c r="S72" s="3" t="b">
        <f t="shared" si="7"/>
        <v>0</v>
      </c>
    </row>
    <row r="73" spans="6:19" x14ac:dyDescent="0.25">
      <c r="F73" s="2">
        <f t="shared" si="8"/>
        <v>1.0000000000000004</v>
      </c>
      <c r="G73" s="3">
        <f>($I$4/($I$3-F73))*$I$3 - $I$4</f>
        <v>546.44808743169415</v>
      </c>
      <c r="H73" s="3">
        <f t="shared" si="10"/>
        <v>545.44808743169415</v>
      </c>
      <c r="I73" s="3">
        <f t="shared" si="9"/>
        <v>215.44808743169415</v>
      </c>
      <c r="J73" s="3">
        <f t="shared" si="9"/>
        <v>404.55191256830585</v>
      </c>
      <c r="K73" s="3">
        <f t="shared" si="9"/>
        <v>1404.5519125683059</v>
      </c>
      <c r="L73" s="3">
        <f t="shared" si="9"/>
        <v>4704.5519125683059</v>
      </c>
      <c r="M73" s="3" t="e">
        <f t="shared" si="2"/>
        <v>#N/A</v>
      </c>
      <c r="N73" s="3" t="e">
        <f t="shared" si="3"/>
        <v>#N/A</v>
      </c>
      <c r="O73" s="3" t="e">
        <f t="shared" si="4"/>
        <v>#N/A</v>
      </c>
      <c r="P73" s="3" t="e">
        <f t="shared" si="5"/>
        <v>#N/A</v>
      </c>
      <c r="Q73" s="3" t="e">
        <f t="shared" si="6"/>
        <v>#N/A</v>
      </c>
      <c r="S73" s="3" t="b">
        <f t="shared" si="7"/>
        <v>0</v>
      </c>
    </row>
    <row r="74" spans="6:19" x14ac:dyDescent="0.25">
      <c r="F74" s="2">
        <f t="shared" si="8"/>
        <v>1.0200000000000005</v>
      </c>
      <c r="G74" s="3">
        <f>($I$4/($I$3-F74))*$I$3 - $I$4</f>
        <v>560.43956043956086</v>
      </c>
      <c r="H74" s="3">
        <f t="shared" si="10"/>
        <v>559.43956043956086</v>
      </c>
      <c r="I74" s="3">
        <f t="shared" si="9"/>
        <v>229.43956043956086</v>
      </c>
      <c r="J74" s="3">
        <f t="shared" si="9"/>
        <v>390.56043956043914</v>
      </c>
      <c r="K74" s="3">
        <f t="shared" si="9"/>
        <v>1390.5604395604391</v>
      </c>
      <c r="L74" s="3">
        <f t="shared" si="9"/>
        <v>4690.5604395604387</v>
      </c>
      <c r="M74" s="3" t="e">
        <f t="shared" si="2"/>
        <v>#N/A</v>
      </c>
      <c r="N74" s="3" t="e">
        <f t="shared" si="3"/>
        <v>#N/A</v>
      </c>
      <c r="O74" s="3" t="e">
        <f t="shared" si="4"/>
        <v>#N/A</v>
      </c>
      <c r="P74" s="3" t="e">
        <f t="shared" si="5"/>
        <v>#N/A</v>
      </c>
      <c r="Q74" s="3" t="e">
        <f t="shared" si="6"/>
        <v>#N/A</v>
      </c>
      <c r="S74" s="3" t="b">
        <f t="shared" si="7"/>
        <v>0</v>
      </c>
    </row>
    <row r="75" spans="6:19" x14ac:dyDescent="0.25">
      <c r="F75" s="2">
        <f t="shared" si="8"/>
        <v>1.0400000000000005</v>
      </c>
      <c r="G75" s="3">
        <f>($I$4/($I$3-F75))*$I$3 - $I$4</f>
        <v>574.58563535911617</v>
      </c>
      <c r="H75" s="3">
        <f t="shared" si="10"/>
        <v>573.58563535911617</v>
      </c>
      <c r="I75" s="3">
        <f t="shared" si="9"/>
        <v>243.58563535911617</v>
      </c>
      <c r="J75" s="3">
        <f t="shared" si="9"/>
        <v>376.41436464088383</v>
      </c>
      <c r="K75" s="3">
        <f t="shared" si="9"/>
        <v>1376.4143646408838</v>
      </c>
      <c r="L75" s="3">
        <f t="shared" si="9"/>
        <v>4676.4143646408838</v>
      </c>
      <c r="M75" s="3" t="e">
        <f t="shared" si="2"/>
        <v>#N/A</v>
      </c>
      <c r="N75" s="3" t="e">
        <f t="shared" si="3"/>
        <v>#N/A</v>
      </c>
      <c r="O75" s="3" t="e">
        <f t="shared" si="4"/>
        <v>#N/A</v>
      </c>
      <c r="P75" s="3" t="e">
        <f t="shared" si="5"/>
        <v>#N/A</v>
      </c>
      <c r="Q75" s="3" t="e">
        <f t="shared" si="6"/>
        <v>#N/A</v>
      </c>
      <c r="S75" s="3" t="b">
        <f t="shared" si="7"/>
        <v>0</v>
      </c>
    </row>
    <row r="76" spans="6:19" x14ac:dyDescent="0.25">
      <c r="F76" s="2">
        <f t="shared" si="8"/>
        <v>1.0600000000000005</v>
      </c>
      <c r="G76" s="3">
        <f>($I$4/($I$3-F76))*$I$3 - $I$4</f>
        <v>588.8888888888896</v>
      </c>
      <c r="H76" s="3">
        <f t="shared" si="10"/>
        <v>587.8888888888896</v>
      </c>
      <c r="I76" s="3">
        <f t="shared" si="9"/>
        <v>257.8888888888896</v>
      </c>
      <c r="J76" s="3">
        <f t="shared" si="9"/>
        <v>362.1111111111104</v>
      </c>
      <c r="K76" s="3">
        <f t="shared" si="9"/>
        <v>1362.1111111111104</v>
      </c>
      <c r="L76" s="3">
        <f t="shared" si="9"/>
        <v>4662.1111111111104</v>
      </c>
      <c r="M76" s="3" t="e">
        <f t="shared" si="2"/>
        <v>#N/A</v>
      </c>
      <c r="N76" s="3" t="e">
        <f t="shared" si="3"/>
        <v>#N/A</v>
      </c>
      <c r="O76" s="3" t="e">
        <f t="shared" si="4"/>
        <v>#N/A</v>
      </c>
      <c r="P76" s="3" t="e">
        <f t="shared" si="5"/>
        <v>#N/A</v>
      </c>
      <c r="Q76" s="3" t="e">
        <f t="shared" si="6"/>
        <v>#N/A</v>
      </c>
      <c r="S76" s="3" t="b">
        <f t="shared" si="7"/>
        <v>0</v>
      </c>
    </row>
    <row r="77" spans="6:19" x14ac:dyDescent="0.25">
      <c r="F77" s="2">
        <f t="shared" si="8"/>
        <v>1.0800000000000005</v>
      </c>
      <c r="G77" s="3">
        <f>($I$4/($I$3-F77))*$I$3 - $I$4</f>
        <v>603.35195530726287</v>
      </c>
      <c r="H77" s="3">
        <f t="shared" si="10"/>
        <v>602.35195530726287</v>
      </c>
      <c r="I77" s="3">
        <f t="shared" si="9"/>
        <v>272.35195530726287</v>
      </c>
      <c r="J77" s="3">
        <f t="shared" si="9"/>
        <v>347.64804469273713</v>
      </c>
      <c r="K77" s="3">
        <f t="shared" si="9"/>
        <v>1347.6480446927371</v>
      </c>
      <c r="L77" s="3">
        <f t="shared" si="9"/>
        <v>4647.6480446927371</v>
      </c>
      <c r="M77" s="3" t="e">
        <f t="shared" si="2"/>
        <v>#N/A</v>
      </c>
      <c r="N77" s="3" t="e">
        <f t="shared" si="3"/>
        <v>#N/A</v>
      </c>
      <c r="O77" s="3" t="e">
        <f t="shared" si="4"/>
        <v>#N/A</v>
      </c>
      <c r="P77" s="3" t="e">
        <f t="shared" si="5"/>
        <v>#N/A</v>
      </c>
      <c r="Q77" s="3" t="e">
        <f t="shared" si="6"/>
        <v>#N/A</v>
      </c>
      <c r="S77" s="3" t="b">
        <f t="shared" si="7"/>
        <v>0</v>
      </c>
    </row>
    <row r="78" spans="6:19" x14ac:dyDescent="0.25">
      <c r="F78" s="2">
        <f t="shared" si="8"/>
        <v>1.1000000000000005</v>
      </c>
      <c r="G78" s="3">
        <f>($I$4/($I$3-F78))*$I$3 - $I$4</f>
        <v>617.97752808988798</v>
      </c>
      <c r="H78" s="3">
        <f t="shared" si="10"/>
        <v>616.97752808988798</v>
      </c>
      <c r="I78" s="3">
        <f t="shared" si="9"/>
        <v>286.97752808988798</v>
      </c>
      <c r="J78" s="3">
        <f t="shared" si="9"/>
        <v>333.02247191011202</v>
      </c>
      <c r="K78" s="3">
        <f t="shared" si="9"/>
        <v>1333.022471910112</v>
      </c>
      <c r="L78" s="3">
        <f t="shared" si="9"/>
        <v>4633.0224719101116</v>
      </c>
      <c r="M78" s="3" t="e">
        <f t="shared" si="2"/>
        <v>#N/A</v>
      </c>
      <c r="N78" s="3" t="e">
        <f t="shared" si="3"/>
        <v>#N/A</v>
      </c>
      <c r="O78" s="3" t="e">
        <f t="shared" si="4"/>
        <v>#N/A</v>
      </c>
      <c r="P78" s="3" t="e">
        <f t="shared" si="5"/>
        <v>#N/A</v>
      </c>
      <c r="Q78" s="3" t="e">
        <f t="shared" si="6"/>
        <v>#N/A</v>
      </c>
      <c r="S78" s="3" t="b">
        <f t="shared" si="7"/>
        <v>0</v>
      </c>
    </row>
    <row r="79" spans="6:19" x14ac:dyDescent="0.25">
      <c r="F79" s="2">
        <f t="shared" si="8"/>
        <v>1.1200000000000006</v>
      </c>
      <c r="G79" s="3">
        <f>($I$4/($I$3-F79))*$I$3 - $I$4</f>
        <v>632.768361581921</v>
      </c>
      <c r="H79" s="3">
        <f t="shared" si="10"/>
        <v>631.768361581921</v>
      </c>
      <c r="I79" s="3">
        <f t="shared" si="9"/>
        <v>301.768361581921</v>
      </c>
      <c r="J79" s="3">
        <f t="shared" si="9"/>
        <v>318.231638418079</v>
      </c>
      <c r="K79" s="3">
        <f t="shared" si="9"/>
        <v>1318.231638418079</v>
      </c>
      <c r="L79" s="3">
        <f t="shared" si="9"/>
        <v>4618.2316384180795</v>
      </c>
      <c r="M79" s="3" t="e">
        <f t="shared" si="2"/>
        <v>#N/A</v>
      </c>
      <c r="N79" s="3" t="e">
        <f t="shared" si="3"/>
        <v>#N/A</v>
      </c>
      <c r="O79" s="3">
        <f t="shared" si="4"/>
        <v>318.231638418079</v>
      </c>
      <c r="P79" s="3" t="e">
        <f t="shared" si="5"/>
        <v>#N/A</v>
      </c>
      <c r="Q79" s="3" t="e">
        <f t="shared" si="6"/>
        <v>#N/A</v>
      </c>
      <c r="S79" s="3" t="b">
        <f t="shared" si="7"/>
        <v>0</v>
      </c>
    </row>
    <row r="80" spans="6:19" x14ac:dyDescent="0.25">
      <c r="F80" s="2">
        <f t="shared" si="8"/>
        <v>1.1400000000000006</v>
      </c>
      <c r="G80" s="3">
        <f>($I$4/($I$3-F80))*$I$3 - $I$4</f>
        <v>647.72727272727298</v>
      </c>
      <c r="H80" s="3">
        <f t="shared" si="10"/>
        <v>646.72727272727298</v>
      </c>
      <c r="I80" s="3">
        <f t="shared" si="9"/>
        <v>316.72727272727298</v>
      </c>
      <c r="J80" s="3">
        <f t="shared" si="9"/>
        <v>303.27272727272702</v>
      </c>
      <c r="K80" s="3">
        <f t="shared" si="9"/>
        <v>1303.272727272727</v>
      </c>
      <c r="L80" s="3">
        <f t="shared" si="9"/>
        <v>4603.272727272727</v>
      </c>
      <c r="M80" s="3" t="e">
        <f t="shared" si="2"/>
        <v>#N/A</v>
      </c>
      <c r="N80" s="3" t="e">
        <f t="shared" si="3"/>
        <v>#N/A</v>
      </c>
      <c r="O80" s="3">
        <f t="shared" si="4"/>
        <v>303.27272727272702</v>
      </c>
      <c r="P80" s="3" t="e">
        <f t="shared" si="5"/>
        <v>#N/A</v>
      </c>
      <c r="Q80" s="3" t="e">
        <f t="shared" si="6"/>
        <v>#N/A</v>
      </c>
      <c r="S80" s="3" t="b">
        <f t="shared" si="7"/>
        <v>0</v>
      </c>
    </row>
    <row r="81" spans="6:19" x14ac:dyDescent="0.25">
      <c r="F81" s="2">
        <f t="shared" si="8"/>
        <v>1.1600000000000006</v>
      </c>
      <c r="G81" s="3">
        <f>($I$4/($I$3-F81))*$I$3 - $I$4</f>
        <v>662.85714285714312</v>
      </c>
      <c r="H81" s="3">
        <f t="shared" si="10"/>
        <v>661.85714285714312</v>
      </c>
      <c r="I81" s="3">
        <f t="shared" si="9"/>
        <v>331.85714285714312</v>
      </c>
      <c r="J81" s="3">
        <f t="shared" si="9"/>
        <v>288.14285714285688</v>
      </c>
      <c r="K81" s="3">
        <f t="shared" si="9"/>
        <v>1288.1428571428569</v>
      </c>
      <c r="L81" s="3">
        <f t="shared" si="9"/>
        <v>4588.1428571428569</v>
      </c>
      <c r="M81" s="3" t="e">
        <f t="shared" si="2"/>
        <v>#N/A</v>
      </c>
      <c r="N81" s="3" t="e">
        <f t="shared" si="3"/>
        <v>#N/A</v>
      </c>
      <c r="O81" s="3">
        <f t="shared" si="4"/>
        <v>288.14285714285688</v>
      </c>
      <c r="P81" s="3" t="e">
        <f t="shared" si="5"/>
        <v>#N/A</v>
      </c>
      <c r="Q81" s="3" t="e">
        <f t="shared" si="6"/>
        <v>#N/A</v>
      </c>
      <c r="S81" s="3" t="b">
        <f t="shared" si="7"/>
        <v>0</v>
      </c>
    </row>
    <row r="82" spans="6:19" x14ac:dyDescent="0.25">
      <c r="F82" s="2">
        <f t="shared" si="8"/>
        <v>1.1800000000000006</v>
      </c>
      <c r="G82" s="3">
        <f>($I$4/($I$3-F82))*$I$3 - $I$4</f>
        <v>678.16091954023068</v>
      </c>
      <c r="H82" s="3">
        <f t="shared" si="10"/>
        <v>677.16091954023068</v>
      </c>
      <c r="I82" s="3">
        <f t="shared" si="9"/>
        <v>347.16091954023068</v>
      </c>
      <c r="J82" s="3">
        <f t="shared" si="9"/>
        <v>272.83908045976932</v>
      </c>
      <c r="K82" s="3">
        <f t="shared" si="9"/>
        <v>1272.8390804597693</v>
      </c>
      <c r="L82" s="3">
        <f t="shared" si="9"/>
        <v>4572.8390804597693</v>
      </c>
      <c r="M82" s="3" t="e">
        <f t="shared" si="2"/>
        <v>#N/A</v>
      </c>
      <c r="N82" s="3" t="e">
        <f t="shared" si="3"/>
        <v>#N/A</v>
      </c>
      <c r="O82" s="3">
        <f t="shared" si="4"/>
        <v>272.83908045976932</v>
      </c>
      <c r="P82" s="3" t="e">
        <f t="shared" si="5"/>
        <v>#N/A</v>
      </c>
      <c r="Q82" s="3" t="e">
        <f t="shared" si="6"/>
        <v>#N/A</v>
      </c>
      <c r="S82" s="3" t="b">
        <f t="shared" si="7"/>
        <v>0</v>
      </c>
    </row>
    <row r="83" spans="6:19" x14ac:dyDescent="0.25">
      <c r="F83" s="2">
        <f t="shared" si="8"/>
        <v>1.2000000000000006</v>
      </c>
      <c r="G83" s="3">
        <f>($I$4/($I$3-F83))*$I$3 - $I$4</f>
        <v>693.6416184971099</v>
      </c>
      <c r="H83" s="3">
        <f t="shared" si="10"/>
        <v>692.6416184971099</v>
      </c>
      <c r="I83" s="3">
        <f t="shared" si="9"/>
        <v>362.6416184971099</v>
      </c>
      <c r="J83" s="3">
        <f t="shared" si="9"/>
        <v>257.3583815028901</v>
      </c>
      <c r="K83" s="3">
        <f t="shared" si="9"/>
        <v>1257.3583815028901</v>
      </c>
      <c r="L83" s="3">
        <f t="shared" si="9"/>
        <v>4557.3583815028906</v>
      </c>
      <c r="M83" s="3" t="e">
        <f t="shared" si="2"/>
        <v>#N/A</v>
      </c>
      <c r="N83" s="3" t="e">
        <f t="shared" si="3"/>
        <v>#N/A</v>
      </c>
      <c r="O83" s="3">
        <f t="shared" si="4"/>
        <v>257.3583815028901</v>
      </c>
      <c r="P83" s="3" t="e">
        <f t="shared" si="5"/>
        <v>#N/A</v>
      </c>
      <c r="Q83" s="3" t="e">
        <f t="shared" si="6"/>
        <v>#N/A</v>
      </c>
      <c r="S83" s="3" t="b">
        <f t="shared" si="7"/>
        <v>0</v>
      </c>
    </row>
    <row r="84" spans="6:19" x14ac:dyDescent="0.25">
      <c r="F84" s="2">
        <f t="shared" si="8"/>
        <v>1.2200000000000006</v>
      </c>
      <c r="G84" s="3">
        <f>($I$4/($I$3-F84))*$I$3 - $I$4</f>
        <v>709.30232558139596</v>
      </c>
      <c r="H84" s="3">
        <f t="shared" si="10"/>
        <v>708.30232558139596</v>
      </c>
      <c r="I84" s="3">
        <f t="shared" si="9"/>
        <v>378.30232558139596</v>
      </c>
      <c r="J84" s="3">
        <f t="shared" si="9"/>
        <v>241.69767441860404</v>
      </c>
      <c r="K84" s="3">
        <f t="shared" si="9"/>
        <v>1241.697674418604</v>
      </c>
      <c r="L84" s="3">
        <f t="shared" si="9"/>
        <v>4541.697674418604</v>
      </c>
      <c r="M84" s="3" t="e">
        <f t="shared" si="2"/>
        <v>#N/A</v>
      </c>
      <c r="N84" s="3" t="e">
        <f t="shared" si="3"/>
        <v>#N/A</v>
      </c>
      <c r="O84" s="3">
        <f t="shared" si="4"/>
        <v>241.69767441860404</v>
      </c>
      <c r="P84" s="3" t="e">
        <f t="shared" si="5"/>
        <v>#N/A</v>
      </c>
      <c r="Q84" s="3" t="e">
        <f t="shared" si="6"/>
        <v>#N/A</v>
      </c>
      <c r="S84" s="3" t="b">
        <f t="shared" si="7"/>
        <v>0</v>
      </c>
    </row>
    <row r="85" spans="6:19" x14ac:dyDescent="0.25">
      <c r="F85" s="2">
        <f t="shared" si="8"/>
        <v>1.2400000000000007</v>
      </c>
      <c r="G85" s="3">
        <f>($I$4/($I$3-F85))*$I$3 - $I$4</f>
        <v>725.14619883040996</v>
      </c>
      <c r="H85" s="3">
        <f t="shared" si="10"/>
        <v>724.14619883040996</v>
      </c>
      <c r="I85" s="3">
        <f t="shared" si="9"/>
        <v>394.14619883040996</v>
      </c>
      <c r="J85" s="3">
        <f t="shared" si="9"/>
        <v>225.85380116959004</v>
      </c>
      <c r="K85" s="3">
        <f t="shared" si="9"/>
        <v>1225.85380116959</v>
      </c>
      <c r="L85" s="3">
        <f t="shared" si="9"/>
        <v>4525.85380116959</v>
      </c>
      <c r="M85" s="3" t="e">
        <f t="shared" si="2"/>
        <v>#N/A</v>
      </c>
      <c r="N85" s="3" t="e">
        <f t="shared" si="3"/>
        <v>#N/A</v>
      </c>
      <c r="O85" s="3">
        <f t="shared" si="4"/>
        <v>225.85380116959004</v>
      </c>
      <c r="P85" s="3" t="e">
        <f t="shared" si="5"/>
        <v>#N/A</v>
      </c>
      <c r="Q85" s="3" t="e">
        <f t="shared" si="6"/>
        <v>#N/A</v>
      </c>
      <c r="S85" s="3" t="b">
        <f t="shared" si="7"/>
        <v>0</v>
      </c>
    </row>
    <row r="86" spans="6:19" x14ac:dyDescent="0.25">
      <c r="F86" s="2">
        <f t="shared" si="8"/>
        <v>1.2600000000000007</v>
      </c>
      <c r="G86" s="3">
        <f>($I$4/($I$3-F86))*$I$3 - $I$4</f>
        <v>741.17647058823604</v>
      </c>
      <c r="H86" s="3">
        <f t="shared" si="10"/>
        <v>740.17647058823604</v>
      </c>
      <c r="I86" s="3">
        <f t="shared" si="9"/>
        <v>410.17647058823604</v>
      </c>
      <c r="J86" s="3">
        <f t="shared" si="9"/>
        <v>209.82352941176396</v>
      </c>
      <c r="K86" s="3">
        <f t="shared" si="9"/>
        <v>1209.823529411764</v>
      </c>
      <c r="L86" s="3">
        <f t="shared" si="9"/>
        <v>4509.823529411764</v>
      </c>
      <c r="M86" s="3" t="e">
        <f t="shared" si="2"/>
        <v>#N/A</v>
      </c>
      <c r="N86" s="3" t="e">
        <f t="shared" si="3"/>
        <v>#N/A</v>
      </c>
      <c r="O86" s="3">
        <f t="shared" si="4"/>
        <v>209.82352941176396</v>
      </c>
      <c r="P86" s="3" t="e">
        <f t="shared" si="5"/>
        <v>#N/A</v>
      </c>
      <c r="Q86" s="3" t="e">
        <f t="shared" si="6"/>
        <v>#N/A</v>
      </c>
      <c r="S86" s="3" t="b">
        <f t="shared" si="7"/>
        <v>0</v>
      </c>
    </row>
    <row r="87" spans="6:19" x14ac:dyDescent="0.25">
      <c r="F87" s="2">
        <f t="shared" si="8"/>
        <v>1.2800000000000007</v>
      </c>
      <c r="G87" s="3">
        <f>($I$4/($I$3-F87))*$I$3 - $I$4</f>
        <v>757.39644970414247</v>
      </c>
      <c r="H87" s="3">
        <f t="shared" si="10"/>
        <v>756.39644970414247</v>
      </c>
      <c r="I87" s="3">
        <f t="shared" si="9"/>
        <v>426.39644970414247</v>
      </c>
      <c r="J87" s="3">
        <f t="shared" si="9"/>
        <v>193.60355029585753</v>
      </c>
      <c r="K87" s="3">
        <f t="shared" si="9"/>
        <v>1193.6035502958575</v>
      </c>
      <c r="L87" s="3">
        <f t="shared" si="9"/>
        <v>4493.6035502958575</v>
      </c>
      <c r="M87" s="3" t="e">
        <f t="shared" si="2"/>
        <v>#N/A</v>
      </c>
      <c r="N87" s="3" t="e">
        <f t="shared" si="3"/>
        <v>#N/A</v>
      </c>
      <c r="O87" s="3">
        <f t="shared" si="4"/>
        <v>193.60355029585753</v>
      </c>
      <c r="P87" s="3" t="e">
        <f t="shared" si="5"/>
        <v>#N/A</v>
      </c>
      <c r="Q87" s="3" t="e">
        <f t="shared" si="6"/>
        <v>#N/A</v>
      </c>
      <c r="S87" s="3" t="b">
        <f t="shared" si="7"/>
        <v>0</v>
      </c>
    </row>
    <row r="88" spans="6:19" x14ac:dyDescent="0.25">
      <c r="F88" s="2">
        <f t="shared" si="8"/>
        <v>1.3000000000000007</v>
      </c>
      <c r="G88" s="3">
        <f>($I$4/($I$3-F88))*$I$3 - $I$4</f>
        <v>773.80952380952431</v>
      </c>
      <c r="H88" s="3">
        <f t="shared" si="10"/>
        <v>772.80952380952431</v>
      </c>
      <c r="I88" s="3">
        <f t="shared" si="9"/>
        <v>442.80952380952431</v>
      </c>
      <c r="J88" s="3">
        <f t="shared" si="9"/>
        <v>177.19047619047569</v>
      </c>
      <c r="K88" s="3">
        <f t="shared" si="9"/>
        <v>1177.1904761904757</v>
      </c>
      <c r="L88" s="3">
        <f t="shared" si="9"/>
        <v>4477.1904761904752</v>
      </c>
      <c r="M88" s="3" t="e">
        <f t="shared" ref="M88:M151" si="11">IF(H88&gt;H$11,NA(), H88 )</f>
        <v>#N/A</v>
      </c>
      <c r="N88" s="3" t="e">
        <f t="shared" ref="N88:N151" si="12">IF(I88&gt;I$11,NA(), I88 )</f>
        <v>#N/A</v>
      </c>
      <c r="O88" s="3">
        <f t="shared" ref="O88:O151" si="13">IF(J88&gt;J$11,NA(), J88 )</f>
        <v>177.19047619047569</v>
      </c>
      <c r="P88" s="3" t="e">
        <f t="shared" ref="P88:P151" si="14">IF(K88&gt;K$11,NA(), K88 )</f>
        <v>#N/A</v>
      </c>
      <c r="Q88" s="3" t="e">
        <f t="shared" ref="Q88:Q151" si="15">IF(L88&gt;L$11,NA(), L88 )</f>
        <v>#N/A</v>
      </c>
      <c r="S88" s="3" t="b">
        <f t="shared" ref="S88:S151" si="16">COUNTIF(M88:Q88, NA()) &lt;4</f>
        <v>0</v>
      </c>
    </row>
    <row r="89" spans="6:19" x14ac:dyDescent="0.25">
      <c r="F89" s="2">
        <f t="shared" ref="F89:F152" si="17">F88+0.02</f>
        <v>1.3200000000000007</v>
      </c>
      <c r="G89" s="3">
        <f>($I$4/($I$3-F89))*$I$3 - $I$4</f>
        <v>790.41916167664704</v>
      </c>
      <c r="H89" s="3">
        <f t="shared" si="10"/>
        <v>789.41916167664704</v>
      </c>
      <c r="I89" s="3">
        <f t="shared" si="9"/>
        <v>459.41916167664704</v>
      </c>
      <c r="J89" s="3">
        <f t="shared" si="9"/>
        <v>160.58083832335296</v>
      </c>
      <c r="K89" s="3">
        <f t="shared" si="9"/>
        <v>1160.580838323353</v>
      </c>
      <c r="L89" s="3">
        <f t="shared" si="9"/>
        <v>4460.5808383233525</v>
      </c>
      <c r="M89" s="3" t="e">
        <f t="shared" si="11"/>
        <v>#N/A</v>
      </c>
      <c r="N89" s="3" t="e">
        <f t="shared" si="12"/>
        <v>#N/A</v>
      </c>
      <c r="O89" s="3">
        <f t="shared" si="13"/>
        <v>160.58083832335296</v>
      </c>
      <c r="P89" s="3" t="e">
        <f t="shared" si="14"/>
        <v>#N/A</v>
      </c>
      <c r="Q89" s="3" t="e">
        <f t="shared" si="15"/>
        <v>#N/A</v>
      </c>
      <c r="S89" s="3" t="b">
        <f t="shared" si="16"/>
        <v>0</v>
      </c>
    </row>
    <row r="90" spans="6:19" x14ac:dyDescent="0.25">
      <c r="F90" s="2">
        <f t="shared" si="17"/>
        <v>1.3400000000000007</v>
      </c>
      <c r="G90" s="3">
        <f>($I$4/($I$3-F90))*$I$3 - $I$4</f>
        <v>807.22891566265116</v>
      </c>
      <c r="H90" s="3">
        <f t="shared" si="10"/>
        <v>806.22891566265116</v>
      </c>
      <c r="I90" s="3">
        <f t="shared" si="9"/>
        <v>476.22891566265116</v>
      </c>
      <c r="J90" s="3">
        <f t="shared" si="9"/>
        <v>143.77108433734884</v>
      </c>
      <c r="K90" s="3">
        <f t="shared" si="9"/>
        <v>1143.7710843373488</v>
      </c>
      <c r="L90" s="3">
        <f t="shared" si="9"/>
        <v>4443.7710843373488</v>
      </c>
      <c r="M90" s="3" t="e">
        <f t="shared" si="11"/>
        <v>#N/A</v>
      </c>
      <c r="N90" s="3" t="e">
        <f t="shared" si="12"/>
        <v>#N/A</v>
      </c>
      <c r="O90" s="3">
        <f t="shared" si="13"/>
        <v>143.77108433734884</v>
      </c>
      <c r="P90" s="3" t="e">
        <f t="shared" si="14"/>
        <v>#N/A</v>
      </c>
      <c r="Q90" s="3" t="e">
        <f t="shared" si="15"/>
        <v>#N/A</v>
      </c>
      <c r="S90" s="3" t="b">
        <f t="shared" si="16"/>
        <v>0</v>
      </c>
    </row>
    <row r="91" spans="6:19" x14ac:dyDescent="0.25">
      <c r="F91" s="2">
        <f t="shared" si="17"/>
        <v>1.3600000000000008</v>
      </c>
      <c r="G91" s="3">
        <f>($I$4/($I$3-F91))*$I$3 - $I$4</f>
        <v>824.24242424242448</v>
      </c>
      <c r="H91" s="3">
        <f t="shared" si="10"/>
        <v>823.24242424242448</v>
      </c>
      <c r="I91" s="3">
        <f t="shared" si="9"/>
        <v>493.24242424242448</v>
      </c>
      <c r="J91" s="3">
        <f t="shared" si="9"/>
        <v>126.75757575757552</v>
      </c>
      <c r="K91" s="3">
        <f t="shared" si="9"/>
        <v>1126.7575757575755</v>
      </c>
      <c r="L91" s="3">
        <f t="shared" si="9"/>
        <v>4426.757575757576</v>
      </c>
      <c r="M91" s="3" t="e">
        <f t="shared" si="11"/>
        <v>#N/A</v>
      </c>
      <c r="N91" s="3" t="e">
        <f t="shared" si="12"/>
        <v>#N/A</v>
      </c>
      <c r="O91" s="3">
        <f t="shared" si="13"/>
        <v>126.75757575757552</v>
      </c>
      <c r="P91" s="3" t="e">
        <f t="shared" si="14"/>
        <v>#N/A</v>
      </c>
      <c r="Q91" s="3" t="e">
        <f t="shared" si="15"/>
        <v>#N/A</v>
      </c>
      <c r="S91" s="3" t="b">
        <f t="shared" si="16"/>
        <v>0</v>
      </c>
    </row>
    <row r="92" spans="6:19" x14ac:dyDescent="0.25">
      <c r="F92" s="2">
        <f t="shared" si="17"/>
        <v>1.3800000000000008</v>
      </c>
      <c r="G92" s="3">
        <f>($I$4/($I$3-F92))*$I$3 - $I$4</f>
        <v>841.46341463414683</v>
      </c>
      <c r="H92" s="3">
        <f t="shared" si="10"/>
        <v>840.46341463414683</v>
      </c>
      <c r="I92" s="3">
        <f t="shared" si="9"/>
        <v>510.46341463414683</v>
      </c>
      <c r="J92" s="3">
        <f t="shared" si="9"/>
        <v>109.53658536585317</v>
      </c>
      <c r="K92" s="3">
        <f t="shared" si="9"/>
        <v>1109.5365853658532</v>
      </c>
      <c r="L92" s="3">
        <f t="shared" si="9"/>
        <v>4409.5365853658532</v>
      </c>
      <c r="M92" s="3" t="e">
        <f t="shared" si="11"/>
        <v>#N/A</v>
      </c>
      <c r="N92" s="3" t="e">
        <f t="shared" si="12"/>
        <v>#N/A</v>
      </c>
      <c r="O92" s="3">
        <f t="shared" si="13"/>
        <v>109.53658536585317</v>
      </c>
      <c r="P92" s="3" t="e">
        <f t="shared" si="14"/>
        <v>#N/A</v>
      </c>
      <c r="Q92" s="3" t="e">
        <f t="shared" si="15"/>
        <v>#N/A</v>
      </c>
      <c r="S92" s="3" t="b">
        <f t="shared" si="16"/>
        <v>0</v>
      </c>
    </row>
    <row r="93" spans="6:19" x14ac:dyDescent="0.25">
      <c r="F93" s="2">
        <f t="shared" si="17"/>
        <v>1.4000000000000008</v>
      </c>
      <c r="G93" s="3">
        <f>($I$4/($I$3-F93))*$I$3 - $I$4</f>
        <v>858.89570552147325</v>
      </c>
      <c r="H93" s="3">
        <f t="shared" si="10"/>
        <v>857.89570552147325</v>
      </c>
      <c r="I93" s="3">
        <f t="shared" si="9"/>
        <v>527.89570552147325</v>
      </c>
      <c r="J93" s="3">
        <f t="shared" si="9"/>
        <v>92.104294478526754</v>
      </c>
      <c r="K93" s="3">
        <f t="shared" si="9"/>
        <v>1092.1042944785268</v>
      </c>
      <c r="L93" s="3">
        <f t="shared" si="9"/>
        <v>4392.1042944785268</v>
      </c>
      <c r="M93" s="3" t="e">
        <f t="shared" si="11"/>
        <v>#N/A</v>
      </c>
      <c r="N93" s="3" t="e">
        <f t="shared" si="12"/>
        <v>#N/A</v>
      </c>
      <c r="O93" s="3">
        <f t="shared" si="13"/>
        <v>92.104294478526754</v>
      </c>
      <c r="P93" s="3" t="e">
        <f t="shared" si="14"/>
        <v>#N/A</v>
      </c>
      <c r="Q93" s="3" t="e">
        <f t="shared" si="15"/>
        <v>#N/A</v>
      </c>
      <c r="S93" s="3" t="b">
        <f t="shared" si="16"/>
        <v>0</v>
      </c>
    </row>
    <row r="94" spans="6:19" x14ac:dyDescent="0.25">
      <c r="F94" s="2">
        <f t="shared" si="17"/>
        <v>1.4200000000000008</v>
      </c>
      <c r="G94" s="3">
        <f>($I$4/($I$3-F94))*$I$3 - $I$4</f>
        <v>876.54320987654364</v>
      </c>
      <c r="H94" s="3">
        <f t="shared" si="10"/>
        <v>875.54320987654364</v>
      </c>
      <c r="I94" s="3">
        <f t="shared" si="9"/>
        <v>545.54320987654364</v>
      </c>
      <c r="J94" s="3">
        <f t="shared" si="9"/>
        <v>74.456790123456358</v>
      </c>
      <c r="K94" s="3">
        <f t="shared" si="9"/>
        <v>1074.4567901234564</v>
      </c>
      <c r="L94" s="3">
        <f t="shared" si="9"/>
        <v>4374.4567901234568</v>
      </c>
      <c r="M94" s="3" t="e">
        <f t="shared" si="11"/>
        <v>#N/A</v>
      </c>
      <c r="N94" s="3" t="e">
        <f t="shared" si="12"/>
        <v>#N/A</v>
      </c>
      <c r="O94" s="3">
        <f t="shared" si="13"/>
        <v>74.456790123456358</v>
      </c>
      <c r="P94" s="3" t="e">
        <f t="shared" si="14"/>
        <v>#N/A</v>
      </c>
      <c r="Q94" s="3" t="e">
        <f t="shared" si="15"/>
        <v>#N/A</v>
      </c>
      <c r="S94" s="3" t="b">
        <f t="shared" si="16"/>
        <v>0</v>
      </c>
    </row>
    <row r="95" spans="6:19" x14ac:dyDescent="0.25">
      <c r="F95" s="2">
        <f t="shared" si="17"/>
        <v>1.4400000000000008</v>
      </c>
      <c r="G95" s="3">
        <f>($I$4/($I$3-F95))*$I$3 - $I$4</f>
        <v>894.40993788819924</v>
      </c>
      <c r="H95" s="3">
        <f t="shared" si="10"/>
        <v>893.40993788819924</v>
      </c>
      <c r="I95" s="3">
        <f t="shared" si="9"/>
        <v>563.40993788819924</v>
      </c>
      <c r="J95" s="3">
        <f t="shared" si="9"/>
        <v>56.590062111800762</v>
      </c>
      <c r="K95" s="3">
        <f t="shared" si="9"/>
        <v>1056.5900621118008</v>
      </c>
      <c r="L95" s="3">
        <f t="shared" si="9"/>
        <v>4356.5900621118008</v>
      </c>
      <c r="M95" s="3" t="e">
        <f t="shared" si="11"/>
        <v>#N/A</v>
      </c>
      <c r="N95" s="3" t="e">
        <f t="shared" si="12"/>
        <v>#N/A</v>
      </c>
      <c r="O95" s="3">
        <f t="shared" si="13"/>
        <v>56.590062111800762</v>
      </c>
      <c r="P95" s="3" t="e">
        <f t="shared" si="14"/>
        <v>#N/A</v>
      </c>
      <c r="Q95" s="3" t="e">
        <f t="shared" si="15"/>
        <v>#N/A</v>
      </c>
      <c r="S95" s="3" t="b">
        <f t="shared" si="16"/>
        <v>0</v>
      </c>
    </row>
    <row r="96" spans="6:19" x14ac:dyDescent="0.25">
      <c r="F96" s="2">
        <f t="shared" si="17"/>
        <v>1.4600000000000009</v>
      </c>
      <c r="G96" s="3">
        <f>($I$4/($I$3-F96))*$I$3 - $I$4</f>
        <v>912.50000000000045</v>
      </c>
      <c r="H96" s="3">
        <f t="shared" si="10"/>
        <v>911.50000000000045</v>
      </c>
      <c r="I96" s="3">
        <f t="shared" si="9"/>
        <v>581.50000000000045</v>
      </c>
      <c r="J96" s="3">
        <f t="shared" si="9"/>
        <v>38.499999999999545</v>
      </c>
      <c r="K96" s="3">
        <f t="shared" si="9"/>
        <v>1038.4999999999995</v>
      </c>
      <c r="L96" s="3">
        <f t="shared" si="9"/>
        <v>4338.5</v>
      </c>
      <c r="M96" s="3" t="e">
        <f t="shared" si="11"/>
        <v>#N/A</v>
      </c>
      <c r="N96" s="3" t="e">
        <f t="shared" si="12"/>
        <v>#N/A</v>
      </c>
      <c r="O96" s="3">
        <f t="shared" si="13"/>
        <v>38.499999999999545</v>
      </c>
      <c r="P96" s="3" t="e">
        <f t="shared" si="14"/>
        <v>#N/A</v>
      </c>
      <c r="Q96" s="3" t="e">
        <f t="shared" si="15"/>
        <v>#N/A</v>
      </c>
      <c r="S96" s="3" t="b">
        <f t="shared" si="16"/>
        <v>0</v>
      </c>
    </row>
    <row r="97" spans="6:19" x14ac:dyDescent="0.25">
      <c r="F97" s="2">
        <f t="shared" si="17"/>
        <v>1.4800000000000009</v>
      </c>
      <c r="G97" s="3">
        <f>($I$4/($I$3-F97))*$I$3 - $I$4</f>
        <v>930.81761006289389</v>
      </c>
      <c r="H97" s="3">
        <f t="shared" si="10"/>
        <v>929.81761006289389</v>
      </c>
      <c r="I97" s="3">
        <f t="shared" si="9"/>
        <v>599.81761006289389</v>
      </c>
      <c r="J97" s="3">
        <f t="shared" si="9"/>
        <v>20.182389937106109</v>
      </c>
      <c r="K97" s="3">
        <f t="shared" si="9"/>
        <v>1020.1823899371061</v>
      </c>
      <c r="L97" s="3">
        <f t="shared" si="9"/>
        <v>4320.1823899371066</v>
      </c>
      <c r="M97" s="3" t="e">
        <f t="shared" si="11"/>
        <v>#N/A</v>
      </c>
      <c r="N97" s="3" t="e">
        <f t="shared" si="12"/>
        <v>#N/A</v>
      </c>
      <c r="O97" s="3">
        <f t="shared" si="13"/>
        <v>20.182389937106109</v>
      </c>
      <c r="P97" s="3" t="e">
        <f t="shared" si="14"/>
        <v>#N/A</v>
      </c>
      <c r="Q97" s="3" t="e">
        <f t="shared" si="15"/>
        <v>#N/A</v>
      </c>
      <c r="S97" s="3" t="b">
        <f t="shared" si="16"/>
        <v>0</v>
      </c>
    </row>
    <row r="98" spans="6:19" x14ac:dyDescent="0.25">
      <c r="F98" s="2">
        <f t="shared" si="17"/>
        <v>1.5000000000000009</v>
      </c>
      <c r="G98" s="3">
        <f>($I$4/($I$3-F98))*$I$3 - $I$4</f>
        <v>949.36708860759563</v>
      </c>
      <c r="H98" s="3">
        <f t="shared" si="10"/>
        <v>948.36708860759563</v>
      </c>
      <c r="I98" s="3">
        <f t="shared" si="9"/>
        <v>618.36708860759563</v>
      </c>
      <c r="J98" s="3">
        <f t="shared" si="9"/>
        <v>1.6329113924043668</v>
      </c>
      <c r="K98" s="3">
        <f t="shared" si="9"/>
        <v>1001.6329113924044</v>
      </c>
      <c r="L98" s="3">
        <f t="shared" si="9"/>
        <v>4301.6329113924039</v>
      </c>
      <c r="M98" s="3" t="e">
        <f t="shared" si="11"/>
        <v>#N/A</v>
      </c>
      <c r="N98" s="3" t="e">
        <f t="shared" si="12"/>
        <v>#N/A</v>
      </c>
      <c r="O98" s="3">
        <f t="shared" si="13"/>
        <v>1.6329113924043668</v>
      </c>
      <c r="P98" s="3" t="e">
        <f t="shared" si="14"/>
        <v>#N/A</v>
      </c>
      <c r="Q98" s="3" t="e">
        <f t="shared" si="15"/>
        <v>#N/A</v>
      </c>
      <c r="S98" s="3" t="b">
        <f t="shared" si="16"/>
        <v>0</v>
      </c>
    </row>
    <row r="99" spans="6:19" x14ac:dyDescent="0.25">
      <c r="F99" s="2">
        <f t="shared" si="17"/>
        <v>1.5200000000000009</v>
      </c>
      <c r="G99" s="3">
        <f>($I$4/($I$3-F99))*$I$3 - $I$4</f>
        <v>968.15286624203918</v>
      </c>
      <c r="H99" s="3">
        <f t="shared" si="10"/>
        <v>967.15286624203918</v>
      </c>
      <c r="I99" s="3">
        <f t="shared" si="9"/>
        <v>637.15286624203918</v>
      </c>
      <c r="J99" s="3">
        <f t="shared" si="9"/>
        <v>17.152866242039181</v>
      </c>
      <c r="K99" s="3">
        <f t="shared" si="9"/>
        <v>982.84713375796082</v>
      </c>
      <c r="L99" s="3">
        <f t="shared" si="9"/>
        <v>4282.8471337579613</v>
      </c>
      <c r="M99" s="3" t="e">
        <f t="shared" si="11"/>
        <v>#N/A</v>
      </c>
      <c r="N99" s="3" t="e">
        <f t="shared" si="12"/>
        <v>#N/A</v>
      </c>
      <c r="O99" s="3">
        <f t="shared" si="13"/>
        <v>17.152866242039181</v>
      </c>
      <c r="P99" s="3" t="e">
        <f t="shared" si="14"/>
        <v>#N/A</v>
      </c>
      <c r="Q99" s="3" t="e">
        <f t="shared" si="15"/>
        <v>#N/A</v>
      </c>
      <c r="S99" s="3" t="b">
        <f t="shared" si="16"/>
        <v>0</v>
      </c>
    </row>
    <row r="100" spans="6:19" x14ac:dyDescent="0.25">
      <c r="F100" s="2">
        <f t="shared" si="17"/>
        <v>1.5400000000000009</v>
      </c>
      <c r="G100" s="3">
        <f>($I$4/($I$3-F100))*$I$3 - $I$4</f>
        <v>987.17948717948821</v>
      </c>
      <c r="H100" s="3">
        <f t="shared" si="10"/>
        <v>986.17948717948821</v>
      </c>
      <c r="I100" s="3">
        <f t="shared" si="9"/>
        <v>656.17948717948821</v>
      </c>
      <c r="J100" s="3">
        <f t="shared" si="9"/>
        <v>36.179487179488206</v>
      </c>
      <c r="K100" s="3">
        <f t="shared" si="9"/>
        <v>963.82051282051179</v>
      </c>
      <c r="L100" s="3">
        <f t="shared" si="9"/>
        <v>4263.8205128205118</v>
      </c>
      <c r="M100" s="3" t="e">
        <f t="shared" si="11"/>
        <v>#N/A</v>
      </c>
      <c r="N100" s="3" t="e">
        <f t="shared" si="12"/>
        <v>#N/A</v>
      </c>
      <c r="O100" s="3">
        <f t="shared" si="13"/>
        <v>36.179487179488206</v>
      </c>
      <c r="P100" s="3" t="e">
        <f t="shared" si="14"/>
        <v>#N/A</v>
      </c>
      <c r="Q100" s="3" t="e">
        <f t="shared" si="15"/>
        <v>#N/A</v>
      </c>
      <c r="S100" s="3" t="b">
        <f t="shared" si="16"/>
        <v>0</v>
      </c>
    </row>
    <row r="101" spans="6:19" x14ac:dyDescent="0.25">
      <c r="F101" s="2">
        <f t="shared" si="17"/>
        <v>1.5600000000000009</v>
      </c>
      <c r="G101" s="3">
        <f>($I$4/($I$3-F101))*$I$3 - $I$4</f>
        <v>1006.4516129032268</v>
      </c>
      <c r="H101" s="3">
        <f t="shared" si="10"/>
        <v>1005.4516129032268</v>
      </c>
      <c r="I101" s="3">
        <f t="shared" si="9"/>
        <v>675.45161290322676</v>
      </c>
      <c r="J101" s="3">
        <f t="shared" si="9"/>
        <v>55.45161290322676</v>
      </c>
      <c r="K101" s="3">
        <f t="shared" si="9"/>
        <v>944.54838709677324</v>
      </c>
      <c r="L101" s="3">
        <f t="shared" si="9"/>
        <v>4244.5483870967728</v>
      </c>
      <c r="M101" s="3" t="e">
        <f t="shared" si="11"/>
        <v>#N/A</v>
      </c>
      <c r="N101" s="3" t="e">
        <f t="shared" si="12"/>
        <v>#N/A</v>
      </c>
      <c r="O101" s="3">
        <f t="shared" si="13"/>
        <v>55.45161290322676</v>
      </c>
      <c r="P101" s="3" t="e">
        <f t="shared" si="14"/>
        <v>#N/A</v>
      </c>
      <c r="Q101" s="3" t="e">
        <f t="shared" si="15"/>
        <v>#N/A</v>
      </c>
      <c r="S101" s="3" t="b">
        <f t="shared" si="16"/>
        <v>0</v>
      </c>
    </row>
    <row r="102" spans="6:19" x14ac:dyDescent="0.25">
      <c r="F102" s="2">
        <f t="shared" si="17"/>
        <v>1.580000000000001</v>
      </c>
      <c r="G102" s="3">
        <f>($I$4/($I$3-F102))*$I$3 - $I$4</f>
        <v>1025.974025974027</v>
      </c>
      <c r="H102" s="3">
        <f t="shared" si="10"/>
        <v>1024.974025974027</v>
      </c>
      <c r="I102" s="3">
        <f t="shared" si="9"/>
        <v>694.97402597402697</v>
      </c>
      <c r="J102" s="3">
        <f t="shared" si="9"/>
        <v>74.974025974026972</v>
      </c>
      <c r="K102" s="3">
        <f t="shared" si="9"/>
        <v>925.02597402597303</v>
      </c>
      <c r="L102" s="3">
        <f t="shared" si="9"/>
        <v>4225.0259740259735</v>
      </c>
      <c r="M102" s="3" t="e">
        <f t="shared" si="11"/>
        <v>#N/A</v>
      </c>
      <c r="N102" s="3" t="e">
        <f t="shared" si="12"/>
        <v>#N/A</v>
      </c>
      <c r="O102" s="3">
        <f t="shared" si="13"/>
        <v>74.974025974026972</v>
      </c>
      <c r="P102" s="3" t="e">
        <f t="shared" si="14"/>
        <v>#N/A</v>
      </c>
      <c r="Q102" s="3" t="e">
        <f t="shared" si="15"/>
        <v>#N/A</v>
      </c>
      <c r="S102" s="3" t="b">
        <f t="shared" si="16"/>
        <v>0</v>
      </c>
    </row>
    <row r="103" spans="6:19" x14ac:dyDescent="0.25">
      <c r="F103" s="2">
        <f t="shared" si="17"/>
        <v>1.600000000000001</v>
      </c>
      <c r="G103" s="3">
        <f>($I$4/($I$3-F103))*$I$3 - $I$4</f>
        <v>1045.7516339869289</v>
      </c>
      <c r="H103" s="3">
        <f t="shared" si="10"/>
        <v>1044.7516339869289</v>
      </c>
      <c r="I103" s="3">
        <f t="shared" si="9"/>
        <v>714.75163398692894</v>
      </c>
      <c r="J103" s="3">
        <f t="shared" si="9"/>
        <v>94.751633986928937</v>
      </c>
      <c r="K103" s="3">
        <f t="shared" si="9"/>
        <v>905.24836601307106</v>
      </c>
      <c r="L103" s="3">
        <f t="shared" si="9"/>
        <v>4205.2483660130711</v>
      </c>
      <c r="M103" s="3" t="e">
        <f t="shared" si="11"/>
        <v>#N/A</v>
      </c>
      <c r="N103" s="3" t="e">
        <f t="shared" si="12"/>
        <v>#N/A</v>
      </c>
      <c r="O103" s="3">
        <f t="shared" si="13"/>
        <v>94.751633986928937</v>
      </c>
      <c r="P103" s="3" t="e">
        <f t="shared" si="14"/>
        <v>#N/A</v>
      </c>
      <c r="Q103" s="3" t="e">
        <f t="shared" si="15"/>
        <v>#N/A</v>
      </c>
      <c r="S103" s="3" t="b">
        <f t="shared" si="16"/>
        <v>0</v>
      </c>
    </row>
    <row r="104" spans="6:19" x14ac:dyDescent="0.25">
      <c r="F104" s="2">
        <f t="shared" si="17"/>
        <v>1.620000000000001</v>
      </c>
      <c r="G104" s="3">
        <f>($I$4/($I$3-F104))*$I$3 - $I$4</f>
        <v>1065.7894736842113</v>
      </c>
      <c r="H104" s="3">
        <f t="shared" si="10"/>
        <v>1064.7894736842113</v>
      </c>
      <c r="I104" s="3">
        <f t="shared" si="9"/>
        <v>734.78947368421132</v>
      </c>
      <c r="J104" s="3">
        <f t="shared" si="9"/>
        <v>114.78947368421132</v>
      </c>
      <c r="K104" s="3">
        <f t="shared" si="9"/>
        <v>885.21052631578868</v>
      </c>
      <c r="L104" s="3">
        <f t="shared" si="9"/>
        <v>4185.2105263157882</v>
      </c>
      <c r="M104" s="3" t="e">
        <f t="shared" si="11"/>
        <v>#N/A</v>
      </c>
      <c r="N104" s="3" t="e">
        <f t="shared" si="12"/>
        <v>#N/A</v>
      </c>
      <c r="O104" s="3">
        <f t="shared" si="13"/>
        <v>114.78947368421132</v>
      </c>
      <c r="P104" s="3" t="e">
        <f t="shared" si="14"/>
        <v>#N/A</v>
      </c>
      <c r="Q104" s="3" t="e">
        <f t="shared" si="15"/>
        <v>#N/A</v>
      </c>
      <c r="S104" s="3" t="b">
        <f t="shared" si="16"/>
        <v>0</v>
      </c>
    </row>
    <row r="105" spans="6:19" x14ac:dyDescent="0.25">
      <c r="F105" s="2">
        <f t="shared" si="17"/>
        <v>1.640000000000001</v>
      </c>
      <c r="G105" s="3">
        <f>($I$4/($I$3-F105))*$I$3 - $I$4</f>
        <v>1086.092715231789</v>
      </c>
      <c r="H105" s="3">
        <f t="shared" si="10"/>
        <v>1085.092715231789</v>
      </c>
      <c r="I105" s="3">
        <f t="shared" si="9"/>
        <v>755.09271523178904</v>
      </c>
      <c r="J105" s="3">
        <f t="shared" si="9"/>
        <v>135.09271523178904</v>
      </c>
      <c r="K105" s="3">
        <f t="shared" si="9"/>
        <v>864.90728476821096</v>
      </c>
      <c r="L105" s="3">
        <f t="shared" si="9"/>
        <v>4164.907284768211</v>
      </c>
      <c r="M105" s="3" t="e">
        <f t="shared" si="11"/>
        <v>#N/A</v>
      </c>
      <c r="N105" s="3" t="e">
        <f t="shared" si="12"/>
        <v>#N/A</v>
      </c>
      <c r="O105" s="3">
        <f t="shared" si="13"/>
        <v>135.09271523178904</v>
      </c>
      <c r="P105" s="3" t="e">
        <f t="shared" si="14"/>
        <v>#N/A</v>
      </c>
      <c r="Q105" s="3" t="e">
        <f t="shared" si="15"/>
        <v>#N/A</v>
      </c>
      <c r="S105" s="3" t="b">
        <f t="shared" si="16"/>
        <v>0</v>
      </c>
    </row>
    <row r="106" spans="6:19" x14ac:dyDescent="0.25">
      <c r="F106" s="2">
        <f t="shared" si="17"/>
        <v>1.660000000000001</v>
      </c>
      <c r="G106" s="3">
        <f>($I$4/($I$3-F106))*$I$3 - $I$4</f>
        <v>1106.6666666666674</v>
      </c>
      <c r="H106" s="3">
        <f t="shared" si="10"/>
        <v>1105.6666666666674</v>
      </c>
      <c r="I106" s="3">
        <f t="shared" si="9"/>
        <v>775.66666666666742</v>
      </c>
      <c r="J106" s="3">
        <f t="shared" si="9"/>
        <v>155.66666666666742</v>
      </c>
      <c r="K106" s="3">
        <f t="shared" si="9"/>
        <v>844.33333333333258</v>
      </c>
      <c r="L106" s="3">
        <f t="shared" si="9"/>
        <v>4144.3333333333321</v>
      </c>
      <c r="M106" s="3" t="e">
        <f t="shared" si="11"/>
        <v>#N/A</v>
      </c>
      <c r="N106" s="3" t="e">
        <f t="shared" si="12"/>
        <v>#N/A</v>
      </c>
      <c r="O106" s="3">
        <f t="shared" si="13"/>
        <v>155.66666666666742</v>
      </c>
      <c r="P106" s="3" t="e">
        <f t="shared" si="14"/>
        <v>#N/A</v>
      </c>
      <c r="Q106" s="3" t="e">
        <f t="shared" si="15"/>
        <v>#N/A</v>
      </c>
      <c r="S106" s="3" t="b">
        <f t="shared" si="16"/>
        <v>0</v>
      </c>
    </row>
    <row r="107" spans="6:19" x14ac:dyDescent="0.25">
      <c r="F107" s="2">
        <f t="shared" si="17"/>
        <v>1.680000000000001</v>
      </c>
      <c r="G107" s="3">
        <f>($I$4/($I$3-F107))*$I$3 - $I$4</f>
        <v>1127.5167785234912</v>
      </c>
      <c r="H107" s="3">
        <f t="shared" si="10"/>
        <v>1126.5167785234912</v>
      </c>
      <c r="I107" s="3">
        <f t="shared" si="9"/>
        <v>796.51677852349121</v>
      </c>
      <c r="J107" s="3">
        <f t="shared" si="9"/>
        <v>176.51677852349121</v>
      </c>
      <c r="K107" s="3">
        <f t="shared" si="9"/>
        <v>823.48322147650879</v>
      </c>
      <c r="L107" s="3">
        <f t="shared" si="9"/>
        <v>4123.4832214765083</v>
      </c>
      <c r="M107" s="3" t="e">
        <f t="shared" si="11"/>
        <v>#N/A</v>
      </c>
      <c r="N107" s="3" t="e">
        <f t="shared" si="12"/>
        <v>#N/A</v>
      </c>
      <c r="O107" s="3">
        <f t="shared" si="13"/>
        <v>176.51677852349121</v>
      </c>
      <c r="P107" s="3" t="e">
        <f t="shared" si="14"/>
        <v>#N/A</v>
      </c>
      <c r="Q107" s="3" t="e">
        <f t="shared" si="15"/>
        <v>#N/A</v>
      </c>
      <c r="S107" s="3" t="b">
        <f t="shared" si="16"/>
        <v>0</v>
      </c>
    </row>
    <row r="108" spans="6:19" x14ac:dyDescent="0.25">
      <c r="F108" s="2">
        <f t="shared" si="17"/>
        <v>1.7000000000000011</v>
      </c>
      <c r="G108" s="3">
        <f>($I$4/($I$3-F108))*$I$3 - $I$4</f>
        <v>1148.6486486486497</v>
      </c>
      <c r="H108" s="3">
        <f t="shared" si="10"/>
        <v>1147.6486486486497</v>
      </c>
      <c r="I108" s="3">
        <f t="shared" si="9"/>
        <v>817.64864864864967</v>
      </c>
      <c r="J108" s="3">
        <f t="shared" si="9"/>
        <v>197.64864864864967</v>
      </c>
      <c r="K108" s="3">
        <f t="shared" si="9"/>
        <v>802.35135135135033</v>
      </c>
      <c r="L108" s="3">
        <f t="shared" si="9"/>
        <v>4102.3513513513499</v>
      </c>
      <c r="M108" s="3" t="e">
        <f t="shared" si="11"/>
        <v>#N/A</v>
      </c>
      <c r="N108" s="3" t="e">
        <f t="shared" si="12"/>
        <v>#N/A</v>
      </c>
      <c r="O108" s="3">
        <f t="shared" si="13"/>
        <v>197.64864864864967</v>
      </c>
      <c r="P108" s="3" t="e">
        <f t="shared" si="14"/>
        <v>#N/A</v>
      </c>
      <c r="Q108" s="3" t="e">
        <f t="shared" si="15"/>
        <v>#N/A</v>
      </c>
      <c r="S108" s="3" t="b">
        <f t="shared" si="16"/>
        <v>0</v>
      </c>
    </row>
    <row r="109" spans="6:19" x14ac:dyDescent="0.25">
      <c r="F109" s="2">
        <f t="shared" si="17"/>
        <v>1.7200000000000011</v>
      </c>
      <c r="G109" s="3">
        <f>($I$4/($I$3-F109))*$I$3 - $I$4</f>
        <v>1170.0680272108852</v>
      </c>
      <c r="H109" s="3">
        <f t="shared" si="10"/>
        <v>1169.0680272108852</v>
      </c>
      <c r="I109" s="3">
        <f t="shared" si="9"/>
        <v>839.06802721088525</v>
      </c>
      <c r="J109" s="3">
        <f t="shared" si="9"/>
        <v>219.06802721088525</v>
      </c>
      <c r="K109" s="3">
        <f t="shared" si="9"/>
        <v>780.93197278911475</v>
      </c>
      <c r="L109" s="3">
        <f t="shared" si="9"/>
        <v>4080.9319727891148</v>
      </c>
      <c r="M109" s="3" t="e">
        <f t="shared" si="11"/>
        <v>#N/A</v>
      </c>
      <c r="N109" s="3" t="e">
        <f t="shared" si="12"/>
        <v>#N/A</v>
      </c>
      <c r="O109" s="3">
        <f t="shared" si="13"/>
        <v>219.06802721088525</v>
      </c>
      <c r="P109" s="3" t="e">
        <f t="shared" si="14"/>
        <v>#N/A</v>
      </c>
      <c r="Q109" s="3" t="e">
        <f t="shared" si="15"/>
        <v>#N/A</v>
      </c>
      <c r="S109" s="3" t="b">
        <f t="shared" si="16"/>
        <v>0</v>
      </c>
    </row>
    <row r="110" spans="6:19" x14ac:dyDescent="0.25">
      <c r="F110" s="2">
        <f t="shared" si="17"/>
        <v>1.7400000000000011</v>
      </c>
      <c r="G110" s="3">
        <f>($I$4/($I$3-F110))*$I$3 - $I$4</f>
        <v>1191.7808219178091</v>
      </c>
      <c r="H110" s="3">
        <f t="shared" si="10"/>
        <v>1190.7808219178091</v>
      </c>
      <c r="I110" s="3">
        <f t="shared" si="9"/>
        <v>860.78082191780913</v>
      </c>
      <c r="J110" s="3">
        <f t="shared" si="9"/>
        <v>240.78082191780913</v>
      </c>
      <c r="K110" s="3">
        <f t="shared" si="9"/>
        <v>759.21917808219087</v>
      </c>
      <c r="L110" s="3">
        <f t="shared" si="9"/>
        <v>4059.2191780821909</v>
      </c>
      <c r="M110" s="3" t="e">
        <f t="shared" si="11"/>
        <v>#N/A</v>
      </c>
      <c r="N110" s="3" t="e">
        <f t="shared" si="12"/>
        <v>#N/A</v>
      </c>
      <c r="O110" s="3">
        <f t="shared" si="13"/>
        <v>240.78082191780913</v>
      </c>
      <c r="P110" s="3" t="e">
        <f t="shared" si="14"/>
        <v>#N/A</v>
      </c>
      <c r="Q110" s="3" t="e">
        <f t="shared" si="15"/>
        <v>#N/A</v>
      </c>
      <c r="S110" s="3" t="b">
        <f t="shared" si="16"/>
        <v>0</v>
      </c>
    </row>
    <row r="111" spans="6:19" x14ac:dyDescent="0.25">
      <c r="F111" s="2">
        <f t="shared" si="17"/>
        <v>1.7600000000000011</v>
      </c>
      <c r="G111" s="3">
        <f>($I$4/($I$3-F111))*$I$3 - $I$4</f>
        <v>1213.7931034482772</v>
      </c>
      <c r="H111" s="3">
        <f t="shared" si="10"/>
        <v>1212.7931034482772</v>
      </c>
      <c r="I111" s="3">
        <f t="shared" si="9"/>
        <v>882.79310344827718</v>
      </c>
      <c r="J111" s="3">
        <f t="shared" si="9"/>
        <v>262.79310344827718</v>
      </c>
      <c r="K111" s="3">
        <f t="shared" si="9"/>
        <v>737.20689655172282</v>
      </c>
      <c r="L111" s="3">
        <f t="shared" si="9"/>
        <v>4037.2068965517228</v>
      </c>
      <c r="M111" s="3" t="e">
        <f t="shared" si="11"/>
        <v>#N/A</v>
      </c>
      <c r="N111" s="3" t="e">
        <f t="shared" si="12"/>
        <v>#N/A</v>
      </c>
      <c r="O111" s="3">
        <f t="shared" si="13"/>
        <v>262.79310344827718</v>
      </c>
      <c r="P111" s="3" t="e">
        <f t="shared" si="14"/>
        <v>#N/A</v>
      </c>
      <c r="Q111" s="3" t="e">
        <f t="shared" si="15"/>
        <v>#N/A</v>
      </c>
      <c r="S111" s="3" t="b">
        <f t="shared" si="16"/>
        <v>0</v>
      </c>
    </row>
    <row r="112" spans="6:19" x14ac:dyDescent="0.25">
      <c r="F112" s="2">
        <f t="shared" si="17"/>
        <v>1.7800000000000011</v>
      </c>
      <c r="G112" s="3">
        <f>($I$4/($I$3-F112))*$I$3 - $I$4</f>
        <v>1236.1111111111122</v>
      </c>
      <c r="H112" s="3">
        <f t="shared" si="10"/>
        <v>1235.1111111111122</v>
      </c>
      <c r="I112" s="3">
        <f t="shared" si="9"/>
        <v>905.11111111111222</v>
      </c>
      <c r="J112" s="3">
        <f t="shared" si="9"/>
        <v>285.11111111111222</v>
      </c>
      <c r="K112" s="3">
        <f t="shared" si="9"/>
        <v>714.88888888888778</v>
      </c>
      <c r="L112" s="3">
        <f t="shared" si="9"/>
        <v>4014.8888888888878</v>
      </c>
      <c r="M112" s="3" t="e">
        <f t="shared" si="11"/>
        <v>#N/A</v>
      </c>
      <c r="N112" s="3" t="e">
        <f t="shared" si="12"/>
        <v>#N/A</v>
      </c>
      <c r="O112" s="3">
        <f t="shared" si="13"/>
        <v>285.11111111111222</v>
      </c>
      <c r="P112" s="3" t="e">
        <f t="shared" si="14"/>
        <v>#N/A</v>
      </c>
      <c r="Q112" s="3" t="e">
        <f t="shared" si="15"/>
        <v>#N/A</v>
      </c>
      <c r="S112" s="3" t="b">
        <f t="shared" si="16"/>
        <v>0</v>
      </c>
    </row>
    <row r="113" spans="6:19" x14ac:dyDescent="0.25">
      <c r="F113" s="2">
        <f t="shared" si="17"/>
        <v>1.8000000000000012</v>
      </c>
      <c r="G113" s="3">
        <f>($I$4/($I$3-F113))*$I$3 - $I$4</f>
        <v>1258.74125874126</v>
      </c>
      <c r="H113" s="3">
        <f t="shared" si="10"/>
        <v>1257.74125874126</v>
      </c>
      <c r="I113" s="3">
        <f t="shared" si="9"/>
        <v>927.74125874126003</v>
      </c>
      <c r="J113" s="3">
        <f t="shared" si="9"/>
        <v>307.74125874126003</v>
      </c>
      <c r="K113" s="3">
        <f t="shared" si="9"/>
        <v>692.25874125873997</v>
      </c>
      <c r="L113" s="3">
        <f t="shared" si="9"/>
        <v>3992.25874125874</v>
      </c>
      <c r="M113" s="3" t="e">
        <f t="shared" si="11"/>
        <v>#N/A</v>
      </c>
      <c r="N113" s="3" t="e">
        <f t="shared" si="12"/>
        <v>#N/A</v>
      </c>
      <c r="O113" s="3">
        <f t="shared" si="13"/>
        <v>307.74125874126003</v>
      </c>
      <c r="P113" s="3" t="e">
        <f t="shared" si="14"/>
        <v>#N/A</v>
      </c>
      <c r="Q113" s="3" t="e">
        <f t="shared" si="15"/>
        <v>#N/A</v>
      </c>
      <c r="S113" s="3" t="b">
        <f t="shared" si="16"/>
        <v>0</v>
      </c>
    </row>
    <row r="114" spans="6:19" x14ac:dyDescent="0.25">
      <c r="F114" s="2">
        <f t="shared" si="17"/>
        <v>1.8200000000000012</v>
      </c>
      <c r="G114" s="3">
        <f>($I$4/($I$3-F114))*$I$3 - $I$4</f>
        <v>1281.6901408450717</v>
      </c>
      <c r="H114" s="3">
        <f t="shared" si="10"/>
        <v>1280.6901408450717</v>
      </c>
      <c r="I114" s="3">
        <f t="shared" si="9"/>
        <v>950.69014084507171</v>
      </c>
      <c r="J114" s="3">
        <f t="shared" si="9"/>
        <v>330.69014084507171</v>
      </c>
      <c r="K114" s="3">
        <f t="shared" si="9"/>
        <v>669.30985915492829</v>
      </c>
      <c r="L114" s="3">
        <f t="shared" si="9"/>
        <v>3969.3098591549283</v>
      </c>
      <c r="M114" s="3" t="e">
        <f t="shared" si="11"/>
        <v>#N/A</v>
      </c>
      <c r="N114" s="3" t="e">
        <f t="shared" si="12"/>
        <v>#N/A</v>
      </c>
      <c r="O114" s="3" t="e">
        <f t="shared" si="13"/>
        <v>#N/A</v>
      </c>
      <c r="P114" s="3" t="e">
        <f t="shared" si="14"/>
        <v>#N/A</v>
      </c>
      <c r="Q114" s="3" t="e">
        <f t="shared" si="15"/>
        <v>#N/A</v>
      </c>
      <c r="S114" s="3" t="b">
        <f t="shared" si="16"/>
        <v>0</v>
      </c>
    </row>
    <row r="115" spans="6:19" x14ac:dyDescent="0.25">
      <c r="F115" s="2">
        <f t="shared" si="17"/>
        <v>1.8400000000000012</v>
      </c>
      <c r="G115" s="3">
        <f>($I$4/($I$3-F115))*$I$3 - $I$4</f>
        <v>1304.9645390070937</v>
      </c>
      <c r="H115" s="3">
        <f t="shared" si="10"/>
        <v>1303.9645390070937</v>
      </c>
      <c r="I115" s="3">
        <f t="shared" si="9"/>
        <v>973.96453900709366</v>
      </c>
      <c r="J115" s="3">
        <f t="shared" si="9"/>
        <v>353.96453900709366</v>
      </c>
      <c r="K115" s="3">
        <f t="shared" si="9"/>
        <v>646.03546099290634</v>
      </c>
      <c r="L115" s="3">
        <f t="shared" si="9"/>
        <v>3946.0354609929063</v>
      </c>
      <c r="M115" s="3" t="e">
        <f t="shared" si="11"/>
        <v>#N/A</v>
      </c>
      <c r="N115" s="3" t="e">
        <f t="shared" si="12"/>
        <v>#N/A</v>
      </c>
      <c r="O115" s="3" t="e">
        <f t="shared" si="13"/>
        <v>#N/A</v>
      </c>
      <c r="P115" s="3" t="e">
        <f t="shared" si="14"/>
        <v>#N/A</v>
      </c>
      <c r="Q115" s="3" t="e">
        <f t="shared" si="15"/>
        <v>#N/A</v>
      </c>
      <c r="S115" s="3" t="b">
        <f t="shared" si="16"/>
        <v>0</v>
      </c>
    </row>
    <row r="116" spans="6:19" x14ac:dyDescent="0.25">
      <c r="F116" s="2">
        <f t="shared" si="17"/>
        <v>1.8600000000000012</v>
      </c>
      <c r="G116" s="3">
        <f>($I$4/($I$3-F116))*$I$3 - $I$4</f>
        <v>1328.5714285714298</v>
      </c>
      <c r="H116" s="3">
        <f t="shared" si="10"/>
        <v>1327.5714285714298</v>
      </c>
      <c r="I116" s="3">
        <f t="shared" si="9"/>
        <v>997.57142857142981</v>
      </c>
      <c r="J116" s="3">
        <f t="shared" si="9"/>
        <v>377.57142857142981</v>
      </c>
      <c r="K116" s="3">
        <f t="shared" si="9"/>
        <v>622.42857142857019</v>
      </c>
      <c r="L116" s="3">
        <f t="shared" si="9"/>
        <v>3922.4285714285702</v>
      </c>
      <c r="M116" s="3" t="e">
        <f t="shared" si="11"/>
        <v>#N/A</v>
      </c>
      <c r="N116" s="3" t="e">
        <f t="shared" si="12"/>
        <v>#N/A</v>
      </c>
      <c r="O116" s="3" t="e">
        <f t="shared" si="13"/>
        <v>#N/A</v>
      </c>
      <c r="P116" s="3">
        <f t="shared" si="14"/>
        <v>622.42857142857019</v>
      </c>
      <c r="Q116" s="3" t="e">
        <f t="shared" si="15"/>
        <v>#N/A</v>
      </c>
      <c r="S116" s="3" t="b">
        <f t="shared" si="16"/>
        <v>0</v>
      </c>
    </row>
    <row r="117" spans="6:19" x14ac:dyDescent="0.25">
      <c r="F117" s="2">
        <f t="shared" si="17"/>
        <v>1.8800000000000012</v>
      </c>
      <c r="G117" s="3">
        <f>($I$4/($I$3-F117))*$I$3 - $I$4</f>
        <v>1352.5179856115124</v>
      </c>
      <c r="H117" s="3">
        <f t="shared" si="10"/>
        <v>1351.5179856115124</v>
      </c>
      <c r="I117" s="3">
        <f t="shared" si="9"/>
        <v>1021.5179856115124</v>
      </c>
      <c r="J117" s="3">
        <f t="shared" si="9"/>
        <v>401.51798561151236</v>
      </c>
      <c r="K117" s="3">
        <f t="shared" si="9"/>
        <v>598.48201438848764</v>
      </c>
      <c r="L117" s="3">
        <f t="shared" si="9"/>
        <v>3898.4820143884876</v>
      </c>
      <c r="M117" s="3" t="e">
        <f t="shared" si="11"/>
        <v>#N/A</v>
      </c>
      <c r="N117" s="3" t="e">
        <f t="shared" si="12"/>
        <v>#N/A</v>
      </c>
      <c r="O117" s="3" t="e">
        <f t="shared" si="13"/>
        <v>#N/A</v>
      </c>
      <c r="P117" s="3">
        <f t="shared" si="14"/>
        <v>598.48201438848764</v>
      </c>
      <c r="Q117" s="3" t="e">
        <f t="shared" si="15"/>
        <v>#N/A</v>
      </c>
      <c r="S117" s="3" t="b">
        <f t="shared" si="16"/>
        <v>0</v>
      </c>
    </row>
    <row r="118" spans="6:19" x14ac:dyDescent="0.25">
      <c r="F118" s="2">
        <f t="shared" si="17"/>
        <v>1.9000000000000012</v>
      </c>
      <c r="G118" s="3">
        <f>($I$4/($I$3-F118))*$I$3 - $I$4</f>
        <v>1376.8115942028999</v>
      </c>
      <c r="H118" s="3">
        <f t="shared" si="10"/>
        <v>1375.8115942028999</v>
      </c>
      <c r="I118" s="3">
        <f t="shared" si="9"/>
        <v>1045.8115942028999</v>
      </c>
      <c r="J118" s="3">
        <f t="shared" si="9"/>
        <v>425.81159420289987</v>
      </c>
      <c r="K118" s="3">
        <f t="shared" si="9"/>
        <v>574.18840579710013</v>
      </c>
      <c r="L118" s="3">
        <f t="shared" si="9"/>
        <v>3874.1884057971001</v>
      </c>
      <c r="M118" s="3" t="e">
        <f t="shared" si="11"/>
        <v>#N/A</v>
      </c>
      <c r="N118" s="3" t="e">
        <f t="shared" si="12"/>
        <v>#N/A</v>
      </c>
      <c r="O118" s="3" t="e">
        <f t="shared" si="13"/>
        <v>#N/A</v>
      </c>
      <c r="P118" s="3">
        <f t="shared" si="14"/>
        <v>574.18840579710013</v>
      </c>
      <c r="Q118" s="3" t="e">
        <f t="shared" si="15"/>
        <v>#N/A</v>
      </c>
      <c r="S118" s="3" t="b">
        <f t="shared" si="16"/>
        <v>0</v>
      </c>
    </row>
    <row r="119" spans="6:19" x14ac:dyDescent="0.25">
      <c r="F119" s="2">
        <f t="shared" si="17"/>
        <v>1.9200000000000013</v>
      </c>
      <c r="G119" s="3">
        <f>($I$4/($I$3-F119))*$I$3 - $I$4</f>
        <v>1401.4598540145998</v>
      </c>
      <c r="H119" s="3">
        <f t="shared" si="10"/>
        <v>1400.4598540145998</v>
      </c>
      <c r="I119" s="3">
        <f t="shared" si="9"/>
        <v>1070.4598540145998</v>
      </c>
      <c r="J119" s="3">
        <f t="shared" si="9"/>
        <v>450.45985401459984</v>
      </c>
      <c r="K119" s="3">
        <f t="shared" si="9"/>
        <v>549.54014598540016</v>
      </c>
      <c r="L119" s="3">
        <f t="shared" si="9"/>
        <v>3849.5401459854002</v>
      </c>
      <c r="M119" s="3" t="e">
        <f t="shared" si="11"/>
        <v>#N/A</v>
      </c>
      <c r="N119" s="3" t="e">
        <f t="shared" si="12"/>
        <v>#N/A</v>
      </c>
      <c r="O119" s="3" t="e">
        <f t="shared" si="13"/>
        <v>#N/A</v>
      </c>
      <c r="P119" s="3">
        <f t="shared" si="14"/>
        <v>549.54014598540016</v>
      </c>
      <c r="Q119" s="3" t="e">
        <f t="shared" si="15"/>
        <v>#N/A</v>
      </c>
      <c r="S119" s="3" t="b">
        <f t="shared" si="16"/>
        <v>0</v>
      </c>
    </row>
    <row r="120" spans="6:19" x14ac:dyDescent="0.25">
      <c r="F120" s="2">
        <f t="shared" si="17"/>
        <v>1.9400000000000013</v>
      </c>
      <c r="G120" s="3">
        <f>($I$4/($I$3-F120))*$I$3 - $I$4</f>
        <v>1426.4705882352955</v>
      </c>
      <c r="H120" s="3">
        <f t="shared" si="10"/>
        <v>1425.4705882352955</v>
      </c>
      <c r="I120" s="3">
        <f t="shared" si="9"/>
        <v>1095.4705882352955</v>
      </c>
      <c r="J120" s="3">
        <f t="shared" si="9"/>
        <v>475.47058823529551</v>
      </c>
      <c r="K120" s="3">
        <f t="shared" si="9"/>
        <v>524.52941176470449</v>
      </c>
      <c r="L120" s="3">
        <f t="shared" si="9"/>
        <v>3824.5294117647045</v>
      </c>
      <c r="M120" s="3" t="e">
        <f t="shared" si="11"/>
        <v>#N/A</v>
      </c>
      <c r="N120" s="3" t="e">
        <f t="shared" si="12"/>
        <v>#N/A</v>
      </c>
      <c r="O120" s="3" t="e">
        <f t="shared" si="13"/>
        <v>#N/A</v>
      </c>
      <c r="P120" s="3">
        <f t="shared" si="14"/>
        <v>524.52941176470449</v>
      </c>
      <c r="Q120" s="3" t="e">
        <f t="shared" si="15"/>
        <v>#N/A</v>
      </c>
      <c r="S120" s="3" t="b">
        <f t="shared" si="16"/>
        <v>0</v>
      </c>
    </row>
    <row r="121" spans="6:19" x14ac:dyDescent="0.25">
      <c r="F121" s="2">
        <f t="shared" si="17"/>
        <v>1.9600000000000013</v>
      </c>
      <c r="G121" s="3">
        <f>($I$4/($I$3-F121))*$I$3 - $I$4</f>
        <v>1451.8518518518536</v>
      </c>
      <c r="H121" s="3">
        <f t="shared" si="10"/>
        <v>1450.8518518518536</v>
      </c>
      <c r="I121" s="3">
        <f t="shared" si="9"/>
        <v>1120.8518518518536</v>
      </c>
      <c r="J121" s="3">
        <f t="shared" si="9"/>
        <v>500.85185185185355</v>
      </c>
      <c r="K121" s="3">
        <f t="shared" si="9"/>
        <v>499.14814814814645</v>
      </c>
      <c r="L121" s="3">
        <f t="shared" si="9"/>
        <v>3799.1481481481464</v>
      </c>
      <c r="M121" s="3" t="e">
        <f t="shared" si="11"/>
        <v>#N/A</v>
      </c>
      <c r="N121" s="3" t="e">
        <f t="shared" si="12"/>
        <v>#N/A</v>
      </c>
      <c r="O121" s="3" t="e">
        <f t="shared" si="13"/>
        <v>#N/A</v>
      </c>
      <c r="P121" s="3">
        <f t="shared" si="14"/>
        <v>499.14814814814645</v>
      </c>
      <c r="Q121" s="3" t="e">
        <f t="shared" si="15"/>
        <v>#N/A</v>
      </c>
      <c r="S121" s="3" t="b">
        <f t="shared" si="16"/>
        <v>0</v>
      </c>
    </row>
    <row r="122" spans="6:19" x14ac:dyDescent="0.25">
      <c r="F122" s="2">
        <f t="shared" si="17"/>
        <v>1.9800000000000013</v>
      </c>
      <c r="G122" s="3">
        <f>($I$4/($I$3-F122))*$I$3 - $I$4</f>
        <v>1477.6119402985091</v>
      </c>
      <c r="H122" s="3">
        <f t="shared" si="10"/>
        <v>1476.6119402985091</v>
      </c>
      <c r="I122" s="3">
        <f t="shared" si="9"/>
        <v>1146.6119402985091</v>
      </c>
      <c r="J122" s="3">
        <f t="shared" si="9"/>
        <v>526.61194029850913</v>
      </c>
      <c r="K122" s="3">
        <f t="shared" si="9"/>
        <v>473.38805970149087</v>
      </c>
      <c r="L122" s="3">
        <f t="shared" si="9"/>
        <v>3773.3880597014909</v>
      </c>
      <c r="M122" s="3" t="e">
        <f t="shared" si="11"/>
        <v>#N/A</v>
      </c>
      <c r="N122" s="3" t="e">
        <f t="shared" si="12"/>
        <v>#N/A</v>
      </c>
      <c r="O122" s="3" t="e">
        <f t="shared" si="13"/>
        <v>#N/A</v>
      </c>
      <c r="P122" s="3">
        <f t="shared" si="14"/>
        <v>473.38805970149087</v>
      </c>
      <c r="Q122" s="3" t="e">
        <f t="shared" si="15"/>
        <v>#N/A</v>
      </c>
      <c r="S122" s="3" t="b">
        <f t="shared" si="16"/>
        <v>0</v>
      </c>
    </row>
    <row r="123" spans="6:19" x14ac:dyDescent="0.25">
      <c r="F123" s="2">
        <f t="shared" si="17"/>
        <v>2.0000000000000013</v>
      </c>
      <c r="G123" s="3">
        <f>($I$4/($I$3-F123))*$I$3 - $I$4</f>
        <v>1503.7593984962423</v>
      </c>
      <c r="H123" s="3">
        <f t="shared" si="10"/>
        <v>1502.7593984962423</v>
      </c>
      <c r="I123" s="3">
        <f t="shared" si="9"/>
        <v>1172.7593984962423</v>
      </c>
      <c r="J123" s="3">
        <f t="shared" si="9"/>
        <v>552.75939849624228</v>
      </c>
      <c r="K123" s="3">
        <f t="shared" si="9"/>
        <v>447.24060150375772</v>
      </c>
      <c r="L123" s="3">
        <f t="shared" si="9"/>
        <v>3747.2406015037577</v>
      </c>
      <c r="M123" s="3" t="e">
        <f t="shared" si="11"/>
        <v>#N/A</v>
      </c>
      <c r="N123" s="3" t="e">
        <f t="shared" si="12"/>
        <v>#N/A</v>
      </c>
      <c r="O123" s="3" t="e">
        <f t="shared" si="13"/>
        <v>#N/A</v>
      </c>
      <c r="P123" s="3">
        <f t="shared" si="14"/>
        <v>447.24060150375772</v>
      </c>
      <c r="Q123" s="3" t="e">
        <f t="shared" si="15"/>
        <v>#N/A</v>
      </c>
      <c r="S123" s="3" t="b">
        <f t="shared" si="16"/>
        <v>0</v>
      </c>
    </row>
    <row r="124" spans="6:19" x14ac:dyDescent="0.25">
      <c r="F124" s="2">
        <f t="shared" si="17"/>
        <v>2.0200000000000014</v>
      </c>
      <c r="G124" s="3">
        <f>($I$4/($I$3-F124))*$I$3 - $I$4</f>
        <v>1530.3030303030323</v>
      </c>
      <c r="H124" s="3">
        <f t="shared" si="10"/>
        <v>1529.3030303030323</v>
      </c>
      <c r="I124" s="3">
        <f t="shared" si="9"/>
        <v>1199.3030303030323</v>
      </c>
      <c r="J124" s="3">
        <f t="shared" si="9"/>
        <v>579.3030303030323</v>
      </c>
      <c r="K124" s="3">
        <f t="shared" si="9"/>
        <v>420.6969696969677</v>
      </c>
      <c r="L124" s="3">
        <f t="shared" si="9"/>
        <v>3720.6969696969677</v>
      </c>
      <c r="M124" s="3" t="e">
        <f t="shared" si="11"/>
        <v>#N/A</v>
      </c>
      <c r="N124" s="3" t="e">
        <f t="shared" si="12"/>
        <v>#N/A</v>
      </c>
      <c r="O124" s="3" t="e">
        <f t="shared" si="13"/>
        <v>#N/A</v>
      </c>
      <c r="P124" s="3">
        <f t="shared" si="14"/>
        <v>420.6969696969677</v>
      </c>
      <c r="Q124" s="3" t="e">
        <f t="shared" si="15"/>
        <v>#N/A</v>
      </c>
      <c r="S124" s="3" t="b">
        <f t="shared" si="16"/>
        <v>0</v>
      </c>
    </row>
    <row r="125" spans="6:19" x14ac:dyDescent="0.25">
      <c r="F125" s="2">
        <f t="shared" si="17"/>
        <v>2.0400000000000014</v>
      </c>
      <c r="G125" s="3">
        <f>($I$4/($I$3-F125))*$I$3 - $I$4</f>
        <v>1557.2519083969482</v>
      </c>
      <c r="H125" s="3">
        <f t="shared" si="10"/>
        <v>1556.2519083969482</v>
      </c>
      <c r="I125" s="3">
        <f t="shared" si="9"/>
        <v>1226.2519083969482</v>
      </c>
      <c r="J125" s="3">
        <f t="shared" si="9"/>
        <v>606.25190839694824</v>
      </c>
      <c r="K125" s="3">
        <f t="shared" si="9"/>
        <v>393.74809160305176</v>
      </c>
      <c r="L125" s="3">
        <f t="shared" si="9"/>
        <v>3693.7480916030518</v>
      </c>
      <c r="M125" s="3" t="e">
        <f t="shared" si="11"/>
        <v>#N/A</v>
      </c>
      <c r="N125" s="3" t="e">
        <f t="shared" si="12"/>
        <v>#N/A</v>
      </c>
      <c r="O125" s="3" t="e">
        <f t="shared" si="13"/>
        <v>#N/A</v>
      </c>
      <c r="P125" s="3">
        <f t="shared" si="14"/>
        <v>393.74809160305176</v>
      </c>
      <c r="Q125" s="3" t="e">
        <f t="shared" si="15"/>
        <v>#N/A</v>
      </c>
      <c r="S125" s="3" t="b">
        <f t="shared" si="16"/>
        <v>0</v>
      </c>
    </row>
    <row r="126" spans="6:19" x14ac:dyDescent="0.25">
      <c r="F126" s="2">
        <f t="shared" si="17"/>
        <v>2.0600000000000014</v>
      </c>
      <c r="G126" s="3">
        <f>($I$4/($I$3-F126))*$I$3 - $I$4</f>
        <v>1584.6153846153866</v>
      </c>
      <c r="H126" s="3">
        <f t="shared" si="10"/>
        <v>1583.6153846153866</v>
      </c>
      <c r="I126" s="3">
        <f t="shared" si="9"/>
        <v>1253.6153846153866</v>
      </c>
      <c r="J126" s="3">
        <f t="shared" si="9"/>
        <v>633.61538461538657</v>
      </c>
      <c r="K126" s="3">
        <f t="shared" si="9"/>
        <v>366.38461538461343</v>
      </c>
      <c r="L126" s="3">
        <f t="shared" si="9"/>
        <v>3666.3846153846134</v>
      </c>
      <c r="M126" s="3" t="e">
        <f t="shared" si="11"/>
        <v>#N/A</v>
      </c>
      <c r="N126" s="3" t="e">
        <f t="shared" si="12"/>
        <v>#N/A</v>
      </c>
      <c r="O126" s="3" t="e">
        <f t="shared" si="13"/>
        <v>#N/A</v>
      </c>
      <c r="P126" s="3">
        <f t="shared" si="14"/>
        <v>366.38461538461343</v>
      </c>
      <c r="Q126" s="3" t="e">
        <f t="shared" si="15"/>
        <v>#N/A</v>
      </c>
      <c r="S126" s="3" t="b">
        <f t="shared" si="16"/>
        <v>0</v>
      </c>
    </row>
    <row r="127" spans="6:19" x14ac:dyDescent="0.25">
      <c r="F127" s="2">
        <f t="shared" si="17"/>
        <v>2.0800000000000014</v>
      </c>
      <c r="G127" s="3">
        <f>($I$4/($I$3-F127))*$I$3 - $I$4</f>
        <v>1612.403100775196</v>
      </c>
      <c r="H127" s="3">
        <f t="shared" si="10"/>
        <v>1611.403100775196</v>
      </c>
      <c r="I127" s="3">
        <f t="shared" si="9"/>
        <v>1281.403100775196</v>
      </c>
      <c r="J127" s="3">
        <f t="shared" si="9"/>
        <v>661.40310077519598</v>
      </c>
      <c r="K127" s="3">
        <f t="shared" si="9"/>
        <v>338.59689922480402</v>
      </c>
      <c r="L127" s="3">
        <f t="shared" si="9"/>
        <v>3638.596899224804</v>
      </c>
      <c r="M127" s="3" t="e">
        <f t="shared" si="11"/>
        <v>#N/A</v>
      </c>
      <c r="N127" s="3" t="e">
        <f t="shared" si="12"/>
        <v>#N/A</v>
      </c>
      <c r="O127" s="3" t="e">
        <f t="shared" si="13"/>
        <v>#N/A</v>
      </c>
      <c r="P127" s="3">
        <f t="shared" si="14"/>
        <v>338.59689922480402</v>
      </c>
      <c r="Q127" s="3" t="e">
        <f t="shared" si="15"/>
        <v>#N/A</v>
      </c>
      <c r="S127" s="3" t="b">
        <f t="shared" si="16"/>
        <v>0</v>
      </c>
    </row>
    <row r="128" spans="6:19" x14ac:dyDescent="0.25">
      <c r="F128" s="2">
        <f t="shared" si="17"/>
        <v>2.1000000000000014</v>
      </c>
      <c r="G128" s="3">
        <f>($I$4/($I$3-F128))*$I$3 - $I$4</f>
        <v>1640.6250000000018</v>
      </c>
      <c r="H128" s="3">
        <f t="shared" si="10"/>
        <v>1639.6250000000018</v>
      </c>
      <c r="I128" s="3">
        <f t="shared" si="9"/>
        <v>1309.6250000000018</v>
      </c>
      <c r="J128" s="3">
        <f t="shared" si="9"/>
        <v>689.62500000000182</v>
      </c>
      <c r="K128" s="3">
        <f t="shared" si="9"/>
        <v>310.37499999999818</v>
      </c>
      <c r="L128" s="3">
        <f t="shared" si="9"/>
        <v>3610.3749999999982</v>
      </c>
      <c r="M128" s="3" t="e">
        <f t="shared" si="11"/>
        <v>#N/A</v>
      </c>
      <c r="N128" s="3" t="e">
        <f t="shared" si="12"/>
        <v>#N/A</v>
      </c>
      <c r="O128" s="3" t="e">
        <f t="shared" si="13"/>
        <v>#N/A</v>
      </c>
      <c r="P128" s="3">
        <f t="shared" si="14"/>
        <v>310.37499999999818</v>
      </c>
      <c r="Q128" s="3" t="e">
        <f t="shared" si="15"/>
        <v>#N/A</v>
      </c>
      <c r="S128" s="3" t="b">
        <f t="shared" si="16"/>
        <v>0</v>
      </c>
    </row>
    <row r="129" spans="6:19" x14ac:dyDescent="0.25">
      <c r="F129" s="2">
        <f t="shared" si="17"/>
        <v>2.1200000000000014</v>
      </c>
      <c r="G129" s="3">
        <f>($I$4/($I$3-F129))*$I$3 - $I$4</f>
        <v>1669.2913385826791</v>
      </c>
      <c r="H129" s="3">
        <f t="shared" si="10"/>
        <v>1668.2913385826791</v>
      </c>
      <c r="I129" s="3">
        <f t="shared" si="9"/>
        <v>1338.2913385826791</v>
      </c>
      <c r="J129" s="3">
        <f t="shared" si="9"/>
        <v>718.29133858267915</v>
      </c>
      <c r="K129" s="3">
        <f t="shared" si="9"/>
        <v>281.70866141732085</v>
      </c>
      <c r="L129" s="3">
        <f t="shared" si="9"/>
        <v>3581.7086614173209</v>
      </c>
      <c r="M129" s="3" t="e">
        <f t="shared" si="11"/>
        <v>#N/A</v>
      </c>
      <c r="N129" s="3" t="e">
        <f t="shared" si="12"/>
        <v>#N/A</v>
      </c>
      <c r="O129" s="3" t="e">
        <f t="shared" si="13"/>
        <v>#N/A</v>
      </c>
      <c r="P129" s="3">
        <f t="shared" si="14"/>
        <v>281.70866141732085</v>
      </c>
      <c r="Q129" s="3" t="e">
        <f t="shared" si="15"/>
        <v>#N/A</v>
      </c>
      <c r="S129" s="3" t="b">
        <f t="shared" si="16"/>
        <v>0</v>
      </c>
    </row>
    <row r="130" spans="6:19" x14ac:dyDescent="0.25">
      <c r="F130" s="2">
        <f t="shared" si="17"/>
        <v>2.1400000000000015</v>
      </c>
      <c r="G130" s="3">
        <f>($I$4/($I$3-F130))*$I$3 - $I$4</f>
        <v>1698.4126984127006</v>
      </c>
      <c r="H130" s="3">
        <f t="shared" si="10"/>
        <v>1697.4126984127006</v>
      </c>
      <c r="I130" s="3">
        <f t="shared" si="9"/>
        <v>1367.4126984127006</v>
      </c>
      <c r="J130" s="3">
        <f t="shared" si="9"/>
        <v>747.41269841270059</v>
      </c>
      <c r="K130" s="3">
        <f t="shared" si="9"/>
        <v>252.58730158729941</v>
      </c>
      <c r="L130" s="3">
        <f t="shared" ref="I130:L193" si="18">ABS($G130-L$15)</f>
        <v>3552.5873015872994</v>
      </c>
      <c r="M130" s="3" t="e">
        <f t="shared" si="11"/>
        <v>#N/A</v>
      </c>
      <c r="N130" s="3" t="e">
        <f t="shared" si="12"/>
        <v>#N/A</v>
      </c>
      <c r="O130" s="3" t="e">
        <f t="shared" si="13"/>
        <v>#N/A</v>
      </c>
      <c r="P130" s="3">
        <f t="shared" si="14"/>
        <v>252.58730158729941</v>
      </c>
      <c r="Q130" s="3" t="e">
        <f t="shared" si="15"/>
        <v>#N/A</v>
      </c>
      <c r="S130" s="3" t="b">
        <f t="shared" si="16"/>
        <v>0</v>
      </c>
    </row>
    <row r="131" spans="6:19" x14ac:dyDescent="0.25">
      <c r="F131" s="2">
        <f t="shared" si="17"/>
        <v>2.1600000000000015</v>
      </c>
      <c r="G131" s="3">
        <f>($I$4/($I$3-F131))*$I$3 - $I$4</f>
        <v>1728.0000000000023</v>
      </c>
      <c r="H131" s="3">
        <f t="shared" si="10"/>
        <v>1727.0000000000023</v>
      </c>
      <c r="I131" s="3">
        <f t="shared" si="18"/>
        <v>1397.0000000000023</v>
      </c>
      <c r="J131" s="3">
        <f t="shared" si="18"/>
        <v>777.00000000000227</v>
      </c>
      <c r="K131" s="3">
        <f t="shared" si="18"/>
        <v>222.99999999999773</v>
      </c>
      <c r="L131" s="3">
        <f t="shared" si="18"/>
        <v>3522.9999999999977</v>
      </c>
      <c r="M131" s="3" t="e">
        <f t="shared" si="11"/>
        <v>#N/A</v>
      </c>
      <c r="N131" s="3" t="e">
        <f t="shared" si="12"/>
        <v>#N/A</v>
      </c>
      <c r="O131" s="3" t="e">
        <f t="shared" si="13"/>
        <v>#N/A</v>
      </c>
      <c r="P131" s="3">
        <f t="shared" si="14"/>
        <v>222.99999999999773</v>
      </c>
      <c r="Q131" s="3" t="e">
        <f t="shared" si="15"/>
        <v>#N/A</v>
      </c>
      <c r="S131" s="3" t="b">
        <f t="shared" si="16"/>
        <v>0</v>
      </c>
    </row>
    <row r="132" spans="6:19" x14ac:dyDescent="0.25">
      <c r="F132" s="2">
        <f t="shared" si="17"/>
        <v>2.1800000000000015</v>
      </c>
      <c r="G132" s="3">
        <f>($I$4/($I$3-F132))*$I$3 - $I$4</f>
        <v>1758.064516129034</v>
      </c>
      <c r="H132" s="3">
        <f t="shared" ref="H132:L195" si="19">ABS($G132-H$15)</f>
        <v>1757.064516129034</v>
      </c>
      <c r="I132" s="3">
        <f t="shared" si="18"/>
        <v>1427.064516129034</v>
      </c>
      <c r="J132" s="3">
        <f t="shared" si="18"/>
        <v>807.06451612903402</v>
      </c>
      <c r="K132" s="3">
        <f t="shared" si="18"/>
        <v>192.93548387096598</v>
      </c>
      <c r="L132" s="3">
        <f t="shared" si="18"/>
        <v>3492.935483870966</v>
      </c>
      <c r="M132" s="3" t="e">
        <f t="shared" si="11"/>
        <v>#N/A</v>
      </c>
      <c r="N132" s="3" t="e">
        <f t="shared" si="12"/>
        <v>#N/A</v>
      </c>
      <c r="O132" s="3" t="e">
        <f t="shared" si="13"/>
        <v>#N/A</v>
      </c>
      <c r="P132" s="3">
        <f t="shared" si="14"/>
        <v>192.93548387096598</v>
      </c>
      <c r="Q132" s="3" t="e">
        <f t="shared" si="15"/>
        <v>#N/A</v>
      </c>
      <c r="S132" s="3" t="b">
        <f t="shared" si="16"/>
        <v>0</v>
      </c>
    </row>
    <row r="133" spans="6:19" x14ac:dyDescent="0.25">
      <c r="F133" s="2">
        <f t="shared" si="17"/>
        <v>2.2000000000000015</v>
      </c>
      <c r="G133" s="3">
        <f>($I$4/($I$3-F133))*$I$3 - $I$4</f>
        <v>1788.617886178864</v>
      </c>
      <c r="H133" s="3">
        <f t="shared" si="19"/>
        <v>1787.617886178864</v>
      </c>
      <c r="I133" s="3">
        <f t="shared" si="18"/>
        <v>1457.617886178864</v>
      </c>
      <c r="J133" s="3">
        <f t="shared" si="18"/>
        <v>837.61788617886396</v>
      </c>
      <c r="K133" s="3">
        <f t="shared" si="18"/>
        <v>162.38211382113604</v>
      </c>
      <c r="L133" s="3">
        <f t="shared" si="18"/>
        <v>3462.382113821136</v>
      </c>
      <c r="M133" s="3" t="e">
        <f t="shared" si="11"/>
        <v>#N/A</v>
      </c>
      <c r="N133" s="3" t="e">
        <f t="shared" si="12"/>
        <v>#N/A</v>
      </c>
      <c r="O133" s="3" t="e">
        <f t="shared" si="13"/>
        <v>#N/A</v>
      </c>
      <c r="P133" s="3">
        <f t="shared" si="14"/>
        <v>162.38211382113604</v>
      </c>
      <c r="Q133" s="3" t="e">
        <f t="shared" si="15"/>
        <v>#N/A</v>
      </c>
      <c r="S133" s="3" t="b">
        <f t="shared" si="16"/>
        <v>0</v>
      </c>
    </row>
    <row r="134" spans="6:19" x14ac:dyDescent="0.25">
      <c r="F134" s="2">
        <f t="shared" si="17"/>
        <v>2.2200000000000015</v>
      </c>
      <c r="G134" s="3">
        <f>($I$4/($I$3-F134))*$I$3 - $I$4</f>
        <v>1819.6721311475435</v>
      </c>
      <c r="H134" s="3">
        <f t="shared" si="19"/>
        <v>1818.6721311475435</v>
      </c>
      <c r="I134" s="3">
        <f t="shared" si="18"/>
        <v>1488.6721311475435</v>
      </c>
      <c r="J134" s="3">
        <f t="shared" si="18"/>
        <v>868.6721311475435</v>
      </c>
      <c r="K134" s="3">
        <f t="shared" si="18"/>
        <v>131.3278688524565</v>
      </c>
      <c r="L134" s="3">
        <f t="shared" si="18"/>
        <v>3431.3278688524565</v>
      </c>
      <c r="M134" s="3" t="e">
        <f t="shared" si="11"/>
        <v>#N/A</v>
      </c>
      <c r="N134" s="3" t="e">
        <f t="shared" si="12"/>
        <v>#N/A</v>
      </c>
      <c r="O134" s="3" t="e">
        <f t="shared" si="13"/>
        <v>#N/A</v>
      </c>
      <c r="P134" s="3">
        <f t="shared" si="14"/>
        <v>131.3278688524565</v>
      </c>
      <c r="Q134" s="3" t="e">
        <f t="shared" si="15"/>
        <v>#N/A</v>
      </c>
      <c r="S134" s="3" t="b">
        <f t="shared" si="16"/>
        <v>0</v>
      </c>
    </row>
    <row r="135" spans="6:19" x14ac:dyDescent="0.25">
      <c r="F135" s="2">
        <f t="shared" si="17"/>
        <v>2.2400000000000015</v>
      </c>
      <c r="G135" s="3">
        <f>($I$4/($I$3-F135))*$I$3 - $I$4</f>
        <v>1851.2396694214899</v>
      </c>
      <c r="H135" s="3">
        <f t="shared" si="19"/>
        <v>1850.2396694214899</v>
      </c>
      <c r="I135" s="3">
        <f t="shared" si="18"/>
        <v>1520.2396694214899</v>
      </c>
      <c r="J135" s="3">
        <f t="shared" si="18"/>
        <v>900.23966942148991</v>
      </c>
      <c r="K135" s="3">
        <f t="shared" si="18"/>
        <v>99.760330578510093</v>
      </c>
      <c r="L135" s="3">
        <f t="shared" si="18"/>
        <v>3399.7603305785101</v>
      </c>
      <c r="M135" s="3" t="e">
        <f t="shared" si="11"/>
        <v>#N/A</v>
      </c>
      <c r="N135" s="3" t="e">
        <f t="shared" si="12"/>
        <v>#N/A</v>
      </c>
      <c r="O135" s="3" t="e">
        <f t="shared" si="13"/>
        <v>#N/A</v>
      </c>
      <c r="P135" s="3">
        <f t="shared" si="14"/>
        <v>99.760330578510093</v>
      </c>
      <c r="Q135" s="3" t="e">
        <f t="shared" si="15"/>
        <v>#N/A</v>
      </c>
      <c r="S135" s="3" t="b">
        <f t="shared" si="16"/>
        <v>0</v>
      </c>
    </row>
    <row r="136" spans="6:19" x14ac:dyDescent="0.25">
      <c r="F136" s="2">
        <f t="shared" si="17"/>
        <v>2.2600000000000016</v>
      </c>
      <c r="G136" s="3">
        <f>($I$4/($I$3-F136))*$I$3 - $I$4</f>
        <v>1883.3333333333358</v>
      </c>
      <c r="H136" s="3">
        <f t="shared" si="19"/>
        <v>1882.3333333333358</v>
      </c>
      <c r="I136" s="3">
        <f t="shared" si="18"/>
        <v>1552.3333333333358</v>
      </c>
      <c r="J136" s="3">
        <f t="shared" si="18"/>
        <v>932.33333333333576</v>
      </c>
      <c r="K136" s="3">
        <f t="shared" si="18"/>
        <v>67.666666666664241</v>
      </c>
      <c r="L136" s="3">
        <f t="shared" si="18"/>
        <v>3367.6666666666642</v>
      </c>
      <c r="M136" s="3" t="e">
        <f t="shared" si="11"/>
        <v>#N/A</v>
      </c>
      <c r="N136" s="3" t="e">
        <f t="shared" si="12"/>
        <v>#N/A</v>
      </c>
      <c r="O136" s="3" t="e">
        <f t="shared" si="13"/>
        <v>#N/A</v>
      </c>
      <c r="P136" s="3">
        <f t="shared" si="14"/>
        <v>67.666666666664241</v>
      </c>
      <c r="Q136" s="3" t="e">
        <f t="shared" si="15"/>
        <v>#N/A</v>
      </c>
      <c r="S136" s="3" t="b">
        <f t="shared" si="16"/>
        <v>0</v>
      </c>
    </row>
    <row r="137" spans="6:19" x14ac:dyDescent="0.25">
      <c r="F137" s="2">
        <f t="shared" si="17"/>
        <v>2.2800000000000016</v>
      </c>
      <c r="G137" s="3">
        <f>($I$4/($I$3-F137))*$I$3 - $I$4</f>
        <v>1915.9663865546245</v>
      </c>
      <c r="H137" s="3">
        <f t="shared" si="19"/>
        <v>1914.9663865546245</v>
      </c>
      <c r="I137" s="3">
        <f t="shared" si="18"/>
        <v>1584.9663865546245</v>
      </c>
      <c r="J137" s="3">
        <f t="shared" si="18"/>
        <v>964.96638655462448</v>
      </c>
      <c r="K137" s="3">
        <f t="shared" si="18"/>
        <v>35.033613445375522</v>
      </c>
      <c r="L137" s="3">
        <f t="shared" si="18"/>
        <v>3335.0336134453755</v>
      </c>
      <c r="M137" s="3" t="e">
        <f t="shared" si="11"/>
        <v>#N/A</v>
      </c>
      <c r="N137" s="3" t="e">
        <f t="shared" si="12"/>
        <v>#N/A</v>
      </c>
      <c r="O137" s="3" t="e">
        <f t="shared" si="13"/>
        <v>#N/A</v>
      </c>
      <c r="P137" s="3">
        <f t="shared" si="14"/>
        <v>35.033613445375522</v>
      </c>
      <c r="Q137" s="3" t="e">
        <f t="shared" si="15"/>
        <v>#N/A</v>
      </c>
      <c r="S137" s="3" t="b">
        <f t="shared" si="16"/>
        <v>0</v>
      </c>
    </row>
    <row r="138" spans="6:19" x14ac:dyDescent="0.25">
      <c r="F138" s="2">
        <f t="shared" si="17"/>
        <v>2.3000000000000016</v>
      </c>
      <c r="G138" s="3">
        <f>($I$4/($I$3-F138))*$I$3 - $I$4</f>
        <v>1949.152542372884</v>
      </c>
      <c r="H138" s="3">
        <f t="shared" si="19"/>
        <v>1948.152542372884</v>
      </c>
      <c r="I138" s="3">
        <f t="shared" si="18"/>
        <v>1618.152542372884</v>
      </c>
      <c r="J138" s="3">
        <f t="shared" si="18"/>
        <v>998.152542372884</v>
      </c>
      <c r="K138" s="3">
        <f t="shared" si="18"/>
        <v>1.8474576271160004</v>
      </c>
      <c r="L138" s="3">
        <f t="shared" si="18"/>
        <v>3301.847457627116</v>
      </c>
      <c r="M138" s="3" t="e">
        <f t="shared" si="11"/>
        <v>#N/A</v>
      </c>
      <c r="N138" s="3" t="e">
        <f t="shared" si="12"/>
        <v>#N/A</v>
      </c>
      <c r="O138" s="3" t="e">
        <f t="shared" si="13"/>
        <v>#N/A</v>
      </c>
      <c r="P138" s="3">
        <f t="shared" si="14"/>
        <v>1.8474576271160004</v>
      </c>
      <c r="Q138" s="3" t="e">
        <f t="shared" si="15"/>
        <v>#N/A</v>
      </c>
      <c r="S138" s="3" t="b">
        <f t="shared" si="16"/>
        <v>0</v>
      </c>
    </row>
    <row r="139" spans="6:19" x14ac:dyDescent="0.25">
      <c r="F139" s="2">
        <f t="shared" si="17"/>
        <v>2.3200000000000016</v>
      </c>
      <c r="G139" s="3">
        <f>($I$4/($I$3-F139))*$I$3 - $I$4</f>
        <v>1982.9059829059852</v>
      </c>
      <c r="H139" s="3">
        <f t="shared" si="19"/>
        <v>1981.9059829059852</v>
      </c>
      <c r="I139" s="3">
        <f t="shared" si="18"/>
        <v>1651.9059829059852</v>
      </c>
      <c r="J139" s="3">
        <f t="shared" si="18"/>
        <v>1031.9059829059852</v>
      </c>
      <c r="K139" s="3">
        <f t="shared" si="18"/>
        <v>31.905982905985184</v>
      </c>
      <c r="L139" s="3">
        <f t="shared" si="18"/>
        <v>3268.0940170940148</v>
      </c>
      <c r="M139" s="3" t="e">
        <f t="shared" si="11"/>
        <v>#N/A</v>
      </c>
      <c r="N139" s="3" t="e">
        <f t="shared" si="12"/>
        <v>#N/A</v>
      </c>
      <c r="O139" s="3" t="e">
        <f t="shared" si="13"/>
        <v>#N/A</v>
      </c>
      <c r="P139" s="3">
        <f t="shared" si="14"/>
        <v>31.905982905985184</v>
      </c>
      <c r="Q139" s="3" t="e">
        <f t="shared" si="15"/>
        <v>#N/A</v>
      </c>
      <c r="S139" s="3" t="b">
        <f t="shared" si="16"/>
        <v>0</v>
      </c>
    </row>
    <row r="140" spans="6:19" x14ac:dyDescent="0.25">
      <c r="F140" s="2">
        <f t="shared" si="17"/>
        <v>2.3400000000000016</v>
      </c>
      <c r="G140" s="3">
        <f>($I$4/($I$3-F140))*$I$3 - $I$4</f>
        <v>2017.2413793103478</v>
      </c>
      <c r="H140" s="3">
        <f t="shared" si="19"/>
        <v>2016.2413793103478</v>
      </c>
      <c r="I140" s="3">
        <f t="shared" si="18"/>
        <v>1686.2413793103478</v>
      </c>
      <c r="J140" s="3">
        <f t="shared" si="18"/>
        <v>1066.2413793103478</v>
      </c>
      <c r="K140" s="3">
        <f t="shared" si="18"/>
        <v>66.241379310347838</v>
      </c>
      <c r="L140" s="3">
        <f t="shared" si="18"/>
        <v>3233.7586206896522</v>
      </c>
      <c r="M140" s="3" t="e">
        <f t="shared" si="11"/>
        <v>#N/A</v>
      </c>
      <c r="N140" s="3" t="e">
        <f t="shared" si="12"/>
        <v>#N/A</v>
      </c>
      <c r="O140" s="3" t="e">
        <f t="shared" si="13"/>
        <v>#N/A</v>
      </c>
      <c r="P140" s="3">
        <f t="shared" si="14"/>
        <v>66.241379310347838</v>
      </c>
      <c r="Q140" s="3" t="e">
        <f t="shared" si="15"/>
        <v>#N/A</v>
      </c>
      <c r="S140" s="3" t="b">
        <f t="shared" si="16"/>
        <v>0</v>
      </c>
    </row>
    <row r="141" spans="6:19" x14ac:dyDescent="0.25">
      <c r="F141" s="2">
        <f t="shared" si="17"/>
        <v>2.3600000000000017</v>
      </c>
      <c r="G141" s="3">
        <f>($I$4/($I$3-F141))*$I$3 - $I$4</f>
        <v>2052.1739130434812</v>
      </c>
      <c r="H141" s="3">
        <f t="shared" si="19"/>
        <v>2051.1739130434812</v>
      </c>
      <c r="I141" s="3">
        <f t="shared" si="18"/>
        <v>1721.1739130434812</v>
      </c>
      <c r="J141" s="3">
        <f t="shared" si="18"/>
        <v>1101.1739130434812</v>
      </c>
      <c r="K141" s="3">
        <f t="shared" si="18"/>
        <v>101.17391304348121</v>
      </c>
      <c r="L141" s="3">
        <f t="shared" si="18"/>
        <v>3198.8260869565188</v>
      </c>
      <c r="M141" s="3" t="e">
        <f t="shared" si="11"/>
        <v>#N/A</v>
      </c>
      <c r="N141" s="3" t="e">
        <f t="shared" si="12"/>
        <v>#N/A</v>
      </c>
      <c r="O141" s="3" t="e">
        <f t="shared" si="13"/>
        <v>#N/A</v>
      </c>
      <c r="P141" s="3">
        <f t="shared" si="14"/>
        <v>101.17391304348121</v>
      </c>
      <c r="Q141" s="3" t="e">
        <f t="shared" si="15"/>
        <v>#N/A</v>
      </c>
      <c r="S141" s="3" t="b">
        <f t="shared" si="16"/>
        <v>0</v>
      </c>
    </row>
    <row r="142" spans="6:19" x14ac:dyDescent="0.25">
      <c r="F142" s="2">
        <f t="shared" si="17"/>
        <v>2.3800000000000017</v>
      </c>
      <c r="G142" s="3">
        <f>($I$4/($I$3-F142))*$I$3 - $I$4</f>
        <v>2087.7192982456168</v>
      </c>
      <c r="H142" s="3">
        <f t="shared" si="19"/>
        <v>2086.7192982456168</v>
      </c>
      <c r="I142" s="3">
        <f t="shared" si="18"/>
        <v>1756.7192982456168</v>
      </c>
      <c r="J142" s="3">
        <f t="shared" si="18"/>
        <v>1136.7192982456168</v>
      </c>
      <c r="K142" s="3">
        <f t="shared" si="18"/>
        <v>136.71929824561676</v>
      </c>
      <c r="L142" s="3">
        <f t="shared" si="18"/>
        <v>3163.2807017543832</v>
      </c>
      <c r="M142" s="3" t="e">
        <f t="shared" si="11"/>
        <v>#N/A</v>
      </c>
      <c r="N142" s="3" t="e">
        <f t="shared" si="12"/>
        <v>#N/A</v>
      </c>
      <c r="O142" s="3" t="e">
        <f t="shared" si="13"/>
        <v>#N/A</v>
      </c>
      <c r="P142" s="3">
        <f t="shared" si="14"/>
        <v>136.71929824561676</v>
      </c>
      <c r="Q142" s="3" t="e">
        <f t="shared" si="15"/>
        <v>#N/A</v>
      </c>
      <c r="S142" s="3" t="b">
        <f t="shared" si="16"/>
        <v>0</v>
      </c>
    </row>
    <row r="143" spans="6:19" x14ac:dyDescent="0.25">
      <c r="F143" s="2">
        <f t="shared" si="17"/>
        <v>2.4000000000000017</v>
      </c>
      <c r="G143" s="3">
        <f>($I$4/($I$3-F143))*$I$3 - $I$4</f>
        <v>2123.8938053097372</v>
      </c>
      <c r="H143" s="3">
        <f t="shared" si="19"/>
        <v>2122.8938053097372</v>
      </c>
      <c r="I143" s="3">
        <f t="shared" si="18"/>
        <v>1792.8938053097372</v>
      </c>
      <c r="J143" s="3">
        <f t="shared" si="18"/>
        <v>1172.8938053097372</v>
      </c>
      <c r="K143" s="3">
        <f t="shared" si="18"/>
        <v>172.89380530973722</v>
      </c>
      <c r="L143" s="3">
        <f t="shared" si="18"/>
        <v>3127.1061946902628</v>
      </c>
      <c r="M143" s="3" t="e">
        <f t="shared" si="11"/>
        <v>#N/A</v>
      </c>
      <c r="N143" s="3" t="e">
        <f t="shared" si="12"/>
        <v>#N/A</v>
      </c>
      <c r="O143" s="3" t="e">
        <f t="shared" si="13"/>
        <v>#N/A</v>
      </c>
      <c r="P143" s="3">
        <f t="shared" si="14"/>
        <v>172.89380530973722</v>
      </c>
      <c r="Q143" s="3" t="e">
        <f t="shared" si="15"/>
        <v>#N/A</v>
      </c>
      <c r="S143" s="3" t="b">
        <f t="shared" si="16"/>
        <v>0</v>
      </c>
    </row>
    <row r="144" spans="6:19" x14ac:dyDescent="0.25">
      <c r="F144" s="2">
        <f t="shared" si="17"/>
        <v>2.4200000000000017</v>
      </c>
      <c r="G144" s="3">
        <f>($I$4/($I$3-F144))*$I$3 - $I$4</f>
        <v>2160.714285714289</v>
      </c>
      <c r="H144" s="3">
        <f t="shared" si="19"/>
        <v>2159.714285714289</v>
      </c>
      <c r="I144" s="3">
        <f t="shared" si="18"/>
        <v>1829.714285714289</v>
      </c>
      <c r="J144" s="3">
        <f t="shared" si="18"/>
        <v>1209.714285714289</v>
      </c>
      <c r="K144" s="3">
        <f t="shared" si="18"/>
        <v>209.71428571428896</v>
      </c>
      <c r="L144" s="3">
        <f t="shared" si="18"/>
        <v>3090.285714285711</v>
      </c>
      <c r="M144" s="3" t="e">
        <f t="shared" si="11"/>
        <v>#N/A</v>
      </c>
      <c r="N144" s="3" t="e">
        <f t="shared" si="12"/>
        <v>#N/A</v>
      </c>
      <c r="O144" s="3" t="e">
        <f t="shared" si="13"/>
        <v>#N/A</v>
      </c>
      <c r="P144" s="3">
        <f t="shared" si="14"/>
        <v>209.71428571428896</v>
      </c>
      <c r="Q144" s="3" t="e">
        <f t="shared" si="15"/>
        <v>#N/A</v>
      </c>
      <c r="S144" s="3" t="b">
        <f t="shared" si="16"/>
        <v>0</v>
      </c>
    </row>
    <row r="145" spans="6:19" x14ac:dyDescent="0.25">
      <c r="F145" s="2">
        <f t="shared" si="17"/>
        <v>2.4400000000000017</v>
      </c>
      <c r="G145" s="3">
        <f>($I$4/($I$3-F145))*$I$3 - $I$4</f>
        <v>2198.1981981982017</v>
      </c>
      <c r="H145" s="3">
        <f t="shared" si="19"/>
        <v>2197.1981981982017</v>
      </c>
      <c r="I145" s="3">
        <f t="shared" si="18"/>
        <v>1867.1981981982017</v>
      </c>
      <c r="J145" s="3">
        <f t="shared" si="18"/>
        <v>1247.1981981982017</v>
      </c>
      <c r="K145" s="3">
        <f t="shared" si="18"/>
        <v>247.19819819820168</v>
      </c>
      <c r="L145" s="3">
        <f t="shared" si="18"/>
        <v>3052.8018018017983</v>
      </c>
      <c r="M145" s="3" t="e">
        <f t="shared" si="11"/>
        <v>#N/A</v>
      </c>
      <c r="N145" s="3" t="e">
        <f t="shared" si="12"/>
        <v>#N/A</v>
      </c>
      <c r="O145" s="3" t="e">
        <f t="shared" si="13"/>
        <v>#N/A</v>
      </c>
      <c r="P145" s="3">
        <f t="shared" si="14"/>
        <v>247.19819819820168</v>
      </c>
      <c r="Q145" s="3" t="e">
        <f t="shared" si="15"/>
        <v>#N/A</v>
      </c>
      <c r="S145" s="3" t="b">
        <f t="shared" si="16"/>
        <v>0</v>
      </c>
    </row>
    <row r="146" spans="6:19" x14ac:dyDescent="0.25">
      <c r="F146" s="2">
        <f t="shared" si="17"/>
        <v>2.4600000000000017</v>
      </c>
      <c r="G146" s="3">
        <f>($I$4/($I$3-F146))*$I$3 - $I$4</f>
        <v>2236.3636363636397</v>
      </c>
      <c r="H146" s="3">
        <f t="shared" si="19"/>
        <v>2235.3636363636397</v>
      </c>
      <c r="I146" s="3">
        <f t="shared" si="18"/>
        <v>1905.3636363636397</v>
      </c>
      <c r="J146" s="3">
        <f t="shared" si="18"/>
        <v>1285.3636363636397</v>
      </c>
      <c r="K146" s="3">
        <f t="shared" si="18"/>
        <v>285.36363636363967</v>
      </c>
      <c r="L146" s="3">
        <f t="shared" si="18"/>
        <v>3014.6363636363603</v>
      </c>
      <c r="M146" s="3" t="e">
        <f t="shared" si="11"/>
        <v>#N/A</v>
      </c>
      <c r="N146" s="3" t="e">
        <f t="shared" si="12"/>
        <v>#N/A</v>
      </c>
      <c r="O146" s="3" t="e">
        <f t="shared" si="13"/>
        <v>#N/A</v>
      </c>
      <c r="P146" s="3">
        <f t="shared" si="14"/>
        <v>285.36363636363967</v>
      </c>
      <c r="Q146" s="3" t="e">
        <f t="shared" si="15"/>
        <v>#N/A</v>
      </c>
      <c r="S146" s="3" t="b">
        <f t="shared" si="16"/>
        <v>0</v>
      </c>
    </row>
    <row r="147" spans="6:19" x14ac:dyDescent="0.25">
      <c r="F147" s="2">
        <f t="shared" si="17"/>
        <v>2.4800000000000018</v>
      </c>
      <c r="G147" s="3">
        <f>($I$4/($I$3-F147))*$I$3 - $I$4</f>
        <v>2275.2293577981682</v>
      </c>
      <c r="H147" s="3">
        <f t="shared" si="19"/>
        <v>2274.2293577981682</v>
      </c>
      <c r="I147" s="3">
        <f t="shared" si="18"/>
        <v>1944.2293577981682</v>
      </c>
      <c r="J147" s="3">
        <f t="shared" si="18"/>
        <v>1324.2293577981682</v>
      </c>
      <c r="K147" s="3">
        <f t="shared" si="18"/>
        <v>324.22935779816817</v>
      </c>
      <c r="L147" s="3">
        <f t="shared" si="18"/>
        <v>2975.7706422018318</v>
      </c>
      <c r="M147" s="3" t="e">
        <f t="shared" si="11"/>
        <v>#N/A</v>
      </c>
      <c r="N147" s="3" t="e">
        <f t="shared" si="12"/>
        <v>#N/A</v>
      </c>
      <c r="O147" s="3" t="e">
        <f t="shared" si="13"/>
        <v>#N/A</v>
      </c>
      <c r="P147" s="3">
        <f t="shared" si="14"/>
        <v>324.22935779816817</v>
      </c>
      <c r="Q147" s="3" t="e">
        <f t="shared" si="15"/>
        <v>#N/A</v>
      </c>
      <c r="S147" s="3" t="b">
        <f t="shared" si="16"/>
        <v>0</v>
      </c>
    </row>
    <row r="148" spans="6:19" x14ac:dyDescent="0.25">
      <c r="F148" s="2">
        <f t="shared" si="17"/>
        <v>2.5000000000000018</v>
      </c>
      <c r="G148" s="3">
        <f>($I$4/($I$3-F148))*$I$3 - $I$4</f>
        <v>2314.8148148148184</v>
      </c>
      <c r="H148" s="3">
        <f t="shared" si="19"/>
        <v>2313.8148148148184</v>
      </c>
      <c r="I148" s="3">
        <f t="shared" si="18"/>
        <v>1983.8148148148184</v>
      </c>
      <c r="J148" s="3">
        <f t="shared" si="18"/>
        <v>1363.8148148148184</v>
      </c>
      <c r="K148" s="3">
        <f t="shared" si="18"/>
        <v>363.81481481481842</v>
      </c>
      <c r="L148" s="3">
        <f t="shared" si="18"/>
        <v>2936.1851851851816</v>
      </c>
      <c r="M148" s="3" t="e">
        <f t="shared" si="11"/>
        <v>#N/A</v>
      </c>
      <c r="N148" s="3" t="e">
        <f t="shared" si="12"/>
        <v>#N/A</v>
      </c>
      <c r="O148" s="3" t="e">
        <f t="shared" si="13"/>
        <v>#N/A</v>
      </c>
      <c r="P148" s="3">
        <f t="shared" si="14"/>
        <v>363.81481481481842</v>
      </c>
      <c r="Q148" s="3" t="e">
        <f t="shared" si="15"/>
        <v>#N/A</v>
      </c>
      <c r="S148" s="3" t="b">
        <f t="shared" si="16"/>
        <v>0</v>
      </c>
    </row>
    <row r="149" spans="6:19" x14ac:dyDescent="0.25">
      <c r="F149" s="2">
        <f t="shared" si="17"/>
        <v>2.5200000000000018</v>
      </c>
      <c r="G149" s="3">
        <f>($I$4/($I$3-F149))*$I$3 - $I$4</f>
        <v>2355.1401869158908</v>
      </c>
      <c r="H149" s="3">
        <f t="shared" si="19"/>
        <v>2354.1401869158908</v>
      </c>
      <c r="I149" s="3">
        <f t="shared" si="18"/>
        <v>2024.1401869158908</v>
      </c>
      <c r="J149" s="3">
        <f t="shared" si="18"/>
        <v>1404.1401869158908</v>
      </c>
      <c r="K149" s="3">
        <f t="shared" si="18"/>
        <v>404.14018691589081</v>
      </c>
      <c r="L149" s="3">
        <f t="shared" si="18"/>
        <v>2895.8598130841092</v>
      </c>
      <c r="M149" s="3" t="e">
        <f t="shared" si="11"/>
        <v>#N/A</v>
      </c>
      <c r="N149" s="3" t="e">
        <f t="shared" si="12"/>
        <v>#N/A</v>
      </c>
      <c r="O149" s="3" t="e">
        <f t="shared" si="13"/>
        <v>#N/A</v>
      </c>
      <c r="P149" s="3">
        <f t="shared" si="14"/>
        <v>404.14018691589081</v>
      </c>
      <c r="Q149" s="3" t="e">
        <f t="shared" si="15"/>
        <v>#N/A</v>
      </c>
      <c r="S149" s="3" t="b">
        <f t="shared" si="16"/>
        <v>0</v>
      </c>
    </row>
    <row r="150" spans="6:19" x14ac:dyDescent="0.25">
      <c r="F150" s="2">
        <f t="shared" si="17"/>
        <v>2.5400000000000018</v>
      </c>
      <c r="G150" s="3">
        <f>($I$4/($I$3-F150))*$I$3 - $I$4</f>
        <v>2396.2264150943429</v>
      </c>
      <c r="H150" s="3">
        <f t="shared" si="19"/>
        <v>2395.2264150943429</v>
      </c>
      <c r="I150" s="3">
        <f t="shared" si="18"/>
        <v>2065.2264150943429</v>
      </c>
      <c r="J150" s="3">
        <f t="shared" si="18"/>
        <v>1445.2264150943429</v>
      </c>
      <c r="K150" s="3">
        <f t="shared" si="18"/>
        <v>445.22641509434288</v>
      </c>
      <c r="L150" s="3">
        <f t="shared" si="18"/>
        <v>2854.7735849056571</v>
      </c>
      <c r="M150" s="3" t="e">
        <f t="shared" si="11"/>
        <v>#N/A</v>
      </c>
      <c r="N150" s="3" t="e">
        <f t="shared" si="12"/>
        <v>#N/A</v>
      </c>
      <c r="O150" s="3" t="e">
        <f t="shared" si="13"/>
        <v>#N/A</v>
      </c>
      <c r="P150" s="3">
        <f t="shared" si="14"/>
        <v>445.22641509434288</v>
      </c>
      <c r="Q150" s="3" t="e">
        <f t="shared" si="15"/>
        <v>#N/A</v>
      </c>
      <c r="S150" s="3" t="b">
        <f t="shared" si="16"/>
        <v>0</v>
      </c>
    </row>
    <row r="151" spans="6:19" x14ac:dyDescent="0.25">
      <c r="F151" s="2">
        <f t="shared" si="17"/>
        <v>2.5600000000000018</v>
      </c>
      <c r="G151" s="3">
        <f>($I$4/($I$3-F151))*$I$3 - $I$4</f>
        <v>2438.0952380952413</v>
      </c>
      <c r="H151" s="3">
        <f t="shared" si="19"/>
        <v>2437.0952380952413</v>
      </c>
      <c r="I151" s="3">
        <f t="shared" si="18"/>
        <v>2107.0952380952413</v>
      </c>
      <c r="J151" s="3">
        <f t="shared" si="18"/>
        <v>1487.0952380952413</v>
      </c>
      <c r="K151" s="3">
        <f t="shared" si="18"/>
        <v>487.09523809524126</v>
      </c>
      <c r="L151" s="3">
        <f t="shared" si="18"/>
        <v>2812.9047619047587</v>
      </c>
      <c r="M151" s="3" t="e">
        <f t="shared" si="11"/>
        <v>#N/A</v>
      </c>
      <c r="N151" s="3" t="e">
        <f t="shared" si="12"/>
        <v>#N/A</v>
      </c>
      <c r="O151" s="3" t="e">
        <f t="shared" si="13"/>
        <v>#N/A</v>
      </c>
      <c r="P151" s="3">
        <f t="shared" si="14"/>
        <v>487.09523809524126</v>
      </c>
      <c r="Q151" s="3" t="e">
        <f t="shared" si="15"/>
        <v>#N/A</v>
      </c>
      <c r="S151" s="3" t="b">
        <f t="shared" si="16"/>
        <v>0</v>
      </c>
    </row>
    <row r="152" spans="6:19" x14ac:dyDescent="0.25">
      <c r="F152" s="2">
        <f t="shared" si="17"/>
        <v>2.5800000000000018</v>
      </c>
      <c r="G152" s="3">
        <f>($I$4/($I$3-F152))*$I$3 - $I$4</f>
        <v>2480.769230769235</v>
      </c>
      <c r="H152" s="3">
        <f t="shared" si="19"/>
        <v>2479.769230769235</v>
      </c>
      <c r="I152" s="3">
        <f t="shared" si="18"/>
        <v>2149.769230769235</v>
      </c>
      <c r="J152" s="3">
        <f t="shared" si="18"/>
        <v>1529.769230769235</v>
      </c>
      <c r="K152" s="3">
        <f t="shared" si="18"/>
        <v>529.76923076923504</v>
      </c>
      <c r="L152" s="3">
        <f t="shared" si="18"/>
        <v>2770.230769230765</v>
      </c>
      <c r="M152" s="3" t="e">
        <f t="shared" ref="M152:M215" si="20">IF(H152&gt;H$11,NA(), H152 )</f>
        <v>#N/A</v>
      </c>
      <c r="N152" s="3" t="e">
        <f t="shared" ref="N152:N215" si="21">IF(I152&gt;I$11,NA(), I152 )</f>
        <v>#N/A</v>
      </c>
      <c r="O152" s="3" t="e">
        <f t="shared" ref="O152:O215" si="22">IF(J152&gt;J$11,NA(), J152 )</f>
        <v>#N/A</v>
      </c>
      <c r="P152" s="3">
        <f t="shared" ref="P152:P215" si="23">IF(K152&gt;K$11,NA(), K152 )</f>
        <v>529.76923076923504</v>
      </c>
      <c r="Q152" s="3" t="e">
        <f t="shared" ref="Q152:Q215" si="24">IF(L152&gt;L$11,NA(), L152 )</f>
        <v>#N/A</v>
      </c>
      <c r="S152" s="3" t="b">
        <f t="shared" ref="S152:S215" si="25">COUNTIF(M152:Q152, NA()) &lt;4</f>
        <v>0</v>
      </c>
    </row>
    <row r="153" spans="6:19" x14ac:dyDescent="0.25">
      <c r="F153" s="2">
        <f t="shared" ref="F153:F216" si="26">F152+0.02</f>
        <v>2.6000000000000019</v>
      </c>
      <c r="G153" s="3">
        <f>($I$4/($I$3-F153))*$I$3 - $I$4</f>
        <v>2524.2718446601984</v>
      </c>
      <c r="H153" s="3">
        <f t="shared" si="19"/>
        <v>2523.2718446601984</v>
      </c>
      <c r="I153" s="3">
        <f t="shared" si="18"/>
        <v>2193.2718446601984</v>
      </c>
      <c r="J153" s="3">
        <f t="shared" si="18"/>
        <v>1573.2718446601984</v>
      </c>
      <c r="K153" s="3">
        <f t="shared" si="18"/>
        <v>573.27184466019844</v>
      </c>
      <c r="L153" s="3">
        <f t="shared" si="18"/>
        <v>2726.7281553398016</v>
      </c>
      <c r="M153" s="3" t="e">
        <f t="shared" si="20"/>
        <v>#N/A</v>
      </c>
      <c r="N153" s="3" t="e">
        <f t="shared" si="21"/>
        <v>#N/A</v>
      </c>
      <c r="O153" s="3" t="e">
        <f t="shared" si="22"/>
        <v>#N/A</v>
      </c>
      <c r="P153" s="3">
        <f t="shared" si="23"/>
        <v>573.27184466019844</v>
      </c>
      <c r="Q153" s="3" t="e">
        <f t="shared" si="24"/>
        <v>#N/A</v>
      </c>
      <c r="S153" s="3" t="b">
        <f t="shared" si="25"/>
        <v>0</v>
      </c>
    </row>
    <row r="154" spans="6:19" x14ac:dyDescent="0.25">
      <c r="F154" s="2">
        <f t="shared" si="26"/>
        <v>2.6200000000000019</v>
      </c>
      <c r="G154" s="3">
        <f>($I$4/($I$3-F154))*$I$3 - $I$4</f>
        <v>2568.6274509803961</v>
      </c>
      <c r="H154" s="3">
        <f t="shared" si="19"/>
        <v>2567.6274509803961</v>
      </c>
      <c r="I154" s="3">
        <f t="shared" si="18"/>
        <v>2237.6274509803961</v>
      </c>
      <c r="J154" s="3">
        <f t="shared" si="18"/>
        <v>1617.6274509803961</v>
      </c>
      <c r="K154" s="3">
        <f t="shared" si="18"/>
        <v>617.62745098039613</v>
      </c>
      <c r="L154" s="3">
        <f t="shared" si="18"/>
        <v>2682.3725490196039</v>
      </c>
      <c r="M154" s="3" t="e">
        <f t="shared" si="20"/>
        <v>#N/A</v>
      </c>
      <c r="N154" s="3" t="e">
        <f t="shared" si="21"/>
        <v>#N/A</v>
      </c>
      <c r="O154" s="3" t="e">
        <f t="shared" si="22"/>
        <v>#N/A</v>
      </c>
      <c r="P154" s="3">
        <f t="shared" si="23"/>
        <v>617.62745098039613</v>
      </c>
      <c r="Q154" s="3" t="e">
        <f t="shared" si="24"/>
        <v>#N/A</v>
      </c>
      <c r="S154" s="3" t="b">
        <f t="shared" si="25"/>
        <v>0</v>
      </c>
    </row>
    <row r="155" spans="6:19" x14ac:dyDescent="0.25">
      <c r="F155" s="2">
        <f t="shared" si="26"/>
        <v>2.6400000000000019</v>
      </c>
      <c r="G155" s="3">
        <f>($I$4/($I$3-F155))*$I$3 - $I$4</f>
        <v>2613.8613861386184</v>
      </c>
      <c r="H155" s="3">
        <f t="shared" si="19"/>
        <v>2612.8613861386184</v>
      </c>
      <c r="I155" s="3">
        <f t="shared" si="18"/>
        <v>2282.8613861386184</v>
      </c>
      <c r="J155" s="3">
        <f t="shared" si="18"/>
        <v>1662.8613861386184</v>
      </c>
      <c r="K155" s="3">
        <f t="shared" si="18"/>
        <v>662.8613861386184</v>
      </c>
      <c r="L155" s="3">
        <f t="shared" si="18"/>
        <v>2637.1386138613816</v>
      </c>
      <c r="M155" s="3" t="e">
        <f t="shared" si="20"/>
        <v>#N/A</v>
      </c>
      <c r="N155" s="3" t="e">
        <f t="shared" si="21"/>
        <v>#N/A</v>
      </c>
      <c r="O155" s="3" t="e">
        <f t="shared" si="22"/>
        <v>#N/A</v>
      </c>
      <c r="P155" s="3" t="e">
        <f t="shared" si="23"/>
        <v>#N/A</v>
      </c>
      <c r="Q155" s="3" t="e">
        <f t="shared" si="24"/>
        <v>#N/A</v>
      </c>
      <c r="S155" s="3" t="b">
        <f t="shared" si="25"/>
        <v>0</v>
      </c>
    </row>
    <row r="156" spans="6:19" x14ac:dyDescent="0.25">
      <c r="F156" s="2">
        <f t="shared" si="26"/>
        <v>2.6600000000000019</v>
      </c>
      <c r="G156" s="3">
        <f>($I$4/($I$3-F156))*$I$3 - $I$4</f>
        <v>2660.0000000000045</v>
      </c>
      <c r="H156" s="3">
        <f t="shared" si="19"/>
        <v>2659.0000000000045</v>
      </c>
      <c r="I156" s="3">
        <f t="shared" si="18"/>
        <v>2329.0000000000045</v>
      </c>
      <c r="J156" s="3">
        <f t="shared" si="18"/>
        <v>1709.0000000000045</v>
      </c>
      <c r="K156" s="3">
        <f t="shared" si="18"/>
        <v>709.00000000000455</v>
      </c>
      <c r="L156" s="3">
        <f t="shared" si="18"/>
        <v>2590.9999999999955</v>
      </c>
      <c r="M156" s="3" t="e">
        <f t="shared" si="20"/>
        <v>#N/A</v>
      </c>
      <c r="N156" s="3" t="e">
        <f t="shared" si="21"/>
        <v>#N/A</v>
      </c>
      <c r="O156" s="3" t="e">
        <f t="shared" si="22"/>
        <v>#N/A</v>
      </c>
      <c r="P156" s="3" t="e">
        <f t="shared" si="23"/>
        <v>#N/A</v>
      </c>
      <c r="Q156" s="3" t="e">
        <f t="shared" si="24"/>
        <v>#N/A</v>
      </c>
      <c r="S156" s="3" t="b">
        <f t="shared" si="25"/>
        <v>0</v>
      </c>
    </row>
    <row r="157" spans="6:19" x14ac:dyDescent="0.25">
      <c r="F157" s="2">
        <f t="shared" si="26"/>
        <v>2.6800000000000019</v>
      </c>
      <c r="G157" s="3">
        <f>($I$4/($I$3-F157))*$I$3 - $I$4</f>
        <v>2707.0707070707122</v>
      </c>
      <c r="H157" s="3">
        <f t="shared" si="19"/>
        <v>2706.0707070707122</v>
      </c>
      <c r="I157" s="3">
        <f t="shared" si="18"/>
        <v>2376.0707070707122</v>
      </c>
      <c r="J157" s="3">
        <f t="shared" si="18"/>
        <v>1756.0707070707122</v>
      </c>
      <c r="K157" s="3">
        <f t="shared" si="18"/>
        <v>756.07070707071216</v>
      </c>
      <c r="L157" s="3">
        <f t="shared" si="18"/>
        <v>2543.9292929292878</v>
      </c>
      <c r="M157" s="3" t="e">
        <f t="shared" si="20"/>
        <v>#N/A</v>
      </c>
      <c r="N157" s="3" t="e">
        <f t="shared" si="21"/>
        <v>#N/A</v>
      </c>
      <c r="O157" s="3" t="e">
        <f t="shared" si="22"/>
        <v>#N/A</v>
      </c>
      <c r="P157" s="3" t="e">
        <f t="shared" si="23"/>
        <v>#N/A</v>
      </c>
      <c r="Q157" s="3" t="e">
        <f t="shared" si="24"/>
        <v>#N/A</v>
      </c>
      <c r="S157" s="3" t="b">
        <f t="shared" si="25"/>
        <v>0</v>
      </c>
    </row>
    <row r="158" spans="6:19" x14ac:dyDescent="0.25">
      <c r="F158" s="2">
        <f t="shared" si="26"/>
        <v>2.700000000000002</v>
      </c>
      <c r="G158" s="3">
        <f>($I$4/($I$3-F158))*$I$3 - $I$4</f>
        <v>2755.1020408163313</v>
      </c>
      <c r="H158" s="3">
        <f t="shared" si="19"/>
        <v>2754.1020408163313</v>
      </c>
      <c r="I158" s="3">
        <f t="shared" si="18"/>
        <v>2424.1020408163313</v>
      </c>
      <c r="J158" s="3">
        <f t="shared" si="18"/>
        <v>1804.1020408163313</v>
      </c>
      <c r="K158" s="3">
        <f t="shared" si="18"/>
        <v>804.10204081633128</v>
      </c>
      <c r="L158" s="3">
        <f t="shared" si="18"/>
        <v>2495.8979591836687</v>
      </c>
      <c r="M158" s="3" t="e">
        <f t="shared" si="20"/>
        <v>#N/A</v>
      </c>
      <c r="N158" s="3" t="e">
        <f t="shared" si="21"/>
        <v>#N/A</v>
      </c>
      <c r="O158" s="3" t="e">
        <f t="shared" si="22"/>
        <v>#N/A</v>
      </c>
      <c r="P158" s="3" t="e">
        <f t="shared" si="23"/>
        <v>#N/A</v>
      </c>
      <c r="Q158" s="3" t="e">
        <f t="shared" si="24"/>
        <v>#N/A</v>
      </c>
      <c r="S158" s="3" t="b">
        <f t="shared" si="25"/>
        <v>0</v>
      </c>
    </row>
    <row r="159" spans="6:19" x14ac:dyDescent="0.25">
      <c r="F159" s="2">
        <f t="shared" si="26"/>
        <v>2.720000000000002</v>
      </c>
      <c r="G159" s="3">
        <f>($I$4/($I$3-F159))*$I$3 - $I$4</f>
        <v>2804.1237113402112</v>
      </c>
      <c r="H159" s="3">
        <f t="shared" si="19"/>
        <v>2803.1237113402112</v>
      </c>
      <c r="I159" s="3">
        <f t="shared" si="18"/>
        <v>2473.1237113402112</v>
      </c>
      <c r="J159" s="3">
        <f t="shared" si="18"/>
        <v>1853.1237113402112</v>
      </c>
      <c r="K159" s="3">
        <f t="shared" si="18"/>
        <v>853.12371134021123</v>
      </c>
      <c r="L159" s="3">
        <f t="shared" si="18"/>
        <v>2446.8762886597888</v>
      </c>
      <c r="M159" s="3" t="e">
        <f t="shared" si="20"/>
        <v>#N/A</v>
      </c>
      <c r="N159" s="3" t="e">
        <f t="shared" si="21"/>
        <v>#N/A</v>
      </c>
      <c r="O159" s="3" t="e">
        <f t="shared" si="22"/>
        <v>#N/A</v>
      </c>
      <c r="P159" s="3" t="e">
        <f t="shared" si="23"/>
        <v>#N/A</v>
      </c>
      <c r="Q159" s="3" t="e">
        <f t="shared" si="24"/>
        <v>#N/A</v>
      </c>
      <c r="S159" s="3" t="b">
        <f t="shared" si="25"/>
        <v>0</v>
      </c>
    </row>
    <row r="160" spans="6:19" x14ac:dyDescent="0.25">
      <c r="F160" s="2">
        <f t="shared" si="26"/>
        <v>2.740000000000002</v>
      </c>
      <c r="G160" s="3">
        <f>($I$4/($I$3-F160))*$I$3 - $I$4</f>
        <v>2854.1666666666715</v>
      </c>
      <c r="H160" s="3">
        <f t="shared" si="19"/>
        <v>2853.1666666666715</v>
      </c>
      <c r="I160" s="3">
        <f t="shared" si="18"/>
        <v>2523.1666666666715</v>
      </c>
      <c r="J160" s="3">
        <f t="shared" si="18"/>
        <v>1903.1666666666715</v>
      </c>
      <c r="K160" s="3">
        <f t="shared" si="18"/>
        <v>903.16666666667152</v>
      </c>
      <c r="L160" s="3">
        <f t="shared" si="18"/>
        <v>2396.8333333333285</v>
      </c>
      <c r="M160" s="3" t="e">
        <f t="shared" si="20"/>
        <v>#N/A</v>
      </c>
      <c r="N160" s="3" t="e">
        <f t="shared" si="21"/>
        <v>#N/A</v>
      </c>
      <c r="O160" s="3" t="e">
        <f t="shared" si="22"/>
        <v>#N/A</v>
      </c>
      <c r="P160" s="3" t="e">
        <f t="shared" si="23"/>
        <v>#N/A</v>
      </c>
      <c r="Q160" s="3" t="e">
        <f t="shared" si="24"/>
        <v>#N/A</v>
      </c>
      <c r="S160" s="3" t="b">
        <f t="shared" si="25"/>
        <v>0</v>
      </c>
    </row>
    <row r="161" spans="6:19" x14ac:dyDescent="0.25">
      <c r="F161" s="2">
        <f t="shared" si="26"/>
        <v>2.760000000000002</v>
      </c>
      <c r="G161" s="3">
        <f>($I$4/($I$3-F161))*$I$3 - $I$4</f>
        <v>2905.2631578947421</v>
      </c>
      <c r="H161" s="3">
        <f t="shared" si="19"/>
        <v>2904.2631578947421</v>
      </c>
      <c r="I161" s="3">
        <f t="shared" si="18"/>
        <v>2574.2631578947421</v>
      </c>
      <c r="J161" s="3">
        <f t="shared" si="18"/>
        <v>1954.2631578947421</v>
      </c>
      <c r="K161" s="3">
        <f t="shared" si="18"/>
        <v>954.26315789474211</v>
      </c>
      <c r="L161" s="3">
        <f t="shared" si="18"/>
        <v>2345.7368421052579</v>
      </c>
      <c r="M161" s="3" t="e">
        <f t="shared" si="20"/>
        <v>#N/A</v>
      </c>
      <c r="N161" s="3" t="e">
        <f t="shared" si="21"/>
        <v>#N/A</v>
      </c>
      <c r="O161" s="3" t="e">
        <f t="shared" si="22"/>
        <v>#N/A</v>
      </c>
      <c r="P161" s="3" t="e">
        <f t="shared" si="23"/>
        <v>#N/A</v>
      </c>
      <c r="Q161" s="3" t="e">
        <f t="shared" si="24"/>
        <v>#N/A</v>
      </c>
      <c r="S161" s="3" t="b">
        <f t="shared" si="25"/>
        <v>0</v>
      </c>
    </row>
    <row r="162" spans="6:19" x14ac:dyDescent="0.25">
      <c r="F162" s="2">
        <f t="shared" si="26"/>
        <v>2.780000000000002</v>
      </c>
      <c r="G162" s="3">
        <f>($I$4/($I$3-F162))*$I$3 - $I$4</f>
        <v>2957.4468085106437</v>
      </c>
      <c r="H162" s="3">
        <f t="shared" si="19"/>
        <v>2956.4468085106437</v>
      </c>
      <c r="I162" s="3">
        <f t="shared" si="18"/>
        <v>2626.4468085106437</v>
      </c>
      <c r="J162" s="3">
        <f t="shared" si="18"/>
        <v>2006.4468085106437</v>
      </c>
      <c r="K162" s="3">
        <f t="shared" si="18"/>
        <v>1006.4468085106437</v>
      </c>
      <c r="L162" s="3">
        <f t="shared" si="18"/>
        <v>2293.5531914893563</v>
      </c>
      <c r="M162" s="3" t="e">
        <f t="shared" si="20"/>
        <v>#N/A</v>
      </c>
      <c r="N162" s="3" t="e">
        <f t="shared" si="21"/>
        <v>#N/A</v>
      </c>
      <c r="O162" s="3" t="e">
        <f t="shared" si="22"/>
        <v>#N/A</v>
      </c>
      <c r="P162" s="3" t="e">
        <f t="shared" si="23"/>
        <v>#N/A</v>
      </c>
      <c r="Q162" s="3" t="e">
        <f t="shared" si="24"/>
        <v>#N/A</v>
      </c>
      <c r="S162" s="3" t="b">
        <f t="shared" si="25"/>
        <v>0</v>
      </c>
    </row>
    <row r="163" spans="6:19" x14ac:dyDescent="0.25">
      <c r="F163" s="2">
        <f t="shared" si="26"/>
        <v>2.800000000000002</v>
      </c>
      <c r="G163" s="3">
        <f>($I$4/($I$3-F163))*$I$3 - $I$4</f>
        <v>3010.7526881720487</v>
      </c>
      <c r="H163" s="3">
        <f t="shared" si="19"/>
        <v>3009.7526881720487</v>
      </c>
      <c r="I163" s="3">
        <f t="shared" si="18"/>
        <v>2679.7526881720487</v>
      </c>
      <c r="J163" s="3">
        <f t="shared" si="18"/>
        <v>2059.7526881720487</v>
      </c>
      <c r="K163" s="3">
        <f t="shared" si="18"/>
        <v>1059.7526881720487</v>
      </c>
      <c r="L163" s="3">
        <f t="shared" si="18"/>
        <v>2240.2473118279513</v>
      </c>
      <c r="M163" s="3" t="e">
        <f t="shared" si="20"/>
        <v>#N/A</v>
      </c>
      <c r="N163" s="3" t="e">
        <f t="shared" si="21"/>
        <v>#N/A</v>
      </c>
      <c r="O163" s="3" t="e">
        <f t="shared" si="22"/>
        <v>#N/A</v>
      </c>
      <c r="P163" s="3" t="e">
        <f t="shared" si="23"/>
        <v>#N/A</v>
      </c>
      <c r="Q163" s="3" t="e">
        <f t="shared" si="24"/>
        <v>#N/A</v>
      </c>
      <c r="S163" s="3" t="b">
        <f t="shared" si="25"/>
        <v>0</v>
      </c>
    </row>
    <row r="164" spans="6:19" x14ac:dyDescent="0.25">
      <c r="F164" s="2">
        <f t="shared" si="26"/>
        <v>2.8200000000000021</v>
      </c>
      <c r="G164" s="3">
        <f>($I$4/($I$3-F164))*$I$3 - $I$4</f>
        <v>3065.2173913043534</v>
      </c>
      <c r="H164" s="3">
        <f t="shared" si="19"/>
        <v>3064.2173913043534</v>
      </c>
      <c r="I164" s="3">
        <f t="shared" si="18"/>
        <v>2734.2173913043534</v>
      </c>
      <c r="J164" s="3">
        <f t="shared" si="18"/>
        <v>2114.2173913043534</v>
      </c>
      <c r="K164" s="3">
        <f t="shared" si="18"/>
        <v>1114.2173913043534</v>
      </c>
      <c r="L164" s="3">
        <f t="shared" si="18"/>
        <v>2185.7826086956466</v>
      </c>
      <c r="M164" s="3" t="e">
        <f t="shared" si="20"/>
        <v>#N/A</v>
      </c>
      <c r="N164" s="3" t="e">
        <f t="shared" si="21"/>
        <v>#N/A</v>
      </c>
      <c r="O164" s="3" t="e">
        <f t="shared" si="22"/>
        <v>#N/A</v>
      </c>
      <c r="P164" s="3" t="e">
        <f t="shared" si="23"/>
        <v>#N/A</v>
      </c>
      <c r="Q164" s="3" t="e">
        <f t="shared" si="24"/>
        <v>#N/A</v>
      </c>
      <c r="S164" s="3" t="b">
        <f t="shared" si="25"/>
        <v>0</v>
      </c>
    </row>
    <row r="165" spans="6:19" x14ac:dyDescent="0.25">
      <c r="F165" s="2">
        <f t="shared" si="26"/>
        <v>2.8400000000000021</v>
      </c>
      <c r="G165" s="3">
        <f>($I$4/($I$3-F165))*$I$3 - $I$4</f>
        <v>3120.8791208791263</v>
      </c>
      <c r="H165" s="3">
        <f t="shared" si="19"/>
        <v>3119.8791208791263</v>
      </c>
      <c r="I165" s="3">
        <f t="shared" si="18"/>
        <v>2789.8791208791263</v>
      </c>
      <c r="J165" s="3">
        <f t="shared" si="18"/>
        <v>2169.8791208791263</v>
      </c>
      <c r="K165" s="3">
        <f t="shared" si="18"/>
        <v>1169.8791208791263</v>
      </c>
      <c r="L165" s="3">
        <f t="shared" si="18"/>
        <v>2130.1208791208737</v>
      </c>
      <c r="M165" s="3" t="e">
        <f t="shared" si="20"/>
        <v>#N/A</v>
      </c>
      <c r="N165" s="3" t="e">
        <f t="shared" si="21"/>
        <v>#N/A</v>
      </c>
      <c r="O165" s="3" t="e">
        <f t="shared" si="22"/>
        <v>#N/A</v>
      </c>
      <c r="P165" s="3" t="e">
        <f t="shared" si="23"/>
        <v>#N/A</v>
      </c>
      <c r="Q165" s="3" t="e">
        <f t="shared" si="24"/>
        <v>#N/A</v>
      </c>
      <c r="S165" s="3" t="b">
        <f t="shared" si="25"/>
        <v>0</v>
      </c>
    </row>
    <row r="166" spans="6:19" x14ac:dyDescent="0.25">
      <c r="F166" s="2">
        <f t="shared" si="26"/>
        <v>2.8600000000000021</v>
      </c>
      <c r="G166" s="3">
        <f>($I$4/($I$3-F166))*$I$3 - $I$4</f>
        <v>3177.7777777777828</v>
      </c>
      <c r="H166" s="3">
        <f t="shared" si="19"/>
        <v>3176.7777777777828</v>
      </c>
      <c r="I166" s="3">
        <f t="shared" si="18"/>
        <v>2846.7777777777828</v>
      </c>
      <c r="J166" s="3">
        <f t="shared" si="18"/>
        <v>2226.7777777777828</v>
      </c>
      <c r="K166" s="3">
        <f t="shared" si="18"/>
        <v>1226.7777777777828</v>
      </c>
      <c r="L166" s="3">
        <f t="shared" si="18"/>
        <v>2073.2222222222172</v>
      </c>
      <c r="M166" s="3" t="e">
        <f t="shared" si="20"/>
        <v>#N/A</v>
      </c>
      <c r="N166" s="3" t="e">
        <f t="shared" si="21"/>
        <v>#N/A</v>
      </c>
      <c r="O166" s="3" t="e">
        <f t="shared" si="22"/>
        <v>#N/A</v>
      </c>
      <c r="P166" s="3" t="e">
        <f t="shared" si="23"/>
        <v>#N/A</v>
      </c>
      <c r="Q166" s="3" t="e">
        <f t="shared" si="24"/>
        <v>#N/A</v>
      </c>
      <c r="S166" s="3" t="b">
        <f t="shared" si="25"/>
        <v>0</v>
      </c>
    </row>
    <row r="167" spans="6:19" x14ac:dyDescent="0.25">
      <c r="F167" s="2">
        <f t="shared" si="26"/>
        <v>2.8800000000000021</v>
      </c>
      <c r="G167" s="3">
        <f>($I$4/($I$3-F167))*$I$3 - $I$4</f>
        <v>3235.9550561797805</v>
      </c>
      <c r="H167" s="3">
        <f t="shared" si="19"/>
        <v>3234.9550561797805</v>
      </c>
      <c r="I167" s="3">
        <f t="shared" si="18"/>
        <v>2904.9550561797805</v>
      </c>
      <c r="J167" s="3">
        <f t="shared" si="18"/>
        <v>2284.9550561797805</v>
      </c>
      <c r="K167" s="3">
        <f t="shared" si="18"/>
        <v>1284.9550561797805</v>
      </c>
      <c r="L167" s="3">
        <f t="shared" si="18"/>
        <v>2015.0449438202195</v>
      </c>
      <c r="M167" s="3" t="e">
        <f t="shared" si="20"/>
        <v>#N/A</v>
      </c>
      <c r="N167" s="3" t="e">
        <f t="shared" si="21"/>
        <v>#N/A</v>
      </c>
      <c r="O167" s="3" t="e">
        <f t="shared" si="22"/>
        <v>#N/A</v>
      </c>
      <c r="P167" s="3" t="e">
        <f t="shared" si="23"/>
        <v>#N/A</v>
      </c>
      <c r="Q167" s="3" t="e">
        <f t="shared" si="24"/>
        <v>#N/A</v>
      </c>
      <c r="S167" s="3" t="b">
        <f t="shared" si="25"/>
        <v>0</v>
      </c>
    </row>
    <row r="168" spans="6:19" x14ac:dyDescent="0.25">
      <c r="F168" s="2">
        <f t="shared" si="26"/>
        <v>2.9000000000000021</v>
      </c>
      <c r="G168" s="3">
        <f>($I$4/($I$3-F168))*$I$3 - $I$4</f>
        <v>3295.4545454545514</v>
      </c>
      <c r="H168" s="3">
        <f t="shared" si="19"/>
        <v>3294.4545454545514</v>
      </c>
      <c r="I168" s="3">
        <f t="shared" si="18"/>
        <v>2964.4545454545514</v>
      </c>
      <c r="J168" s="3">
        <f t="shared" si="18"/>
        <v>2344.4545454545514</v>
      </c>
      <c r="K168" s="3">
        <f t="shared" si="18"/>
        <v>1344.4545454545514</v>
      </c>
      <c r="L168" s="3">
        <f t="shared" si="18"/>
        <v>1955.5454545454486</v>
      </c>
      <c r="M168" s="3" t="e">
        <f t="shared" si="20"/>
        <v>#N/A</v>
      </c>
      <c r="N168" s="3" t="e">
        <f t="shared" si="21"/>
        <v>#N/A</v>
      </c>
      <c r="O168" s="3" t="e">
        <f t="shared" si="22"/>
        <v>#N/A</v>
      </c>
      <c r="P168" s="3" t="e">
        <f t="shared" si="23"/>
        <v>#N/A</v>
      </c>
      <c r="Q168" s="3" t="e">
        <f t="shared" si="24"/>
        <v>#N/A</v>
      </c>
      <c r="S168" s="3" t="b">
        <f t="shared" si="25"/>
        <v>0</v>
      </c>
    </row>
    <row r="169" spans="6:19" x14ac:dyDescent="0.25">
      <c r="F169" s="2">
        <f t="shared" si="26"/>
        <v>2.9200000000000021</v>
      </c>
      <c r="G169" s="3">
        <f>($I$4/($I$3-F169))*$I$3 - $I$4</f>
        <v>3356.3218390804668</v>
      </c>
      <c r="H169" s="3">
        <f t="shared" si="19"/>
        <v>3355.3218390804668</v>
      </c>
      <c r="I169" s="3">
        <f t="shared" si="18"/>
        <v>3025.3218390804668</v>
      </c>
      <c r="J169" s="3">
        <f t="shared" si="18"/>
        <v>2405.3218390804668</v>
      </c>
      <c r="K169" s="3">
        <f t="shared" si="18"/>
        <v>1405.3218390804668</v>
      </c>
      <c r="L169" s="3">
        <f t="shared" si="18"/>
        <v>1894.6781609195332</v>
      </c>
      <c r="M169" s="3" t="e">
        <f t="shared" si="20"/>
        <v>#N/A</v>
      </c>
      <c r="N169" s="3" t="e">
        <f t="shared" si="21"/>
        <v>#N/A</v>
      </c>
      <c r="O169" s="3" t="e">
        <f t="shared" si="22"/>
        <v>#N/A</v>
      </c>
      <c r="P169" s="3" t="e">
        <f t="shared" si="23"/>
        <v>#N/A</v>
      </c>
      <c r="Q169" s="3" t="e">
        <f t="shared" si="24"/>
        <v>#N/A</v>
      </c>
      <c r="S169" s="3" t="b">
        <f t="shared" si="25"/>
        <v>0</v>
      </c>
    </row>
    <row r="170" spans="6:19" x14ac:dyDescent="0.25">
      <c r="F170" s="2">
        <f t="shared" si="26"/>
        <v>2.9400000000000022</v>
      </c>
      <c r="G170" s="3">
        <f>($I$4/($I$3-F170))*$I$3 - $I$4</f>
        <v>3418.6046511627974</v>
      </c>
      <c r="H170" s="3">
        <f t="shared" si="19"/>
        <v>3417.6046511627974</v>
      </c>
      <c r="I170" s="3">
        <f t="shared" si="18"/>
        <v>3087.6046511627974</v>
      </c>
      <c r="J170" s="3">
        <f t="shared" si="18"/>
        <v>2467.6046511627974</v>
      </c>
      <c r="K170" s="3">
        <f t="shared" si="18"/>
        <v>1467.6046511627974</v>
      </c>
      <c r="L170" s="3">
        <f t="shared" si="18"/>
        <v>1832.3953488372026</v>
      </c>
      <c r="M170" s="3" t="e">
        <f t="shared" si="20"/>
        <v>#N/A</v>
      </c>
      <c r="N170" s="3" t="e">
        <f t="shared" si="21"/>
        <v>#N/A</v>
      </c>
      <c r="O170" s="3" t="e">
        <f t="shared" si="22"/>
        <v>#N/A</v>
      </c>
      <c r="P170" s="3" t="e">
        <f t="shared" si="23"/>
        <v>#N/A</v>
      </c>
      <c r="Q170" s="3" t="e">
        <f t="shared" si="24"/>
        <v>#N/A</v>
      </c>
      <c r="S170" s="3" t="b">
        <f t="shared" si="25"/>
        <v>0</v>
      </c>
    </row>
    <row r="171" spans="6:19" x14ac:dyDescent="0.25">
      <c r="F171" s="2">
        <f t="shared" si="26"/>
        <v>2.9600000000000022</v>
      </c>
      <c r="G171" s="3">
        <f>($I$4/($I$3-F171))*$I$3 - $I$4</f>
        <v>3482.3529411764775</v>
      </c>
      <c r="H171" s="3">
        <f t="shared" si="19"/>
        <v>3481.3529411764775</v>
      </c>
      <c r="I171" s="3">
        <f t="shared" si="18"/>
        <v>3151.3529411764775</v>
      </c>
      <c r="J171" s="3">
        <f t="shared" si="18"/>
        <v>2531.3529411764775</v>
      </c>
      <c r="K171" s="3">
        <f t="shared" si="18"/>
        <v>1531.3529411764775</v>
      </c>
      <c r="L171" s="3">
        <f t="shared" si="18"/>
        <v>1768.6470588235225</v>
      </c>
      <c r="M171" s="3" t="e">
        <f t="shared" si="20"/>
        <v>#N/A</v>
      </c>
      <c r="N171" s="3" t="e">
        <f t="shared" si="21"/>
        <v>#N/A</v>
      </c>
      <c r="O171" s="3" t="e">
        <f t="shared" si="22"/>
        <v>#N/A</v>
      </c>
      <c r="P171" s="3" t="e">
        <f t="shared" si="23"/>
        <v>#N/A</v>
      </c>
      <c r="Q171" s="3" t="e">
        <f t="shared" si="24"/>
        <v>#N/A</v>
      </c>
      <c r="S171" s="3" t="b">
        <f t="shared" si="25"/>
        <v>0</v>
      </c>
    </row>
    <row r="172" spans="6:19" x14ac:dyDescent="0.25">
      <c r="F172" s="2">
        <f t="shared" si="26"/>
        <v>2.9800000000000022</v>
      </c>
      <c r="G172" s="3">
        <f>($I$4/($I$3-F172))*$I$3 - $I$4</f>
        <v>3547.619047619055</v>
      </c>
      <c r="H172" s="3">
        <f t="shared" si="19"/>
        <v>3546.619047619055</v>
      </c>
      <c r="I172" s="3">
        <f t="shared" si="18"/>
        <v>3216.619047619055</v>
      </c>
      <c r="J172" s="3">
        <f t="shared" si="18"/>
        <v>2596.619047619055</v>
      </c>
      <c r="K172" s="3">
        <f t="shared" si="18"/>
        <v>1596.619047619055</v>
      </c>
      <c r="L172" s="3">
        <f t="shared" si="18"/>
        <v>1703.380952380945</v>
      </c>
      <c r="M172" s="3" t="e">
        <f t="shared" si="20"/>
        <v>#N/A</v>
      </c>
      <c r="N172" s="3" t="e">
        <f t="shared" si="21"/>
        <v>#N/A</v>
      </c>
      <c r="O172" s="3" t="e">
        <f t="shared" si="22"/>
        <v>#N/A</v>
      </c>
      <c r="P172" s="3" t="e">
        <f t="shared" si="23"/>
        <v>#N/A</v>
      </c>
      <c r="Q172" s="3" t="e">
        <f t="shared" si="24"/>
        <v>#N/A</v>
      </c>
      <c r="S172" s="3" t="b">
        <f t="shared" si="25"/>
        <v>0</v>
      </c>
    </row>
    <row r="173" spans="6:19" x14ac:dyDescent="0.25">
      <c r="F173" s="2">
        <f t="shared" si="26"/>
        <v>3.0000000000000022</v>
      </c>
      <c r="G173" s="3">
        <f>($I$4/($I$3-F173))*$I$3 - $I$4</f>
        <v>3614.4578313253087</v>
      </c>
      <c r="H173" s="3">
        <f t="shared" si="19"/>
        <v>3613.4578313253087</v>
      </c>
      <c r="I173" s="3">
        <f t="shared" si="18"/>
        <v>3283.4578313253087</v>
      </c>
      <c r="J173" s="3">
        <f t="shared" si="18"/>
        <v>2663.4578313253087</v>
      </c>
      <c r="K173" s="3">
        <f t="shared" si="18"/>
        <v>1663.4578313253087</v>
      </c>
      <c r="L173" s="3">
        <f t="shared" si="18"/>
        <v>1636.5421686746913</v>
      </c>
      <c r="M173" s="3" t="e">
        <f t="shared" si="20"/>
        <v>#N/A</v>
      </c>
      <c r="N173" s="3" t="e">
        <f t="shared" si="21"/>
        <v>#N/A</v>
      </c>
      <c r="O173" s="3" t="e">
        <f t="shared" si="22"/>
        <v>#N/A</v>
      </c>
      <c r="P173" s="3" t="e">
        <f t="shared" si="23"/>
        <v>#N/A</v>
      </c>
      <c r="Q173" s="3" t="e">
        <f t="shared" si="24"/>
        <v>#N/A</v>
      </c>
      <c r="S173" s="3" t="b">
        <f t="shared" si="25"/>
        <v>0</v>
      </c>
    </row>
    <row r="174" spans="6:19" x14ac:dyDescent="0.25">
      <c r="F174" s="2">
        <f t="shared" si="26"/>
        <v>3.0200000000000022</v>
      </c>
      <c r="G174" s="3">
        <f>($I$4/($I$3-F174))*$I$3 - $I$4</f>
        <v>3682.9268292683</v>
      </c>
      <c r="H174" s="3">
        <f t="shared" si="19"/>
        <v>3681.9268292683</v>
      </c>
      <c r="I174" s="3">
        <f t="shared" si="18"/>
        <v>3351.9268292683</v>
      </c>
      <c r="J174" s="3">
        <f t="shared" si="18"/>
        <v>2731.9268292683</v>
      </c>
      <c r="K174" s="3">
        <f t="shared" si="18"/>
        <v>1731.9268292683</v>
      </c>
      <c r="L174" s="3">
        <f t="shared" si="18"/>
        <v>1568.0731707317</v>
      </c>
      <c r="M174" s="3" t="e">
        <f t="shared" si="20"/>
        <v>#N/A</v>
      </c>
      <c r="N174" s="3" t="e">
        <f t="shared" si="21"/>
        <v>#N/A</v>
      </c>
      <c r="O174" s="3" t="e">
        <f t="shared" si="22"/>
        <v>#N/A</v>
      </c>
      <c r="P174" s="3" t="e">
        <f t="shared" si="23"/>
        <v>#N/A</v>
      </c>
      <c r="Q174" s="3" t="e">
        <f t="shared" si="24"/>
        <v>#N/A</v>
      </c>
      <c r="S174" s="3" t="b">
        <f t="shared" si="25"/>
        <v>0</v>
      </c>
    </row>
    <row r="175" spans="6:19" x14ac:dyDescent="0.25">
      <c r="F175" s="2">
        <f t="shared" si="26"/>
        <v>3.0400000000000023</v>
      </c>
      <c r="G175" s="3">
        <f>($I$4/($I$3-F175))*$I$3 - $I$4</f>
        <v>3753.0864197530937</v>
      </c>
      <c r="H175" s="3">
        <f t="shared" si="19"/>
        <v>3752.0864197530937</v>
      </c>
      <c r="I175" s="3">
        <f t="shared" si="18"/>
        <v>3422.0864197530937</v>
      </c>
      <c r="J175" s="3">
        <f t="shared" si="18"/>
        <v>2802.0864197530937</v>
      </c>
      <c r="K175" s="3">
        <f t="shared" si="18"/>
        <v>1802.0864197530937</v>
      </c>
      <c r="L175" s="3">
        <f t="shared" si="18"/>
        <v>1497.9135802469063</v>
      </c>
      <c r="M175" s="3" t="e">
        <f t="shared" si="20"/>
        <v>#N/A</v>
      </c>
      <c r="N175" s="3" t="e">
        <f t="shared" si="21"/>
        <v>#N/A</v>
      </c>
      <c r="O175" s="3" t="e">
        <f t="shared" si="22"/>
        <v>#N/A</v>
      </c>
      <c r="P175" s="3" t="e">
        <f t="shared" si="23"/>
        <v>#N/A</v>
      </c>
      <c r="Q175" s="3" t="e">
        <f t="shared" si="24"/>
        <v>#N/A</v>
      </c>
      <c r="S175" s="3" t="b">
        <f t="shared" si="25"/>
        <v>0</v>
      </c>
    </row>
    <row r="176" spans="6:19" x14ac:dyDescent="0.25">
      <c r="F176" s="2">
        <f t="shared" si="26"/>
        <v>3.0600000000000023</v>
      </c>
      <c r="G176" s="3">
        <f>($I$4/($I$3-F176))*$I$3 - $I$4</f>
        <v>3825.0000000000073</v>
      </c>
      <c r="H176" s="3">
        <f t="shared" si="19"/>
        <v>3824.0000000000073</v>
      </c>
      <c r="I176" s="3">
        <f t="shared" si="18"/>
        <v>3494.0000000000073</v>
      </c>
      <c r="J176" s="3">
        <f t="shared" si="18"/>
        <v>2874.0000000000073</v>
      </c>
      <c r="K176" s="3">
        <f t="shared" si="18"/>
        <v>1874.0000000000073</v>
      </c>
      <c r="L176" s="3">
        <f t="shared" si="18"/>
        <v>1425.9999999999927</v>
      </c>
      <c r="M176" s="3" t="e">
        <f t="shared" si="20"/>
        <v>#N/A</v>
      </c>
      <c r="N176" s="3" t="e">
        <f t="shared" si="21"/>
        <v>#N/A</v>
      </c>
      <c r="O176" s="3" t="e">
        <f t="shared" si="22"/>
        <v>#N/A</v>
      </c>
      <c r="P176" s="3" t="e">
        <f t="shared" si="23"/>
        <v>#N/A</v>
      </c>
      <c r="Q176" s="3" t="e">
        <f t="shared" si="24"/>
        <v>#N/A</v>
      </c>
      <c r="S176" s="3" t="b">
        <f t="shared" si="25"/>
        <v>0</v>
      </c>
    </row>
    <row r="177" spans="6:19" x14ac:dyDescent="0.25">
      <c r="F177" s="2">
        <f t="shared" si="26"/>
        <v>3.0800000000000023</v>
      </c>
      <c r="G177" s="3">
        <f>($I$4/($I$3-F177))*$I$3 - $I$4</f>
        <v>3898.7341772151976</v>
      </c>
      <c r="H177" s="3">
        <f t="shared" si="19"/>
        <v>3897.7341772151976</v>
      </c>
      <c r="I177" s="3">
        <f t="shared" si="18"/>
        <v>3567.7341772151976</v>
      </c>
      <c r="J177" s="3">
        <f t="shared" si="18"/>
        <v>2947.7341772151976</v>
      </c>
      <c r="K177" s="3">
        <f t="shared" si="18"/>
        <v>1947.7341772151976</v>
      </c>
      <c r="L177" s="3">
        <f t="shared" si="18"/>
        <v>1352.2658227848024</v>
      </c>
      <c r="M177" s="3" t="e">
        <f t="shared" si="20"/>
        <v>#N/A</v>
      </c>
      <c r="N177" s="3" t="e">
        <f t="shared" si="21"/>
        <v>#N/A</v>
      </c>
      <c r="O177" s="3" t="e">
        <f t="shared" si="22"/>
        <v>#N/A</v>
      </c>
      <c r="P177" s="3" t="e">
        <f t="shared" si="23"/>
        <v>#N/A</v>
      </c>
      <c r="Q177" s="3" t="e">
        <f t="shared" si="24"/>
        <v>#N/A</v>
      </c>
      <c r="S177" s="3" t="b">
        <f t="shared" si="25"/>
        <v>0</v>
      </c>
    </row>
    <row r="178" spans="6:19" x14ac:dyDescent="0.25">
      <c r="F178" s="2">
        <f t="shared" si="26"/>
        <v>3.1000000000000023</v>
      </c>
      <c r="G178" s="3">
        <f>($I$4/($I$3-F178))*$I$3 - $I$4</f>
        <v>3974.3589743589828</v>
      </c>
      <c r="H178" s="3">
        <f t="shared" si="19"/>
        <v>3973.3589743589828</v>
      </c>
      <c r="I178" s="3">
        <f t="shared" si="18"/>
        <v>3643.3589743589828</v>
      </c>
      <c r="J178" s="3">
        <f t="shared" si="18"/>
        <v>3023.3589743589828</v>
      </c>
      <c r="K178" s="3">
        <f t="shared" si="18"/>
        <v>2023.3589743589828</v>
      </c>
      <c r="L178" s="3">
        <f t="shared" si="18"/>
        <v>1276.6410256410172</v>
      </c>
      <c r="M178" s="3" t="e">
        <f t="shared" si="20"/>
        <v>#N/A</v>
      </c>
      <c r="N178" s="3" t="e">
        <f t="shared" si="21"/>
        <v>#N/A</v>
      </c>
      <c r="O178" s="3" t="e">
        <f t="shared" si="22"/>
        <v>#N/A</v>
      </c>
      <c r="P178" s="3" t="e">
        <f t="shared" si="23"/>
        <v>#N/A</v>
      </c>
      <c r="Q178" s="3">
        <f t="shared" si="24"/>
        <v>1276.6410256410172</v>
      </c>
      <c r="S178" s="3" t="b">
        <f t="shared" si="25"/>
        <v>0</v>
      </c>
    </row>
    <row r="179" spans="6:19" x14ac:dyDescent="0.25">
      <c r="F179" s="2">
        <f t="shared" si="26"/>
        <v>3.1200000000000023</v>
      </c>
      <c r="G179" s="3">
        <f>($I$4/($I$3-F179))*$I$3 - $I$4</f>
        <v>4051.9480519480612</v>
      </c>
      <c r="H179" s="3">
        <f t="shared" si="19"/>
        <v>4050.9480519480612</v>
      </c>
      <c r="I179" s="3">
        <f t="shared" si="18"/>
        <v>3720.9480519480612</v>
      </c>
      <c r="J179" s="3">
        <f t="shared" si="18"/>
        <v>3100.9480519480612</v>
      </c>
      <c r="K179" s="3">
        <f t="shared" si="18"/>
        <v>2100.9480519480612</v>
      </c>
      <c r="L179" s="3">
        <f t="shared" si="18"/>
        <v>1199.0519480519388</v>
      </c>
      <c r="M179" s="3" t="e">
        <f t="shared" si="20"/>
        <v>#N/A</v>
      </c>
      <c r="N179" s="3" t="e">
        <f t="shared" si="21"/>
        <v>#N/A</v>
      </c>
      <c r="O179" s="3" t="e">
        <f t="shared" si="22"/>
        <v>#N/A</v>
      </c>
      <c r="P179" s="3" t="e">
        <f t="shared" si="23"/>
        <v>#N/A</v>
      </c>
      <c r="Q179" s="3">
        <f t="shared" si="24"/>
        <v>1199.0519480519388</v>
      </c>
      <c r="S179" s="3" t="b">
        <f t="shared" si="25"/>
        <v>0</v>
      </c>
    </row>
    <row r="180" spans="6:19" x14ac:dyDescent="0.25">
      <c r="F180" s="2">
        <f t="shared" si="26"/>
        <v>3.1400000000000023</v>
      </c>
      <c r="G180" s="3">
        <f>($I$4/($I$3-F180))*$I$3 - $I$4</f>
        <v>4131.5789473684299</v>
      </c>
      <c r="H180" s="3">
        <f t="shared" si="19"/>
        <v>4130.5789473684299</v>
      </c>
      <c r="I180" s="3">
        <f t="shared" si="18"/>
        <v>3800.5789473684299</v>
      </c>
      <c r="J180" s="3">
        <f t="shared" si="18"/>
        <v>3180.5789473684299</v>
      </c>
      <c r="K180" s="3">
        <f t="shared" si="18"/>
        <v>2180.5789473684299</v>
      </c>
      <c r="L180" s="3">
        <f t="shared" si="18"/>
        <v>1119.4210526315701</v>
      </c>
      <c r="M180" s="3" t="e">
        <f t="shared" si="20"/>
        <v>#N/A</v>
      </c>
      <c r="N180" s="3" t="e">
        <f t="shared" si="21"/>
        <v>#N/A</v>
      </c>
      <c r="O180" s="3" t="e">
        <f t="shared" si="22"/>
        <v>#N/A</v>
      </c>
      <c r="P180" s="3" t="e">
        <f t="shared" si="23"/>
        <v>#N/A</v>
      </c>
      <c r="Q180" s="3">
        <f t="shared" si="24"/>
        <v>1119.4210526315701</v>
      </c>
      <c r="S180" s="3" t="b">
        <f t="shared" si="25"/>
        <v>0</v>
      </c>
    </row>
    <row r="181" spans="6:19" x14ac:dyDescent="0.25">
      <c r="F181" s="2">
        <f t="shared" si="26"/>
        <v>3.1600000000000024</v>
      </c>
      <c r="G181" s="3">
        <f>($I$4/($I$3-F181))*$I$3 - $I$4</f>
        <v>4213.333333333343</v>
      </c>
      <c r="H181" s="3">
        <f t="shared" si="19"/>
        <v>4212.333333333343</v>
      </c>
      <c r="I181" s="3">
        <f t="shared" si="18"/>
        <v>3882.333333333343</v>
      </c>
      <c r="J181" s="3">
        <f t="shared" si="18"/>
        <v>3262.333333333343</v>
      </c>
      <c r="K181" s="3">
        <f t="shared" si="18"/>
        <v>2262.333333333343</v>
      </c>
      <c r="L181" s="3">
        <f t="shared" si="18"/>
        <v>1037.666666666657</v>
      </c>
      <c r="M181" s="3" t="e">
        <f t="shared" si="20"/>
        <v>#N/A</v>
      </c>
      <c r="N181" s="3" t="e">
        <f t="shared" si="21"/>
        <v>#N/A</v>
      </c>
      <c r="O181" s="3" t="e">
        <f t="shared" si="22"/>
        <v>#N/A</v>
      </c>
      <c r="P181" s="3" t="e">
        <f t="shared" si="23"/>
        <v>#N/A</v>
      </c>
      <c r="Q181" s="3">
        <f t="shared" si="24"/>
        <v>1037.666666666657</v>
      </c>
      <c r="S181" s="3" t="b">
        <f t="shared" si="25"/>
        <v>0</v>
      </c>
    </row>
    <row r="182" spans="6:19" x14ac:dyDescent="0.25">
      <c r="F182" s="2">
        <f t="shared" si="26"/>
        <v>3.1800000000000024</v>
      </c>
      <c r="G182" s="3">
        <f>($I$4/($I$3-F182))*$I$3 - $I$4</f>
        <v>4297.2972972973066</v>
      </c>
      <c r="H182" s="3">
        <f t="shared" si="19"/>
        <v>4296.2972972973066</v>
      </c>
      <c r="I182" s="3">
        <f t="shared" si="18"/>
        <v>3966.2972972973066</v>
      </c>
      <c r="J182" s="3">
        <f t="shared" si="18"/>
        <v>3346.2972972973066</v>
      </c>
      <c r="K182" s="3">
        <f t="shared" si="18"/>
        <v>2346.2972972973066</v>
      </c>
      <c r="L182" s="3">
        <f t="shared" si="18"/>
        <v>953.70270270269339</v>
      </c>
      <c r="M182" s="3" t="e">
        <f t="shared" si="20"/>
        <v>#N/A</v>
      </c>
      <c r="N182" s="3" t="e">
        <f t="shared" si="21"/>
        <v>#N/A</v>
      </c>
      <c r="O182" s="3" t="e">
        <f t="shared" si="22"/>
        <v>#N/A</v>
      </c>
      <c r="P182" s="3" t="e">
        <f t="shared" si="23"/>
        <v>#N/A</v>
      </c>
      <c r="Q182" s="3">
        <f t="shared" si="24"/>
        <v>953.70270270269339</v>
      </c>
      <c r="S182" s="3" t="b">
        <f t="shared" si="25"/>
        <v>0</v>
      </c>
    </row>
    <row r="183" spans="6:19" x14ac:dyDescent="0.25">
      <c r="F183" s="2">
        <f t="shared" si="26"/>
        <v>3.2000000000000024</v>
      </c>
      <c r="G183" s="3">
        <f>($I$4/($I$3-F183))*$I$3 - $I$4</f>
        <v>4383.5616438356274</v>
      </c>
      <c r="H183" s="3">
        <f t="shared" si="19"/>
        <v>4382.5616438356274</v>
      </c>
      <c r="I183" s="3">
        <f t="shared" si="18"/>
        <v>4052.5616438356274</v>
      </c>
      <c r="J183" s="3">
        <f t="shared" si="18"/>
        <v>3432.5616438356274</v>
      </c>
      <c r="K183" s="3">
        <f t="shared" si="18"/>
        <v>2432.5616438356274</v>
      </c>
      <c r="L183" s="3">
        <f t="shared" si="18"/>
        <v>867.43835616437264</v>
      </c>
      <c r="M183" s="3" t="e">
        <f t="shared" si="20"/>
        <v>#N/A</v>
      </c>
      <c r="N183" s="3" t="e">
        <f t="shared" si="21"/>
        <v>#N/A</v>
      </c>
      <c r="O183" s="3" t="e">
        <f t="shared" si="22"/>
        <v>#N/A</v>
      </c>
      <c r="P183" s="3" t="e">
        <f t="shared" si="23"/>
        <v>#N/A</v>
      </c>
      <c r="Q183" s="3">
        <f t="shared" si="24"/>
        <v>867.43835616437264</v>
      </c>
      <c r="S183" s="3" t="b">
        <f t="shared" si="25"/>
        <v>0</v>
      </c>
    </row>
    <row r="184" spans="6:19" x14ac:dyDescent="0.25">
      <c r="F184" s="2">
        <f t="shared" si="26"/>
        <v>3.2200000000000024</v>
      </c>
      <c r="G184" s="3">
        <f>($I$4/($I$3-F184))*$I$3 - $I$4</f>
        <v>4472.2222222222335</v>
      </c>
      <c r="H184" s="3">
        <f t="shared" si="19"/>
        <v>4471.2222222222335</v>
      </c>
      <c r="I184" s="3">
        <f t="shared" si="18"/>
        <v>4141.2222222222335</v>
      </c>
      <c r="J184" s="3">
        <f t="shared" si="18"/>
        <v>3521.2222222222335</v>
      </c>
      <c r="K184" s="3">
        <f t="shared" si="18"/>
        <v>2521.2222222222335</v>
      </c>
      <c r="L184" s="3">
        <f t="shared" si="18"/>
        <v>778.77777777776646</v>
      </c>
      <c r="M184" s="3" t="e">
        <f t="shared" si="20"/>
        <v>#N/A</v>
      </c>
      <c r="N184" s="3" t="e">
        <f t="shared" si="21"/>
        <v>#N/A</v>
      </c>
      <c r="O184" s="3" t="e">
        <f t="shared" si="22"/>
        <v>#N/A</v>
      </c>
      <c r="P184" s="3" t="e">
        <f t="shared" si="23"/>
        <v>#N/A</v>
      </c>
      <c r="Q184" s="3">
        <f t="shared" si="24"/>
        <v>778.77777777776646</v>
      </c>
      <c r="S184" s="3" t="b">
        <f t="shared" si="25"/>
        <v>0</v>
      </c>
    </row>
    <row r="185" spans="6:19" x14ac:dyDescent="0.25">
      <c r="F185" s="2">
        <f t="shared" si="26"/>
        <v>3.2400000000000024</v>
      </c>
      <c r="G185" s="3">
        <f>($I$4/($I$3-F185))*$I$3 - $I$4</f>
        <v>4563.3802816901516</v>
      </c>
      <c r="H185" s="3">
        <f t="shared" si="19"/>
        <v>4562.3802816901516</v>
      </c>
      <c r="I185" s="3">
        <f t="shared" si="18"/>
        <v>4232.3802816901516</v>
      </c>
      <c r="J185" s="3">
        <f t="shared" si="18"/>
        <v>3612.3802816901516</v>
      </c>
      <c r="K185" s="3">
        <f t="shared" si="18"/>
        <v>2612.3802816901516</v>
      </c>
      <c r="L185" s="3">
        <f t="shared" si="18"/>
        <v>687.61971830984839</v>
      </c>
      <c r="M185" s="3" t="e">
        <f t="shared" si="20"/>
        <v>#N/A</v>
      </c>
      <c r="N185" s="3" t="e">
        <f t="shared" si="21"/>
        <v>#N/A</v>
      </c>
      <c r="O185" s="3" t="e">
        <f t="shared" si="22"/>
        <v>#N/A</v>
      </c>
      <c r="P185" s="3" t="e">
        <f t="shared" si="23"/>
        <v>#N/A</v>
      </c>
      <c r="Q185" s="3">
        <f t="shared" si="24"/>
        <v>687.61971830984839</v>
      </c>
      <c r="S185" s="3" t="b">
        <f t="shared" si="25"/>
        <v>0</v>
      </c>
    </row>
    <row r="186" spans="6:19" x14ac:dyDescent="0.25">
      <c r="F186" s="2">
        <f t="shared" si="26"/>
        <v>3.2600000000000025</v>
      </c>
      <c r="G186" s="3">
        <f>($I$4/($I$3-F186))*$I$3 - $I$4</f>
        <v>4657.1428571428687</v>
      </c>
      <c r="H186" s="3">
        <f t="shared" si="19"/>
        <v>4656.1428571428687</v>
      </c>
      <c r="I186" s="3">
        <f t="shared" si="18"/>
        <v>4326.1428571428687</v>
      </c>
      <c r="J186" s="3">
        <f t="shared" si="18"/>
        <v>3706.1428571428687</v>
      </c>
      <c r="K186" s="3">
        <f t="shared" si="18"/>
        <v>2706.1428571428687</v>
      </c>
      <c r="L186" s="3">
        <f t="shared" si="18"/>
        <v>593.85714285713129</v>
      </c>
      <c r="M186" s="3" t="e">
        <f t="shared" si="20"/>
        <v>#N/A</v>
      </c>
      <c r="N186" s="3" t="e">
        <f t="shared" si="21"/>
        <v>#N/A</v>
      </c>
      <c r="O186" s="3" t="e">
        <f t="shared" si="22"/>
        <v>#N/A</v>
      </c>
      <c r="P186" s="3" t="e">
        <f t="shared" si="23"/>
        <v>#N/A</v>
      </c>
      <c r="Q186" s="3">
        <f t="shared" si="24"/>
        <v>593.85714285713129</v>
      </c>
      <c r="S186" s="3" t="b">
        <f t="shared" si="25"/>
        <v>0</v>
      </c>
    </row>
    <row r="187" spans="6:19" x14ac:dyDescent="0.25">
      <c r="F187" s="2">
        <f t="shared" si="26"/>
        <v>3.2800000000000025</v>
      </c>
      <c r="G187" s="3">
        <f>($I$4/($I$3-F187))*$I$3 - $I$4</f>
        <v>4753.6231884058088</v>
      </c>
      <c r="H187" s="3">
        <f t="shared" si="19"/>
        <v>4752.6231884058088</v>
      </c>
      <c r="I187" s="3">
        <f t="shared" si="18"/>
        <v>4422.6231884058088</v>
      </c>
      <c r="J187" s="3">
        <f t="shared" si="18"/>
        <v>3802.6231884058088</v>
      </c>
      <c r="K187" s="3">
        <f t="shared" si="18"/>
        <v>2802.6231884058088</v>
      </c>
      <c r="L187" s="3">
        <f t="shared" si="18"/>
        <v>497.37681159419117</v>
      </c>
      <c r="M187" s="3" t="e">
        <f t="shared" si="20"/>
        <v>#N/A</v>
      </c>
      <c r="N187" s="3" t="e">
        <f t="shared" si="21"/>
        <v>#N/A</v>
      </c>
      <c r="O187" s="3" t="e">
        <f t="shared" si="22"/>
        <v>#N/A</v>
      </c>
      <c r="P187" s="3" t="e">
        <f t="shared" si="23"/>
        <v>#N/A</v>
      </c>
      <c r="Q187" s="3">
        <f t="shared" si="24"/>
        <v>497.37681159419117</v>
      </c>
      <c r="S187" s="3" t="b">
        <f t="shared" si="25"/>
        <v>0</v>
      </c>
    </row>
    <row r="188" spans="6:19" x14ac:dyDescent="0.25">
      <c r="F188" s="2">
        <f t="shared" si="26"/>
        <v>3.3000000000000025</v>
      </c>
      <c r="G188" s="3">
        <f>($I$4/($I$3-F188))*$I$3 - $I$4</f>
        <v>4852.941176470601</v>
      </c>
      <c r="H188" s="3">
        <f t="shared" si="19"/>
        <v>4851.941176470601</v>
      </c>
      <c r="I188" s="3">
        <f t="shared" si="18"/>
        <v>4521.941176470601</v>
      </c>
      <c r="J188" s="3">
        <f t="shared" si="18"/>
        <v>3901.941176470601</v>
      </c>
      <c r="K188" s="3">
        <f t="shared" si="18"/>
        <v>2901.941176470601</v>
      </c>
      <c r="L188" s="3">
        <f t="shared" si="18"/>
        <v>398.05882352939898</v>
      </c>
      <c r="M188" s="3" t="e">
        <f t="shared" si="20"/>
        <v>#N/A</v>
      </c>
      <c r="N188" s="3" t="e">
        <f t="shared" si="21"/>
        <v>#N/A</v>
      </c>
      <c r="O188" s="3" t="e">
        <f t="shared" si="22"/>
        <v>#N/A</v>
      </c>
      <c r="P188" s="3" t="e">
        <f t="shared" si="23"/>
        <v>#N/A</v>
      </c>
      <c r="Q188" s="3">
        <f t="shared" si="24"/>
        <v>398.05882352939898</v>
      </c>
      <c r="S188" s="3" t="b">
        <f t="shared" si="25"/>
        <v>0</v>
      </c>
    </row>
    <row r="189" spans="6:19" x14ac:dyDescent="0.25">
      <c r="F189" s="2">
        <f t="shared" si="26"/>
        <v>3.3200000000000025</v>
      </c>
      <c r="G189" s="3">
        <f>($I$4/($I$3-F189))*$I$3 - $I$4</f>
        <v>4955.2238805970273</v>
      </c>
      <c r="H189" s="3">
        <f t="shared" si="19"/>
        <v>4954.2238805970273</v>
      </c>
      <c r="I189" s="3">
        <f t="shared" si="18"/>
        <v>4624.2238805970273</v>
      </c>
      <c r="J189" s="3">
        <f t="shared" si="18"/>
        <v>4004.2238805970273</v>
      </c>
      <c r="K189" s="3">
        <f t="shared" si="18"/>
        <v>3004.2238805970273</v>
      </c>
      <c r="L189" s="3">
        <f t="shared" si="18"/>
        <v>295.77611940297265</v>
      </c>
      <c r="M189" s="3" t="e">
        <f t="shared" si="20"/>
        <v>#N/A</v>
      </c>
      <c r="N189" s="3" t="e">
        <f t="shared" si="21"/>
        <v>#N/A</v>
      </c>
      <c r="O189" s="3" t="e">
        <f t="shared" si="22"/>
        <v>#N/A</v>
      </c>
      <c r="P189" s="3" t="e">
        <f t="shared" si="23"/>
        <v>#N/A</v>
      </c>
      <c r="Q189" s="3">
        <f t="shared" si="24"/>
        <v>295.77611940297265</v>
      </c>
      <c r="S189" s="3" t="b">
        <f t="shared" si="25"/>
        <v>0</v>
      </c>
    </row>
    <row r="190" spans="6:19" x14ac:dyDescent="0.25">
      <c r="F190" s="2">
        <f t="shared" si="26"/>
        <v>3.3400000000000025</v>
      </c>
      <c r="G190" s="3">
        <f>($I$4/($I$3-F190))*$I$3 - $I$4</f>
        <v>5060.6060606060737</v>
      </c>
      <c r="H190" s="3">
        <f t="shared" si="19"/>
        <v>5059.6060606060737</v>
      </c>
      <c r="I190" s="3">
        <f t="shared" si="18"/>
        <v>4729.6060606060737</v>
      </c>
      <c r="J190" s="3">
        <f t="shared" si="18"/>
        <v>4109.6060606060737</v>
      </c>
      <c r="K190" s="3">
        <f t="shared" si="18"/>
        <v>3109.6060606060737</v>
      </c>
      <c r="L190" s="3">
        <f t="shared" si="18"/>
        <v>190.3939393939263</v>
      </c>
      <c r="M190" s="3" t="e">
        <f t="shared" si="20"/>
        <v>#N/A</v>
      </c>
      <c r="N190" s="3" t="e">
        <f t="shared" si="21"/>
        <v>#N/A</v>
      </c>
      <c r="O190" s="3" t="e">
        <f t="shared" si="22"/>
        <v>#N/A</v>
      </c>
      <c r="P190" s="3" t="e">
        <f t="shared" si="23"/>
        <v>#N/A</v>
      </c>
      <c r="Q190" s="3">
        <f t="shared" si="24"/>
        <v>190.3939393939263</v>
      </c>
      <c r="S190" s="3" t="b">
        <f t="shared" si="25"/>
        <v>0</v>
      </c>
    </row>
    <row r="191" spans="6:19" x14ac:dyDescent="0.25">
      <c r="F191" s="2">
        <f t="shared" si="26"/>
        <v>3.3600000000000025</v>
      </c>
      <c r="G191" s="3">
        <f>($I$4/($I$3-F191))*$I$3 - $I$4</f>
        <v>5169.2307692307822</v>
      </c>
      <c r="H191" s="3">
        <f t="shared" si="19"/>
        <v>5168.2307692307822</v>
      </c>
      <c r="I191" s="3">
        <f t="shared" si="18"/>
        <v>4838.2307692307822</v>
      </c>
      <c r="J191" s="3">
        <f t="shared" si="18"/>
        <v>4218.2307692307822</v>
      </c>
      <c r="K191" s="3">
        <f t="shared" si="18"/>
        <v>3218.2307692307822</v>
      </c>
      <c r="L191" s="3">
        <f t="shared" si="18"/>
        <v>81.769230769217756</v>
      </c>
      <c r="M191" s="3" t="e">
        <f t="shared" si="20"/>
        <v>#N/A</v>
      </c>
      <c r="N191" s="3" t="e">
        <f t="shared" si="21"/>
        <v>#N/A</v>
      </c>
      <c r="O191" s="3" t="e">
        <f t="shared" si="22"/>
        <v>#N/A</v>
      </c>
      <c r="P191" s="3" t="e">
        <f t="shared" si="23"/>
        <v>#N/A</v>
      </c>
      <c r="Q191" s="3">
        <f t="shared" si="24"/>
        <v>81.769230769217756</v>
      </c>
      <c r="S191" s="3" t="b">
        <f t="shared" si="25"/>
        <v>0</v>
      </c>
    </row>
    <row r="192" spans="6:19" x14ac:dyDescent="0.25">
      <c r="F192" s="2">
        <f t="shared" si="26"/>
        <v>3.3800000000000026</v>
      </c>
      <c r="G192" s="3">
        <f>($I$4/($I$3-F192))*$I$3 - $I$4</f>
        <v>5281.2500000000136</v>
      </c>
      <c r="H192" s="3">
        <f t="shared" si="19"/>
        <v>5280.2500000000136</v>
      </c>
      <c r="I192" s="3">
        <f t="shared" si="18"/>
        <v>4950.2500000000136</v>
      </c>
      <c r="J192" s="3">
        <f t="shared" si="18"/>
        <v>4330.2500000000136</v>
      </c>
      <c r="K192" s="3">
        <f t="shared" si="18"/>
        <v>3330.2500000000136</v>
      </c>
      <c r="L192" s="3">
        <f t="shared" si="18"/>
        <v>30.250000000013642</v>
      </c>
      <c r="M192" s="3" t="e">
        <f t="shared" si="20"/>
        <v>#N/A</v>
      </c>
      <c r="N192" s="3" t="e">
        <f t="shared" si="21"/>
        <v>#N/A</v>
      </c>
      <c r="O192" s="3" t="e">
        <f t="shared" si="22"/>
        <v>#N/A</v>
      </c>
      <c r="P192" s="3" t="e">
        <f t="shared" si="23"/>
        <v>#N/A</v>
      </c>
      <c r="Q192" s="3">
        <f t="shared" si="24"/>
        <v>30.250000000013642</v>
      </c>
      <c r="S192" s="3" t="b">
        <f t="shared" si="25"/>
        <v>0</v>
      </c>
    </row>
    <row r="193" spans="6:19" x14ac:dyDescent="0.25">
      <c r="F193" s="2">
        <f t="shared" si="26"/>
        <v>3.4000000000000026</v>
      </c>
      <c r="G193" s="3">
        <f>($I$4/($I$3-F193))*$I$3 - $I$4</f>
        <v>5396.8253968254112</v>
      </c>
      <c r="H193" s="3">
        <f t="shared" si="19"/>
        <v>5395.8253968254112</v>
      </c>
      <c r="I193" s="3">
        <f t="shared" si="18"/>
        <v>5065.8253968254112</v>
      </c>
      <c r="J193" s="3">
        <f t="shared" si="18"/>
        <v>4445.8253968254112</v>
      </c>
      <c r="K193" s="3">
        <f t="shared" si="18"/>
        <v>3445.8253968254112</v>
      </c>
      <c r="L193" s="3">
        <f t="shared" si="18"/>
        <v>145.82539682541119</v>
      </c>
      <c r="M193" s="3" t="e">
        <f t="shared" si="20"/>
        <v>#N/A</v>
      </c>
      <c r="N193" s="3" t="e">
        <f t="shared" si="21"/>
        <v>#N/A</v>
      </c>
      <c r="O193" s="3" t="e">
        <f t="shared" si="22"/>
        <v>#N/A</v>
      </c>
      <c r="P193" s="3" t="e">
        <f t="shared" si="23"/>
        <v>#N/A</v>
      </c>
      <c r="Q193" s="3">
        <f t="shared" si="24"/>
        <v>145.82539682541119</v>
      </c>
      <c r="S193" s="3" t="b">
        <f t="shared" si="25"/>
        <v>0</v>
      </c>
    </row>
    <row r="194" spans="6:19" x14ac:dyDescent="0.25">
      <c r="F194" s="2">
        <f t="shared" si="26"/>
        <v>3.4200000000000026</v>
      </c>
      <c r="G194" s="3">
        <f>($I$4/($I$3-F194))*$I$3 - $I$4</f>
        <v>5516.1290322580799</v>
      </c>
      <c r="H194" s="3">
        <f t="shared" si="19"/>
        <v>5515.1290322580799</v>
      </c>
      <c r="I194" s="3">
        <f t="shared" si="19"/>
        <v>5185.1290322580799</v>
      </c>
      <c r="J194" s="3">
        <f t="shared" si="19"/>
        <v>4565.1290322580799</v>
      </c>
      <c r="K194" s="3">
        <f t="shared" si="19"/>
        <v>3565.1290322580799</v>
      </c>
      <c r="L194" s="3">
        <f t="shared" si="19"/>
        <v>265.12903225807986</v>
      </c>
      <c r="M194" s="3" t="e">
        <f t="shared" si="20"/>
        <v>#N/A</v>
      </c>
      <c r="N194" s="3" t="e">
        <f t="shared" si="21"/>
        <v>#N/A</v>
      </c>
      <c r="O194" s="3" t="e">
        <f t="shared" si="22"/>
        <v>#N/A</v>
      </c>
      <c r="P194" s="3" t="e">
        <f t="shared" si="23"/>
        <v>#N/A</v>
      </c>
      <c r="Q194" s="3">
        <f t="shared" si="24"/>
        <v>265.12903225807986</v>
      </c>
      <c r="S194" s="3" t="b">
        <f t="shared" si="25"/>
        <v>0</v>
      </c>
    </row>
    <row r="195" spans="6:19" x14ac:dyDescent="0.25">
      <c r="F195" s="2">
        <f t="shared" si="26"/>
        <v>3.4400000000000026</v>
      </c>
      <c r="G195" s="3">
        <f>($I$4/($I$3-F195))*$I$3 - $I$4</f>
        <v>5639.344262295097</v>
      </c>
      <c r="H195" s="3">
        <f t="shared" si="19"/>
        <v>5638.344262295097</v>
      </c>
      <c r="I195" s="3">
        <f t="shared" si="19"/>
        <v>5308.344262295097</v>
      </c>
      <c r="J195" s="3">
        <f t="shared" si="19"/>
        <v>4688.344262295097</v>
      </c>
      <c r="K195" s="3">
        <f t="shared" si="19"/>
        <v>3688.344262295097</v>
      </c>
      <c r="L195" s="3">
        <f t="shared" si="19"/>
        <v>388.344262295097</v>
      </c>
      <c r="M195" s="3" t="e">
        <f t="shared" si="20"/>
        <v>#N/A</v>
      </c>
      <c r="N195" s="3" t="e">
        <f t="shared" si="21"/>
        <v>#N/A</v>
      </c>
      <c r="O195" s="3" t="e">
        <f t="shared" si="22"/>
        <v>#N/A</v>
      </c>
      <c r="P195" s="3" t="e">
        <f t="shared" si="23"/>
        <v>#N/A</v>
      </c>
      <c r="Q195" s="3">
        <f t="shared" si="24"/>
        <v>388.344262295097</v>
      </c>
      <c r="S195" s="3" t="b">
        <f t="shared" si="25"/>
        <v>0</v>
      </c>
    </row>
    <row r="196" spans="6:19" x14ac:dyDescent="0.25">
      <c r="F196" s="2">
        <f t="shared" si="26"/>
        <v>3.4600000000000026</v>
      </c>
      <c r="G196" s="3">
        <f>($I$4/($I$3-F196))*$I$3 - $I$4</f>
        <v>5766.6666666666833</v>
      </c>
      <c r="H196" s="3">
        <f t="shared" ref="H196:L246" si="27">ABS($G196-H$15)</f>
        <v>5765.6666666666833</v>
      </c>
      <c r="I196" s="3">
        <f t="shared" si="27"/>
        <v>5435.6666666666833</v>
      </c>
      <c r="J196" s="3">
        <f t="shared" si="27"/>
        <v>4815.6666666666833</v>
      </c>
      <c r="K196" s="3">
        <f t="shared" si="27"/>
        <v>3815.6666666666833</v>
      </c>
      <c r="L196" s="3">
        <f t="shared" si="27"/>
        <v>515.66666666668334</v>
      </c>
      <c r="M196" s="3" t="e">
        <f t="shared" si="20"/>
        <v>#N/A</v>
      </c>
      <c r="N196" s="3" t="e">
        <f t="shared" si="21"/>
        <v>#N/A</v>
      </c>
      <c r="O196" s="3" t="e">
        <f t="shared" si="22"/>
        <v>#N/A</v>
      </c>
      <c r="P196" s="3" t="e">
        <f t="shared" si="23"/>
        <v>#N/A</v>
      </c>
      <c r="Q196" s="3">
        <f t="shared" si="24"/>
        <v>515.66666666668334</v>
      </c>
      <c r="S196" s="3" t="b">
        <f t="shared" si="25"/>
        <v>0</v>
      </c>
    </row>
    <row r="197" spans="6:19" x14ac:dyDescent="0.25">
      <c r="F197" s="2">
        <f t="shared" si="26"/>
        <v>3.4800000000000026</v>
      </c>
      <c r="G197" s="3">
        <f>($I$4/($I$3-F197))*$I$3 - $I$4</f>
        <v>5898.3050847457798</v>
      </c>
      <c r="H197" s="3">
        <f t="shared" si="27"/>
        <v>5897.3050847457798</v>
      </c>
      <c r="I197" s="3">
        <f t="shared" si="27"/>
        <v>5567.3050847457798</v>
      </c>
      <c r="J197" s="3">
        <f t="shared" si="27"/>
        <v>4947.3050847457798</v>
      </c>
      <c r="K197" s="3">
        <f t="shared" si="27"/>
        <v>3947.3050847457798</v>
      </c>
      <c r="L197" s="3">
        <f t="shared" si="27"/>
        <v>647.30508474577982</v>
      </c>
      <c r="M197" s="3" t="e">
        <f t="shared" si="20"/>
        <v>#N/A</v>
      </c>
      <c r="N197" s="3" t="e">
        <f t="shared" si="21"/>
        <v>#N/A</v>
      </c>
      <c r="O197" s="3" t="e">
        <f t="shared" si="22"/>
        <v>#N/A</v>
      </c>
      <c r="P197" s="3" t="e">
        <f t="shared" si="23"/>
        <v>#N/A</v>
      </c>
      <c r="Q197" s="3">
        <f t="shared" si="24"/>
        <v>647.30508474577982</v>
      </c>
      <c r="S197" s="3" t="b">
        <f t="shared" si="25"/>
        <v>0</v>
      </c>
    </row>
    <row r="198" spans="6:19" x14ac:dyDescent="0.25">
      <c r="F198" s="2">
        <f t="shared" si="26"/>
        <v>3.5000000000000027</v>
      </c>
      <c r="G198" s="3">
        <f>($I$4/($I$3-F198))*$I$3 - $I$4</f>
        <v>6034.4827586207066</v>
      </c>
      <c r="H198" s="3">
        <f t="shared" si="27"/>
        <v>6033.4827586207066</v>
      </c>
      <c r="I198" s="3">
        <f t="shared" si="27"/>
        <v>5703.4827586207066</v>
      </c>
      <c r="J198" s="3">
        <f t="shared" si="27"/>
        <v>5083.4827586207066</v>
      </c>
      <c r="K198" s="3">
        <f t="shared" si="27"/>
        <v>4083.4827586207066</v>
      </c>
      <c r="L198" s="3">
        <f t="shared" si="27"/>
        <v>783.48275862070659</v>
      </c>
      <c r="M198" s="3" t="e">
        <f t="shared" si="20"/>
        <v>#N/A</v>
      </c>
      <c r="N198" s="3" t="e">
        <f t="shared" si="21"/>
        <v>#N/A</v>
      </c>
      <c r="O198" s="3" t="e">
        <f t="shared" si="22"/>
        <v>#N/A</v>
      </c>
      <c r="P198" s="3" t="e">
        <f t="shared" si="23"/>
        <v>#N/A</v>
      </c>
      <c r="Q198" s="3">
        <f t="shared" si="24"/>
        <v>783.48275862070659</v>
      </c>
      <c r="S198" s="3" t="b">
        <f t="shared" si="25"/>
        <v>0</v>
      </c>
    </row>
    <row r="199" spans="6:19" x14ac:dyDescent="0.25">
      <c r="F199" s="2">
        <f t="shared" si="26"/>
        <v>3.5200000000000027</v>
      </c>
      <c r="G199" s="3">
        <f>($I$4/($I$3-F199))*$I$3 - $I$4</f>
        <v>6175.4385964912462</v>
      </c>
      <c r="H199" s="3">
        <f t="shared" si="27"/>
        <v>6174.4385964912462</v>
      </c>
      <c r="I199" s="3">
        <f t="shared" si="27"/>
        <v>5844.4385964912462</v>
      </c>
      <c r="J199" s="3">
        <f t="shared" si="27"/>
        <v>5224.4385964912462</v>
      </c>
      <c r="K199" s="3">
        <f t="shared" si="27"/>
        <v>4224.4385964912462</v>
      </c>
      <c r="L199" s="3">
        <f t="shared" si="27"/>
        <v>924.43859649124624</v>
      </c>
      <c r="M199" s="3" t="e">
        <f t="shared" si="20"/>
        <v>#N/A</v>
      </c>
      <c r="N199" s="3" t="e">
        <f t="shared" si="21"/>
        <v>#N/A</v>
      </c>
      <c r="O199" s="3" t="e">
        <f t="shared" si="22"/>
        <v>#N/A</v>
      </c>
      <c r="P199" s="3" t="e">
        <f t="shared" si="23"/>
        <v>#N/A</v>
      </c>
      <c r="Q199" s="3">
        <f t="shared" si="24"/>
        <v>924.43859649124624</v>
      </c>
      <c r="S199" s="3" t="b">
        <f t="shared" si="25"/>
        <v>0</v>
      </c>
    </row>
    <row r="200" spans="6:19" x14ac:dyDescent="0.25">
      <c r="F200" s="2">
        <f t="shared" si="26"/>
        <v>3.5400000000000027</v>
      </c>
      <c r="G200" s="3">
        <f>($I$4/($I$3-F200))*$I$3 - $I$4</f>
        <v>6321.4285714285907</v>
      </c>
      <c r="H200" s="3">
        <f t="shared" si="27"/>
        <v>6320.4285714285907</v>
      </c>
      <c r="I200" s="3">
        <f t="shared" si="27"/>
        <v>5990.4285714285907</v>
      </c>
      <c r="J200" s="3">
        <f t="shared" si="27"/>
        <v>5370.4285714285907</v>
      </c>
      <c r="K200" s="3">
        <f t="shared" si="27"/>
        <v>4370.4285714285907</v>
      </c>
      <c r="L200" s="3">
        <f t="shared" si="27"/>
        <v>1070.4285714285907</v>
      </c>
      <c r="M200" s="3" t="e">
        <f t="shared" si="20"/>
        <v>#N/A</v>
      </c>
      <c r="N200" s="3" t="e">
        <f t="shared" si="21"/>
        <v>#N/A</v>
      </c>
      <c r="O200" s="3" t="e">
        <f t="shared" si="22"/>
        <v>#N/A</v>
      </c>
      <c r="P200" s="3" t="e">
        <f t="shared" si="23"/>
        <v>#N/A</v>
      </c>
      <c r="Q200" s="3">
        <f t="shared" si="24"/>
        <v>1070.4285714285907</v>
      </c>
      <c r="S200" s="3" t="b">
        <f t="shared" si="25"/>
        <v>0</v>
      </c>
    </row>
    <row r="201" spans="6:19" x14ac:dyDescent="0.25">
      <c r="F201" s="2">
        <f t="shared" si="26"/>
        <v>3.5600000000000027</v>
      </c>
      <c r="G201" s="3">
        <f>($I$4/($I$3-F201))*$I$3 - $I$4</f>
        <v>6472.7272727272921</v>
      </c>
      <c r="H201" s="3">
        <f t="shared" si="27"/>
        <v>6471.7272727272921</v>
      </c>
      <c r="I201" s="3">
        <f t="shared" si="27"/>
        <v>6141.7272727272921</v>
      </c>
      <c r="J201" s="3">
        <f t="shared" si="27"/>
        <v>5521.7272727272921</v>
      </c>
      <c r="K201" s="3">
        <f t="shared" si="27"/>
        <v>4521.7272727272921</v>
      </c>
      <c r="L201" s="3">
        <f t="shared" si="27"/>
        <v>1221.7272727272921</v>
      </c>
      <c r="M201" s="3" t="e">
        <f t="shared" si="20"/>
        <v>#N/A</v>
      </c>
      <c r="N201" s="3" t="e">
        <f t="shared" si="21"/>
        <v>#N/A</v>
      </c>
      <c r="O201" s="3" t="e">
        <f t="shared" si="22"/>
        <v>#N/A</v>
      </c>
      <c r="P201" s="3" t="e">
        <f t="shared" si="23"/>
        <v>#N/A</v>
      </c>
      <c r="Q201" s="3">
        <f t="shared" si="24"/>
        <v>1221.7272727272921</v>
      </c>
      <c r="S201" s="3" t="b">
        <f t="shared" si="25"/>
        <v>0</v>
      </c>
    </row>
    <row r="202" spans="6:19" x14ac:dyDescent="0.25">
      <c r="F202" s="2">
        <f t="shared" si="26"/>
        <v>3.5800000000000027</v>
      </c>
      <c r="G202" s="3">
        <f>($I$4/($I$3-F202))*$I$3 - $I$4</f>
        <v>6629.6296296296514</v>
      </c>
      <c r="H202" s="3">
        <f t="shared" si="27"/>
        <v>6628.6296296296514</v>
      </c>
      <c r="I202" s="3">
        <f t="shared" si="27"/>
        <v>6298.6296296296514</v>
      </c>
      <c r="J202" s="3">
        <f t="shared" si="27"/>
        <v>5678.6296296296514</v>
      </c>
      <c r="K202" s="3">
        <f t="shared" si="27"/>
        <v>4678.6296296296514</v>
      </c>
      <c r="L202" s="3">
        <f t="shared" si="27"/>
        <v>1378.6296296296514</v>
      </c>
      <c r="M202" s="3" t="e">
        <f t="shared" si="20"/>
        <v>#N/A</v>
      </c>
      <c r="N202" s="3" t="e">
        <f t="shared" si="21"/>
        <v>#N/A</v>
      </c>
      <c r="O202" s="3" t="e">
        <f t="shared" si="22"/>
        <v>#N/A</v>
      </c>
      <c r="P202" s="3" t="e">
        <f t="shared" si="23"/>
        <v>#N/A</v>
      </c>
      <c r="Q202" s="3" t="e">
        <f t="shared" si="24"/>
        <v>#N/A</v>
      </c>
      <c r="S202" s="3" t="b">
        <f t="shared" si="25"/>
        <v>0</v>
      </c>
    </row>
    <row r="203" spans="6:19" x14ac:dyDescent="0.25">
      <c r="F203" s="2">
        <f t="shared" si="26"/>
        <v>3.6000000000000028</v>
      </c>
      <c r="G203" s="3">
        <f>($I$4/($I$3-F203))*$I$3 - $I$4</f>
        <v>6792.4528301887003</v>
      </c>
      <c r="H203" s="3">
        <f t="shared" si="27"/>
        <v>6791.4528301887003</v>
      </c>
      <c r="I203" s="3">
        <f t="shared" si="27"/>
        <v>6461.4528301887003</v>
      </c>
      <c r="J203" s="3">
        <f t="shared" si="27"/>
        <v>5841.4528301887003</v>
      </c>
      <c r="K203" s="3">
        <f t="shared" si="27"/>
        <v>4841.4528301887003</v>
      </c>
      <c r="L203" s="3">
        <f t="shared" si="27"/>
        <v>1541.4528301887003</v>
      </c>
      <c r="M203" s="3" t="e">
        <f t="shared" si="20"/>
        <v>#N/A</v>
      </c>
      <c r="N203" s="3" t="e">
        <f t="shared" si="21"/>
        <v>#N/A</v>
      </c>
      <c r="O203" s="3" t="e">
        <f t="shared" si="22"/>
        <v>#N/A</v>
      </c>
      <c r="P203" s="3" t="e">
        <f t="shared" si="23"/>
        <v>#N/A</v>
      </c>
      <c r="Q203" s="3" t="e">
        <f t="shared" si="24"/>
        <v>#N/A</v>
      </c>
      <c r="S203" s="3" t="b">
        <f t="shared" si="25"/>
        <v>0</v>
      </c>
    </row>
    <row r="204" spans="6:19" x14ac:dyDescent="0.25">
      <c r="F204" s="2">
        <f t="shared" si="26"/>
        <v>3.6200000000000028</v>
      </c>
      <c r="G204" s="3">
        <f>($I$4/($I$3-F204))*$I$3 - $I$4</f>
        <v>6961.5384615384846</v>
      </c>
      <c r="H204" s="3">
        <f t="shared" si="27"/>
        <v>6960.5384615384846</v>
      </c>
      <c r="I204" s="3">
        <f t="shared" si="27"/>
        <v>6630.5384615384846</v>
      </c>
      <c r="J204" s="3">
        <f t="shared" si="27"/>
        <v>6010.5384615384846</v>
      </c>
      <c r="K204" s="3">
        <f t="shared" si="27"/>
        <v>5010.5384615384846</v>
      </c>
      <c r="L204" s="3">
        <f t="shared" si="27"/>
        <v>1710.5384615384846</v>
      </c>
      <c r="M204" s="3" t="e">
        <f t="shared" si="20"/>
        <v>#N/A</v>
      </c>
      <c r="N204" s="3" t="e">
        <f t="shared" si="21"/>
        <v>#N/A</v>
      </c>
      <c r="O204" s="3" t="e">
        <f t="shared" si="22"/>
        <v>#N/A</v>
      </c>
      <c r="P204" s="3" t="e">
        <f t="shared" si="23"/>
        <v>#N/A</v>
      </c>
      <c r="Q204" s="3" t="e">
        <f t="shared" si="24"/>
        <v>#N/A</v>
      </c>
      <c r="S204" s="3" t="b">
        <f t="shared" si="25"/>
        <v>0</v>
      </c>
    </row>
    <row r="205" spans="6:19" x14ac:dyDescent="0.25">
      <c r="F205" s="2">
        <f t="shared" si="26"/>
        <v>3.6400000000000028</v>
      </c>
      <c r="G205" s="3">
        <f>($I$4/($I$3-F205))*$I$3 - $I$4</f>
        <v>7137.2549019608086</v>
      </c>
      <c r="H205" s="3">
        <f t="shared" si="27"/>
        <v>7136.2549019608086</v>
      </c>
      <c r="I205" s="3">
        <f t="shared" si="27"/>
        <v>6806.2549019608086</v>
      </c>
      <c r="J205" s="3">
        <f t="shared" si="27"/>
        <v>6186.2549019608086</v>
      </c>
      <c r="K205" s="3">
        <f t="shared" si="27"/>
        <v>5186.2549019608086</v>
      </c>
      <c r="L205" s="3">
        <f t="shared" si="27"/>
        <v>1886.2549019608086</v>
      </c>
      <c r="M205" s="3" t="e">
        <f t="shared" si="20"/>
        <v>#N/A</v>
      </c>
      <c r="N205" s="3" t="e">
        <f t="shared" si="21"/>
        <v>#N/A</v>
      </c>
      <c r="O205" s="3" t="e">
        <f t="shared" si="22"/>
        <v>#N/A</v>
      </c>
      <c r="P205" s="3" t="e">
        <f t="shared" si="23"/>
        <v>#N/A</v>
      </c>
      <c r="Q205" s="3" t="e">
        <f t="shared" si="24"/>
        <v>#N/A</v>
      </c>
      <c r="S205" s="3" t="b">
        <f t="shared" si="25"/>
        <v>0</v>
      </c>
    </row>
    <row r="206" spans="6:19" x14ac:dyDescent="0.25">
      <c r="F206" s="2">
        <f t="shared" si="26"/>
        <v>3.6600000000000028</v>
      </c>
      <c r="G206" s="3">
        <f>($I$4/($I$3-F206))*$I$3 - $I$4</f>
        <v>7320.0000000000255</v>
      </c>
      <c r="H206" s="3">
        <f t="shared" si="27"/>
        <v>7319.0000000000255</v>
      </c>
      <c r="I206" s="3">
        <f t="shared" si="27"/>
        <v>6989.0000000000255</v>
      </c>
      <c r="J206" s="3">
        <f t="shared" si="27"/>
        <v>6369.0000000000255</v>
      </c>
      <c r="K206" s="3">
        <f t="shared" si="27"/>
        <v>5369.0000000000255</v>
      </c>
      <c r="L206" s="3">
        <f t="shared" si="27"/>
        <v>2069.0000000000255</v>
      </c>
      <c r="M206" s="3" t="e">
        <f t="shared" si="20"/>
        <v>#N/A</v>
      </c>
      <c r="N206" s="3" t="e">
        <f t="shared" si="21"/>
        <v>#N/A</v>
      </c>
      <c r="O206" s="3" t="e">
        <f t="shared" si="22"/>
        <v>#N/A</v>
      </c>
      <c r="P206" s="3" t="e">
        <f t="shared" si="23"/>
        <v>#N/A</v>
      </c>
      <c r="Q206" s="3" t="e">
        <f t="shared" si="24"/>
        <v>#N/A</v>
      </c>
      <c r="S206" s="3" t="b">
        <f t="shared" si="25"/>
        <v>0</v>
      </c>
    </row>
    <row r="207" spans="6:19" x14ac:dyDescent="0.25">
      <c r="F207" s="2">
        <f t="shared" si="26"/>
        <v>3.6800000000000028</v>
      </c>
      <c r="G207" s="3">
        <f>($I$4/($I$3-F207))*$I$3 - $I$4</f>
        <v>7510.2040816326789</v>
      </c>
      <c r="H207" s="3">
        <f t="shared" si="27"/>
        <v>7509.2040816326789</v>
      </c>
      <c r="I207" s="3">
        <f t="shared" si="27"/>
        <v>7179.2040816326789</v>
      </c>
      <c r="J207" s="3">
        <f t="shared" si="27"/>
        <v>6559.2040816326789</v>
      </c>
      <c r="K207" s="3">
        <f t="shared" si="27"/>
        <v>5559.2040816326789</v>
      </c>
      <c r="L207" s="3">
        <f t="shared" si="27"/>
        <v>2259.2040816326789</v>
      </c>
      <c r="M207" s="3" t="e">
        <f t="shared" si="20"/>
        <v>#N/A</v>
      </c>
      <c r="N207" s="3" t="e">
        <f t="shared" si="21"/>
        <v>#N/A</v>
      </c>
      <c r="O207" s="3" t="e">
        <f t="shared" si="22"/>
        <v>#N/A</v>
      </c>
      <c r="P207" s="3" t="e">
        <f t="shared" si="23"/>
        <v>#N/A</v>
      </c>
      <c r="Q207" s="3" t="e">
        <f t="shared" si="24"/>
        <v>#N/A</v>
      </c>
      <c r="S207" s="3" t="b">
        <f t="shared" si="25"/>
        <v>0</v>
      </c>
    </row>
    <row r="208" spans="6:19" x14ac:dyDescent="0.25">
      <c r="F208" s="2">
        <f t="shared" si="26"/>
        <v>3.7000000000000028</v>
      </c>
      <c r="G208" s="3">
        <f>($I$4/($I$3-F208))*$I$3 - $I$4</f>
        <v>7708.3333333333612</v>
      </c>
      <c r="H208" s="3">
        <f t="shared" si="27"/>
        <v>7707.3333333333612</v>
      </c>
      <c r="I208" s="3">
        <f t="shared" si="27"/>
        <v>7377.3333333333612</v>
      </c>
      <c r="J208" s="3">
        <f t="shared" si="27"/>
        <v>6757.3333333333612</v>
      </c>
      <c r="K208" s="3">
        <f t="shared" si="27"/>
        <v>5757.3333333333612</v>
      </c>
      <c r="L208" s="3">
        <f t="shared" si="27"/>
        <v>2457.3333333333612</v>
      </c>
      <c r="M208" s="3" t="e">
        <f t="shared" si="20"/>
        <v>#N/A</v>
      </c>
      <c r="N208" s="3" t="e">
        <f t="shared" si="21"/>
        <v>#N/A</v>
      </c>
      <c r="O208" s="3" t="e">
        <f t="shared" si="22"/>
        <v>#N/A</v>
      </c>
      <c r="P208" s="3" t="e">
        <f t="shared" si="23"/>
        <v>#N/A</v>
      </c>
      <c r="Q208" s="3" t="e">
        <f t="shared" si="24"/>
        <v>#N/A</v>
      </c>
      <c r="S208" s="3" t="b">
        <f t="shared" si="25"/>
        <v>0</v>
      </c>
    </row>
    <row r="209" spans="6:19" x14ac:dyDescent="0.25">
      <c r="F209" s="2">
        <f t="shared" si="26"/>
        <v>3.7200000000000029</v>
      </c>
      <c r="G209" s="3">
        <f>($I$4/($I$3-F209))*$I$3 - $I$4</f>
        <v>7914.8936170213055</v>
      </c>
      <c r="H209" s="3">
        <f t="shared" si="27"/>
        <v>7913.8936170213055</v>
      </c>
      <c r="I209" s="3">
        <f t="shared" si="27"/>
        <v>7583.8936170213055</v>
      </c>
      <c r="J209" s="3">
        <f t="shared" si="27"/>
        <v>6963.8936170213055</v>
      </c>
      <c r="K209" s="3">
        <f t="shared" si="27"/>
        <v>5963.8936170213055</v>
      </c>
      <c r="L209" s="3">
        <f t="shared" si="27"/>
        <v>2663.8936170213055</v>
      </c>
      <c r="M209" s="3" t="e">
        <f t="shared" si="20"/>
        <v>#N/A</v>
      </c>
      <c r="N209" s="3" t="e">
        <f t="shared" si="21"/>
        <v>#N/A</v>
      </c>
      <c r="O209" s="3" t="e">
        <f t="shared" si="22"/>
        <v>#N/A</v>
      </c>
      <c r="P209" s="3" t="e">
        <f t="shared" si="23"/>
        <v>#N/A</v>
      </c>
      <c r="Q209" s="3" t="e">
        <f t="shared" si="24"/>
        <v>#N/A</v>
      </c>
      <c r="S209" s="3" t="b">
        <f t="shared" si="25"/>
        <v>0</v>
      </c>
    </row>
    <row r="210" spans="6:19" x14ac:dyDescent="0.25">
      <c r="F210" s="2">
        <f t="shared" si="26"/>
        <v>3.7400000000000029</v>
      </c>
      <c r="G210" s="3">
        <f>($I$4/($I$3-F210))*$I$3 - $I$4</f>
        <v>8130.4347826087269</v>
      </c>
      <c r="H210" s="3">
        <f t="shared" si="27"/>
        <v>8129.4347826087269</v>
      </c>
      <c r="I210" s="3">
        <f t="shared" si="27"/>
        <v>7799.4347826087269</v>
      </c>
      <c r="J210" s="3">
        <f t="shared" si="27"/>
        <v>7179.4347826087269</v>
      </c>
      <c r="K210" s="3">
        <f t="shared" si="27"/>
        <v>6179.4347826087269</v>
      </c>
      <c r="L210" s="3">
        <f t="shared" si="27"/>
        <v>2879.4347826087269</v>
      </c>
      <c r="M210" s="3" t="e">
        <f t="shared" si="20"/>
        <v>#N/A</v>
      </c>
      <c r="N210" s="3" t="e">
        <f t="shared" si="21"/>
        <v>#N/A</v>
      </c>
      <c r="O210" s="3" t="e">
        <f t="shared" si="22"/>
        <v>#N/A</v>
      </c>
      <c r="P210" s="3" t="e">
        <f t="shared" si="23"/>
        <v>#N/A</v>
      </c>
      <c r="Q210" s="3" t="e">
        <f t="shared" si="24"/>
        <v>#N/A</v>
      </c>
      <c r="S210" s="3" t="b">
        <f t="shared" si="25"/>
        <v>0</v>
      </c>
    </row>
    <row r="211" spans="6:19" x14ac:dyDescent="0.25">
      <c r="F211" s="2">
        <f t="shared" si="26"/>
        <v>3.7600000000000029</v>
      </c>
      <c r="G211" s="3">
        <f>($I$4/($I$3-F211))*$I$3 - $I$4</f>
        <v>8355.5555555555875</v>
      </c>
      <c r="H211" s="3">
        <f t="shared" si="27"/>
        <v>8354.5555555555875</v>
      </c>
      <c r="I211" s="3">
        <f t="shared" si="27"/>
        <v>8024.5555555555875</v>
      </c>
      <c r="J211" s="3">
        <f t="shared" si="27"/>
        <v>7404.5555555555875</v>
      </c>
      <c r="K211" s="3">
        <f t="shared" si="27"/>
        <v>6404.5555555555875</v>
      </c>
      <c r="L211" s="3">
        <f t="shared" si="27"/>
        <v>3104.5555555555875</v>
      </c>
      <c r="M211" s="3" t="e">
        <f t="shared" si="20"/>
        <v>#N/A</v>
      </c>
      <c r="N211" s="3" t="e">
        <f t="shared" si="21"/>
        <v>#N/A</v>
      </c>
      <c r="O211" s="3" t="e">
        <f t="shared" si="22"/>
        <v>#N/A</v>
      </c>
      <c r="P211" s="3" t="e">
        <f t="shared" si="23"/>
        <v>#N/A</v>
      </c>
      <c r="Q211" s="3" t="e">
        <f t="shared" si="24"/>
        <v>#N/A</v>
      </c>
      <c r="S211" s="3" t="b">
        <f t="shared" si="25"/>
        <v>0</v>
      </c>
    </row>
    <row r="212" spans="6:19" x14ac:dyDescent="0.25">
      <c r="F212" s="2">
        <f t="shared" si="26"/>
        <v>3.7800000000000029</v>
      </c>
      <c r="G212" s="3">
        <f>($I$4/($I$3-F212))*$I$3 - $I$4</f>
        <v>8590.9090909091246</v>
      </c>
      <c r="H212" s="3">
        <f t="shared" si="27"/>
        <v>8589.9090909091246</v>
      </c>
      <c r="I212" s="3">
        <f t="shared" si="27"/>
        <v>8259.9090909091246</v>
      </c>
      <c r="J212" s="3">
        <f t="shared" si="27"/>
        <v>7639.9090909091246</v>
      </c>
      <c r="K212" s="3">
        <f t="shared" si="27"/>
        <v>6639.9090909091246</v>
      </c>
      <c r="L212" s="3">
        <f t="shared" si="27"/>
        <v>3339.9090909091246</v>
      </c>
      <c r="M212" s="3" t="e">
        <f t="shared" si="20"/>
        <v>#N/A</v>
      </c>
      <c r="N212" s="3" t="e">
        <f t="shared" si="21"/>
        <v>#N/A</v>
      </c>
      <c r="O212" s="3" t="e">
        <f t="shared" si="22"/>
        <v>#N/A</v>
      </c>
      <c r="P212" s="3" t="e">
        <f t="shared" si="23"/>
        <v>#N/A</v>
      </c>
      <c r="Q212" s="3" t="e">
        <f t="shared" si="24"/>
        <v>#N/A</v>
      </c>
      <c r="S212" s="3" t="b">
        <f t="shared" si="25"/>
        <v>0</v>
      </c>
    </row>
    <row r="213" spans="6:19" x14ac:dyDescent="0.25">
      <c r="F213" s="2">
        <f t="shared" si="26"/>
        <v>3.8000000000000029</v>
      </c>
      <c r="G213" s="3">
        <f>($I$4/($I$3-F213))*$I$3 - $I$4</f>
        <v>8837.2093023256166</v>
      </c>
      <c r="H213" s="3">
        <f t="shared" si="27"/>
        <v>8836.2093023256166</v>
      </c>
      <c r="I213" s="3">
        <f t="shared" si="27"/>
        <v>8506.2093023256166</v>
      </c>
      <c r="J213" s="3">
        <f t="shared" si="27"/>
        <v>7886.2093023256166</v>
      </c>
      <c r="K213" s="3">
        <f t="shared" si="27"/>
        <v>6886.2093023256166</v>
      </c>
      <c r="L213" s="3">
        <f t="shared" si="27"/>
        <v>3586.2093023256166</v>
      </c>
      <c r="M213" s="3" t="e">
        <f t="shared" si="20"/>
        <v>#N/A</v>
      </c>
      <c r="N213" s="3" t="e">
        <f t="shared" si="21"/>
        <v>#N/A</v>
      </c>
      <c r="O213" s="3" t="e">
        <f t="shared" si="22"/>
        <v>#N/A</v>
      </c>
      <c r="P213" s="3" t="e">
        <f t="shared" si="23"/>
        <v>#N/A</v>
      </c>
      <c r="Q213" s="3" t="e">
        <f t="shared" si="24"/>
        <v>#N/A</v>
      </c>
      <c r="S213" s="3" t="b">
        <f t="shared" si="25"/>
        <v>0</v>
      </c>
    </row>
    <row r="214" spans="6:19" x14ac:dyDescent="0.25">
      <c r="F214" s="2">
        <f t="shared" si="26"/>
        <v>3.8200000000000029</v>
      </c>
      <c r="G214" s="3">
        <f>($I$4/($I$3-F214))*$I$3 - $I$4</f>
        <v>9095.2380952381336</v>
      </c>
      <c r="H214" s="3">
        <f t="shared" si="27"/>
        <v>9094.2380952381336</v>
      </c>
      <c r="I214" s="3">
        <f t="shared" si="27"/>
        <v>8764.2380952381336</v>
      </c>
      <c r="J214" s="3">
        <f t="shared" si="27"/>
        <v>8144.2380952381336</v>
      </c>
      <c r="K214" s="3">
        <f t="shared" si="27"/>
        <v>7144.2380952381336</v>
      </c>
      <c r="L214" s="3">
        <f t="shared" si="27"/>
        <v>3844.2380952381336</v>
      </c>
      <c r="M214" s="3" t="e">
        <f t="shared" si="20"/>
        <v>#N/A</v>
      </c>
      <c r="N214" s="3" t="e">
        <f t="shared" si="21"/>
        <v>#N/A</v>
      </c>
      <c r="O214" s="3" t="e">
        <f t="shared" si="22"/>
        <v>#N/A</v>
      </c>
      <c r="P214" s="3" t="e">
        <f t="shared" si="23"/>
        <v>#N/A</v>
      </c>
      <c r="Q214" s="3" t="e">
        <f t="shared" si="24"/>
        <v>#N/A</v>
      </c>
      <c r="S214" s="3" t="b">
        <f t="shared" si="25"/>
        <v>0</v>
      </c>
    </row>
    <row r="215" spans="6:19" x14ac:dyDescent="0.25">
      <c r="F215" s="2">
        <f t="shared" si="26"/>
        <v>3.840000000000003</v>
      </c>
      <c r="G215" s="3">
        <f>($I$4/($I$3-F215))*$I$3 - $I$4</f>
        <v>9365.8536585366255</v>
      </c>
      <c r="H215" s="3">
        <f t="shared" si="27"/>
        <v>9364.8536585366255</v>
      </c>
      <c r="I215" s="3">
        <f t="shared" si="27"/>
        <v>9034.8536585366255</v>
      </c>
      <c r="J215" s="3">
        <f t="shared" si="27"/>
        <v>8414.8536585366255</v>
      </c>
      <c r="K215" s="3">
        <f t="shared" si="27"/>
        <v>7414.8536585366255</v>
      </c>
      <c r="L215" s="3">
        <f t="shared" si="27"/>
        <v>4114.8536585366255</v>
      </c>
      <c r="M215" s="3" t="e">
        <f t="shared" si="20"/>
        <v>#N/A</v>
      </c>
      <c r="N215" s="3" t="e">
        <f t="shared" si="21"/>
        <v>#N/A</v>
      </c>
      <c r="O215" s="3" t="e">
        <f t="shared" si="22"/>
        <v>#N/A</v>
      </c>
      <c r="P215" s="3" t="e">
        <f t="shared" si="23"/>
        <v>#N/A</v>
      </c>
      <c r="Q215" s="3" t="e">
        <f t="shared" si="24"/>
        <v>#N/A</v>
      </c>
      <c r="S215" s="3" t="b">
        <f t="shared" si="25"/>
        <v>0</v>
      </c>
    </row>
    <row r="216" spans="6:19" x14ac:dyDescent="0.25">
      <c r="F216" s="2">
        <f t="shared" si="26"/>
        <v>3.860000000000003</v>
      </c>
      <c r="G216" s="3">
        <f>($I$4/($I$3-F216))*$I$3 - $I$4</f>
        <v>9650.0000000000418</v>
      </c>
      <c r="H216" s="3">
        <f t="shared" si="27"/>
        <v>9649.0000000000418</v>
      </c>
      <c r="I216" s="3">
        <f t="shared" si="27"/>
        <v>9319.0000000000418</v>
      </c>
      <c r="J216" s="3">
        <f t="shared" si="27"/>
        <v>8699.0000000000418</v>
      </c>
      <c r="K216" s="3">
        <f t="shared" si="27"/>
        <v>7699.0000000000418</v>
      </c>
      <c r="L216" s="3">
        <f t="shared" si="27"/>
        <v>4399.0000000000418</v>
      </c>
      <c r="M216" s="3" t="e">
        <f t="shared" ref="M216:M255" si="28">IF(H216&gt;H$11,NA(), H216 )</f>
        <v>#N/A</v>
      </c>
      <c r="N216" s="3" t="e">
        <f t="shared" ref="N216:N255" si="29">IF(I216&gt;I$11,NA(), I216 )</f>
        <v>#N/A</v>
      </c>
      <c r="O216" s="3" t="e">
        <f t="shared" ref="O216:O255" si="30">IF(J216&gt;J$11,NA(), J216 )</f>
        <v>#N/A</v>
      </c>
      <c r="P216" s="3" t="e">
        <f t="shared" ref="P216:P255" si="31">IF(K216&gt;K$11,NA(), K216 )</f>
        <v>#N/A</v>
      </c>
      <c r="Q216" s="3" t="e">
        <f t="shared" ref="Q216:Q255" si="32">IF(L216&gt;L$11,NA(), L216 )</f>
        <v>#N/A</v>
      </c>
      <c r="S216" s="3" t="b">
        <f t="shared" ref="S216:S255" si="33">COUNTIF(M216:Q216, NA()) &lt;4</f>
        <v>0</v>
      </c>
    </row>
    <row r="217" spans="6:19" x14ac:dyDescent="0.25">
      <c r="F217" s="2">
        <f t="shared" ref="F217:F255" si="34">F216+0.02</f>
        <v>3.880000000000003</v>
      </c>
      <c r="G217" s="3">
        <f>($I$4/($I$3-F217))*$I$3 - $I$4</f>
        <v>9948.7179487179928</v>
      </c>
      <c r="H217" s="3">
        <f t="shared" si="27"/>
        <v>9947.7179487179928</v>
      </c>
      <c r="I217" s="3">
        <f t="shared" si="27"/>
        <v>9617.7179487179928</v>
      </c>
      <c r="J217" s="3">
        <f t="shared" si="27"/>
        <v>8997.7179487179928</v>
      </c>
      <c r="K217" s="3">
        <f t="shared" si="27"/>
        <v>7997.7179487179928</v>
      </c>
      <c r="L217" s="3">
        <f t="shared" si="27"/>
        <v>4697.7179487179928</v>
      </c>
      <c r="M217" s="3" t="e">
        <f t="shared" si="28"/>
        <v>#N/A</v>
      </c>
      <c r="N217" s="3" t="e">
        <f t="shared" si="29"/>
        <v>#N/A</v>
      </c>
      <c r="O217" s="3" t="e">
        <f t="shared" si="30"/>
        <v>#N/A</v>
      </c>
      <c r="P217" s="3" t="e">
        <f t="shared" si="31"/>
        <v>#N/A</v>
      </c>
      <c r="Q217" s="3" t="e">
        <f t="shared" si="32"/>
        <v>#N/A</v>
      </c>
      <c r="S217" s="3" t="b">
        <f t="shared" si="33"/>
        <v>0</v>
      </c>
    </row>
    <row r="218" spans="6:19" x14ac:dyDescent="0.25">
      <c r="F218" s="2">
        <f t="shared" si="34"/>
        <v>3.900000000000003</v>
      </c>
      <c r="G218" s="3">
        <f>($I$4/($I$3-F218))*$I$3 - $I$4</f>
        <v>10263.157894736887</v>
      </c>
      <c r="H218" s="3">
        <f t="shared" si="27"/>
        <v>10262.157894736887</v>
      </c>
      <c r="I218" s="3">
        <f t="shared" si="27"/>
        <v>9932.1578947368871</v>
      </c>
      <c r="J218" s="3">
        <f t="shared" si="27"/>
        <v>9312.1578947368871</v>
      </c>
      <c r="K218" s="3">
        <f t="shared" si="27"/>
        <v>8312.1578947368871</v>
      </c>
      <c r="L218" s="3">
        <f t="shared" si="27"/>
        <v>5012.1578947368871</v>
      </c>
      <c r="M218" s="3" t="e">
        <f t="shared" si="28"/>
        <v>#N/A</v>
      </c>
      <c r="N218" s="3" t="e">
        <f t="shared" si="29"/>
        <v>#N/A</v>
      </c>
      <c r="O218" s="3" t="e">
        <f t="shared" si="30"/>
        <v>#N/A</v>
      </c>
      <c r="P218" s="3" t="e">
        <f t="shared" si="31"/>
        <v>#N/A</v>
      </c>
      <c r="Q218" s="3" t="e">
        <f t="shared" si="32"/>
        <v>#N/A</v>
      </c>
      <c r="S218" s="3" t="b">
        <f t="shared" si="33"/>
        <v>0</v>
      </c>
    </row>
    <row r="219" spans="6:19" x14ac:dyDescent="0.25">
      <c r="F219" s="2">
        <f t="shared" si="34"/>
        <v>3.920000000000003</v>
      </c>
      <c r="G219" s="3">
        <f>($I$4/($I$3-F219))*$I$3 - $I$4</f>
        <v>10594.594594594644</v>
      </c>
      <c r="H219" s="3">
        <f t="shared" si="27"/>
        <v>10593.594594594644</v>
      </c>
      <c r="I219" s="3">
        <f t="shared" si="27"/>
        <v>10263.594594594644</v>
      </c>
      <c r="J219" s="3">
        <f t="shared" si="27"/>
        <v>9643.5945945946441</v>
      </c>
      <c r="K219" s="3">
        <f t="shared" si="27"/>
        <v>8643.5945945946441</v>
      </c>
      <c r="L219" s="3">
        <f t="shared" si="27"/>
        <v>5343.5945945946441</v>
      </c>
      <c r="M219" s="3" t="e">
        <f t="shared" si="28"/>
        <v>#N/A</v>
      </c>
      <c r="N219" s="3" t="e">
        <f t="shared" si="29"/>
        <v>#N/A</v>
      </c>
      <c r="O219" s="3" t="e">
        <f t="shared" si="30"/>
        <v>#N/A</v>
      </c>
      <c r="P219" s="3" t="e">
        <f t="shared" si="31"/>
        <v>#N/A</v>
      </c>
      <c r="Q219" s="3" t="e">
        <f t="shared" si="32"/>
        <v>#N/A</v>
      </c>
      <c r="S219" s="3" t="b">
        <f t="shared" si="33"/>
        <v>0</v>
      </c>
    </row>
    <row r="220" spans="6:19" x14ac:dyDescent="0.25">
      <c r="F220" s="2">
        <f t="shared" si="34"/>
        <v>3.9400000000000031</v>
      </c>
      <c r="G220" s="3">
        <f>($I$4/($I$3-F220))*$I$3 - $I$4</f>
        <v>10944.444444444498</v>
      </c>
      <c r="H220" s="3">
        <f t="shared" si="27"/>
        <v>10943.444444444498</v>
      </c>
      <c r="I220" s="3">
        <f t="shared" si="27"/>
        <v>10613.444444444498</v>
      </c>
      <c r="J220" s="3">
        <f t="shared" si="27"/>
        <v>9993.444444444498</v>
      </c>
      <c r="K220" s="3">
        <f t="shared" si="27"/>
        <v>8993.444444444498</v>
      </c>
      <c r="L220" s="3">
        <f t="shared" si="27"/>
        <v>5693.444444444498</v>
      </c>
      <c r="M220" s="3" t="e">
        <f t="shared" si="28"/>
        <v>#N/A</v>
      </c>
      <c r="N220" s="3" t="e">
        <f t="shared" si="29"/>
        <v>#N/A</v>
      </c>
      <c r="O220" s="3" t="e">
        <f t="shared" si="30"/>
        <v>#N/A</v>
      </c>
      <c r="P220" s="3" t="e">
        <f t="shared" si="31"/>
        <v>#N/A</v>
      </c>
      <c r="Q220" s="3" t="e">
        <f t="shared" si="32"/>
        <v>#N/A</v>
      </c>
      <c r="S220" s="3" t="b">
        <f t="shared" si="33"/>
        <v>0</v>
      </c>
    </row>
    <row r="221" spans="6:19" x14ac:dyDescent="0.25">
      <c r="F221" s="2">
        <f t="shared" si="34"/>
        <v>3.9600000000000031</v>
      </c>
      <c r="G221" s="3">
        <f>($I$4/($I$3-F221))*$I$3 - $I$4</f>
        <v>11314.28571428577</v>
      </c>
      <c r="H221" s="3">
        <f t="shared" si="27"/>
        <v>11313.28571428577</v>
      </c>
      <c r="I221" s="3">
        <f t="shared" si="27"/>
        <v>10983.28571428577</v>
      </c>
      <c r="J221" s="3">
        <f t="shared" si="27"/>
        <v>10363.28571428577</v>
      </c>
      <c r="K221" s="3">
        <f t="shared" si="27"/>
        <v>9363.2857142857702</v>
      </c>
      <c r="L221" s="3">
        <f t="shared" si="27"/>
        <v>6063.2857142857702</v>
      </c>
      <c r="M221" s="3" t="e">
        <f t="shared" si="28"/>
        <v>#N/A</v>
      </c>
      <c r="N221" s="3" t="e">
        <f t="shared" si="29"/>
        <v>#N/A</v>
      </c>
      <c r="O221" s="3" t="e">
        <f t="shared" si="30"/>
        <v>#N/A</v>
      </c>
      <c r="P221" s="3" t="e">
        <f t="shared" si="31"/>
        <v>#N/A</v>
      </c>
      <c r="Q221" s="3" t="e">
        <f t="shared" si="32"/>
        <v>#N/A</v>
      </c>
      <c r="S221" s="3" t="b">
        <f t="shared" si="33"/>
        <v>0</v>
      </c>
    </row>
    <row r="222" spans="6:19" x14ac:dyDescent="0.25">
      <c r="F222" s="2">
        <f t="shared" si="34"/>
        <v>3.9800000000000031</v>
      </c>
      <c r="G222" s="3">
        <f>($I$4/($I$3-F222))*$I$3 - $I$4</f>
        <v>11705.882352941235</v>
      </c>
      <c r="H222" s="3">
        <f t="shared" si="27"/>
        <v>11704.882352941235</v>
      </c>
      <c r="I222" s="3">
        <f t="shared" si="27"/>
        <v>11374.882352941235</v>
      </c>
      <c r="J222" s="3">
        <f t="shared" si="27"/>
        <v>10754.882352941235</v>
      </c>
      <c r="K222" s="3">
        <f t="shared" si="27"/>
        <v>9754.8823529412348</v>
      </c>
      <c r="L222" s="3">
        <f t="shared" si="27"/>
        <v>6454.8823529412348</v>
      </c>
      <c r="M222" s="3" t="e">
        <f t="shared" si="28"/>
        <v>#N/A</v>
      </c>
      <c r="N222" s="3" t="e">
        <f t="shared" si="29"/>
        <v>#N/A</v>
      </c>
      <c r="O222" s="3" t="e">
        <f t="shared" si="30"/>
        <v>#N/A</v>
      </c>
      <c r="P222" s="3" t="e">
        <f t="shared" si="31"/>
        <v>#N/A</v>
      </c>
      <c r="Q222" s="3" t="e">
        <f t="shared" si="32"/>
        <v>#N/A</v>
      </c>
      <c r="S222" s="3" t="b">
        <f t="shared" si="33"/>
        <v>0</v>
      </c>
    </row>
    <row r="223" spans="6:19" x14ac:dyDescent="0.25">
      <c r="F223" s="2">
        <f t="shared" si="34"/>
        <v>4.0000000000000027</v>
      </c>
      <c r="G223" s="3">
        <f>($I$4/($I$3-F223))*$I$3 - $I$4</f>
        <v>12121.212121212175</v>
      </c>
      <c r="H223" s="3">
        <f t="shared" si="27"/>
        <v>12120.212121212175</v>
      </c>
      <c r="I223" s="3">
        <f t="shared" si="27"/>
        <v>11790.212121212175</v>
      </c>
      <c r="J223" s="3">
        <f t="shared" si="27"/>
        <v>11170.212121212175</v>
      </c>
      <c r="K223" s="3">
        <f t="shared" si="27"/>
        <v>10170.212121212175</v>
      </c>
      <c r="L223" s="3">
        <f t="shared" si="27"/>
        <v>6870.2121212121747</v>
      </c>
      <c r="M223" s="3" t="e">
        <f t="shared" si="28"/>
        <v>#N/A</v>
      </c>
      <c r="N223" s="3" t="e">
        <f t="shared" si="29"/>
        <v>#N/A</v>
      </c>
      <c r="O223" s="3" t="e">
        <f t="shared" si="30"/>
        <v>#N/A</v>
      </c>
      <c r="P223" s="3" t="e">
        <f t="shared" si="31"/>
        <v>#N/A</v>
      </c>
      <c r="Q223" s="3" t="e">
        <f t="shared" si="32"/>
        <v>#N/A</v>
      </c>
      <c r="S223" s="3" t="b">
        <f t="shared" si="33"/>
        <v>0</v>
      </c>
    </row>
    <row r="224" spans="6:19" x14ac:dyDescent="0.25">
      <c r="F224" s="2">
        <f t="shared" si="34"/>
        <v>4.0200000000000022</v>
      </c>
      <c r="G224" s="3">
        <f>($I$4/($I$3-F224))*$I$3 - $I$4</f>
        <v>12562.500000000049</v>
      </c>
      <c r="H224" s="3">
        <f t="shared" si="27"/>
        <v>12561.500000000049</v>
      </c>
      <c r="I224" s="3">
        <f t="shared" si="27"/>
        <v>12231.500000000049</v>
      </c>
      <c r="J224" s="3">
        <f t="shared" si="27"/>
        <v>11611.500000000049</v>
      </c>
      <c r="K224" s="3">
        <f t="shared" si="27"/>
        <v>10611.500000000049</v>
      </c>
      <c r="L224" s="3">
        <f t="shared" si="27"/>
        <v>7311.5000000000491</v>
      </c>
      <c r="M224" s="3" t="e">
        <f t="shared" si="28"/>
        <v>#N/A</v>
      </c>
      <c r="N224" s="3" t="e">
        <f t="shared" si="29"/>
        <v>#N/A</v>
      </c>
      <c r="O224" s="3" t="e">
        <f t="shared" si="30"/>
        <v>#N/A</v>
      </c>
      <c r="P224" s="3" t="e">
        <f t="shared" si="31"/>
        <v>#N/A</v>
      </c>
      <c r="Q224" s="3" t="e">
        <f t="shared" si="32"/>
        <v>#N/A</v>
      </c>
      <c r="S224" s="3" t="b">
        <f t="shared" si="33"/>
        <v>0</v>
      </c>
    </row>
    <row r="225" spans="6:19" x14ac:dyDescent="0.25">
      <c r="F225" s="2">
        <f t="shared" si="34"/>
        <v>4.0400000000000018</v>
      </c>
      <c r="G225" s="3">
        <f>($I$4/($I$3-F225))*$I$3 - $I$4</f>
        <v>13032.258064516171</v>
      </c>
      <c r="H225" s="3">
        <f t="shared" si="27"/>
        <v>13031.258064516171</v>
      </c>
      <c r="I225" s="3">
        <f t="shared" si="27"/>
        <v>12701.258064516171</v>
      </c>
      <c r="J225" s="3">
        <f t="shared" si="27"/>
        <v>12081.258064516171</v>
      </c>
      <c r="K225" s="3">
        <f t="shared" si="27"/>
        <v>11081.258064516171</v>
      </c>
      <c r="L225" s="3">
        <f t="shared" si="27"/>
        <v>7781.2580645161706</v>
      </c>
      <c r="M225" s="3" t="e">
        <f t="shared" si="28"/>
        <v>#N/A</v>
      </c>
      <c r="N225" s="3" t="e">
        <f t="shared" si="29"/>
        <v>#N/A</v>
      </c>
      <c r="O225" s="3" t="e">
        <f t="shared" si="30"/>
        <v>#N/A</v>
      </c>
      <c r="P225" s="3" t="e">
        <f t="shared" si="31"/>
        <v>#N/A</v>
      </c>
      <c r="Q225" s="3" t="e">
        <f t="shared" si="32"/>
        <v>#N/A</v>
      </c>
      <c r="S225" s="3" t="b">
        <f t="shared" si="33"/>
        <v>0</v>
      </c>
    </row>
    <row r="226" spans="6:19" x14ac:dyDescent="0.25">
      <c r="F226" s="2">
        <f t="shared" si="34"/>
        <v>4.0600000000000014</v>
      </c>
      <c r="G226" s="3">
        <f>($I$4/($I$3-F226))*$I$3 - $I$4</f>
        <v>13533.333333333367</v>
      </c>
      <c r="H226" s="3">
        <f t="shared" si="27"/>
        <v>13532.333333333367</v>
      </c>
      <c r="I226" s="3">
        <f t="shared" si="27"/>
        <v>13202.333333333367</v>
      </c>
      <c r="J226" s="3">
        <f t="shared" si="27"/>
        <v>12582.333333333367</v>
      </c>
      <c r="K226" s="3">
        <f t="shared" si="27"/>
        <v>11582.333333333367</v>
      </c>
      <c r="L226" s="3">
        <f t="shared" si="27"/>
        <v>8282.3333333333667</v>
      </c>
      <c r="M226" s="3" t="e">
        <f t="shared" si="28"/>
        <v>#N/A</v>
      </c>
      <c r="N226" s="3" t="e">
        <f t="shared" si="29"/>
        <v>#N/A</v>
      </c>
      <c r="O226" s="3" t="e">
        <f t="shared" si="30"/>
        <v>#N/A</v>
      </c>
      <c r="P226" s="3" t="e">
        <f t="shared" si="31"/>
        <v>#N/A</v>
      </c>
      <c r="Q226" s="3" t="e">
        <f t="shared" si="32"/>
        <v>#N/A</v>
      </c>
      <c r="S226" s="3" t="b">
        <f t="shared" si="33"/>
        <v>0</v>
      </c>
    </row>
    <row r="227" spans="6:19" x14ac:dyDescent="0.25">
      <c r="F227" s="2">
        <f t="shared" si="34"/>
        <v>4.080000000000001</v>
      </c>
      <c r="G227" s="3">
        <f>($I$4/($I$3-F227))*$I$3 - $I$4</f>
        <v>14068.965517241404</v>
      </c>
      <c r="H227" s="3">
        <f t="shared" si="27"/>
        <v>14067.965517241404</v>
      </c>
      <c r="I227" s="3">
        <f t="shared" si="27"/>
        <v>13737.965517241404</v>
      </c>
      <c r="J227" s="3">
        <f t="shared" si="27"/>
        <v>13117.965517241404</v>
      </c>
      <c r="K227" s="3">
        <f t="shared" si="27"/>
        <v>12117.965517241404</v>
      </c>
      <c r="L227" s="3">
        <f t="shared" si="27"/>
        <v>8817.9655172414041</v>
      </c>
      <c r="M227" s="3" t="e">
        <f t="shared" si="28"/>
        <v>#N/A</v>
      </c>
      <c r="N227" s="3" t="e">
        <f t="shared" si="29"/>
        <v>#N/A</v>
      </c>
      <c r="O227" s="3" t="e">
        <f t="shared" si="30"/>
        <v>#N/A</v>
      </c>
      <c r="P227" s="3" t="e">
        <f t="shared" si="31"/>
        <v>#N/A</v>
      </c>
      <c r="Q227" s="3" t="e">
        <f t="shared" si="32"/>
        <v>#N/A</v>
      </c>
      <c r="S227" s="3" t="b">
        <f t="shared" si="33"/>
        <v>0</v>
      </c>
    </row>
    <row r="228" spans="6:19" x14ac:dyDescent="0.25">
      <c r="F228" s="2">
        <f t="shared" si="34"/>
        <v>4.1000000000000005</v>
      </c>
      <c r="G228" s="3">
        <f>($I$4/($I$3-F228))*$I$3 - $I$4</f>
        <v>14642.857142857156</v>
      </c>
      <c r="H228" s="3">
        <f t="shared" si="27"/>
        <v>14641.857142857156</v>
      </c>
      <c r="I228" s="3">
        <f t="shared" si="27"/>
        <v>14311.857142857156</v>
      </c>
      <c r="J228" s="3">
        <f t="shared" si="27"/>
        <v>13691.857142857156</v>
      </c>
      <c r="K228" s="3">
        <f t="shared" si="27"/>
        <v>12691.857142857156</v>
      </c>
      <c r="L228" s="3">
        <f t="shared" si="27"/>
        <v>9391.8571428571558</v>
      </c>
      <c r="M228" s="3" t="e">
        <f t="shared" si="28"/>
        <v>#N/A</v>
      </c>
      <c r="N228" s="3" t="e">
        <f t="shared" si="29"/>
        <v>#N/A</v>
      </c>
      <c r="O228" s="3" t="e">
        <f t="shared" si="30"/>
        <v>#N/A</v>
      </c>
      <c r="P228" s="3" t="e">
        <f t="shared" si="31"/>
        <v>#N/A</v>
      </c>
      <c r="Q228" s="3" t="e">
        <f t="shared" si="32"/>
        <v>#N/A</v>
      </c>
      <c r="S228" s="3" t="b">
        <f t="shared" si="33"/>
        <v>0</v>
      </c>
    </row>
    <row r="229" spans="6:19" x14ac:dyDescent="0.25">
      <c r="F229" s="2">
        <f t="shared" si="34"/>
        <v>4.12</v>
      </c>
      <c r="G229" s="3">
        <f>($I$4/($I$3-F229))*$I$3 - $I$4</f>
        <v>15259.259259259259</v>
      </c>
      <c r="H229" s="3">
        <f t="shared" si="27"/>
        <v>15258.259259259259</v>
      </c>
      <c r="I229" s="3">
        <f t="shared" si="27"/>
        <v>14928.259259259259</v>
      </c>
      <c r="J229" s="3">
        <f t="shared" si="27"/>
        <v>14308.259259259259</v>
      </c>
      <c r="K229" s="3">
        <f t="shared" si="27"/>
        <v>13308.259259259259</v>
      </c>
      <c r="L229" s="3">
        <f t="shared" si="27"/>
        <v>10008.259259259259</v>
      </c>
      <c r="M229" s="3" t="e">
        <f t="shared" si="28"/>
        <v>#N/A</v>
      </c>
      <c r="N229" s="3" t="e">
        <f t="shared" si="29"/>
        <v>#N/A</v>
      </c>
      <c r="O229" s="3" t="e">
        <f t="shared" si="30"/>
        <v>#N/A</v>
      </c>
      <c r="P229" s="3" t="e">
        <f t="shared" si="31"/>
        <v>#N/A</v>
      </c>
      <c r="Q229" s="3" t="e">
        <f t="shared" si="32"/>
        <v>#N/A</v>
      </c>
      <c r="S229" s="3" t="b">
        <f t="shared" si="33"/>
        <v>0</v>
      </c>
    </row>
    <row r="230" spans="6:19" x14ac:dyDescent="0.25">
      <c r="F230" s="2">
        <f t="shared" si="34"/>
        <v>4.1399999999999997</v>
      </c>
      <c r="G230" s="3">
        <f>($I$4/($I$3-F230))*$I$3 - $I$4</f>
        <v>15923.076923076907</v>
      </c>
      <c r="H230" s="3">
        <f t="shared" si="27"/>
        <v>15922.076923076907</v>
      </c>
      <c r="I230" s="3">
        <f t="shared" si="27"/>
        <v>15592.076923076907</v>
      </c>
      <c r="J230" s="3">
        <f t="shared" si="27"/>
        <v>14972.076923076907</v>
      </c>
      <c r="K230" s="3">
        <f t="shared" si="27"/>
        <v>13972.076923076907</v>
      </c>
      <c r="L230" s="3">
        <f t="shared" si="27"/>
        <v>10672.076923076907</v>
      </c>
      <c r="M230" s="3" t="e">
        <f t="shared" si="28"/>
        <v>#N/A</v>
      </c>
      <c r="N230" s="3" t="e">
        <f t="shared" si="29"/>
        <v>#N/A</v>
      </c>
      <c r="O230" s="3" t="e">
        <f t="shared" si="30"/>
        <v>#N/A</v>
      </c>
      <c r="P230" s="3" t="e">
        <f t="shared" si="31"/>
        <v>#N/A</v>
      </c>
      <c r="Q230" s="3" t="e">
        <f t="shared" si="32"/>
        <v>#N/A</v>
      </c>
      <c r="S230" s="3" t="b">
        <f t="shared" si="33"/>
        <v>0</v>
      </c>
    </row>
    <row r="231" spans="6:19" x14ac:dyDescent="0.25">
      <c r="F231" s="2">
        <f t="shared" si="34"/>
        <v>4.1599999999999993</v>
      </c>
      <c r="G231" s="3">
        <f t="shared" ref="G231:G255" si="35">($I$4/($I$3-F231))*$I$3 - $I$4</f>
        <v>16639.999999999967</v>
      </c>
      <c r="H231" s="3">
        <f t="shared" si="27"/>
        <v>16638.999999999967</v>
      </c>
      <c r="I231" s="3">
        <f t="shared" si="27"/>
        <v>16308.999999999967</v>
      </c>
      <c r="J231" s="3">
        <f t="shared" si="27"/>
        <v>15688.999999999967</v>
      </c>
      <c r="K231" s="3">
        <f t="shared" si="27"/>
        <v>14688.999999999967</v>
      </c>
      <c r="L231" s="3">
        <f t="shared" si="27"/>
        <v>11388.999999999967</v>
      </c>
      <c r="M231" s="3" t="e">
        <f t="shared" si="28"/>
        <v>#N/A</v>
      </c>
      <c r="N231" s="3" t="e">
        <f t="shared" si="29"/>
        <v>#N/A</v>
      </c>
      <c r="O231" s="3" t="e">
        <f t="shared" si="30"/>
        <v>#N/A</v>
      </c>
      <c r="P231" s="3" t="e">
        <f t="shared" si="31"/>
        <v>#N/A</v>
      </c>
      <c r="Q231" s="3" t="e">
        <f t="shared" si="32"/>
        <v>#N/A</v>
      </c>
      <c r="S231" s="3" t="b">
        <f t="shared" si="33"/>
        <v>0</v>
      </c>
    </row>
    <row r="232" spans="6:19" x14ac:dyDescent="0.25">
      <c r="F232" s="2">
        <f t="shared" si="34"/>
        <v>4.1799999999999988</v>
      </c>
      <c r="G232" s="3">
        <f t="shared" si="35"/>
        <v>17416.666666666613</v>
      </c>
      <c r="H232" s="3">
        <f t="shared" si="27"/>
        <v>17415.666666666613</v>
      </c>
      <c r="I232" s="3">
        <f t="shared" si="27"/>
        <v>17085.666666666613</v>
      </c>
      <c r="J232" s="3">
        <f t="shared" si="27"/>
        <v>16465.666666666613</v>
      </c>
      <c r="K232" s="3">
        <f t="shared" si="27"/>
        <v>15465.666666666613</v>
      </c>
      <c r="L232" s="3">
        <f t="shared" si="27"/>
        <v>12165.666666666613</v>
      </c>
      <c r="M232" s="3" t="e">
        <f t="shared" si="28"/>
        <v>#N/A</v>
      </c>
      <c r="N232" s="3" t="e">
        <f t="shared" si="29"/>
        <v>#N/A</v>
      </c>
      <c r="O232" s="3" t="e">
        <f t="shared" si="30"/>
        <v>#N/A</v>
      </c>
      <c r="P232" s="3" t="e">
        <f t="shared" si="31"/>
        <v>#N/A</v>
      </c>
      <c r="Q232" s="3" t="e">
        <f t="shared" si="32"/>
        <v>#N/A</v>
      </c>
      <c r="S232" s="3" t="b">
        <f t="shared" si="33"/>
        <v>0</v>
      </c>
    </row>
    <row r="233" spans="6:19" x14ac:dyDescent="0.25">
      <c r="F233" s="2">
        <f t="shared" si="34"/>
        <v>4.1999999999999984</v>
      </c>
      <c r="G233" s="3">
        <f t="shared" si="35"/>
        <v>18260.869565217316</v>
      </c>
      <c r="H233" s="3">
        <f t="shared" si="27"/>
        <v>18259.869565217316</v>
      </c>
      <c r="I233" s="3">
        <f t="shared" si="27"/>
        <v>17929.869565217316</v>
      </c>
      <c r="J233" s="3">
        <f t="shared" si="27"/>
        <v>17309.869565217316</v>
      </c>
      <c r="K233" s="3">
        <f t="shared" si="27"/>
        <v>16309.869565217316</v>
      </c>
      <c r="L233" s="3">
        <f t="shared" si="27"/>
        <v>13009.869565217316</v>
      </c>
      <c r="M233" s="3" t="e">
        <f t="shared" si="28"/>
        <v>#N/A</v>
      </c>
      <c r="N233" s="3" t="e">
        <f t="shared" si="29"/>
        <v>#N/A</v>
      </c>
      <c r="O233" s="3" t="e">
        <f t="shared" si="30"/>
        <v>#N/A</v>
      </c>
      <c r="P233" s="3" t="e">
        <f t="shared" si="31"/>
        <v>#N/A</v>
      </c>
      <c r="Q233" s="3" t="e">
        <f t="shared" si="32"/>
        <v>#N/A</v>
      </c>
      <c r="S233" s="3" t="b">
        <f t="shared" si="33"/>
        <v>0</v>
      </c>
    </row>
    <row r="234" spans="6:19" x14ac:dyDescent="0.25">
      <c r="F234" s="2">
        <f t="shared" si="34"/>
        <v>4.219999999999998</v>
      </c>
      <c r="G234" s="3">
        <f t="shared" si="35"/>
        <v>19181.818181818078</v>
      </c>
      <c r="H234" s="3">
        <f t="shared" si="27"/>
        <v>19180.818181818078</v>
      </c>
      <c r="I234" s="3">
        <f t="shared" si="27"/>
        <v>18850.818181818078</v>
      </c>
      <c r="J234" s="3">
        <f t="shared" si="27"/>
        <v>18230.818181818078</v>
      </c>
      <c r="K234" s="3">
        <f t="shared" si="27"/>
        <v>17230.818181818078</v>
      </c>
      <c r="L234" s="3">
        <f t="shared" si="27"/>
        <v>13930.818181818078</v>
      </c>
      <c r="M234" s="3" t="e">
        <f t="shared" si="28"/>
        <v>#N/A</v>
      </c>
      <c r="N234" s="3" t="e">
        <f t="shared" si="29"/>
        <v>#N/A</v>
      </c>
      <c r="O234" s="3" t="e">
        <f t="shared" si="30"/>
        <v>#N/A</v>
      </c>
      <c r="P234" s="3" t="e">
        <f t="shared" si="31"/>
        <v>#N/A</v>
      </c>
      <c r="Q234" s="3" t="e">
        <f t="shared" si="32"/>
        <v>#N/A</v>
      </c>
      <c r="S234" s="3" t="b">
        <f t="shared" si="33"/>
        <v>0</v>
      </c>
    </row>
    <row r="235" spans="6:19" x14ac:dyDescent="0.25">
      <c r="F235" s="2">
        <f t="shared" si="34"/>
        <v>4.2399999999999975</v>
      </c>
      <c r="G235" s="3">
        <f t="shared" si="35"/>
        <v>20190.476190476053</v>
      </c>
      <c r="H235" s="3">
        <f t="shared" si="27"/>
        <v>20189.476190476053</v>
      </c>
      <c r="I235" s="3">
        <f t="shared" si="27"/>
        <v>19859.476190476053</v>
      </c>
      <c r="J235" s="3">
        <f t="shared" si="27"/>
        <v>19239.476190476053</v>
      </c>
      <c r="K235" s="3">
        <f t="shared" si="27"/>
        <v>18239.476190476053</v>
      </c>
      <c r="L235" s="3">
        <f t="shared" si="27"/>
        <v>14939.476190476053</v>
      </c>
      <c r="M235" s="3" t="e">
        <f t="shared" si="28"/>
        <v>#N/A</v>
      </c>
      <c r="N235" s="3" t="e">
        <f t="shared" si="29"/>
        <v>#N/A</v>
      </c>
      <c r="O235" s="3" t="e">
        <f t="shared" si="30"/>
        <v>#N/A</v>
      </c>
      <c r="P235" s="3" t="e">
        <f t="shared" si="31"/>
        <v>#N/A</v>
      </c>
      <c r="Q235" s="3" t="e">
        <f t="shared" si="32"/>
        <v>#N/A</v>
      </c>
      <c r="S235" s="3" t="b">
        <f t="shared" si="33"/>
        <v>0</v>
      </c>
    </row>
    <row r="236" spans="6:19" x14ac:dyDescent="0.25">
      <c r="F236" s="2">
        <f t="shared" si="34"/>
        <v>4.2599999999999971</v>
      </c>
      <c r="G236" s="3">
        <f t="shared" si="35"/>
        <v>21299.999999999822</v>
      </c>
      <c r="H236" s="3">
        <f t="shared" si="27"/>
        <v>21298.999999999822</v>
      </c>
      <c r="I236" s="3">
        <f t="shared" si="27"/>
        <v>20968.999999999822</v>
      </c>
      <c r="J236" s="3">
        <f t="shared" si="27"/>
        <v>20348.999999999822</v>
      </c>
      <c r="K236" s="3">
        <f t="shared" si="27"/>
        <v>19348.999999999822</v>
      </c>
      <c r="L236" s="3">
        <f t="shared" si="27"/>
        <v>16048.999999999822</v>
      </c>
      <c r="M236" s="3" t="e">
        <f t="shared" si="28"/>
        <v>#N/A</v>
      </c>
      <c r="N236" s="3" t="e">
        <f t="shared" si="29"/>
        <v>#N/A</v>
      </c>
      <c r="O236" s="3" t="e">
        <f t="shared" si="30"/>
        <v>#N/A</v>
      </c>
      <c r="P236" s="3" t="e">
        <f t="shared" si="31"/>
        <v>#N/A</v>
      </c>
      <c r="Q236" s="3" t="e">
        <f t="shared" si="32"/>
        <v>#N/A</v>
      </c>
      <c r="S236" s="3" t="b">
        <f t="shared" si="33"/>
        <v>0</v>
      </c>
    </row>
    <row r="237" spans="6:19" x14ac:dyDescent="0.25">
      <c r="F237" s="2">
        <f t="shared" si="34"/>
        <v>4.2799999999999967</v>
      </c>
      <c r="G237" s="3">
        <f t="shared" si="35"/>
        <v>22526.315789473461</v>
      </c>
      <c r="H237" s="3">
        <f t="shared" si="27"/>
        <v>22525.315789473461</v>
      </c>
      <c r="I237" s="3">
        <f t="shared" si="27"/>
        <v>22195.315789473461</v>
      </c>
      <c r="J237" s="3">
        <f t="shared" si="27"/>
        <v>21575.315789473461</v>
      </c>
      <c r="K237" s="3">
        <f t="shared" si="27"/>
        <v>20575.315789473461</v>
      </c>
      <c r="L237" s="3">
        <f t="shared" si="27"/>
        <v>17275.315789473461</v>
      </c>
      <c r="M237" s="3" t="e">
        <f t="shared" si="28"/>
        <v>#N/A</v>
      </c>
      <c r="N237" s="3" t="e">
        <f t="shared" si="29"/>
        <v>#N/A</v>
      </c>
      <c r="O237" s="3" t="e">
        <f t="shared" si="30"/>
        <v>#N/A</v>
      </c>
      <c r="P237" s="3" t="e">
        <f t="shared" si="31"/>
        <v>#N/A</v>
      </c>
      <c r="Q237" s="3" t="e">
        <f t="shared" si="32"/>
        <v>#N/A</v>
      </c>
      <c r="S237" s="3" t="b">
        <f t="shared" si="33"/>
        <v>0</v>
      </c>
    </row>
    <row r="238" spans="6:19" x14ac:dyDescent="0.25">
      <c r="F238" s="2">
        <f t="shared" si="34"/>
        <v>4.2999999999999963</v>
      </c>
      <c r="G238" s="3">
        <f t="shared" si="35"/>
        <v>23888.88888888861</v>
      </c>
      <c r="H238" s="3">
        <f t="shared" si="27"/>
        <v>23887.88888888861</v>
      </c>
      <c r="I238" s="3">
        <f t="shared" si="27"/>
        <v>23557.88888888861</v>
      </c>
      <c r="J238" s="3">
        <f t="shared" si="27"/>
        <v>22937.88888888861</v>
      </c>
      <c r="K238" s="3">
        <f t="shared" si="27"/>
        <v>21937.88888888861</v>
      </c>
      <c r="L238" s="3">
        <f t="shared" si="27"/>
        <v>18637.88888888861</v>
      </c>
      <c r="M238" s="3" t="e">
        <f t="shared" si="28"/>
        <v>#N/A</v>
      </c>
      <c r="N238" s="3" t="e">
        <f t="shared" si="29"/>
        <v>#N/A</v>
      </c>
      <c r="O238" s="3" t="e">
        <f t="shared" si="30"/>
        <v>#N/A</v>
      </c>
      <c r="P238" s="3" t="e">
        <f t="shared" si="31"/>
        <v>#N/A</v>
      </c>
      <c r="Q238" s="3" t="e">
        <f t="shared" si="32"/>
        <v>#N/A</v>
      </c>
      <c r="S238" s="3" t="b">
        <f t="shared" si="33"/>
        <v>0</v>
      </c>
    </row>
    <row r="239" spans="6:19" x14ac:dyDescent="0.25">
      <c r="F239" s="2">
        <f t="shared" si="34"/>
        <v>4.3199999999999958</v>
      </c>
      <c r="G239" s="3">
        <f t="shared" si="35"/>
        <v>25411.764705882008</v>
      </c>
      <c r="H239" s="3">
        <f t="shared" si="27"/>
        <v>25410.764705882008</v>
      </c>
      <c r="I239" s="3">
        <f t="shared" si="27"/>
        <v>25080.764705882008</v>
      </c>
      <c r="J239" s="3">
        <f t="shared" si="27"/>
        <v>24460.764705882008</v>
      </c>
      <c r="K239" s="3">
        <f t="shared" si="27"/>
        <v>23460.764705882008</v>
      </c>
      <c r="L239" s="3">
        <f t="shared" si="27"/>
        <v>20160.764705882008</v>
      </c>
      <c r="M239" s="3" t="e">
        <f t="shared" si="28"/>
        <v>#N/A</v>
      </c>
      <c r="N239" s="3" t="e">
        <f t="shared" si="29"/>
        <v>#N/A</v>
      </c>
      <c r="O239" s="3" t="e">
        <f t="shared" si="30"/>
        <v>#N/A</v>
      </c>
      <c r="P239" s="3" t="e">
        <f t="shared" si="31"/>
        <v>#N/A</v>
      </c>
      <c r="Q239" s="3" t="e">
        <f t="shared" si="32"/>
        <v>#N/A</v>
      </c>
      <c r="S239" s="3" t="b">
        <f t="shared" si="33"/>
        <v>0</v>
      </c>
    </row>
    <row r="240" spans="6:19" x14ac:dyDescent="0.25">
      <c r="F240" s="2">
        <f t="shared" si="34"/>
        <v>4.3399999999999954</v>
      </c>
      <c r="G240" s="3">
        <f t="shared" si="35"/>
        <v>27124.999999999574</v>
      </c>
      <c r="H240" s="3">
        <f t="shared" si="27"/>
        <v>27123.999999999574</v>
      </c>
      <c r="I240" s="3">
        <f t="shared" si="27"/>
        <v>26793.999999999574</v>
      </c>
      <c r="J240" s="3">
        <f t="shared" si="27"/>
        <v>26173.999999999574</v>
      </c>
      <c r="K240" s="3">
        <f t="shared" si="27"/>
        <v>25173.999999999574</v>
      </c>
      <c r="L240" s="3">
        <f t="shared" si="27"/>
        <v>21873.999999999574</v>
      </c>
      <c r="M240" s="3" t="e">
        <f t="shared" si="28"/>
        <v>#N/A</v>
      </c>
      <c r="N240" s="3" t="e">
        <f t="shared" si="29"/>
        <v>#N/A</v>
      </c>
      <c r="O240" s="3" t="e">
        <f t="shared" si="30"/>
        <v>#N/A</v>
      </c>
      <c r="P240" s="3" t="e">
        <f t="shared" si="31"/>
        <v>#N/A</v>
      </c>
      <c r="Q240" s="3" t="e">
        <f t="shared" si="32"/>
        <v>#N/A</v>
      </c>
      <c r="S240" s="3" t="b">
        <f t="shared" si="33"/>
        <v>0</v>
      </c>
    </row>
    <row r="241" spans="6:19" x14ac:dyDescent="0.25">
      <c r="F241" s="2">
        <f t="shared" si="34"/>
        <v>4.359999999999995</v>
      </c>
      <c r="G241" s="3">
        <f t="shared" si="35"/>
        <v>29066.666666666137</v>
      </c>
      <c r="H241" s="3">
        <f t="shared" si="27"/>
        <v>29065.666666666137</v>
      </c>
      <c r="I241" s="3">
        <f t="shared" si="27"/>
        <v>28735.666666666137</v>
      </c>
      <c r="J241" s="3">
        <f t="shared" si="27"/>
        <v>28115.666666666137</v>
      </c>
      <c r="K241" s="3">
        <f t="shared" si="27"/>
        <v>27115.666666666137</v>
      </c>
      <c r="L241" s="3">
        <f t="shared" si="27"/>
        <v>23815.666666666137</v>
      </c>
      <c r="M241" s="3" t="e">
        <f t="shared" si="28"/>
        <v>#N/A</v>
      </c>
      <c r="N241" s="3" t="e">
        <f t="shared" si="29"/>
        <v>#N/A</v>
      </c>
      <c r="O241" s="3" t="e">
        <f t="shared" si="30"/>
        <v>#N/A</v>
      </c>
      <c r="P241" s="3" t="e">
        <f t="shared" si="31"/>
        <v>#N/A</v>
      </c>
      <c r="Q241" s="3" t="e">
        <f t="shared" si="32"/>
        <v>#N/A</v>
      </c>
      <c r="S241" s="3" t="b">
        <f t="shared" si="33"/>
        <v>0</v>
      </c>
    </row>
    <row r="242" spans="6:19" x14ac:dyDescent="0.25">
      <c r="F242" s="2">
        <f t="shared" si="34"/>
        <v>4.3799999999999946</v>
      </c>
      <c r="G242" s="3">
        <f t="shared" si="35"/>
        <v>31285.71428571362</v>
      </c>
      <c r="H242" s="3">
        <f t="shared" si="27"/>
        <v>31284.71428571362</v>
      </c>
      <c r="I242" s="3">
        <f t="shared" si="27"/>
        <v>30954.71428571362</v>
      </c>
      <c r="J242" s="3">
        <f t="shared" si="27"/>
        <v>30334.71428571362</v>
      </c>
      <c r="K242" s="3">
        <f t="shared" si="27"/>
        <v>29334.71428571362</v>
      </c>
      <c r="L242" s="3">
        <f t="shared" si="27"/>
        <v>26034.71428571362</v>
      </c>
      <c r="M242" s="3" t="e">
        <f t="shared" si="28"/>
        <v>#N/A</v>
      </c>
      <c r="N242" s="3" t="e">
        <f t="shared" si="29"/>
        <v>#N/A</v>
      </c>
      <c r="O242" s="3" t="e">
        <f t="shared" si="30"/>
        <v>#N/A</v>
      </c>
      <c r="P242" s="3" t="e">
        <f t="shared" si="31"/>
        <v>#N/A</v>
      </c>
      <c r="Q242" s="3" t="e">
        <f t="shared" si="32"/>
        <v>#N/A</v>
      </c>
      <c r="S242" s="3" t="b">
        <f t="shared" si="33"/>
        <v>0</v>
      </c>
    </row>
    <row r="243" spans="6:19" x14ac:dyDescent="0.25">
      <c r="F243" s="2">
        <f t="shared" si="34"/>
        <v>4.3999999999999941</v>
      </c>
      <c r="G243" s="3">
        <f t="shared" si="35"/>
        <v>33846.153846153022</v>
      </c>
      <c r="H243" s="3">
        <f t="shared" si="27"/>
        <v>33845.153846153022</v>
      </c>
      <c r="I243" s="3">
        <f t="shared" si="27"/>
        <v>33515.153846153022</v>
      </c>
      <c r="J243" s="3">
        <f t="shared" si="27"/>
        <v>32895.153846153022</v>
      </c>
      <c r="K243" s="3">
        <f t="shared" si="27"/>
        <v>31895.153846153022</v>
      </c>
      <c r="L243" s="3">
        <f t="shared" si="27"/>
        <v>28595.153846153022</v>
      </c>
      <c r="M243" s="3" t="e">
        <f t="shared" si="28"/>
        <v>#N/A</v>
      </c>
      <c r="N243" s="3" t="e">
        <f t="shared" si="29"/>
        <v>#N/A</v>
      </c>
      <c r="O243" s="3" t="e">
        <f t="shared" si="30"/>
        <v>#N/A</v>
      </c>
      <c r="P243" s="3" t="e">
        <f t="shared" si="31"/>
        <v>#N/A</v>
      </c>
      <c r="Q243" s="3" t="e">
        <f t="shared" si="32"/>
        <v>#N/A</v>
      </c>
      <c r="S243" s="3" t="b">
        <f t="shared" si="33"/>
        <v>0</v>
      </c>
    </row>
    <row r="244" spans="6:19" x14ac:dyDescent="0.25">
      <c r="F244" s="2">
        <f t="shared" si="34"/>
        <v>4.4199999999999937</v>
      </c>
      <c r="G244" s="3">
        <f t="shared" si="35"/>
        <v>36833.333333332295</v>
      </c>
      <c r="H244" s="3">
        <f t="shared" si="27"/>
        <v>36832.333333332295</v>
      </c>
      <c r="I244" s="3">
        <f t="shared" si="27"/>
        <v>36502.333333332295</v>
      </c>
      <c r="J244" s="3">
        <f t="shared" si="27"/>
        <v>35882.333333332295</v>
      </c>
      <c r="K244" s="3">
        <f t="shared" si="27"/>
        <v>34882.333333332295</v>
      </c>
      <c r="L244" s="3">
        <f t="shared" si="27"/>
        <v>31582.333333332295</v>
      </c>
      <c r="M244" s="3" t="e">
        <f t="shared" si="28"/>
        <v>#N/A</v>
      </c>
      <c r="N244" s="3" t="e">
        <f t="shared" si="29"/>
        <v>#N/A</v>
      </c>
      <c r="O244" s="3" t="e">
        <f t="shared" si="30"/>
        <v>#N/A</v>
      </c>
      <c r="P244" s="3" t="e">
        <f t="shared" si="31"/>
        <v>#N/A</v>
      </c>
      <c r="Q244" s="3" t="e">
        <f t="shared" si="32"/>
        <v>#N/A</v>
      </c>
      <c r="S244" s="3" t="b">
        <f t="shared" si="33"/>
        <v>0</v>
      </c>
    </row>
    <row r="245" spans="6:19" x14ac:dyDescent="0.25">
      <c r="F245" s="2">
        <f t="shared" si="34"/>
        <v>4.4399999999999933</v>
      </c>
      <c r="G245" s="3">
        <f t="shared" si="35"/>
        <v>40363.636363635051</v>
      </c>
      <c r="H245" s="3">
        <f t="shared" si="27"/>
        <v>40362.636363635051</v>
      </c>
      <c r="I245" s="3">
        <f t="shared" si="27"/>
        <v>40032.636363635051</v>
      </c>
      <c r="J245" s="3">
        <f t="shared" si="27"/>
        <v>39412.636363635051</v>
      </c>
      <c r="K245" s="3">
        <f t="shared" si="27"/>
        <v>38412.636363635051</v>
      </c>
      <c r="L245" s="3">
        <f t="shared" si="27"/>
        <v>35112.636363635051</v>
      </c>
      <c r="M245" s="3" t="e">
        <f t="shared" si="28"/>
        <v>#N/A</v>
      </c>
      <c r="N245" s="3" t="e">
        <f t="shared" si="29"/>
        <v>#N/A</v>
      </c>
      <c r="O245" s="3" t="e">
        <f t="shared" si="30"/>
        <v>#N/A</v>
      </c>
      <c r="P245" s="3" t="e">
        <f t="shared" si="31"/>
        <v>#N/A</v>
      </c>
      <c r="Q245" s="3" t="e">
        <f t="shared" si="32"/>
        <v>#N/A</v>
      </c>
      <c r="S245" s="3" t="b">
        <f t="shared" si="33"/>
        <v>0</v>
      </c>
    </row>
    <row r="246" spans="6:19" x14ac:dyDescent="0.25">
      <c r="F246" s="2">
        <f t="shared" si="34"/>
        <v>4.4599999999999929</v>
      </c>
      <c r="G246" s="3">
        <f t="shared" si="35"/>
        <v>44599.999999998305</v>
      </c>
      <c r="H246" s="3">
        <f t="shared" si="27"/>
        <v>44598.999999998305</v>
      </c>
      <c r="I246" s="3">
        <f t="shared" si="27"/>
        <v>44268.999999998305</v>
      </c>
      <c r="J246" s="3">
        <f t="shared" si="27"/>
        <v>43648.999999998305</v>
      </c>
      <c r="K246" s="3">
        <f t="shared" si="27"/>
        <v>42648.999999998305</v>
      </c>
      <c r="L246" s="3">
        <f t="shared" si="27"/>
        <v>39348.999999998305</v>
      </c>
      <c r="M246" s="3" t="e">
        <f t="shared" si="28"/>
        <v>#N/A</v>
      </c>
      <c r="N246" s="3" t="e">
        <f t="shared" si="29"/>
        <v>#N/A</v>
      </c>
      <c r="O246" s="3" t="e">
        <f t="shared" si="30"/>
        <v>#N/A</v>
      </c>
      <c r="P246" s="3" t="e">
        <f t="shared" si="31"/>
        <v>#N/A</v>
      </c>
      <c r="Q246" s="3" t="e">
        <f t="shared" si="32"/>
        <v>#N/A</v>
      </c>
      <c r="S246" s="3" t="b">
        <f t="shared" si="33"/>
        <v>0</v>
      </c>
    </row>
    <row r="247" spans="6:19" x14ac:dyDescent="0.25">
      <c r="F247" s="2">
        <f t="shared" si="34"/>
        <v>4.4799999999999924</v>
      </c>
      <c r="G247" s="3">
        <f t="shared" si="35"/>
        <v>49777.777777775562</v>
      </c>
      <c r="H247" s="3">
        <f t="shared" ref="H247:L255" si="36">ABS($G247-H$15)</f>
        <v>49776.777777775562</v>
      </c>
      <c r="I247" s="3">
        <f t="shared" si="36"/>
        <v>49446.777777775562</v>
      </c>
      <c r="J247" s="3">
        <f t="shared" si="36"/>
        <v>48826.777777775562</v>
      </c>
      <c r="K247" s="3">
        <f t="shared" si="36"/>
        <v>47826.777777775562</v>
      </c>
      <c r="L247" s="3">
        <f t="shared" si="36"/>
        <v>44526.777777775562</v>
      </c>
      <c r="M247" s="3" t="e">
        <f t="shared" si="28"/>
        <v>#N/A</v>
      </c>
      <c r="N247" s="3" t="e">
        <f t="shared" si="29"/>
        <v>#N/A</v>
      </c>
      <c r="O247" s="3" t="e">
        <f t="shared" si="30"/>
        <v>#N/A</v>
      </c>
      <c r="P247" s="3" t="e">
        <f t="shared" si="31"/>
        <v>#N/A</v>
      </c>
      <c r="Q247" s="3" t="e">
        <f t="shared" si="32"/>
        <v>#N/A</v>
      </c>
      <c r="S247" s="3" t="b">
        <f t="shared" si="33"/>
        <v>0</v>
      </c>
    </row>
    <row r="248" spans="6:19" x14ac:dyDescent="0.25">
      <c r="F248" s="2">
        <f t="shared" si="34"/>
        <v>4.499999999999992</v>
      </c>
      <c r="G248" s="3">
        <f t="shared" si="35"/>
        <v>56249.999999997046</v>
      </c>
      <c r="H248" s="3">
        <f t="shared" si="36"/>
        <v>56248.999999997046</v>
      </c>
      <c r="I248" s="3">
        <f t="shared" si="36"/>
        <v>55918.999999997046</v>
      </c>
      <c r="J248" s="3">
        <f t="shared" si="36"/>
        <v>55298.999999997046</v>
      </c>
      <c r="K248" s="3">
        <f t="shared" si="36"/>
        <v>54298.999999997046</v>
      </c>
      <c r="L248" s="3">
        <f t="shared" si="36"/>
        <v>50998.999999997046</v>
      </c>
      <c r="M248" s="3" t="e">
        <f t="shared" si="28"/>
        <v>#N/A</v>
      </c>
      <c r="N248" s="3" t="e">
        <f t="shared" si="29"/>
        <v>#N/A</v>
      </c>
      <c r="O248" s="3" t="e">
        <f t="shared" si="30"/>
        <v>#N/A</v>
      </c>
      <c r="P248" s="3" t="e">
        <f t="shared" si="31"/>
        <v>#N/A</v>
      </c>
      <c r="Q248" s="3" t="e">
        <f t="shared" si="32"/>
        <v>#N/A</v>
      </c>
      <c r="S248" s="3" t="b">
        <f t="shared" si="33"/>
        <v>0</v>
      </c>
    </row>
    <row r="249" spans="6:19" x14ac:dyDescent="0.25">
      <c r="F249" s="2">
        <f t="shared" si="34"/>
        <v>4.5199999999999916</v>
      </c>
      <c r="G249" s="3">
        <f t="shared" si="35"/>
        <v>64571.428571424505</v>
      </c>
      <c r="H249" s="3">
        <f t="shared" si="36"/>
        <v>64570.428571424505</v>
      </c>
      <c r="I249" s="3">
        <f t="shared" si="36"/>
        <v>64240.428571424505</v>
      </c>
      <c r="J249" s="3">
        <f t="shared" si="36"/>
        <v>63620.428571424505</v>
      </c>
      <c r="K249" s="3">
        <f t="shared" si="36"/>
        <v>62620.428571424505</v>
      </c>
      <c r="L249" s="3">
        <f t="shared" si="36"/>
        <v>59320.428571424505</v>
      </c>
      <c r="M249" s="3" t="e">
        <f t="shared" si="28"/>
        <v>#N/A</v>
      </c>
      <c r="N249" s="3" t="e">
        <f t="shared" si="29"/>
        <v>#N/A</v>
      </c>
      <c r="O249" s="3" t="e">
        <f t="shared" si="30"/>
        <v>#N/A</v>
      </c>
      <c r="P249" s="3" t="e">
        <f t="shared" si="31"/>
        <v>#N/A</v>
      </c>
      <c r="Q249" s="3" t="e">
        <f t="shared" si="32"/>
        <v>#N/A</v>
      </c>
      <c r="S249" s="3" t="b">
        <f t="shared" si="33"/>
        <v>0</v>
      </c>
    </row>
    <row r="250" spans="6:19" x14ac:dyDescent="0.25">
      <c r="F250" s="2">
        <f t="shared" si="34"/>
        <v>4.5399999999999912</v>
      </c>
      <c r="G250" s="3">
        <f t="shared" si="35"/>
        <v>75666.666666660865</v>
      </c>
      <c r="H250" s="3">
        <f t="shared" si="36"/>
        <v>75665.666666660865</v>
      </c>
      <c r="I250" s="3">
        <f t="shared" si="36"/>
        <v>75335.666666660865</v>
      </c>
      <c r="J250" s="3">
        <f t="shared" si="36"/>
        <v>74715.666666660865</v>
      </c>
      <c r="K250" s="3">
        <f t="shared" si="36"/>
        <v>73715.666666660865</v>
      </c>
      <c r="L250" s="3">
        <f t="shared" si="36"/>
        <v>70415.666666660865</v>
      </c>
      <c r="M250" s="3" t="e">
        <f t="shared" si="28"/>
        <v>#N/A</v>
      </c>
      <c r="N250" s="3" t="e">
        <f t="shared" si="29"/>
        <v>#N/A</v>
      </c>
      <c r="O250" s="3" t="e">
        <f t="shared" si="30"/>
        <v>#N/A</v>
      </c>
      <c r="P250" s="3" t="e">
        <f t="shared" si="31"/>
        <v>#N/A</v>
      </c>
      <c r="Q250" s="3" t="e">
        <f t="shared" si="32"/>
        <v>#N/A</v>
      </c>
      <c r="S250" s="3" t="b">
        <f t="shared" si="33"/>
        <v>0</v>
      </c>
    </row>
    <row r="251" spans="6:19" x14ac:dyDescent="0.25">
      <c r="F251" s="2">
        <f t="shared" si="34"/>
        <v>4.5599999999999907</v>
      </c>
      <c r="G251" s="3">
        <f t="shared" si="35"/>
        <v>91199.999999991225</v>
      </c>
      <c r="H251" s="3">
        <f t="shared" si="36"/>
        <v>91198.999999991225</v>
      </c>
      <c r="I251" s="3">
        <f t="shared" si="36"/>
        <v>90868.999999991225</v>
      </c>
      <c r="J251" s="3">
        <f t="shared" si="36"/>
        <v>90248.999999991225</v>
      </c>
      <c r="K251" s="3">
        <f t="shared" si="36"/>
        <v>89248.999999991225</v>
      </c>
      <c r="L251" s="3">
        <f t="shared" si="36"/>
        <v>85948.999999991225</v>
      </c>
      <c r="M251" s="3" t="e">
        <f t="shared" si="28"/>
        <v>#N/A</v>
      </c>
      <c r="N251" s="3" t="e">
        <f t="shared" si="29"/>
        <v>#N/A</v>
      </c>
      <c r="O251" s="3" t="e">
        <f t="shared" si="30"/>
        <v>#N/A</v>
      </c>
      <c r="P251" s="3" t="e">
        <f t="shared" si="31"/>
        <v>#N/A</v>
      </c>
      <c r="Q251" s="3" t="e">
        <f t="shared" si="32"/>
        <v>#N/A</v>
      </c>
      <c r="S251" s="3" t="b">
        <f t="shared" si="33"/>
        <v>0</v>
      </c>
    </row>
    <row r="252" spans="6:19" x14ac:dyDescent="0.25">
      <c r="F252" s="2">
        <f t="shared" si="34"/>
        <v>4.5799999999999903</v>
      </c>
      <c r="G252" s="3">
        <f t="shared" si="35"/>
        <v>114499.99999998568</v>
      </c>
      <c r="H252" s="3">
        <f t="shared" si="36"/>
        <v>114498.99999998568</v>
      </c>
      <c r="I252" s="3">
        <f t="shared" si="36"/>
        <v>114168.99999998568</v>
      </c>
      <c r="J252" s="3">
        <f t="shared" si="36"/>
        <v>113548.99999998568</v>
      </c>
      <c r="K252" s="3">
        <f t="shared" si="36"/>
        <v>112548.99999998568</v>
      </c>
      <c r="L252" s="3">
        <f t="shared" si="36"/>
        <v>109248.99999998568</v>
      </c>
      <c r="M252" s="3" t="e">
        <f t="shared" si="28"/>
        <v>#N/A</v>
      </c>
      <c r="N252" s="3" t="e">
        <f t="shared" si="29"/>
        <v>#N/A</v>
      </c>
      <c r="O252" s="3" t="e">
        <f t="shared" si="30"/>
        <v>#N/A</v>
      </c>
      <c r="P252" s="3" t="e">
        <f t="shared" si="31"/>
        <v>#N/A</v>
      </c>
      <c r="Q252" s="3" t="e">
        <f t="shared" si="32"/>
        <v>#N/A</v>
      </c>
      <c r="S252" s="3" t="b">
        <f t="shared" si="33"/>
        <v>0</v>
      </c>
    </row>
    <row r="253" spans="6:19" x14ac:dyDescent="0.25">
      <c r="F253" s="2">
        <f t="shared" si="34"/>
        <v>4.5999999999999899</v>
      </c>
      <c r="G253" s="3">
        <f t="shared" si="35"/>
        <v>153333.33333330677</v>
      </c>
      <c r="H253" s="3">
        <f t="shared" si="36"/>
        <v>153332.33333330677</v>
      </c>
      <c r="I253" s="3">
        <f t="shared" si="36"/>
        <v>153002.33333330677</v>
      </c>
      <c r="J253" s="3">
        <f t="shared" si="36"/>
        <v>152382.33333330677</v>
      </c>
      <c r="K253" s="3">
        <f t="shared" si="36"/>
        <v>151382.33333330677</v>
      </c>
      <c r="L253" s="3">
        <f t="shared" si="36"/>
        <v>148082.33333330677</v>
      </c>
      <c r="M253" s="3" t="e">
        <f t="shared" si="28"/>
        <v>#N/A</v>
      </c>
      <c r="N253" s="3" t="e">
        <f t="shared" si="29"/>
        <v>#N/A</v>
      </c>
      <c r="O253" s="3" t="e">
        <f t="shared" si="30"/>
        <v>#N/A</v>
      </c>
      <c r="P253" s="3" t="e">
        <f t="shared" si="31"/>
        <v>#N/A</v>
      </c>
      <c r="Q253" s="3" t="e">
        <f t="shared" si="32"/>
        <v>#N/A</v>
      </c>
      <c r="S253" s="3" t="b">
        <f t="shared" si="33"/>
        <v>0</v>
      </c>
    </row>
    <row r="254" spans="6:19" x14ac:dyDescent="0.25">
      <c r="F254" s="2">
        <f t="shared" si="34"/>
        <v>4.6199999999999894</v>
      </c>
      <c r="G254" s="3">
        <f t="shared" si="35"/>
        <v>230999.99999993772</v>
      </c>
      <c r="H254" s="3">
        <f t="shared" si="36"/>
        <v>230998.99999993772</v>
      </c>
      <c r="I254" s="3">
        <f t="shared" si="36"/>
        <v>230668.99999993772</v>
      </c>
      <c r="J254" s="3">
        <f t="shared" si="36"/>
        <v>230048.99999993772</v>
      </c>
      <c r="K254" s="3">
        <f t="shared" si="36"/>
        <v>229048.99999993772</v>
      </c>
      <c r="L254" s="3">
        <f t="shared" si="36"/>
        <v>225748.99999993772</v>
      </c>
      <c r="M254" s="3" t="e">
        <f t="shared" si="28"/>
        <v>#N/A</v>
      </c>
      <c r="N254" s="3" t="e">
        <f t="shared" si="29"/>
        <v>#N/A</v>
      </c>
      <c r="O254" s="3" t="e">
        <f t="shared" si="30"/>
        <v>#N/A</v>
      </c>
      <c r="P254" s="3" t="e">
        <f t="shared" si="31"/>
        <v>#N/A</v>
      </c>
      <c r="Q254" s="3" t="e">
        <f t="shared" si="32"/>
        <v>#N/A</v>
      </c>
      <c r="S254" s="3" t="b">
        <f t="shared" si="33"/>
        <v>0</v>
      </c>
    </row>
    <row r="255" spans="6:19" x14ac:dyDescent="0.25">
      <c r="F255" s="2">
        <f t="shared" si="34"/>
        <v>4.639999999999989</v>
      </c>
      <c r="G255" s="3">
        <f t="shared" si="35"/>
        <v>463999.99999974092</v>
      </c>
      <c r="H255" s="3">
        <f t="shared" si="36"/>
        <v>463998.99999974092</v>
      </c>
      <c r="I255" s="3">
        <f t="shared" si="36"/>
        <v>463668.99999974092</v>
      </c>
      <c r="J255" s="3">
        <f t="shared" si="36"/>
        <v>463048.99999974092</v>
      </c>
      <c r="K255" s="3">
        <f t="shared" si="36"/>
        <v>462048.99999974092</v>
      </c>
      <c r="L255" s="3">
        <f t="shared" si="36"/>
        <v>458748.99999974092</v>
      </c>
      <c r="M255" s="3" t="e">
        <f t="shared" si="28"/>
        <v>#N/A</v>
      </c>
      <c r="N255" s="3" t="e">
        <f t="shared" si="29"/>
        <v>#N/A</v>
      </c>
      <c r="O255" s="3" t="e">
        <f t="shared" si="30"/>
        <v>#N/A</v>
      </c>
      <c r="P255" s="3" t="e">
        <f t="shared" si="31"/>
        <v>#N/A</v>
      </c>
      <c r="Q255" s="3" t="e">
        <f t="shared" si="32"/>
        <v>#N/A</v>
      </c>
      <c r="S255" s="3" t="b">
        <f t="shared" si="33"/>
        <v>0</v>
      </c>
    </row>
  </sheetData>
  <mergeCells count="2">
    <mergeCell ref="H10:L10"/>
    <mergeCell ref="S19:V20"/>
  </mergeCells>
  <phoneticPr fontId="5" type="noConversion"/>
  <conditionalFormatting sqref="H23:H255">
    <cfRule type="cellIs" dxfId="5" priority="6" operator="greaterThan">
      <formula>$H$11</formula>
    </cfRule>
  </conditionalFormatting>
  <conditionalFormatting sqref="I23:I255">
    <cfRule type="cellIs" dxfId="4" priority="5" operator="greaterThan">
      <formula>$I$11</formula>
    </cfRule>
  </conditionalFormatting>
  <conditionalFormatting sqref="J23:J255">
    <cfRule type="cellIs" dxfId="3" priority="4" operator="greaterThan">
      <formula>$J$11</formula>
    </cfRule>
  </conditionalFormatting>
  <conditionalFormatting sqref="K23:K255">
    <cfRule type="cellIs" dxfId="2" priority="2" operator="greaterThan">
      <formula>$K$11</formula>
    </cfRule>
    <cfRule type="cellIs" dxfId="1" priority="3" operator="greaterThan">
      <formula>"L11"</formula>
    </cfRule>
  </conditionalFormatting>
  <conditionalFormatting sqref="L23:L255">
    <cfRule type="cellIs" dxfId="0" priority="1" operator="greaterThan">
      <formula>$L$11</formula>
    </cfRule>
  </conditionalFormatting>
  <hyperlinks>
    <hyperlink ref="A1" r:id="rId1" xr:uid="{9F2D9D7D-29DE-434F-884F-0E2482D5B00A}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Katona</dc:creator>
  <cp:lastModifiedBy>Balázs Katona</cp:lastModifiedBy>
  <dcterms:created xsi:type="dcterms:W3CDTF">2020-04-19T18:42:05Z</dcterms:created>
  <dcterms:modified xsi:type="dcterms:W3CDTF">2020-04-19T19:17:16Z</dcterms:modified>
</cp:coreProperties>
</file>