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880" windowHeight="10260" tabRatio="894"/>
  </bookViews>
  <sheets>
    <sheet name="CORE_DDL" sheetId="1" r:id="rId1"/>
    <sheet name="Naming Worksheet" sheetId="2" r:id="rId2"/>
    <sheet name="Column Names" sheetId="3" r:id="rId3"/>
    <sheet name="View Comments" sheetId="5" r:id="rId4"/>
    <sheet name="Table_Cols" sheetId="4" r:id="rId5"/>
  </sheets>
  <calcPr calcId="145621"/>
</workbook>
</file>

<file path=xl/calcChain.xml><?xml version="1.0" encoding="utf-8"?>
<calcChain xmlns="http://schemas.openxmlformats.org/spreadsheetml/2006/main">
  <c r="P4" i="1" l="1"/>
  <c r="D11" i="5"/>
  <c r="D10" i="5"/>
  <c r="D9" i="5"/>
  <c r="D8" i="5"/>
  <c r="D7" i="5"/>
  <c r="D6" i="5"/>
  <c r="D5" i="5"/>
  <c r="D4" i="5"/>
  <c r="D3" i="5"/>
  <c r="U3" i="1" l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R2" i="1" l="1"/>
  <c r="S2" i="1"/>
  <c r="T2" i="1" l="1"/>
  <c r="D2" i="1"/>
  <c r="B2" i="1"/>
  <c r="G2" i="2" l="1"/>
  <c r="D2" i="5" l="1"/>
  <c r="U2" i="1" l="1"/>
  <c r="Q2" i="1"/>
  <c r="P2" i="1"/>
  <c r="F2" i="1" l="1"/>
  <c r="F2" i="3"/>
  <c r="E2" i="3"/>
  <c r="D2" i="3"/>
  <c r="F2" i="2" l="1"/>
  <c r="E2" i="2"/>
  <c r="C2" i="2"/>
  <c r="B2" i="2"/>
  <c r="O2" i="1" l="1"/>
  <c r="N2" i="1"/>
  <c r="M2" i="1"/>
  <c r="L2" i="1"/>
  <c r="K2" i="1"/>
  <c r="J2" i="1"/>
  <c r="I2" i="1"/>
  <c r="H2" i="1"/>
  <c r="G2" i="1" l="1"/>
</calcChain>
</file>

<file path=xl/comments1.xml><?xml version="1.0" encoding="utf-8"?>
<comments xmlns="http://schemas.openxmlformats.org/spreadsheetml/2006/main">
  <authors>
    <author>Jesse Abdul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Jesse Abdul:</t>
        </r>
        <r>
          <rPr>
            <sz val="8"/>
            <color indexed="81"/>
            <rFont val="Tahoma"/>
            <family val="2"/>
          </rPr>
          <t xml:space="preserve">
Name of the Table object that has been created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Jesse Abdul:</t>
        </r>
        <r>
          <rPr>
            <sz val="8"/>
            <color indexed="81"/>
            <rFont val="Tahoma"/>
            <family val="2"/>
          </rPr>
          <t xml:space="preserve">
Validation formula for Table Name of object, if "Yes" then the table name is a valid length, otherwise the table name is not a valid length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Jesse Abdul:</t>
        </r>
        <r>
          <rPr>
            <sz val="8"/>
            <color indexed="81"/>
            <rFont val="Tahoma"/>
            <family val="2"/>
          </rPr>
          <t xml:space="preserve">
Name of the Table object's primary key field that has been created (used in trigger DDL)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Jesse Abdul:</t>
        </r>
        <r>
          <rPr>
            <sz val="8"/>
            <color indexed="81"/>
            <rFont val="Tahoma"/>
            <family val="2"/>
          </rPr>
          <t xml:space="preserve">
Validation formula for primary key field of the Table object, if "Yes" then the PK field name is a valid length, otherwise the PK field name is not a valid length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Jesse Abdul:</t>
        </r>
        <r>
          <rPr>
            <sz val="8"/>
            <color indexed="81"/>
            <rFont val="Tahoma"/>
            <family val="2"/>
          </rPr>
          <t xml:space="preserve">
database comment content for the table object</t>
        </r>
      </text>
    </comment>
  </commentList>
</comments>
</file>

<file path=xl/sharedStrings.xml><?xml version="1.0" encoding="utf-8"?>
<sst xmlns="http://schemas.openxmlformats.org/spreadsheetml/2006/main" count="83" uniqueCount="67">
  <si>
    <t>TABLE NAME</t>
  </si>
  <si>
    <t>Primary Key Field</t>
  </si>
  <si>
    <t>Sequence Definition</t>
  </si>
  <si>
    <t>Sequence Name</t>
  </si>
  <si>
    <t>Auditing Field 1</t>
  </si>
  <si>
    <t>Auditing Field 2</t>
  </si>
  <si>
    <t>Auditing Field 3</t>
  </si>
  <si>
    <t>Auditing Field 4</t>
  </si>
  <si>
    <t>Auditing Field 1 Comment</t>
  </si>
  <si>
    <t>Auditing Field 2 Comment</t>
  </si>
  <si>
    <t>Auditing Field 3 Comment</t>
  </si>
  <si>
    <t>Auditing Field 4 Comment</t>
  </si>
  <si>
    <t>Table Name</t>
  </si>
  <si>
    <t>Modified Name Length</t>
  </si>
  <si>
    <t>Modified Name Valid?</t>
  </si>
  <si>
    <t>Alias</t>
  </si>
  <si>
    <t>Alias Length</t>
  </si>
  <si>
    <t>Alias Name Valid?</t>
  </si>
  <si>
    <t>VST</t>
  </si>
  <si>
    <t>Synonym DDL for alias</t>
  </si>
  <si>
    <t>Column Name</t>
  </si>
  <si>
    <t>Modified Column Name</t>
  </si>
  <si>
    <t>Modified Column Length</t>
  </si>
  <si>
    <t>Modified Column Name Ok?</t>
  </si>
  <si>
    <t>Abbreviation</t>
  </si>
  <si>
    <t>Meaning</t>
  </si>
  <si>
    <t>Vessel Trip</t>
  </si>
  <si>
    <t>ALTER TABLE COLUMN NAME DDL</t>
  </si>
  <si>
    <t>Table Comment</t>
  </si>
  <si>
    <t>PK Comment</t>
  </si>
  <si>
    <t>Table comment DDL</t>
  </si>
  <si>
    <t>Max PK Value Query (for seeding sequences)</t>
  </si>
  <si>
    <t>TABLE_NAME</t>
  </si>
  <si>
    <t>COLUMN_NAME</t>
  </si>
  <si>
    <t>COMMENTS</t>
  </si>
  <si>
    <t>Comment DDL</t>
  </si>
  <si>
    <t>Table Name Ok?</t>
  </si>
  <si>
    <t>Primary Key Field Ok?</t>
  </si>
  <si>
    <t>Update Trigger (For Tables with Auditing Fields)</t>
  </si>
  <si>
    <t>Insert Trigger (For Tables with Auditing Fields)</t>
  </si>
  <si>
    <t>Insert Trigger (For Tables without Auditing Fields)</t>
  </si>
  <si>
    <t>DB_LOG_ENTRIES</t>
  </si>
  <si>
    <t>LOG_ENTRY_ID</t>
  </si>
  <si>
    <t>Database Log Entries
This table stores log entries for a given module to enable debugging, logging errors, etc.  This table is used in the Database Logging Module (DLM)</t>
  </si>
  <si>
    <t>DB_LOG_ENTRY_TYPES</t>
  </si>
  <si>
    <t>ENTRY_TYPE_ID</t>
  </si>
  <si>
    <t xml:space="preserve">Database Log Entry Types
This table stores the different types of database log entries.  Entry types include informational, errors, and success </t>
  </si>
  <si>
    <t>ENTRY_TYPE_CODE</t>
  </si>
  <si>
    <t>ENTRY_TYPE_NAME</t>
  </si>
  <si>
    <t>ENTRY_TYPE_DESC</t>
  </si>
  <si>
    <t>LOG_SOURCE</t>
  </si>
  <si>
    <t>ENTRY_CONTENT</t>
  </si>
  <si>
    <t>ENTRY_DTM</t>
  </si>
  <si>
    <t>FORMAT_ENTRY_DTM</t>
  </si>
  <si>
    <t>CREATED_BY</t>
  </si>
  <si>
    <t>DB_LOG_ENTRIES_V</t>
  </si>
  <si>
    <t>Primary Key for the DB_LOG_ENTRIES table</t>
  </si>
  <si>
    <t>Foreign key reference to the DB_ENTRY_TYPES table that defines the type of database log entry</t>
  </si>
  <si>
    <t>The application/module/script that produced the database log entry</t>
  </si>
  <si>
    <t>The content of the database log entry</t>
  </si>
  <si>
    <t>The date/time the database log entry was made</t>
  </si>
  <si>
    <t>The Oracle username of the person creating this record in the database</t>
  </si>
  <si>
    <t>The formatted date/time the database log entry was made in MM/DD/YYYY HH24:MI format</t>
  </si>
  <si>
    <t>The alphabetic code of the given database log entry type</t>
  </si>
  <si>
    <t>The name of the given database log entry type</t>
  </si>
  <si>
    <t>The description of the given database log entry type</t>
  </si>
  <si>
    <t>Database Log Entries (View)
This query returns all log entries stored in the DB_LOG_ENTRIES table that includes the associated DB_LOG_ENTRY_TYPES information for each log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</si>
</sst>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horizontal="left" vertical="center" indent="1"/>
    </xf>
    <xf numFmtId="15" fontId="0" fillId="0" borderId="0" xfId="0" applyNumberFormat="1"/>
    <xf numFmtId="11" fontId="0" fillId="0" borderId="0" xfId="0" applyNumberFormat="1"/>
    <xf numFmtId="0" fontId="0" fillId="3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/>
    <xf numFmtId="0" fontId="0" fillId="0" borderId="0" xfId="0"/>
    <xf numFmtId="0" fontId="1" fillId="4" borderId="0" xfId="0" applyFont="1" applyFill="1"/>
    <xf numFmtId="0" fontId="0" fillId="4" borderId="0" xfId="0" applyFill="1"/>
    <xf numFmtId="0" fontId="0" fillId="4" borderId="0" xfId="0" applyFill="1" applyAlignment="1">
      <alignment wrapText="1"/>
    </xf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"/>
  <sheetViews>
    <sheetView tabSelected="1" workbookViewId="0">
      <pane xSplit="7215" ySplit="600" topLeftCell="O1" activePane="bottomRight"/>
      <selection activeCell="H75" sqref="H75:S75"/>
      <selection pane="topRight" activeCell="U1" sqref="U1:U1048576"/>
      <selection pane="bottomLeft" activeCell="A4" sqref="A4"/>
      <selection pane="bottomRight" activeCell="P4" sqref="P4"/>
    </sheetView>
  </sheetViews>
  <sheetFormatPr defaultRowHeight="15" x14ac:dyDescent="0.25"/>
  <cols>
    <col min="1" max="1" width="33" style="23" bestFit="1" customWidth="1"/>
    <col min="2" max="2" width="29.28515625" customWidth="1"/>
    <col min="3" max="3" width="32" style="23" bestFit="1" customWidth="1"/>
    <col min="4" max="4" width="32" style="21" customWidth="1"/>
    <col min="5" max="5" width="98.28515625" style="23" customWidth="1"/>
    <col min="6" max="6" width="37.140625" bestFit="1" customWidth="1"/>
    <col min="7" max="7" width="78.7109375" style="26" bestFit="1" customWidth="1"/>
    <col min="8" max="8" width="61.7109375" bestFit="1" customWidth="1"/>
    <col min="9" max="9" width="70.42578125" bestFit="1" customWidth="1"/>
    <col min="10" max="10" width="66" bestFit="1" customWidth="1"/>
    <col min="11" max="11" width="72.28515625" bestFit="1" customWidth="1"/>
    <col min="12" max="12" width="117" bestFit="1" customWidth="1"/>
    <col min="13" max="13" width="127.5703125" bestFit="1" customWidth="1"/>
    <col min="14" max="14" width="126.28515625" bestFit="1" customWidth="1"/>
    <col min="15" max="15" width="138.42578125" bestFit="1" customWidth="1"/>
    <col min="16" max="16" width="141.7109375" customWidth="1"/>
    <col min="17" max="17" width="42.85546875" customWidth="1"/>
    <col min="18" max="18" width="41.7109375" style="21" customWidth="1"/>
    <col min="19" max="19" width="32.5703125" customWidth="1"/>
    <col min="20" max="20" width="38.28515625" customWidth="1"/>
    <col min="21" max="21" width="41.7109375" bestFit="1" customWidth="1"/>
  </cols>
  <sheetData>
    <row r="1" spans="1:21" x14ac:dyDescent="0.25">
      <c r="A1" s="22" t="s">
        <v>0</v>
      </c>
      <c r="B1" s="1" t="s">
        <v>36</v>
      </c>
      <c r="C1" s="22" t="s">
        <v>1</v>
      </c>
      <c r="D1" s="1" t="s">
        <v>37</v>
      </c>
      <c r="E1" s="22" t="s">
        <v>28</v>
      </c>
      <c r="F1" s="1" t="s">
        <v>3</v>
      </c>
      <c r="G1" s="25" t="s">
        <v>2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30</v>
      </c>
      <c r="Q1" s="1" t="s">
        <v>29</v>
      </c>
      <c r="R1" s="1" t="s">
        <v>40</v>
      </c>
      <c r="S1" s="1" t="s">
        <v>39</v>
      </c>
      <c r="T1" s="1" t="s">
        <v>38</v>
      </c>
      <c r="U1" s="1" t="s">
        <v>31</v>
      </c>
    </row>
    <row r="2" spans="1:21" s="18" customFormat="1" ht="210" x14ac:dyDescent="0.25">
      <c r="A2" s="23" t="s">
        <v>41</v>
      </c>
      <c r="B2" s="18" t="str">
        <f>IF(LEN(A2) &lt; 22, "Yes", "No")</f>
        <v>Yes</v>
      </c>
      <c r="C2" s="23" t="s">
        <v>42</v>
      </c>
      <c r="D2" s="18" t="str">
        <f>IF(LEN(C2) &lt; 26, "Yes", "No")</f>
        <v>Yes</v>
      </c>
      <c r="E2" s="24" t="s">
        <v>43</v>
      </c>
      <c r="F2" s="18" t="str">
        <f t="shared" ref="F2" si="0">CONCATENATE(A2, "_SEQ")</f>
        <v>DB_LOG_ENTRIES_SEQ</v>
      </c>
      <c r="G2" s="26" t="str">
        <f>CONCATENATE("CREATE SEQUENCE ",F2," INCREMENT BY 1 START WITH 1;")</f>
        <v>CREATE SEQUENCE DB_LOG_ENTRIES_SEQ INCREMENT BY 1 START WITH 1;</v>
      </c>
      <c r="H2" s="18" t="str">
        <f t="shared" ref="H2" si="1">CONCATENATE("ALTER TABLE ", A2, " ADD (CREATE_DATE DATE );")</f>
        <v>ALTER TABLE DB_LOG_ENTRIES ADD (CREATE_DATE DATE );</v>
      </c>
      <c r="I2" s="18" t="str">
        <f t="shared" ref="I2" si="2">CONCATENATE("ALTER TABLE ",A2, " 
ADD (CREATED_BY VARCHAR2(30) );")</f>
        <v>ALTER TABLE DB_LOG_ENTRIES 
ADD (CREATED_BY VARCHAR2(30) );</v>
      </c>
      <c r="J2" s="18" t="str">
        <f t="shared" ref="J2" si="3">CONCATENATE("ALTER TABLE ",A2, " 
ADD (LAST_MOD_DATE DATE );")</f>
        <v>ALTER TABLE DB_LOG_ENTRIES 
ADD (LAST_MOD_DATE DATE );</v>
      </c>
      <c r="K2" s="18" t="str">
        <f t="shared" ref="K2" si="4">CONCATENATE("ALTER TABLE ", A2, " 
ADD (LAST_MOD_BY VARCHAR2(30) );")</f>
        <v>ALTER TABLE DB_LOG_ENTRIES 
ADD (LAST_MOD_BY VARCHAR2(30) );</v>
      </c>
      <c r="L2" s="18" t="str">
        <f t="shared" ref="L2" si="5">CONCATENATE("COMMENT ON COLUMN ",A2, ".CREATE_DATE IS 'The date on which this record was created in the database';")</f>
        <v>COMMENT ON COLUMN DB_LOG_ENTRIES.CREATE_DATE IS 'The date on which this record was created in the database';</v>
      </c>
      <c r="M2" s="18" t="str">
        <f t="shared" ref="M2" si="6">CONCATENATE("COMMENT ON COLUMN ",A2,".CREATED_BY IS 'The Oracle username of the person creating this record in the database';")</f>
        <v>COMMENT ON COLUMN DB_LOG_ENTRIES.CREATED_BY IS 'The Oracle username of the person creating this record in the database';</v>
      </c>
      <c r="N2" s="18" t="str">
        <f t="shared" ref="N2" si="7">CONCATENATE("COMMENT ON COLUMN ", A2, ".LAST_MOD_DATE IS 'The last date on which any of the data in this record was changed';")</f>
        <v>COMMENT ON COLUMN DB_LOG_ENTRIES.LAST_MOD_DATE IS 'The last date on which any of the data in this record was changed';</v>
      </c>
      <c r="O2" s="18" t="str">
        <f t="shared" ref="O2" si="8">CONCATENATE("COMMENT ON COLUMN ", A2, ".LAST_MOD_BY IS 'The Oracle username of the person making the most recent change to this record';")</f>
        <v>COMMENT ON COLUMN DB_LOG_ENTRIES.LAST_MOD_BY IS 'The Oracle username of the person making the most recent change to this record';</v>
      </c>
      <c r="P2" s="19" t="str">
        <f>CONCATENATE("COMMENT ON TABLE ", A2, " IS '", SUBSTITUTE(E2, "'", "''"), "';")</f>
        <v>COMMENT ON TABLE DB_LOG_ENTRIES IS 'Database Log Entries
This table stores log entries for a given module to enable debugging, logging errors, etc.  This table is used in the Database Logging Module (DLM)';</v>
      </c>
      <c r="Q2" s="18" t="str">
        <f t="shared" ref="Q2" si="9">CONCATENATE("COMMENT ON COLUMN ", A2, ".", C2, " IS 'Primary Key for the ", A2, " table';")</f>
        <v>COMMENT ON COLUMN DB_LOG_ENTRIES.LOG_ENTRY_ID IS 'Primary Key for the DB_LOG_ENTRIES table';</v>
      </c>
      <c r="R2" s="19" t="str">
        <f>CONCATENATE("create or replace TRIGGER 
",A2, "_AUTO_BRI 
before insert on ",A2,"
for each row
begin
  select ",A2,"_SEQ.nextval into :new.",C2," from dual;
end;
/
")</f>
        <v xml:space="preserve">create or replace TRIGGER 
DB_LOG_ENTRIES_AUTO_BRI 
before insert on DB_LOG_ENTRIES
for each row
begin
  select DB_LOG_ENTRIES_SEQ.nextval into :new.LOG_ENTRY_ID from dual;
end;
/
</v>
      </c>
      <c r="S2" s="19" t="str">
        <f>CONCATENATE("create or replace TRIGGER ",A2, "_AUTO_BRI
before insert on ", A2, "
for each row
begin
  select ", A2, "_SEQ.nextval into :new.", C2, " from dual;
  :NEW.CREATE_DATE := SYSDATE;
  :NEW.CREATED_BY := nvl(v('APP_USER'),user);
end;
/
")</f>
        <v xml:space="preserve">create or replace TRIGGER DB_LOG_ENTRIES_AUTO_BRI
before insert on DB_LOG_ENTRIES
for each row
begin
  select DB_LOG_ENTRIES_SEQ.nextval into :new.LOG_ENTRY_ID from dual;
  :NEW.CREATE_DATE := SYSDATE;
  :NEW.CREATED_BY := nvl(v('APP_USER'),user);
end;
/
</v>
      </c>
      <c r="T2" s="19" t="str">
        <f>CONCATENATE("CREATE OR REPLACE TRIGGER ", A2, "_AUTO_BRU BEFORE
  UPDATE
    ON ", A2, " FOR EACH ROW 
    BEGIN 
      :NEW.LAST_MOD_DATE := SYSDATE;
      :NEW.LAST_MOD_BY := nvl(v('APP_USER'),user);
END;
/
")</f>
        <v xml:space="preserve">CREATE OR REPLACE TRIGGER DB_LOG_ENTRIES_AUTO_BRU BEFORE
  UPDATE
    ON DB_LOG_ENTRIES FOR EACH ROW 
    BEGIN 
      :NEW.LAST_MOD_DATE := SYSDATE;
      :NEW.LAST_MOD_BY := nvl(v('APP_USER'),user);
END;
/
</v>
      </c>
      <c r="U2" s="18" t="str">
        <f>CONCATENATE("SELECT MAX(", C2, ") FROM ", A2, ";")</f>
        <v>SELECT MAX(LOG_ENTRY_ID) FROM DB_LOG_ENTRIES;</v>
      </c>
    </row>
    <row r="3" spans="1:21" ht="210" x14ac:dyDescent="0.25">
      <c r="A3" s="23" t="s">
        <v>44</v>
      </c>
      <c r="C3" s="23" t="s">
        <v>45</v>
      </c>
      <c r="E3" s="24" t="s">
        <v>46</v>
      </c>
      <c r="F3" s="18" t="str">
        <f t="shared" ref="F3" si="10">CONCATENATE(A3, "_SEQ")</f>
        <v>DB_LOG_ENTRY_TYPES_SEQ</v>
      </c>
      <c r="G3" s="26" t="str">
        <f>CONCATENATE("CREATE SEQUENCE ",F3," INCREMENT BY 1 START WITH 1;")</f>
        <v>CREATE SEQUENCE DB_LOG_ENTRY_TYPES_SEQ INCREMENT BY 1 START WITH 1;</v>
      </c>
      <c r="H3" s="18" t="str">
        <f t="shared" ref="H3" si="11">CONCATENATE("ALTER TABLE ", A3, " ADD (CREATE_DATE DATE );")</f>
        <v>ALTER TABLE DB_LOG_ENTRY_TYPES ADD (CREATE_DATE DATE );</v>
      </c>
      <c r="I3" s="18" t="str">
        <f t="shared" ref="I3" si="12">CONCATENATE("ALTER TABLE ",A3, " 
ADD (CREATED_BY VARCHAR2(30) );")</f>
        <v>ALTER TABLE DB_LOG_ENTRY_TYPES 
ADD (CREATED_BY VARCHAR2(30) );</v>
      </c>
      <c r="J3" s="18" t="str">
        <f t="shared" ref="J3" si="13">CONCATENATE("ALTER TABLE ",A3, " 
ADD (LAST_MOD_DATE DATE );")</f>
        <v>ALTER TABLE DB_LOG_ENTRY_TYPES 
ADD (LAST_MOD_DATE DATE );</v>
      </c>
      <c r="K3" s="18" t="str">
        <f t="shared" ref="K3" si="14">CONCATENATE("ALTER TABLE ", A3, " 
ADD (LAST_MOD_BY VARCHAR2(30) );")</f>
        <v>ALTER TABLE DB_LOG_ENTRY_TYPES 
ADD (LAST_MOD_BY VARCHAR2(30) );</v>
      </c>
      <c r="L3" s="18" t="str">
        <f t="shared" ref="L3" si="15">CONCATENATE("COMMENT ON COLUMN ",A3, ".CREATE_DATE IS 'The date on which this record was created in the database';")</f>
        <v>COMMENT ON COLUMN DB_LOG_ENTRY_TYPES.CREATE_DATE IS 'The date on which this record was created in the database';</v>
      </c>
      <c r="M3" s="18" t="str">
        <f t="shared" ref="M3" si="16">CONCATENATE("COMMENT ON COLUMN ",A3,".CREATED_BY IS 'The Oracle username of the person creating this record in the database';")</f>
        <v>COMMENT ON COLUMN DB_LOG_ENTRY_TYPES.CREATED_BY IS 'The Oracle username of the person creating this record in the database';</v>
      </c>
      <c r="N3" s="18" t="str">
        <f t="shared" ref="N3" si="17">CONCATENATE("COMMENT ON COLUMN ", A3, ".LAST_MOD_DATE IS 'The last date on which any of the data in this record was changed';")</f>
        <v>COMMENT ON COLUMN DB_LOG_ENTRY_TYPES.LAST_MOD_DATE IS 'The last date on which any of the data in this record was changed';</v>
      </c>
      <c r="O3" s="18" t="str">
        <f t="shared" ref="O3" si="18">CONCATENATE("COMMENT ON COLUMN ", A3, ".LAST_MOD_BY IS 'The Oracle username of the person making the most recent change to this record';")</f>
        <v>COMMENT ON COLUMN DB_LOG_ENTRY_TYPES.LAST_MOD_BY IS 'The Oracle username of the person making the most recent change to this record';</v>
      </c>
      <c r="P3" s="19" t="str">
        <f>CONCATENATE("COMMENT ON TABLE ", A3, " IS '", SUBSTITUTE(E3, "'", "''"), "';")</f>
        <v>COMMENT ON TABLE DB_LOG_ENTRY_TYPES IS 'Database Log Entry Types
This table stores the different types of database log entries.  Entry types include informational, errors, and success ';</v>
      </c>
      <c r="Q3" s="18" t="str">
        <f t="shared" ref="Q3" si="19">CONCATENATE("COMMENT ON COLUMN ", A3, ".", C3, " IS 'Primary Key for the ", A3, " table';")</f>
        <v>COMMENT ON COLUMN DB_LOG_ENTRY_TYPES.ENTRY_TYPE_ID IS 'Primary Key for the DB_LOG_ENTRY_TYPES table';</v>
      </c>
      <c r="R3" s="19" t="str">
        <f>CONCATENATE("create or replace TRIGGER 
",A3, "_AUTO_BRI 
before insert on ",A3,"
for each row
begin
  select ",A3,"_SEQ.nextval into :new.",C3," from dual;
end;
/
")</f>
        <v xml:space="preserve">create or replace TRIGGER 
DB_LOG_ENTRY_TYPES_AUTO_BRI 
before insert on DB_LOG_ENTRY_TYPES
for each row
begin
  select DB_LOG_ENTRY_TYPES_SEQ.nextval into :new.ENTRY_TYPE_ID from dual;
end;
/
</v>
      </c>
      <c r="S3" s="19" t="str">
        <f>CONCATENATE("create or replace TRIGGER ",A3, "_AUTO_BRI
before insert on ", A3, "
for each row
begin
  select ", A3, "_SEQ.nextval into :new.", C3, " from dual;
  :NEW.CREATE_DATE := SYSDATE;
  :NEW.CREATED_BY := nvl(v('APP_USER'),user);
end;
/
")</f>
        <v xml:space="preserve">create or replace TRIGGER DB_LOG_ENTRY_TYPES_AUTO_BRI
before insert on DB_LOG_ENTRY_TYPES
for each row
begin
  select DB_LOG_ENTRY_TYPES_SEQ.nextval into :new.ENTRY_TYPE_ID from dual;
  :NEW.CREATE_DATE := SYSDATE;
  :NEW.CREATED_BY := nvl(v('APP_USER'),user);
end;
/
</v>
      </c>
      <c r="T3" s="19" t="str">
        <f>CONCATENATE("CREATE OR REPLACE TRIGGER ", A3, "_AUTO_BRU BEFORE
  UPDATE
    ON ", A3, " FOR EACH ROW 
    BEGIN 
      :NEW.LAST_MOD_DATE := SYSDATE;
      :NEW.LAST_MOD_BY := nvl(v('APP_USER'),user);
END;
/
")</f>
        <v xml:space="preserve">CREATE OR REPLACE TRIGGER DB_LOG_ENTRY_TYPES_AUTO_BRU BEFORE
  UPDATE
    ON DB_LOG_ENTRY_TYPES FOR EACH ROW 
    BEGIN 
      :NEW.LAST_MOD_DATE := SYSDATE;
      :NEW.LAST_MOD_BY := nvl(v('APP_USER'),user);
END;
/
</v>
      </c>
      <c r="U3" s="18" t="str">
        <f>CONCATENATE("SELECT MAX(", C3, ") FROM ", A3, ";")</f>
        <v>SELECT MAX(ENTRY_TYPE_ID) FROM DB_LOG_ENTRY_TYPES;</v>
      </c>
    </row>
    <row r="4" spans="1:21" ht="60" x14ac:dyDescent="0.25">
      <c r="A4" s="23" t="s">
        <v>55</v>
      </c>
      <c r="E4" s="24" t="s">
        <v>66</v>
      </c>
      <c r="P4" s="19" t="str">
        <f>CONCATENATE("COMMENT ON TABLE ", A4, " IS '", SUBSTITUTE(E4, "'", "''"), "';")</f>
        <v>COMMENT ON TABLE DB_LOG_ENTRIES_V IS 'Database Log Entries (View)
This query returns all log entries stored in the DB_LOG_ENTRIES table that includes the associated DB_LOG_ENTRY_TYPES information for each log entry';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2" sqref="F2"/>
    </sheetView>
  </sheetViews>
  <sheetFormatPr defaultRowHeight="15" x14ac:dyDescent="0.25"/>
  <cols>
    <col min="1" max="1" width="27.140625" bestFit="1" customWidth="1"/>
    <col min="2" max="2" width="21.85546875" bestFit="1" customWidth="1"/>
    <col min="3" max="3" width="21.42578125" bestFit="1" customWidth="1"/>
    <col min="4" max="4" width="15.85546875" bestFit="1" customWidth="1"/>
    <col min="5" max="5" width="11.7109375" bestFit="1" customWidth="1"/>
    <col min="6" max="6" width="17.28515625" bestFit="1" customWidth="1"/>
    <col min="7" max="7" width="67" bestFit="1" customWidth="1"/>
  </cols>
  <sheetData>
    <row r="1" spans="1:7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19</v>
      </c>
    </row>
    <row r="2" spans="1:7" x14ac:dyDescent="0.25">
      <c r="A2" s="2"/>
      <c r="B2">
        <f>LEN(A2)</f>
        <v>0</v>
      </c>
      <c r="C2" t="b">
        <f>LEN(A2) &lt; 22</f>
        <v>1</v>
      </c>
      <c r="E2">
        <f>LEN(D2)</f>
        <v>0</v>
      </c>
      <c r="F2" t="b">
        <f>LEN(D2) &lt;= 10</f>
        <v>1</v>
      </c>
      <c r="G2" t="str">
        <f t="shared" ref="G2" si="0">CONCATENATE("CREATE SYNONYM ", D2, " FOR SPTT.", A2, ";")</f>
        <v>CREATE SYNONYM  FOR SPTT.;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7" bestFit="1" customWidth="1"/>
    <col min="2" max="2" width="36.140625" bestFit="1" customWidth="1"/>
    <col min="3" max="3" width="38.7109375" customWidth="1"/>
    <col min="4" max="4" width="23.42578125" bestFit="1" customWidth="1"/>
    <col min="5" max="5" width="26.7109375" bestFit="1" customWidth="1"/>
    <col min="6" max="6" width="83" bestFit="1" customWidth="1"/>
    <col min="9" max="9" width="18.140625" bestFit="1" customWidth="1"/>
  </cols>
  <sheetData>
    <row r="1" spans="1:10" x14ac:dyDescent="0.25">
      <c r="A1" s="4" t="s">
        <v>12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27</v>
      </c>
      <c r="I1" s="1" t="s">
        <v>24</v>
      </c>
      <c r="J1" s="1" t="s">
        <v>25</v>
      </c>
    </row>
    <row r="2" spans="1:10" x14ac:dyDescent="0.25">
      <c r="A2" s="5"/>
      <c r="B2" s="3"/>
      <c r="C2" s="18"/>
      <c r="D2" s="3">
        <f>LEN(C2)</f>
        <v>0</v>
      </c>
      <c r="E2" s="3" t="b">
        <f>LEN(C2) &lt; 26</f>
        <v>1</v>
      </c>
      <c r="F2" s="3" t="str">
        <f>CONCATENATE("ALTER TABLE ", A2, " RENAME COLUMN ", B2, " TO ", C2, ";")</f>
        <v>ALTER TABLE  RENAME COLUMN  TO ;</v>
      </c>
      <c r="I2" t="s">
        <v>18</v>
      </c>
      <c r="J2" t="s">
        <v>26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06"/>
  <sheetViews>
    <sheetView zoomScaleNormal="100" workbookViewId="0">
      <selection activeCell="D2" sqref="D2:D11"/>
    </sheetView>
  </sheetViews>
  <sheetFormatPr defaultRowHeight="15" x14ac:dyDescent="0.25"/>
  <cols>
    <col min="1" max="1" width="32" customWidth="1"/>
    <col min="2" max="2" width="37" bestFit="1" customWidth="1"/>
    <col min="3" max="3" width="73.5703125" customWidth="1"/>
    <col min="4" max="4" width="50" customWidth="1"/>
  </cols>
  <sheetData>
    <row r="1" spans="1:4" x14ac:dyDescent="0.25">
      <c r="A1" s="18" t="s">
        <v>32</v>
      </c>
      <c r="B1" s="18" t="s">
        <v>33</v>
      </c>
      <c r="C1" s="18" t="s">
        <v>34</v>
      </c>
      <c r="D1" s="18" t="s">
        <v>35</v>
      </c>
    </row>
    <row r="2" spans="1:4" x14ac:dyDescent="0.25">
      <c r="A2" t="s">
        <v>55</v>
      </c>
      <c r="B2" t="s">
        <v>42</v>
      </c>
      <c r="C2" s="11" t="s">
        <v>56</v>
      </c>
      <c r="D2" s="11" t="str">
        <f t="shared" ref="D2:D11" si="0">CONCATENATE("COMMENT ON COLUMN ",A2, ".", B2, " IS '", SUBSTITUTE(C2, "'", "''"), "';")</f>
        <v>COMMENT ON COLUMN DB_LOG_ENTRIES_V.LOG_ENTRY_ID IS 'Primary Key for the DB_LOG_ENTRIES table';</v>
      </c>
    </row>
    <row r="3" spans="1:4" x14ac:dyDescent="0.25">
      <c r="A3" s="21" t="s">
        <v>55</v>
      </c>
      <c r="B3" t="s">
        <v>45</v>
      </c>
      <c r="C3" t="s">
        <v>57</v>
      </c>
      <c r="D3" s="21" t="str">
        <f t="shared" si="0"/>
        <v>COMMENT ON COLUMN DB_LOG_ENTRIES_V.ENTRY_TYPE_ID IS 'Foreign key reference to the DB_ENTRY_TYPES table that defines the type of database log entry';</v>
      </c>
    </row>
    <row r="4" spans="1:4" x14ac:dyDescent="0.25">
      <c r="A4" s="21" t="s">
        <v>55</v>
      </c>
      <c r="B4" t="s">
        <v>47</v>
      </c>
      <c r="C4" t="s">
        <v>63</v>
      </c>
      <c r="D4" s="21" t="str">
        <f t="shared" si="0"/>
        <v>COMMENT ON COLUMN DB_LOG_ENTRIES_V.ENTRY_TYPE_CODE IS 'The alphabetic code of the given database log entry type';</v>
      </c>
    </row>
    <row r="5" spans="1:4" x14ac:dyDescent="0.25">
      <c r="A5" s="21" t="s">
        <v>55</v>
      </c>
      <c r="B5" t="s">
        <v>48</v>
      </c>
      <c r="C5" t="s">
        <v>64</v>
      </c>
      <c r="D5" s="21" t="str">
        <f t="shared" si="0"/>
        <v>COMMENT ON COLUMN DB_LOG_ENTRIES_V.ENTRY_TYPE_NAME IS 'The name of the given database log entry type';</v>
      </c>
    </row>
    <row r="6" spans="1:4" x14ac:dyDescent="0.25">
      <c r="A6" s="21" t="s">
        <v>55</v>
      </c>
      <c r="B6" t="s">
        <v>49</v>
      </c>
      <c r="C6" t="s">
        <v>65</v>
      </c>
      <c r="D6" s="21" t="str">
        <f t="shared" si="0"/>
        <v>COMMENT ON COLUMN DB_LOG_ENTRIES_V.ENTRY_TYPE_DESC IS 'The description of the given database log entry type';</v>
      </c>
    </row>
    <row r="7" spans="1:4" x14ac:dyDescent="0.25">
      <c r="A7" s="21" t="s">
        <v>55</v>
      </c>
      <c r="B7" t="s">
        <v>50</v>
      </c>
      <c r="C7" t="s">
        <v>58</v>
      </c>
      <c r="D7" s="21" t="str">
        <f t="shared" si="0"/>
        <v>COMMENT ON COLUMN DB_LOG_ENTRIES_V.LOG_SOURCE IS 'The application/module/script that produced the database log entry';</v>
      </c>
    </row>
    <row r="8" spans="1:4" x14ac:dyDescent="0.25">
      <c r="A8" s="21" t="s">
        <v>55</v>
      </c>
      <c r="B8" t="s">
        <v>51</v>
      </c>
      <c r="C8" t="s">
        <v>59</v>
      </c>
      <c r="D8" s="21" t="str">
        <f t="shared" si="0"/>
        <v>COMMENT ON COLUMN DB_LOG_ENTRIES_V.ENTRY_CONTENT IS 'The content of the database log entry';</v>
      </c>
    </row>
    <row r="9" spans="1:4" x14ac:dyDescent="0.25">
      <c r="A9" s="21" t="s">
        <v>55</v>
      </c>
      <c r="B9" t="s">
        <v>52</v>
      </c>
      <c r="C9" t="s">
        <v>60</v>
      </c>
      <c r="D9" s="21" t="str">
        <f t="shared" si="0"/>
        <v>COMMENT ON COLUMN DB_LOG_ENTRIES_V.ENTRY_DTM IS 'The date/time the database log entry was made';</v>
      </c>
    </row>
    <row r="10" spans="1:4" x14ac:dyDescent="0.25">
      <c r="A10" s="21" t="s">
        <v>55</v>
      </c>
      <c r="B10" t="s">
        <v>53</v>
      </c>
      <c r="C10" s="21" t="s">
        <v>62</v>
      </c>
      <c r="D10" s="21" t="str">
        <f t="shared" si="0"/>
        <v>COMMENT ON COLUMN DB_LOG_ENTRIES_V.FORMAT_ENTRY_DTM IS 'The formatted date/time the database log entry was made in MM/DD/YYYY HH24:MI format';</v>
      </c>
    </row>
    <row r="11" spans="1:4" x14ac:dyDescent="0.25">
      <c r="A11" s="21" t="s">
        <v>55</v>
      </c>
      <c r="B11" t="s">
        <v>54</v>
      </c>
      <c r="C11" t="s">
        <v>61</v>
      </c>
      <c r="D11" s="21" t="str">
        <f t="shared" si="0"/>
        <v>COMMENT ON COLUMN DB_LOG_ENTRIES_V.CREATED_BY IS 'The Oracle username of the person creating this record in the database';</v>
      </c>
    </row>
    <row r="15" spans="1:4" s="15" customFormat="1" x14ac:dyDescent="0.25">
      <c r="A15"/>
      <c r="B15"/>
      <c r="C15"/>
      <c r="D15"/>
    </row>
    <row r="16" spans="1:4" s="21" customFormat="1" x14ac:dyDescent="0.25">
      <c r="A16"/>
      <c r="B16"/>
      <c r="C16"/>
      <c r="D16"/>
    </row>
    <row r="42" spans="1:4" s="21" customFormat="1" x14ac:dyDescent="0.25">
      <c r="A42"/>
      <c r="B42"/>
      <c r="C42"/>
      <c r="D42"/>
    </row>
    <row r="81" spans="1:4" s="14" customFormat="1" x14ac:dyDescent="0.25">
      <c r="A81"/>
      <c r="B81"/>
      <c r="C81"/>
      <c r="D81"/>
    </row>
    <row r="82" spans="1:4" s="17" customFormat="1" x14ac:dyDescent="0.25">
      <c r="A82"/>
      <c r="B82"/>
      <c r="C82"/>
      <c r="D82"/>
    </row>
    <row r="83" spans="1:4" s="21" customFormat="1" x14ac:dyDescent="0.25">
      <c r="A83"/>
      <c r="B83"/>
      <c r="C83"/>
      <c r="D83"/>
    </row>
    <row r="98" spans="1:4" s="17" customFormat="1" x14ac:dyDescent="0.25">
      <c r="A98"/>
      <c r="B98"/>
      <c r="C98"/>
      <c r="D98"/>
    </row>
    <row r="142" spans="1:4" s="14" customFormat="1" x14ac:dyDescent="0.25">
      <c r="A142"/>
      <c r="B142"/>
      <c r="C142"/>
      <c r="D142"/>
    </row>
    <row r="143" spans="1:4" s="15" customFormat="1" x14ac:dyDescent="0.25">
      <c r="A143"/>
      <c r="B143"/>
      <c r="C143"/>
      <c r="D143"/>
    </row>
    <row r="144" spans="1:4" s="15" customFormat="1" x14ac:dyDescent="0.25">
      <c r="A144"/>
      <c r="B144"/>
      <c r="C144"/>
      <c r="D144"/>
    </row>
    <row r="145" spans="1:4" s="15" customFormat="1" x14ac:dyDescent="0.25">
      <c r="A145"/>
      <c r="B145"/>
      <c r="C145"/>
      <c r="D145"/>
    </row>
    <row r="146" spans="1:4" s="15" customFormat="1" x14ac:dyDescent="0.25">
      <c r="A146"/>
      <c r="B146"/>
      <c r="C146"/>
      <c r="D146"/>
    </row>
    <row r="147" spans="1:4" s="15" customFormat="1" x14ac:dyDescent="0.25">
      <c r="A147"/>
      <c r="B147"/>
      <c r="C147"/>
      <c r="D147"/>
    </row>
    <row r="148" spans="1:4" s="15" customFormat="1" x14ac:dyDescent="0.25">
      <c r="A148"/>
      <c r="B148"/>
      <c r="C148"/>
      <c r="D148"/>
    </row>
    <row r="149" spans="1:4" s="15" customFormat="1" x14ac:dyDescent="0.25">
      <c r="A149"/>
      <c r="B149"/>
      <c r="C149"/>
      <c r="D149"/>
    </row>
    <row r="150" spans="1:4" s="15" customFormat="1" x14ac:dyDescent="0.25">
      <c r="A150"/>
      <c r="B150"/>
      <c r="C150"/>
      <c r="D150"/>
    </row>
    <row r="151" spans="1:4" s="15" customFormat="1" x14ac:dyDescent="0.25">
      <c r="A151"/>
      <c r="B151"/>
      <c r="C151"/>
      <c r="D151"/>
    </row>
    <row r="152" spans="1:4" s="15" customFormat="1" x14ac:dyDescent="0.25">
      <c r="A152"/>
      <c r="B152"/>
      <c r="C152"/>
      <c r="D152"/>
    </row>
    <row r="153" spans="1:4" s="17" customFormat="1" x14ac:dyDescent="0.25">
      <c r="A153"/>
      <c r="B153"/>
      <c r="C153"/>
      <c r="D153"/>
    </row>
    <row r="154" spans="1:4" s="21" customFormat="1" x14ac:dyDescent="0.25">
      <c r="A154"/>
      <c r="B154"/>
      <c r="C154"/>
      <c r="D154"/>
    </row>
    <row r="155" spans="1:4" s="21" customFormat="1" x14ac:dyDescent="0.25">
      <c r="A155"/>
      <c r="B155"/>
      <c r="C155"/>
      <c r="D155"/>
    </row>
    <row r="156" spans="1:4" s="15" customFormat="1" x14ac:dyDescent="0.25">
      <c r="A156"/>
      <c r="B156"/>
      <c r="C156"/>
      <c r="D156"/>
    </row>
    <row r="167" spans="1:4" s="14" customFormat="1" x14ac:dyDescent="0.25">
      <c r="A167"/>
      <c r="B167"/>
      <c r="C167"/>
      <c r="D167"/>
    </row>
    <row r="168" spans="1:4" s="14" customFormat="1" x14ac:dyDescent="0.25">
      <c r="A168"/>
      <c r="B168"/>
      <c r="C168"/>
      <c r="D168"/>
    </row>
    <row r="171" spans="1:4" s="14" customFormat="1" x14ac:dyDescent="0.25">
      <c r="A171"/>
      <c r="B171"/>
      <c r="C171"/>
      <c r="D171"/>
    </row>
    <row r="184" spans="1:4" s="15" customFormat="1" x14ac:dyDescent="0.25">
      <c r="A184"/>
      <c r="B184"/>
      <c r="C184"/>
      <c r="D184"/>
    </row>
    <row r="186" spans="1:4" s="15" customFormat="1" x14ac:dyDescent="0.25">
      <c r="A186"/>
      <c r="B186"/>
      <c r="C186"/>
      <c r="D186"/>
    </row>
    <row r="195" spans="1:4" s="14" customFormat="1" x14ac:dyDescent="0.25">
      <c r="A195"/>
      <c r="B195"/>
      <c r="C195"/>
      <c r="D195"/>
    </row>
    <row r="196" spans="1:4" s="14" customFormat="1" x14ac:dyDescent="0.25">
      <c r="A196"/>
      <c r="B196"/>
      <c r="C196"/>
      <c r="D196"/>
    </row>
    <row r="197" spans="1:4" s="14" customFormat="1" x14ac:dyDescent="0.25">
      <c r="A197"/>
      <c r="B197"/>
      <c r="C197"/>
      <c r="D197"/>
    </row>
    <row r="198" spans="1:4" s="14" customFormat="1" x14ac:dyDescent="0.25">
      <c r="A198"/>
      <c r="B198"/>
      <c r="C198"/>
      <c r="D198"/>
    </row>
    <row r="199" spans="1:4" s="14" customFormat="1" x14ac:dyDescent="0.25">
      <c r="A199"/>
      <c r="B199"/>
      <c r="C199"/>
      <c r="D199"/>
    </row>
    <row r="200" spans="1:4" s="14" customFormat="1" x14ac:dyDescent="0.25">
      <c r="A200"/>
      <c r="B200"/>
      <c r="C200"/>
      <c r="D200"/>
    </row>
    <row r="201" spans="1:4" s="14" customFormat="1" x14ac:dyDescent="0.25">
      <c r="A201"/>
      <c r="B201"/>
      <c r="C201"/>
      <c r="D201"/>
    </row>
    <row r="202" spans="1:4" s="14" customFormat="1" x14ac:dyDescent="0.25">
      <c r="A202"/>
      <c r="B202"/>
      <c r="C202"/>
      <c r="D202"/>
    </row>
    <row r="203" spans="1:4" s="14" customFormat="1" x14ac:dyDescent="0.25">
      <c r="A203"/>
      <c r="B203"/>
      <c r="C203"/>
      <c r="D203"/>
    </row>
    <row r="204" spans="1:4" s="14" customFormat="1" x14ac:dyDescent="0.25">
      <c r="A204"/>
      <c r="B204"/>
      <c r="C204"/>
      <c r="D204"/>
    </row>
    <row r="205" spans="1:4" s="14" customFormat="1" x14ac:dyDescent="0.25">
      <c r="A205"/>
      <c r="B205"/>
      <c r="C205"/>
      <c r="D205"/>
    </row>
    <row r="206" spans="1:4" s="14" customFormat="1" x14ac:dyDescent="0.25">
      <c r="A206"/>
      <c r="B206"/>
      <c r="C206"/>
      <c r="D206"/>
    </row>
    <row r="207" spans="1:4" s="14" customFormat="1" x14ac:dyDescent="0.25">
      <c r="A207"/>
      <c r="B207"/>
      <c r="C207"/>
      <c r="D207"/>
    </row>
    <row r="208" spans="1:4" s="14" customFormat="1" x14ac:dyDescent="0.25">
      <c r="A208"/>
      <c r="B208"/>
      <c r="C208"/>
      <c r="D208"/>
    </row>
    <row r="209" spans="1:4" s="14" customFormat="1" x14ac:dyDescent="0.25">
      <c r="A209"/>
      <c r="B209"/>
      <c r="C209"/>
      <c r="D209"/>
    </row>
    <row r="210" spans="1:4" s="14" customFormat="1" x14ac:dyDescent="0.25">
      <c r="A210"/>
      <c r="B210"/>
      <c r="C210"/>
      <c r="D210"/>
    </row>
    <row r="211" spans="1:4" s="14" customFormat="1" x14ac:dyDescent="0.25">
      <c r="A211"/>
      <c r="B211"/>
      <c r="C211"/>
      <c r="D211"/>
    </row>
    <row r="212" spans="1:4" s="14" customFormat="1" x14ac:dyDescent="0.25">
      <c r="A212"/>
      <c r="B212"/>
      <c r="C212"/>
      <c r="D212"/>
    </row>
    <row r="213" spans="1:4" s="21" customFormat="1" x14ac:dyDescent="0.25">
      <c r="A213"/>
      <c r="B213"/>
      <c r="C213"/>
      <c r="D213"/>
    </row>
    <row r="251" spans="1:4" s="15" customFormat="1" x14ac:dyDescent="0.25">
      <c r="A251"/>
      <c r="B251"/>
      <c r="C251"/>
      <c r="D251"/>
    </row>
    <row r="252" spans="1:4" s="15" customFormat="1" x14ac:dyDescent="0.25">
      <c r="A252"/>
      <c r="B252"/>
      <c r="C252"/>
      <c r="D252"/>
    </row>
    <row r="253" spans="1:4" s="15" customFormat="1" x14ac:dyDescent="0.25">
      <c r="A253"/>
      <c r="B253"/>
      <c r="C253"/>
      <c r="D253"/>
    </row>
    <row r="254" spans="1:4" s="15" customFormat="1" x14ac:dyDescent="0.25">
      <c r="A254"/>
      <c r="B254"/>
      <c r="C254"/>
      <c r="D254"/>
    </row>
    <row r="265" spans="1:4" s="15" customFormat="1" x14ac:dyDescent="0.25">
      <c r="A265"/>
      <c r="B265"/>
      <c r="C265"/>
      <c r="D265"/>
    </row>
    <row r="289" spans="1:4" s="15" customFormat="1" x14ac:dyDescent="0.25">
      <c r="A289"/>
      <c r="B289"/>
      <c r="C289"/>
      <c r="D289"/>
    </row>
    <row r="290" spans="1:4" s="15" customFormat="1" x14ac:dyDescent="0.25">
      <c r="A290"/>
      <c r="B290"/>
      <c r="C290"/>
      <c r="D290"/>
    </row>
    <row r="291" spans="1:4" s="15" customFormat="1" x14ac:dyDescent="0.25">
      <c r="A291"/>
      <c r="B291"/>
      <c r="C291"/>
      <c r="D291"/>
    </row>
    <row r="292" spans="1:4" s="15" customFormat="1" x14ac:dyDescent="0.25">
      <c r="A292"/>
      <c r="B292"/>
      <c r="C292"/>
      <c r="D292"/>
    </row>
    <row r="320" spans="1:4" s="21" customFormat="1" x14ac:dyDescent="0.25">
      <c r="A320"/>
      <c r="B320"/>
      <c r="C320"/>
      <c r="D320"/>
    </row>
    <row r="354" spans="1:4" s="15" customFormat="1" x14ac:dyDescent="0.25">
      <c r="A354"/>
      <c r="B354"/>
      <c r="C354"/>
      <c r="D354"/>
    </row>
    <row r="358" spans="1:4" s="15" customFormat="1" x14ac:dyDescent="0.25">
      <c r="A358"/>
      <c r="B358"/>
      <c r="C358"/>
      <c r="D358"/>
    </row>
    <row r="359" spans="1:4" s="15" customFormat="1" x14ac:dyDescent="0.25">
      <c r="A359"/>
      <c r="B359"/>
      <c r="C359"/>
      <c r="D359"/>
    </row>
    <row r="360" spans="1:4" s="15" customFormat="1" x14ac:dyDescent="0.25">
      <c r="A360"/>
      <c r="B360"/>
      <c r="C360"/>
      <c r="D360"/>
    </row>
    <row r="378" spans="1:4" s="15" customFormat="1" x14ac:dyDescent="0.25">
      <c r="A378"/>
      <c r="B378"/>
      <c r="C378"/>
      <c r="D378"/>
    </row>
    <row r="379" spans="1:4" s="15" customFormat="1" x14ac:dyDescent="0.25">
      <c r="A379"/>
      <c r="B379"/>
      <c r="C379"/>
      <c r="D379"/>
    </row>
    <row r="380" spans="1:4" s="15" customFormat="1" x14ac:dyDescent="0.25">
      <c r="A380"/>
      <c r="B380"/>
      <c r="C380"/>
      <c r="D380"/>
    </row>
    <row r="399" spans="1:4" s="15" customFormat="1" x14ac:dyDescent="0.25">
      <c r="A399"/>
      <c r="B399"/>
      <c r="C399"/>
      <c r="D399"/>
    </row>
    <row r="400" spans="1:4" s="15" customFormat="1" x14ac:dyDescent="0.25">
      <c r="A400"/>
      <c r="B400"/>
      <c r="C400"/>
      <c r="D400"/>
    </row>
    <row r="401" spans="1:4" s="15" customFormat="1" x14ac:dyDescent="0.25">
      <c r="A401"/>
      <c r="B401"/>
      <c r="C401"/>
      <c r="D401"/>
    </row>
    <row r="408" spans="1:4" s="15" customFormat="1" x14ac:dyDescent="0.25">
      <c r="A408"/>
      <c r="B408"/>
      <c r="C408"/>
      <c r="D408"/>
    </row>
    <row r="409" spans="1:4" s="15" customFormat="1" x14ac:dyDescent="0.25">
      <c r="A409"/>
      <c r="B409"/>
      <c r="C409"/>
      <c r="D409"/>
    </row>
    <row r="410" spans="1:4" s="14" customFormat="1" x14ac:dyDescent="0.25">
      <c r="A410"/>
      <c r="B410"/>
      <c r="C410"/>
      <c r="D410"/>
    </row>
    <row r="436" spans="1:4" s="15" customFormat="1" x14ac:dyDescent="0.25">
      <c r="A436"/>
      <c r="B436"/>
      <c r="C436"/>
      <c r="D436"/>
    </row>
    <row r="437" spans="1:4" s="15" customFormat="1" x14ac:dyDescent="0.25">
      <c r="A437"/>
      <c r="B437"/>
      <c r="C437"/>
      <c r="D437"/>
    </row>
    <row r="438" spans="1:4" s="15" customFormat="1" x14ac:dyDescent="0.25">
      <c r="A438"/>
      <c r="B438"/>
      <c r="C438"/>
      <c r="D438"/>
    </row>
    <row r="460" spans="1:4" s="8" customFormat="1" x14ac:dyDescent="0.25">
      <c r="A460"/>
      <c r="B460"/>
      <c r="C460"/>
      <c r="D460"/>
    </row>
    <row r="465" spans="1:4" s="15" customFormat="1" x14ac:dyDescent="0.25">
      <c r="A465"/>
      <c r="B465"/>
      <c r="C465"/>
      <c r="D465"/>
    </row>
    <row r="466" spans="1:4" s="15" customFormat="1" x14ac:dyDescent="0.25">
      <c r="A466"/>
      <c r="B466"/>
      <c r="C466"/>
      <c r="D466"/>
    </row>
    <row r="467" spans="1:4" s="15" customFormat="1" x14ac:dyDescent="0.25">
      <c r="A467"/>
      <c r="B467"/>
      <c r="C467"/>
      <c r="D467"/>
    </row>
    <row r="474" spans="1:4" s="15" customFormat="1" x14ac:dyDescent="0.25">
      <c r="A474"/>
      <c r="B474"/>
      <c r="C474"/>
      <c r="D474"/>
    </row>
    <row r="475" spans="1:4" s="15" customFormat="1" x14ac:dyDescent="0.25">
      <c r="A475"/>
      <c r="B475"/>
      <c r="C475"/>
      <c r="D475"/>
    </row>
    <row r="476" spans="1:4" s="14" customFormat="1" x14ac:dyDescent="0.25">
      <c r="A476"/>
      <c r="B476"/>
      <c r="C476"/>
      <c r="D476"/>
    </row>
    <row r="511" spans="1:4" s="15" customFormat="1" x14ac:dyDescent="0.25">
      <c r="A511"/>
      <c r="B511"/>
      <c r="C511"/>
      <c r="D511"/>
    </row>
    <row r="512" spans="1:4" s="15" customFormat="1" x14ac:dyDescent="0.25">
      <c r="A512"/>
      <c r="B512"/>
      <c r="C512"/>
      <c r="D512"/>
    </row>
    <row r="513" spans="1:4" s="14" customFormat="1" x14ac:dyDescent="0.25">
      <c r="A513"/>
      <c r="B513"/>
      <c r="C513"/>
      <c r="D513"/>
    </row>
    <row r="549" spans="1:4" s="15" customFormat="1" x14ac:dyDescent="0.25">
      <c r="A549"/>
      <c r="B549"/>
      <c r="C549"/>
      <c r="D549"/>
    </row>
    <row r="550" spans="1:4" s="15" customFormat="1" x14ac:dyDescent="0.25">
      <c r="A550"/>
      <c r="B550"/>
      <c r="C550"/>
      <c r="D550"/>
    </row>
    <row r="551" spans="1:4" s="15" customFormat="1" x14ac:dyDescent="0.25">
      <c r="A551"/>
      <c r="B551"/>
      <c r="C551"/>
      <c r="D551"/>
    </row>
    <row r="552" spans="1:4" s="15" customFormat="1" x14ac:dyDescent="0.25">
      <c r="A552"/>
      <c r="B552"/>
      <c r="C552"/>
      <c r="D552"/>
    </row>
    <row r="553" spans="1:4" s="15" customFormat="1" x14ac:dyDescent="0.25">
      <c r="A553"/>
      <c r="B553"/>
      <c r="C553"/>
      <c r="D553"/>
    </row>
    <row r="554" spans="1:4" s="15" customFormat="1" x14ac:dyDescent="0.25">
      <c r="A554"/>
      <c r="B554"/>
      <c r="C554"/>
      <c r="D554"/>
    </row>
    <row r="555" spans="1:4" s="15" customFormat="1" x14ac:dyDescent="0.25">
      <c r="A555"/>
      <c r="B555"/>
      <c r="C555"/>
      <c r="D555"/>
    </row>
    <row r="556" spans="1:4" s="15" customFormat="1" x14ac:dyDescent="0.25">
      <c r="A556"/>
      <c r="B556"/>
      <c r="C556"/>
      <c r="D556"/>
    </row>
    <row r="561" spans="1:4" s="14" customFormat="1" x14ac:dyDescent="0.25">
      <c r="A561"/>
      <c r="B561"/>
      <c r="C561"/>
      <c r="D561"/>
    </row>
    <row r="562" spans="1:4" s="14" customFormat="1" x14ac:dyDescent="0.25">
      <c r="A562"/>
      <c r="B562"/>
      <c r="C562"/>
      <c r="D562"/>
    </row>
    <row r="563" spans="1:4" s="14" customFormat="1" x14ac:dyDescent="0.25">
      <c r="A563"/>
      <c r="B563"/>
      <c r="C563"/>
      <c r="D563"/>
    </row>
    <row r="564" spans="1:4" s="14" customFormat="1" x14ac:dyDescent="0.25">
      <c r="A564"/>
      <c r="B564"/>
      <c r="C564"/>
      <c r="D564"/>
    </row>
    <row r="566" spans="1:4" s="14" customFormat="1" x14ac:dyDescent="0.25">
      <c r="A566"/>
      <c r="B566"/>
      <c r="C566"/>
      <c r="D566"/>
    </row>
    <row r="569" spans="1:4" s="14" customFormat="1" x14ac:dyDescent="0.25">
      <c r="A569"/>
      <c r="B569"/>
      <c r="C569"/>
      <c r="D569"/>
    </row>
    <row r="570" spans="1:4" s="14" customFormat="1" x14ac:dyDescent="0.25">
      <c r="A570"/>
      <c r="B570"/>
      <c r="C570"/>
      <c r="D570"/>
    </row>
    <row r="596" spans="1:4" s="14" customFormat="1" x14ac:dyDescent="0.25">
      <c r="A596"/>
      <c r="B596"/>
      <c r="C596"/>
      <c r="D596"/>
    </row>
    <row r="597" spans="1:4" s="15" customFormat="1" x14ac:dyDescent="0.25">
      <c r="A597"/>
      <c r="B597"/>
      <c r="C597"/>
      <c r="D597"/>
    </row>
    <row r="598" spans="1:4" s="15" customFormat="1" x14ac:dyDescent="0.25">
      <c r="A598"/>
      <c r="B598"/>
      <c r="C598"/>
      <c r="D598"/>
    </row>
    <row r="599" spans="1:4" s="21" customFormat="1" x14ac:dyDescent="0.25">
      <c r="A599"/>
      <c r="B599"/>
      <c r="C599"/>
      <c r="D599"/>
    </row>
    <row r="600" spans="1:4" s="15" customFormat="1" x14ac:dyDescent="0.25">
      <c r="A600"/>
      <c r="B600"/>
      <c r="C600"/>
      <c r="D600"/>
    </row>
    <row r="601" spans="1:4" s="17" customFormat="1" x14ac:dyDescent="0.25">
      <c r="A601"/>
      <c r="B601"/>
      <c r="C601"/>
      <c r="D601"/>
    </row>
    <row r="602" spans="1:4" s="17" customFormat="1" x14ac:dyDescent="0.25">
      <c r="A602"/>
      <c r="B602"/>
      <c r="C602"/>
      <c r="D602"/>
    </row>
    <row r="603" spans="1:4" s="17" customFormat="1" x14ac:dyDescent="0.25">
      <c r="A603"/>
      <c r="B603"/>
      <c r="C603"/>
      <c r="D603"/>
    </row>
    <row r="604" spans="1:4" s="15" customFormat="1" x14ac:dyDescent="0.25">
      <c r="A604"/>
      <c r="B604"/>
      <c r="C604"/>
      <c r="D604"/>
    </row>
    <row r="605" spans="1:4" s="15" customFormat="1" x14ac:dyDescent="0.25">
      <c r="A605"/>
      <c r="B605"/>
      <c r="C605"/>
      <c r="D605"/>
    </row>
    <row r="606" spans="1:4" s="15" customFormat="1" x14ac:dyDescent="0.25">
      <c r="A606"/>
      <c r="B606"/>
      <c r="C606"/>
      <c r="D606"/>
    </row>
    <row r="607" spans="1:4" s="15" customFormat="1" x14ac:dyDescent="0.25">
      <c r="A607"/>
      <c r="B607"/>
      <c r="C607"/>
      <c r="D607"/>
    </row>
    <row r="608" spans="1:4" s="15" customFormat="1" x14ac:dyDescent="0.25">
      <c r="A608"/>
      <c r="B608"/>
      <c r="C608"/>
      <c r="D608"/>
    </row>
    <row r="609" spans="1:4" s="16" customFormat="1" x14ac:dyDescent="0.25">
      <c r="A609"/>
      <c r="B609"/>
      <c r="C609"/>
      <c r="D609"/>
    </row>
    <row r="610" spans="1:4" s="16" customFormat="1" x14ac:dyDescent="0.25">
      <c r="A610"/>
      <c r="B610"/>
      <c r="C610"/>
      <c r="D610"/>
    </row>
    <row r="611" spans="1:4" s="16" customFormat="1" x14ac:dyDescent="0.25">
      <c r="A611"/>
      <c r="B611"/>
      <c r="C611"/>
      <c r="D611"/>
    </row>
    <row r="612" spans="1:4" s="15" customFormat="1" x14ac:dyDescent="0.25">
      <c r="A612"/>
      <c r="B612"/>
      <c r="C612"/>
      <c r="D612"/>
    </row>
    <row r="613" spans="1:4" s="15" customFormat="1" x14ac:dyDescent="0.25">
      <c r="A613"/>
      <c r="B613"/>
      <c r="C613"/>
      <c r="D613"/>
    </row>
    <row r="614" spans="1:4" s="15" customFormat="1" x14ac:dyDescent="0.25">
      <c r="A614"/>
      <c r="B614"/>
      <c r="C614"/>
      <c r="D614"/>
    </row>
    <row r="615" spans="1:4" s="15" customFormat="1" x14ac:dyDescent="0.25">
      <c r="A615"/>
      <c r="B615"/>
      <c r="C615"/>
      <c r="D615"/>
    </row>
    <row r="616" spans="1:4" s="15" customFormat="1" x14ac:dyDescent="0.25">
      <c r="A616"/>
      <c r="B616"/>
      <c r="C616"/>
      <c r="D616"/>
    </row>
    <row r="617" spans="1:4" s="15" customFormat="1" x14ac:dyDescent="0.25">
      <c r="A617"/>
      <c r="B617"/>
      <c r="C617"/>
      <c r="D617"/>
    </row>
    <row r="618" spans="1:4" s="15" customFormat="1" x14ac:dyDescent="0.25">
      <c r="A618"/>
      <c r="B618"/>
      <c r="C618"/>
      <c r="D618"/>
    </row>
    <row r="619" spans="1:4" s="15" customFormat="1" x14ac:dyDescent="0.25">
      <c r="A619"/>
      <c r="B619"/>
      <c r="C619"/>
      <c r="D619"/>
    </row>
    <row r="620" spans="1:4" s="15" customFormat="1" x14ac:dyDescent="0.25">
      <c r="A620"/>
      <c r="B620"/>
      <c r="C620"/>
      <c r="D620"/>
    </row>
    <row r="621" spans="1:4" s="15" customFormat="1" x14ac:dyDescent="0.25">
      <c r="A621"/>
      <c r="B621"/>
      <c r="C621"/>
      <c r="D621"/>
    </row>
    <row r="622" spans="1:4" s="15" customFormat="1" x14ac:dyDescent="0.25">
      <c r="A622"/>
      <c r="B622"/>
      <c r="C622"/>
      <c r="D622"/>
    </row>
    <row r="623" spans="1:4" s="15" customFormat="1" x14ac:dyDescent="0.25">
      <c r="A623"/>
      <c r="B623"/>
      <c r="C623"/>
      <c r="D623"/>
    </row>
    <row r="624" spans="1:4" s="15" customFormat="1" x14ac:dyDescent="0.25">
      <c r="A624"/>
      <c r="B624"/>
      <c r="C624"/>
      <c r="D624"/>
    </row>
    <row r="625" spans="1:4" s="15" customFormat="1" x14ac:dyDescent="0.25">
      <c r="A625"/>
      <c r="B625"/>
      <c r="C625"/>
      <c r="D625"/>
    </row>
    <row r="626" spans="1:4" s="15" customFormat="1" x14ac:dyDescent="0.25">
      <c r="A626"/>
      <c r="B626"/>
      <c r="C626"/>
      <c r="D626"/>
    </row>
    <row r="627" spans="1:4" s="15" customFormat="1" x14ac:dyDescent="0.25">
      <c r="A627"/>
      <c r="B627"/>
      <c r="C627"/>
      <c r="D627"/>
    </row>
    <row r="628" spans="1:4" s="15" customFormat="1" x14ac:dyDescent="0.25">
      <c r="A628"/>
      <c r="B628"/>
      <c r="C628"/>
      <c r="D628"/>
    </row>
    <row r="629" spans="1:4" s="15" customFormat="1" x14ac:dyDescent="0.25">
      <c r="A629"/>
      <c r="B629"/>
      <c r="C629"/>
      <c r="D629"/>
    </row>
    <row r="630" spans="1:4" s="15" customFormat="1" x14ac:dyDescent="0.25">
      <c r="A630"/>
      <c r="B630"/>
      <c r="C630"/>
      <c r="D630"/>
    </row>
    <row r="631" spans="1:4" s="15" customFormat="1" x14ac:dyDescent="0.25">
      <c r="A631"/>
      <c r="B631"/>
      <c r="C631"/>
      <c r="D631"/>
    </row>
    <row r="632" spans="1:4" s="15" customFormat="1" x14ac:dyDescent="0.25">
      <c r="A632"/>
      <c r="B632"/>
      <c r="C632"/>
      <c r="D632"/>
    </row>
    <row r="633" spans="1:4" s="15" customFormat="1" x14ac:dyDescent="0.25">
      <c r="A633"/>
      <c r="B633"/>
      <c r="C633"/>
      <c r="D633"/>
    </row>
    <row r="634" spans="1:4" s="15" customFormat="1" x14ac:dyDescent="0.25">
      <c r="A634"/>
      <c r="B634"/>
      <c r="C634"/>
      <c r="D634"/>
    </row>
    <row r="635" spans="1:4" s="15" customFormat="1" x14ac:dyDescent="0.25">
      <c r="A635"/>
      <c r="B635"/>
      <c r="C635"/>
      <c r="D635"/>
    </row>
    <row r="636" spans="1:4" s="15" customFormat="1" x14ac:dyDescent="0.25">
      <c r="A636"/>
      <c r="B636"/>
      <c r="C636"/>
      <c r="D636"/>
    </row>
    <row r="637" spans="1:4" s="15" customFormat="1" x14ac:dyDescent="0.25">
      <c r="A637"/>
      <c r="B637"/>
      <c r="C637"/>
      <c r="D637"/>
    </row>
    <row r="638" spans="1:4" s="15" customFormat="1" x14ac:dyDescent="0.25">
      <c r="A638"/>
      <c r="B638"/>
      <c r="C638"/>
      <c r="D638"/>
    </row>
    <row r="639" spans="1:4" s="15" customFormat="1" x14ac:dyDescent="0.25">
      <c r="A639"/>
      <c r="B639"/>
      <c r="C639"/>
      <c r="D639"/>
    </row>
    <row r="640" spans="1:4" s="15" customFormat="1" x14ac:dyDescent="0.25">
      <c r="A640"/>
      <c r="B640"/>
      <c r="C640"/>
      <c r="D640"/>
    </row>
    <row r="641" spans="1:4" s="15" customFormat="1" x14ac:dyDescent="0.25">
      <c r="A641"/>
      <c r="B641"/>
      <c r="C641"/>
      <c r="D641"/>
    </row>
    <row r="642" spans="1:4" s="15" customFormat="1" x14ac:dyDescent="0.25">
      <c r="A642"/>
      <c r="B642"/>
      <c r="C642"/>
      <c r="D642"/>
    </row>
    <row r="643" spans="1:4" s="15" customFormat="1" x14ac:dyDescent="0.25">
      <c r="A643"/>
      <c r="B643"/>
      <c r="C643"/>
      <c r="D643"/>
    </row>
    <row r="644" spans="1:4" s="15" customFormat="1" x14ac:dyDescent="0.25">
      <c r="A644"/>
      <c r="B644"/>
      <c r="C644"/>
      <c r="D644"/>
    </row>
    <row r="645" spans="1:4" s="15" customFormat="1" x14ac:dyDescent="0.25">
      <c r="A645"/>
      <c r="B645"/>
      <c r="C645"/>
      <c r="D645"/>
    </row>
    <row r="646" spans="1:4" s="15" customFormat="1" x14ac:dyDescent="0.25">
      <c r="A646"/>
      <c r="B646"/>
      <c r="C646"/>
      <c r="D646"/>
    </row>
    <row r="647" spans="1:4" s="15" customFormat="1" x14ac:dyDescent="0.25">
      <c r="A647"/>
      <c r="B647"/>
      <c r="C647"/>
      <c r="D647"/>
    </row>
    <row r="648" spans="1:4" s="15" customFormat="1" x14ac:dyDescent="0.25">
      <c r="A648"/>
      <c r="B648"/>
      <c r="C648"/>
      <c r="D648"/>
    </row>
    <row r="649" spans="1:4" s="15" customFormat="1" x14ac:dyDescent="0.25">
      <c r="A649"/>
      <c r="B649"/>
      <c r="C649"/>
      <c r="D649"/>
    </row>
    <row r="650" spans="1:4" s="15" customFormat="1" x14ac:dyDescent="0.25">
      <c r="A650"/>
      <c r="B650"/>
      <c r="C650"/>
      <c r="D650"/>
    </row>
    <row r="651" spans="1:4" s="15" customFormat="1" x14ac:dyDescent="0.25">
      <c r="A651"/>
      <c r="B651"/>
      <c r="C651"/>
      <c r="D651"/>
    </row>
    <row r="652" spans="1:4" s="15" customFormat="1" x14ac:dyDescent="0.25">
      <c r="A652"/>
      <c r="B652"/>
      <c r="C652"/>
      <c r="D652"/>
    </row>
    <row r="653" spans="1:4" s="15" customFormat="1" x14ac:dyDescent="0.25">
      <c r="A653"/>
      <c r="B653"/>
      <c r="C653"/>
      <c r="D653"/>
    </row>
    <row r="654" spans="1:4" s="21" customFormat="1" x14ac:dyDescent="0.25">
      <c r="A654"/>
      <c r="B654"/>
      <c r="C654"/>
      <c r="D654"/>
    </row>
    <row r="661" spans="1:4" s="14" customFormat="1" x14ac:dyDescent="0.25">
      <c r="A661"/>
      <c r="B661"/>
      <c r="C661"/>
      <c r="D661"/>
    </row>
    <row r="673" spans="1:4" s="15" customFormat="1" x14ac:dyDescent="0.25">
      <c r="A673"/>
      <c r="B673"/>
      <c r="C673"/>
      <c r="D673"/>
    </row>
    <row r="675" spans="1:4" s="15" customFormat="1" x14ac:dyDescent="0.25">
      <c r="A675"/>
      <c r="B675"/>
      <c r="C675"/>
      <c r="D675"/>
    </row>
    <row r="690" spans="1:4" s="15" customFormat="1" x14ac:dyDescent="0.25">
      <c r="A690"/>
      <c r="B690"/>
      <c r="C690"/>
      <c r="D690"/>
    </row>
    <row r="728" spans="1:4" s="15" customFormat="1" x14ac:dyDescent="0.25">
      <c r="A728"/>
      <c r="B728"/>
      <c r="C728"/>
      <c r="D728"/>
    </row>
    <row r="729" spans="1:4" s="15" customFormat="1" x14ac:dyDescent="0.25">
      <c r="A729"/>
      <c r="B729"/>
      <c r="C729"/>
      <c r="D729"/>
    </row>
    <row r="730" spans="1:4" s="15" customFormat="1" x14ac:dyDescent="0.25">
      <c r="A730"/>
      <c r="B730"/>
      <c r="C730"/>
      <c r="D730"/>
    </row>
    <row r="731" spans="1:4" s="15" customFormat="1" x14ac:dyDescent="0.25">
      <c r="A731"/>
      <c r="B731"/>
      <c r="C731"/>
      <c r="D731"/>
    </row>
    <row r="777" spans="1:4" s="15" customFormat="1" x14ac:dyDescent="0.25">
      <c r="A777"/>
      <c r="B777"/>
      <c r="C777"/>
      <c r="D777"/>
    </row>
    <row r="778" spans="1:4" s="15" customFormat="1" x14ac:dyDescent="0.25">
      <c r="A778"/>
      <c r="B778"/>
      <c r="C778"/>
      <c r="D778"/>
    </row>
    <row r="779" spans="1:4" s="15" customFormat="1" x14ac:dyDescent="0.25">
      <c r="A779"/>
      <c r="B779"/>
      <c r="C779"/>
      <c r="D779"/>
    </row>
    <row r="782" spans="1:4" s="14" customFormat="1" x14ac:dyDescent="0.25">
      <c r="A782"/>
      <c r="B782"/>
      <c r="C782"/>
      <c r="D782"/>
    </row>
    <row r="784" spans="1:4" s="14" customFormat="1" x14ac:dyDescent="0.25">
      <c r="A784"/>
      <c r="B784"/>
      <c r="C784"/>
      <c r="D784"/>
    </row>
    <row r="786" spans="1:4" s="14" customFormat="1" x14ac:dyDescent="0.25">
      <c r="A786"/>
      <c r="B786"/>
      <c r="C786"/>
      <c r="D786"/>
    </row>
    <row r="787" spans="1:4" s="14" customFormat="1" x14ac:dyDescent="0.25">
      <c r="A787"/>
      <c r="B787"/>
      <c r="C787"/>
      <c r="D787"/>
    </row>
    <row r="788" spans="1:4" s="14" customFormat="1" x14ac:dyDescent="0.25">
      <c r="A788"/>
      <c r="B788"/>
      <c r="C788"/>
      <c r="D788"/>
    </row>
    <row r="793" spans="1:4" s="14" customFormat="1" x14ac:dyDescent="0.25">
      <c r="A793"/>
      <c r="B793"/>
      <c r="C793"/>
      <c r="D793"/>
    </row>
    <row r="795" spans="1:4" s="14" customFormat="1" x14ac:dyDescent="0.25">
      <c r="A795"/>
      <c r="B795"/>
      <c r="C795"/>
      <c r="D795"/>
    </row>
    <row r="797" spans="1:4" s="15" customFormat="1" x14ac:dyDescent="0.25">
      <c r="A797"/>
      <c r="B797"/>
      <c r="C797"/>
      <c r="D797"/>
    </row>
    <row r="798" spans="1:4" s="15" customFormat="1" x14ac:dyDescent="0.25">
      <c r="A798"/>
      <c r="B798"/>
      <c r="C798"/>
      <c r="D798"/>
    </row>
    <row r="799" spans="1:4" s="14" customFormat="1" x14ac:dyDescent="0.25">
      <c r="A799"/>
      <c r="B799"/>
      <c r="C799"/>
      <c r="D799"/>
    </row>
    <row r="804" spans="1:4" s="14" customFormat="1" x14ac:dyDescent="0.25">
      <c r="A804"/>
      <c r="B804"/>
      <c r="C804"/>
      <c r="D804"/>
    </row>
    <row r="806" spans="1:4" s="14" customFormat="1" x14ac:dyDescent="0.25">
      <c r="A806"/>
      <c r="B806"/>
      <c r="C806"/>
      <c r="D806"/>
    </row>
    <row r="808" spans="1:4" s="15" customFormat="1" x14ac:dyDescent="0.25">
      <c r="A808"/>
      <c r="B808"/>
      <c r="C808"/>
      <c r="D808"/>
    </row>
    <row r="809" spans="1:4" s="14" customFormat="1" x14ac:dyDescent="0.25">
      <c r="A809"/>
      <c r="B809"/>
      <c r="C809"/>
      <c r="D809"/>
    </row>
    <row r="810" spans="1:4" s="15" customFormat="1" x14ac:dyDescent="0.25">
      <c r="A810"/>
      <c r="B810"/>
      <c r="C810"/>
      <c r="D810"/>
    </row>
    <row r="816" spans="1:4" s="14" customFormat="1" x14ac:dyDescent="0.25">
      <c r="A816"/>
      <c r="B816"/>
      <c r="C816"/>
      <c r="D816"/>
    </row>
    <row r="822" spans="1:4" s="14" customFormat="1" x14ac:dyDescent="0.25">
      <c r="A822"/>
      <c r="B822"/>
      <c r="C822"/>
      <c r="D822"/>
    </row>
    <row r="829" spans="1:4" s="14" customFormat="1" x14ac:dyDescent="0.25">
      <c r="A829"/>
      <c r="B829"/>
      <c r="C829"/>
      <c r="D829"/>
    </row>
    <row r="831" spans="1:4" s="14" customFormat="1" x14ac:dyDescent="0.25">
      <c r="A831"/>
      <c r="B831"/>
      <c r="C831"/>
      <c r="D831"/>
    </row>
    <row r="834" spans="1:4" s="14" customFormat="1" x14ac:dyDescent="0.25">
      <c r="A834"/>
      <c r="B834"/>
      <c r="C834"/>
      <c r="D834"/>
    </row>
    <row r="835" spans="1:4" s="14" customFormat="1" x14ac:dyDescent="0.25">
      <c r="A835"/>
      <c r="B835"/>
      <c r="C835"/>
      <c r="D835"/>
    </row>
    <row r="836" spans="1:4" s="14" customFormat="1" x14ac:dyDescent="0.25">
      <c r="A836"/>
      <c r="B836"/>
      <c r="C836"/>
      <c r="D836"/>
    </row>
    <row r="837" spans="1:4" s="15" customFormat="1" x14ac:dyDescent="0.25">
      <c r="A837"/>
      <c r="B837"/>
      <c r="C837"/>
      <c r="D837"/>
    </row>
    <row r="838" spans="1:4" s="15" customFormat="1" x14ac:dyDescent="0.25">
      <c r="A838"/>
      <c r="B838"/>
      <c r="C838"/>
      <c r="D838"/>
    </row>
    <row r="841" spans="1:4" s="14" customFormat="1" x14ac:dyDescent="0.25">
      <c r="A841"/>
      <c r="B841"/>
      <c r="C841"/>
      <c r="D841"/>
    </row>
    <row r="846" spans="1:4" s="14" customFormat="1" x14ac:dyDescent="0.25">
      <c r="A846"/>
      <c r="B846"/>
      <c r="C846"/>
      <c r="D846"/>
    </row>
    <row r="854" spans="1:4" s="14" customFormat="1" x14ac:dyDescent="0.25">
      <c r="A854"/>
      <c r="B854"/>
      <c r="C854"/>
      <c r="D854"/>
    </row>
    <row r="857" spans="1:4" s="14" customFormat="1" x14ac:dyDescent="0.25">
      <c r="A857"/>
      <c r="B857"/>
      <c r="C857"/>
      <c r="D857"/>
    </row>
    <row r="862" spans="1:4" s="14" customFormat="1" x14ac:dyDescent="0.25">
      <c r="A862"/>
      <c r="B862"/>
      <c r="C862"/>
      <c r="D862"/>
    </row>
    <row r="865" spans="1:4" s="14" customFormat="1" x14ac:dyDescent="0.25">
      <c r="A865"/>
      <c r="B865"/>
      <c r="C865"/>
      <c r="D865"/>
    </row>
    <row r="871" spans="1:4" s="14" customFormat="1" x14ac:dyDescent="0.25">
      <c r="A871"/>
      <c r="B871"/>
      <c r="C871"/>
      <c r="D871"/>
    </row>
    <row r="875" spans="1:4" s="14" customFormat="1" x14ac:dyDescent="0.25">
      <c r="A875"/>
      <c r="B875"/>
      <c r="C875"/>
      <c r="D875"/>
    </row>
    <row r="882" spans="1:4" s="14" customFormat="1" x14ac:dyDescent="0.25">
      <c r="A882"/>
      <c r="B882"/>
      <c r="C882"/>
      <c r="D882"/>
    </row>
    <row r="884" spans="1:4" s="14" customFormat="1" x14ac:dyDescent="0.25">
      <c r="A884"/>
      <c r="B884"/>
      <c r="C884"/>
      <c r="D884"/>
    </row>
    <row r="893" spans="1:4" s="14" customFormat="1" x14ac:dyDescent="0.25">
      <c r="A893"/>
      <c r="B893"/>
      <c r="C893"/>
      <c r="D893"/>
    </row>
    <row r="898" spans="1:4" s="14" customFormat="1" x14ac:dyDescent="0.25">
      <c r="A898"/>
      <c r="B898"/>
      <c r="C898"/>
      <c r="D898"/>
    </row>
    <row r="899" spans="1:4" s="14" customFormat="1" x14ac:dyDescent="0.25">
      <c r="A899"/>
      <c r="B899"/>
      <c r="C899"/>
      <c r="D899"/>
    </row>
    <row r="908" spans="1:4" s="14" customFormat="1" x14ac:dyDescent="0.25">
      <c r="A908"/>
      <c r="B908"/>
      <c r="C908"/>
      <c r="D908"/>
    </row>
    <row r="910" spans="1:4" s="14" customFormat="1" x14ac:dyDescent="0.25">
      <c r="A910"/>
      <c r="B910"/>
      <c r="C910"/>
      <c r="D910"/>
    </row>
    <row r="911" spans="1:4" s="14" customFormat="1" x14ac:dyDescent="0.25">
      <c r="A911"/>
      <c r="B911"/>
      <c r="C911"/>
      <c r="D911"/>
    </row>
    <row r="913" spans="1:4" s="14" customFormat="1" x14ac:dyDescent="0.25">
      <c r="A913"/>
      <c r="B913"/>
      <c r="C913"/>
      <c r="D913"/>
    </row>
    <row r="914" spans="1:4" s="14" customFormat="1" x14ac:dyDescent="0.25">
      <c r="A914"/>
      <c r="B914"/>
      <c r="C914"/>
      <c r="D914"/>
    </row>
    <row r="915" spans="1:4" s="14" customFormat="1" x14ac:dyDescent="0.25">
      <c r="A915"/>
      <c r="B915"/>
      <c r="C915"/>
      <c r="D915"/>
    </row>
    <row r="920" spans="1:4" s="14" customFormat="1" x14ac:dyDescent="0.25">
      <c r="A920"/>
      <c r="B920"/>
      <c r="C920"/>
      <c r="D920"/>
    </row>
    <row r="921" spans="1:4" s="14" customFormat="1" x14ac:dyDescent="0.25">
      <c r="A921"/>
      <c r="B921"/>
      <c r="C921"/>
      <c r="D921"/>
    </row>
    <row r="922" spans="1:4" s="14" customFormat="1" x14ac:dyDescent="0.25">
      <c r="A922"/>
      <c r="B922"/>
      <c r="C922"/>
      <c r="D922"/>
    </row>
    <row r="925" spans="1:4" s="14" customFormat="1" x14ac:dyDescent="0.25">
      <c r="A925"/>
      <c r="B925"/>
      <c r="C925"/>
      <c r="D925"/>
    </row>
    <row r="926" spans="1:4" s="15" customFormat="1" x14ac:dyDescent="0.25">
      <c r="A926"/>
      <c r="B926"/>
      <c r="C926"/>
      <c r="D926"/>
    </row>
    <row r="927" spans="1:4" s="15" customFormat="1" x14ac:dyDescent="0.25">
      <c r="A927"/>
      <c r="B927"/>
      <c r="C927"/>
      <c r="D927"/>
    </row>
    <row r="928" spans="1:4" s="15" customFormat="1" x14ac:dyDescent="0.25">
      <c r="A928"/>
      <c r="B928"/>
      <c r="C928"/>
      <c r="D928"/>
    </row>
    <row r="929" spans="1:4" s="15" customFormat="1" x14ac:dyDescent="0.25">
      <c r="A929"/>
      <c r="B929"/>
      <c r="C929"/>
      <c r="D929"/>
    </row>
    <row r="930" spans="1:4" s="15" customFormat="1" x14ac:dyDescent="0.25">
      <c r="A930"/>
      <c r="B930"/>
      <c r="C930"/>
      <c r="D930"/>
    </row>
    <row r="931" spans="1:4" s="21" customFormat="1" x14ac:dyDescent="0.25">
      <c r="A931"/>
      <c r="B931"/>
      <c r="C931"/>
      <c r="D931"/>
    </row>
    <row r="932" spans="1:4" s="21" customFormat="1" x14ac:dyDescent="0.25">
      <c r="A932"/>
      <c r="B932"/>
      <c r="C932"/>
      <c r="D932"/>
    </row>
    <row r="933" spans="1:4" s="21" customFormat="1" x14ac:dyDescent="0.25">
      <c r="A933"/>
      <c r="B933"/>
      <c r="C933"/>
      <c r="D933"/>
    </row>
    <row r="934" spans="1:4" s="15" customFormat="1" x14ac:dyDescent="0.25">
      <c r="A934"/>
      <c r="B934"/>
      <c r="C934"/>
      <c r="D934"/>
    </row>
    <row r="948" spans="1:4" s="15" customFormat="1" x14ac:dyDescent="0.25">
      <c r="A948"/>
      <c r="B948"/>
      <c r="C948"/>
      <c r="D948"/>
    </row>
    <row r="955" spans="1:4" s="14" customFormat="1" x14ac:dyDescent="0.25">
      <c r="A955"/>
      <c r="B955"/>
      <c r="C955"/>
      <c r="D955"/>
    </row>
    <row r="956" spans="1:4" s="14" customFormat="1" x14ac:dyDescent="0.25">
      <c r="A956"/>
      <c r="B956"/>
      <c r="C956"/>
      <c r="D956"/>
    </row>
    <row r="958" spans="1:4" s="14" customFormat="1" x14ac:dyDescent="0.25">
      <c r="A958"/>
      <c r="B958"/>
      <c r="C958"/>
      <c r="D958"/>
    </row>
    <row r="964" spans="1:4" s="15" customFormat="1" x14ac:dyDescent="0.25">
      <c r="A964"/>
      <c r="B964"/>
      <c r="C964"/>
      <c r="D964"/>
    </row>
    <row r="965" spans="1:4" s="15" customFormat="1" x14ac:dyDescent="0.25">
      <c r="A965"/>
      <c r="B965"/>
      <c r="C965"/>
      <c r="D965"/>
    </row>
    <row r="971" spans="1:4" s="15" customFormat="1" x14ac:dyDescent="0.25">
      <c r="A971"/>
      <c r="B971"/>
      <c r="C971"/>
      <c r="D971"/>
    </row>
    <row r="972" spans="1:4" s="15" customFormat="1" x14ac:dyDescent="0.25">
      <c r="A972"/>
      <c r="B972"/>
      <c r="C972"/>
      <c r="D972"/>
    </row>
    <row r="982" spans="1:4" s="15" customFormat="1" x14ac:dyDescent="0.25">
      <c r="A982"/>
      <c r="B982"/>
      <c r="C982"/>
      <c r="D982"/>
    </row>
    <row r="983" spans="1:4" s="15" customFormat="1" x14ac:dyDescent="0.25">
      <c r="A983"/>
      <c r="B983"/>
      <c r="C983"/>
      <c r="D983"/>
    </row>
    <row r="993" spans="1:4" s="14" customFormat="1" x14ac:dyDescent="0.25">
      <c r="A993"/>
      <c r="B993"/>
      <c r="C993"/>
      <c r="D993"/>
    </row>
    <row r="1000" spans="1:4" s="15" customFormat="1" x14ac:dyDescent="0.25">
      <c r="A1000"/>
      <c r="B1000"/>
      <c r="C1000"/>
      <c r="D1000"/>
    </row>
    <row r="1019" spans="1:4" s="14" customFormat="1" x14ac:dyDescent="0.25">
      <c r="A1019"/>
      <c r="B1019"/>
      <c r="C1019"/>
      <c r="D1019"/>
    </row>
    <row r="1020" spans="1:4" s="14" customFormat="1" x14ac:dyDescent="0.25">
      <c r="A1020"/>
      <c r="B1020"/>
      <c r="C1020"/>
      <c r="D1020"/>
    </row>
    <row r="1021" spans="1:4" s="14" customFormat="1" x14ac:dyDescent="0.25">
      <c r="A1021"/>
      <c r="B1021"/>
      <c r="C1021"/>
      <c r="D1021"/>
    </row>
    <row r="1022" spans="1:4" s="14" customFormat="1" x14ac:dyDescent="0.25">
      <c r="A1022"/>
      <c r="B1022"/>
      <c r="C1022"/>
      <c r="D1022"/>
    </row>
    <row r="1023" spans="1:4" s="15" customFormat="1" x14ac:dyDescent="0.25">
      <c r="A1023"/>
      <c r="B1023"/>
      <c r="C1023"/>
      <c r="D1023"/>
    </row>
    <row r="1024" spans="1:4" s="15" customFormat="1" x14ac:dyDescent="0.25">
      <c r="A1024"/>
      <c r="B1024"/>
      <c r="C1024"/>
      <c r="D1024"/>
    </row>
    <row r="1025" spans="1:4" s="15" customFormat="1" x14ac:dyDescent="0.25">
      <c r="A1025"/>
      <c r="B1025"/>
      <c r="C1025"/>
      <c r="D1025"/>
    </row>
    <row r="1027" spans="1:4" s="14" customFormat="1" x14ac:dyDescent="0.25">
      <c r="A1027"/>
      <c r="B1027"/>
      <c r="C1027"/>
      <c r="D1027"/>
    </row>
    <row r="1040" spans="1:4" s="14" customFormat="1" x14ac:dyDescent="0.25">
      <c r="A1040"/>
      <c r="B1040"/>
      <c r="C1040"/>
      <c r="D1040"/>
    </row>
    <row r="1047" spans="1:4" s="14" customFormat="1" x14ac:dyDescent="0.25">
      <c r="A1047"/>
      <c r="B1047"/>
      <c r="C1047"/>
      <c r="D1047"/>
    </row>
    <row r="1048" spans="1:4" s="14" customFormat="1" x14ac:dyDescent="0.25">
      <c r="A1048"/>
      <c r="B1048"/>
      <c r="C1048"/>
      <c r="D1048"/>
    </row>
    <row r="1049" spans="1:4" s="15" customFormat="1" x14ac:dyDescent="0.25">
      <c r="A1049"/>
      <c r="B1049"/>
      <c r="C1049"/>
      <c r="D1049"/>
    </row>
    <row r="1050" spans="1:4" s="15" customFormat="1" x14ac:dyDescent="0.25">
      <c r="A1050"/>
      <c r="B1050"/>
      <c r="C1050"/>
      <c r="D1050"/>
    </row>
    <row r="1051" spans="1:4" s="15" customFormat="1" x14ac:dyDescent="0.25">
      <c r="A1051"/>
      <c r="B1051"/>
      <c r="C1051"/>
      <c r="D1051"/>
    </row>
    <row r="1053" spans="1:4" s="14" customFormat="1" x14ac:dyDescent="0.25">
      <c r="A1053"/>
      <c r="B1053"/>
      <c r="C1053"/>
      <c r="D1053"/>
    </row>
    <row r="1055" spans="1:4" s="14" customFormat="1" x14ac:dyDescent="0.25">
      <c r="A1055"/>
      <c r="B1055"/>
      <c r="C1055"/>
      <c r="D1055"/>
    </row>
    <row r="1062" spans="1:4" s="15" customFormat="1" x14ac:dyDescent="0.25">
      <c r="A1062"/>
      <c r="B1062"/>
      <c r="C1062"/>
      <c r="D1062"/>
    </row>
    <row r="1067" spans="1:4" s="14" customFormat="1" x14ac:dyDescent="0.25">
      <c r="A1067"/>
      <c r="B1067"/>
      <c r="C1067"/>
      <c r="D1067"/>
    </row>
    <row r="1069" spans="1:4" s="14" customFormat="1" x14ac:dyDescent="0.25">
      <c r="A1069"/>
      <c r="B1069"/>
      <c r="C1069"/>
      <c r="D1069"/>
    </row>
    <row r="1070" spans="1:4" s="14" customFormat="1" x14ac:dyDescent="0.25">
      <c r="A1070"/>
      <c r="B1070"/>
      <c r="C1070"/>
      <c r="D1070"/>
    </row>
    <row r="1071" spans="1:4" s="14" customFormat="1" x14ac:dyDescent="0.25">
      <c r="A1071"/>
      <c r="B1071"/>
      <c r="C1071"/>
      <c r="D1071"/>
    </row>
    <row r="1074" spans="1:4" s="14" customFormat="1" x14ac:dyDescent="0.25">
      <c r="A1074"/>
      <c r="B1074"/>
      <c r="C1074"/>
      <c r="D1074"/>
    </row>
    <row r="1075" spans="1:4" s="14" customFormat="1" x14ac:dyDescent="0.25">
      <c r="A1075"/>
      <c r="B1075"/>
      <c r="C1075"/>
      <c r="D1075"/>
    </row>
    <row r="1076" spans="1:4" s="15" customFormat="1" x14ac:dyDescent="0.25">
      <c r="A1076"/>
      <c r="B1076"/>
      <c r="C1076"/>
      <c r="D1076"/>
    </row>
    <row r="1077" spans="1:4" s="15" customFormat="1" x14ac:dyDescent="0.25">
      <c r="A1077"/>
      <c r="B1077"/>
      <c r="C1077"/>
      <c r="D1077"/>
    </row>
    <row r="1078" spans="1:4" s="15" customFormat="1" x14ac:dyDescent="0.25">
      <c r="A1078"/>
      <c r="B1078"/>
      <c r="C1078"/>
      <c r="D1078"/>
    </row>
    <row r="1079" spans="1:4" s="15" customFormat="1" x14ac:dyDescent="0.25">
      <c r="A1079"/>
      <c r="B1079"/>
      <c r="C1079"/>
      <c r="D1079"/>
    </row>
    <row r="1080" spans="1:4" s="15" customFormat="1" x14ac:dyDescent="0.25">
      <c r="A1080"/>
      <c r="B1080"/>
      <c r="C1080"/>
      <c r="D1080"/>
    </row>
    <row r="1081" spans="1:4" s="15" customFormat="1" x14ac:dyDescent="0.25">
      <c r="A1081"/>
      <c r="B1081"/>
      <c r="C1081"/>
      <c r="D1081"/>
    </row>
    <row r="1082" spans="1:4" s="21" customFormat="1" x14ac:dyDescent="0.25">
      <c r="A1082"/>
      <c r="B1082"/>
      <c r="C1082"/>
      <c r="D1082"/>
    </row>
    <row r="1083" spans="1:4" s="21" customFormat="1" x14ac:dyDescent="0.25">
      <c r="A1083"/>
      <c r="B1083"/>
      <c r="C1083"/>
      <c r="D1083"/>
    </row>
    <row r="1084" spans="1:4" s="21" customFormat="1" x14ac:dyDescent="0.25">
      <c r="A1084"/>
      <c r="B1084"/>
      <c r="C1084"/>
      <c r="D1084"/>
    </row>
    <row r="1085" spans="1:4" s="21" customFormat="1" x14ac:dyDescent="0.25">
      <c r="A1085"/>
      <c r="B1085"/>
      <c r="C1085"/>
      <c r="D1085"/>
    </row>
    <row r="1086" spans="1:4" s="21" customFormat="1" x14ac:dyDescent="0.25">
      <c r="A1086"/>
      <c r="B1086"/>
      <c r="C1086"/>
      <c r="D1086"/>
    </row>
    <row r="1087" spans="1:4" s="21" customFormat="1" x14ac:dyDescent="0.25">
      <c r="A1087"/>
      <c r="B1087"/>
      <c r="C1087"/>
      <c r="D1087"/>
    </row>
    <row r="1088" spans="1:4" s="21" customFormat="1" x14ac:dyDescent="0.25">
      <c r="A1088"/>
      <c r="B1088"/>
      <c r="C1088"/>
      <c r="D1088"/>
    </row>
    <row r="1089" spans="1:4" s="21" customFormat="1" x14ac:dyDescent="0.25">
      <c r="A1089"/>
      <c r="B1089"/>
      <c r="C1089"/>
      <c r="D1089"/>
    </row>
    <row r="1090" spans="1:4" s="21" customFormat="1" x14ac:dyDescent="0.25">
      <c r="A1090"/>
      <c r="B1090"/>
      <c r="C1090"/>
      <c r="D1090"/>
    </row>
    <row r="1091" spans="1:4" s="21" customFormat="1" x14ac:dyDescent="0.25">
      <c r="A1091"/>
      <c r="B1091"/>
      <c r="C1091"/>
      <c r="D1091"/>
    </row>
    <row r="1092" spans="1:4" s="21" customFormat="1" x14ac:dyDescent="0.25">
      <c r="A1092"/>
      <c r="B1092"/>
      <c r="C1092"/>
      <c r="D1092"/>
    </row>
    <row r="1093" spans="1:4" s="21" customFormat="1" x14ac:dyDescent="0.25">
      <c r="A1093"/>
      <c r="B1093"/>
      <c r="C1093"/>
      <c r="D1093"/>
    </row>
    <row r="1094" spans="1:4" s="21" customFormat="1" x14ac:dyDescent="0.25">
      <c r="A1094"/>
      <c r="B1094"/>
      <c r="C1094"/>
      <c r="D1094"/>
    </row>
    <row r="1095" spans="1:4" s="21" customFormat="1" x14ac:dyDescent="0.25">
      <c r="A1095"/>
      <c r="B1095"/>
      <c r="C1095"/>
      <c r="D1095"/>
    </row>
    <row r="1096" spans="1:4" s="21" customFormat="1" x14ac:dyDescent="0.25">
      <c r="A1096"/>
      <c r="B1096"/>
      <c r="C1096"/>
      <c r="D1096"/>
    </row>
    <row r="1097" spans="1:4" s="21" customFormat="1" x14ac:dyDescent="0.25">
      <c r="A1097"/>
      <c r="B1097"/>
      <c r="C1097"/>
      <c r="D1097"/>
    </row>
    <row r="1098" spans="1:4" s="21" customFormat="1" x14ac:dyDescent="0.25">
      <c r="A1098"/>
      <c r="B1098"/>
      <c r="C1098"/>
      <c r="D1098"/>
    </row>
    <row r="1099" spans="1:4" s="21" customFormat="1" x14ac:dyDescent="0.25">
      <c r="A1099"/>
      <c r="B1099"/>
      <c r="C1099"/>
      <c r="D1099"/>
    </row>
    <row r="1100" spans="1:4" s="21" customFormat="1" x14ac:dyDescent="0.25">
      <c r="A1100"/>
      <c r="B1100"/>
      <c r="C1100"/>
      <c r="D1100"/>
    </row>
    <row r="1101" spans="1:4" s="21" customFormat="1" x14ac:dyDescent="0.25">
      <c r="A1101"/>
      <c r="B1101"/>
      <c r="C1101"/>
      <c r="D1101"/>
    </row>
    <row r="1102" spans="1:4" s="21" customFormat="1" x14ac:dyDescent="0.25">
      <c r="A1102"/>
      <c r="B1102"/>
      <c r="C1102"/>
      <c r="D1102"/>
    </row>
    <row r="1103" spans="1:4" s="21" customFormat="1" x14ac:dyDescent="0.25">
      <c r="A1103"/>
      <c r="B1103"/>
      <c r="C1103"/>
      <c r="D1103"/>
    </row>
    <row r="1104" spans="1:4" s="21" customFormat="1" x14ac:dyDescent="0.25">
      <c r="A1104"/>
      <c r="B1104"/>
      <c r="C1104"/>
      <c r="D1104"/>
    </row>
    <row r="1105" spans="1:4" s="21" customFormat="1" x14ac:dyDescent="0.25">
      <c r="A1105"/>
      <c r="B1105"/>
      <c r="C1105"/>
      <c r="D1105"/>
    </row>
    <row r="1106" spans="1:4" s="21" customFormat="1" x14ac:dyDescent="0.25">
      <c r="A1106"/>
      <c r="B1106"/>
      <c r="C1106"/>
      <c r="D1106"/>
    </row>
    <row r="1107" spans="1:4" s="21" customFormat="1" x14ac:dyDescent="0.25">
      <c r="A1107"/>
      <c r="B1107"/>
      <c r="C1107"/>
      <c r="D1107"/>
    </row>
    <row r="1108" spans="1:4" s="21" customFormat="1" x14ac:dyDescent="0.25">
      <c r="A1108"/>
      <c r="B1108"/>
      <c r="C1108"/>
      <c r="D1108"/>
    </row>
    <row r="1109" spans="1:4" s="21" customFormat="1" x14ac:dyDescent="0.25">
      <c r="A1109"/>
      <c r="B1109"/>
      <c r="C1109"/>
      <c r="D1109"/>
    </row>
    <row r="1127" spans="1:4" s="14" customFormat="1" x14ac:dyDescent="0.25">
      <c r="A1127"/>
      <c r="B1127"/>
      <c r="C1127"/>
      <c r="D1127"/>
    </row>
    <row r="1128" spans="1:4" s="15" customFormat="1" x14ac:dyDescent="0.25">
      <c r="A1128"/>
      <c r="B1128"/>
      <c r="C1128"/>
      <c r="D1128"/>
    </row>
    <row r="1129" spans="1:4" s="15" customFormat="1" x14ac:dyDescent="0.25">
      <c r="A1129"/>
      <c r="B1129"/>
      <c r="C1129"/>
      <c r="D1129"/>
    </row>
    <row r="1130" spans="1:4" s="15" customFormat="1" x14ac:dyDescent="0.25">
      <c r="A1130"/>
      <c r="B1130"/>
      <c r="C1130"/>
      <c r="D1130"/>
    </row>
    <row r="1131" spans="1:4" s="15" customFormat="1" x14ac:dyDescent="0.25">
      <c r="A1131"/>
      <c r="B1131"/>
      <c r="C1131"/>
      <c r="D1131"/>
    </row>
    <row r="1132" spans="1:4" s="15" customFormat="1" x14ac:dyDescent="0.25">
      <c r="A1132"/>
      <c r="B1132"/>
      <c r="C1132"/>
      <c r="D1132"/>
    </row>
    <row r="1133" spans="1:4" s="17" customFormat="1" x14ac:dyDescent="0.25">
      <c r="A1133"/>
      <c r="B1133"/>
      <c r="C1133"/>
      <c r="D1133"/>
    </row>
    <row r="1151" spans="1:4" s="21" customFormat="1" x14ac:dyDescent="0.25">
      <c r="A1151"/>
      <c r="B1151"/>
      <c r="C1151"/>
      <c r="D1151"/>
    </row>
    <row r="1153" spans="1:4" s="15" customFormat="1" x14ac:dyDescent="0.25">
      <c r="A1153"/>
      <c r="B1153"/>
      <c r="C1153"/>
      <c r="D1153"/>
    </row>
    <row r="1157" spans="1:4" s="15" customFormat="1" x14ac:dyDescent="0.25">
      <c r="A1157"/>
      <c r="B1157"/>
      <c r="C1157"/>
      <c r="D1157"/>
    </row>
    <row r="1158" spans="1:4" s="21" customFormat="1" x14ac:dyDescent="0.25">
      <c r="A1158"/>
      <c r="B1158"/>
      <c r="C1158"/>
      <c r="D1158"/>
    </row>
    <row r="1159" spans="1:4" s="15" customFormat="1" x14ac:dyDescent="0.25">
      <c r="A1159"/>
      <c r="B1159"/>
      <c r="C1159"/>
      <c r="D1159"/>
    </row>
    <row r="1160" spans="1:4" s="15" customFormat="1" x14ac:dyDescent="0.25">
      <c r="A1160"/>
      <c r="B1160"/>
      <c r="C1160"/>
      <c r="D1160"/>
    </row>
    <row r="1161" spans="1:4" s="13" customFormat="1" x14ac:dyDescent="0.25">
      <c r="A1161"/>
      <c r="B1161"/>
      <c r="C1161"/>
      <c r="D1161"/>
    </row>
    <row r="1162" spans="1:4" s="13" customFormat="1" x14ac:dyDescent="0.25">
      <c r="A1162"/>
      <c r="B1162"/>
      <c r="C1162"/>
      <c r="D1162"/>
    </row>
    <row r="1163" spans="1:4" s="13" customFormat="1" x14ac:dyDescent="0.25">
      <c r="A1163"/>
      <c r="B1163"/>
      <c r="C1163"/>
      <c r="D1163"/>
    </row>
    <row r="1164" spans="1:4" s="13" customFormat="1" x14ac:dyDescent="0.25">
      <c r="A1164"/>
      <c r="B1164"/>
      <c r="C1164"/>
      <c r="D1164"/>
    </row>
    <row r="1165" spans="1:4" s="13" customFormat="1" x14ac:dyDescent="0.25">
      <c r="A1165"/>
      <c r="B1165"/>
      <c r="C1165"/>
      <c r="D1165"/>
    </row>
    <row r="1166" spans="1:4" s="13" customFormat="1" x14ac:dyDescent="0.25">
      <c r="A1166"/>
      <c r="B1166"/>
      <c r="C1166"/>
      <c r="D1166"/>
    </row>
    <row r="1167" spans="1:4" s="13" customFormat="1" x14ac:dyDescent="0.25">
      <c r="A1167"/>
      <c r="B1167"/>
      <c r="C1167"/>
      <c r="D1167"/>
    </row>
    <row r="1168" spans="1:4" s="13" customFormat="1" x14ac:dyDescent="0.25">
      <c r="A1168"/>
      <c r="B1168"/>
      <c r="C1168"/>
      <c r="D1168"/>
    </row>
    <row r="1169" spans="1:4" s="13" customFormat="1" x14ac:dyDescent="0.25">
      <c r="A1169"/>
      <c r="B1169"/>
      <c r="C1169"/>
      <c r="D1169"/>
    </row>
    <row r="1170" spans="1:4" s="13" customFormat="1" x14ac:dyDescent="0.25">
      <c r="A1170"/>
      <c r="B1170"/>
      <c r="C1170"/>
      <c r="D1170"/>
    </row>
    <row r="1171" spans="1:4" s="13" customFormat="1" x14ac:dyDescent="0.25">
      <c r="A1171"/>
      <c r="B1171"/>
      <c r="C1171"/>
      <c r="D1171"/>
    </row>
    <row r="1172" spans="1:4" s="13" customFormat="1" x14ac:dyDescent="0.25">
      <c r="A1172"/>
      <c r="B1172"/>
      <c r="C1172"/>
      <c r="D1172"/>
    </row>
    <row r="1173" spans="1:4" s="13" customFormat="1" x14ac:dyDescent="0.25">
      <c r="A1173"/>
      <c r="B1173"/>
      <c r="C1173"/>
      <c r="D1173"/>
    </row>
    <row r="1174" spans="1:4" s="13" customFormat="1" x14ac:dyDescent="0.25">
      <c r="A1174"/>
      <c r="B1174"/>
      <c r="C1174"/>
      <c r="D1174"/>
    </row>
    <row r="1175" spans="1:4" s="13" customFormat="1" x14ac:dyDescent="0.25">
      <c r="A1175"/>
      <c r="B1175"/>
      <c r="C1175"/>
      <c r="D1175"/>
    </row>
    <row r="1176" spans="1:4" s="13" customFormat="1" x14ac:dyDescent="0.25">
      <c r="A1176"/>
      <c r="B1176"/>
      <c r="C1176"/>
      <c r="D1176"/>
    </row>
    <row r="1177" spans="1:4" s="13" customFormat="1" x14ac:dyDescent="0.25">
      <c r="A1177"/>
      <c r="B1177"/>
      <c r="C1177"/>
      <c r="D1177"/>
    </row>
    <row r="1178" spans="1:4" s="13" customFormat="1" x14ac:dyDescent="0.25">
      <c r="A1178"/>
      <c r="B1178"/>
      <c r="C1178"/>
      <c r="D1178"/>
    </row>
    <row r="1179" spans="1:4" s="13" customFormat="1" x14ac:dyDescent="0.25">
      <c r="A1179"/>
      <c r="B1179"/>
      <c r="C1179"/>
      <c r="D1179"/>
    </row>
    <row r="1180" spans="1:4" s="13" customFormat="1" x14ac:dyDescent="0.25">
      <c r="A1180"/>
      <c r="B1180"/>
      <c r="C1180"/>
      <c r="D1180"/>
    </row>
    <row r="1181" spans="1:4" s="13" customFormat="1" x14ac:dyDescent="0.25">
      <c r="A1181"/>
      <c r="B1181"/>
      <c r="C1181"/>
      <c r="D1181"/>
    </row>
    <row r="1191" spans="1:4" s="14" customFormat="1" x14ac:dyDescent="0.25">
      <c r="A1191"/>
      <c r="B1191"/>
      <c r="C1191"/>
      <c r="D1191"/>
    </row>
    <row r="1192" spans="1:4" s="14" customFormat="1" x14ac:dyDescent="0.25">
      <c r="A1192"/>
      <c r="B1192"/>
      <c r="C1192"/>
      <c r="D1192"/>
    </row>
    <row r="1193" spans="1:4" s="14" customFormat="1" x14ac:dyDescent="0.25">
      <c r="A1193"/>
      <c r="B1193"/>
      <c r="C1193"/>
      <c r="D1193"/>
    </row>
    <row r="1194" spans="1:4" s="14" customFormat="1" x14ac:dyDescent="0.25">
      <c r="A1194"/>
      <c r="B1194"/>
      <c r="C1194"/>
      <c r="D1194"/>
    </row>
    <row r="1195" spans="1:4" s="14" customFormat="1" x14ac:dyDescent="0.25">
      <c r="A1195"/>
      <c r="B1195"/>
      <c r="C1195"/>
      <c r="D1195"/>
    </row>
    <row r="1231" spans="1:4" s="15" customFormat="1" x14ac:dyDescent="0.25">
      <c r="A1231"/>
      <c r="B1231"/>
      <c r="C1231"/>
      <c r="D1231"/>
    </row>
    <row r="1244" spans="1:4" s="21" customFormat="1" x14ac:dyDescent="0.25">
      <c r="A1244"/>
      <c r="B1244"/>
      <c r="C1244"/>
      <c r="D1244"/>
    </row>
    <row r="1247" spans="1:4" s="15" customFormat="1" x14ac:dyDescent="0.25">
      <c r="A1247"/>
      <c r="B1247"/>
      <c r="C1247"/>
      <c r="D1247"/>
    </row>
    <row r="1268" spans="1:4" s="12" customFormat="1" x14ac:dyDescent="0.25">
      <c r="A1268"/>
      <c r="B1268"/>
      <c r="C1268"/>
      <c r="D1268"/>
    </row>
    <row r="1269" spans="1:4" s="12" customFormat="1" x14ac:dyDescent="0.25">
      <c r="A1269"/>
      <c r="B1269"/>
      <c r="C1269"/>
      <c r="D1269"/>
    </row>
    <row r="1270" spans="1:4" s="12" customFormat="1" x14ac:dyDescent="0.25">
      <c r="A1270"/>
      <c r="B1270"/>
      <c r="C1270"/>
      <c r="D1270"/>
    </row>
    <row r="1271" spans="1:4" s="12" customFormat="1" x14ac:dyDescent="0.25">
      <c r="A1271"/>
      <c r="B1271"/>
      <c r="C1271"/>
      <c r="D1271"/>
    </row>
    <row r="1272" spans="1:4" s="12" customFormat="1" x14ac:dyDescent="0.25">
      <c r="A1272"/>
      <c r="B1272"/>
      <c r="C1272"/>
      <c r="D1272"/>
    </row>
    <row r="1294" spans="1:4" s="15" customFormat="1" x14ac:dyDescent="0.25">
      <c r="A1294"/>
      <c r="B1294"/>
      <c r="C1294"/>
      <c r="D1294"/>
    </row>
    <row r="1295" spans="1:4" s="15" customFormat="1" x14ac:dyDescent="0.25">
      <c r="A1295"/>
      <c r="B1295"/>
      <c r="C1295"/>
      <c r="D1295"/>
    </row>
    <row r="1296" spans="1:4" s="15" customFormat="1" x14ac:dyDescent="0.25">
      <c r="A1296"/>
      <c r="B1296"/>
      <c r="C1296"/>
      <c r="D1296"/>
    </row>
    <row r="1297" spans="1:4" s="15" customFormat="1" x14ac:dyDescent="0.25">
      <c r="A1297"/>
      <c r="B1297"/>
      <c r="C1297"/>
      <c r="D1297"/>
    </row>
    <row r="1298" spans="1:4" s="15" customFormat="1" x14ac:dyDescent="0.25">
      <c r="A1298"/>
      <c r="B1298"/>
      <c r="C1298"/>
      <c r="D1298"/>
    </row>
    <row r="1299" spans="1:4" s="15" customFormat="1" x14ac:dyDescent="0.25">
      <c r="A1299"/>
      <c r="B1299"/>
      <c r="C1299"/>
      <c r="D1299"/>
    </row>
    <row r="1300" spans="1:4" s="15" customFormat="1" x14ac:dyDescent="0.25">
      <c r="A1300"/>
      <c r="B1300"/>
      <c r="C1300"/>
      <c r="D1300"/>
    </row>
    <row r="1301" spans="1:4" s="15" customFormat="1" x14ac:dyDescent="0.25">
      <c r="A1301"/>
      <c r="B1301"/>
      <c r="C1301"/>
      <c r="D1301"/>
    </row>
    <row r="1302" spans="1:4" s="15" customFormat="1" x14ac:dyDescent="0.25">
      <c r="A1302"/>
      <c r="B1302"/>
      <c r="C1302"/>
      <c r="D1302"/>
    </row>
    <row r="1303" spans="1:4" s="15" customFormat="1" x14ac:dyDescent="0.25">
      <c r="A1303"/>
      <c r="B1303"/>
      <c r="C1303"/>
      <c r="D1303"/>
    </row>
    <row r="1304" spans="1:4" s="15" customFormat="1" x14ac:dyDescent="0.25">
      <c r="A1304"/>
      <c r="B1304"/>
      <c r="C1304"/>
      <c r="D1304"/>
    </row>
    <row r="1305" spans="1:4" s="15" customFormat="1" x14ac:dyDescent="0.25">
      <c r="A1305"/>
      <c r="B1305"/>
      <c r="C1305"/>
      <c r="D1305"/>
    </row>
    <row r="1306" spans="1:4" s="15" customFormat="1" x14ac:dyDescent="0.25">
      <c r="A1306"/>
      <c r="B1306"/>
      <c r="C1306"/>
      <c r="D1306"/>
    </row>
    <row r="1307" spans="1:4" s="15" customFormat="1" x14ac:dyDescent="0.25">
      <c r="A1307"/>
      <c r="B1307"/>
      <c r="C1307"/>
      <c r="D1307"/>
    </row>
    <row r="1308" spans="1:4" s="15" customFormat="1" x14ac:dyDescent="0.25">
      <c r="A1308"/>
      <c r="B1308"/>
      <c r="C1308"/>
      <c r="D1308"/>
    </row>
    <row r="1309" spans="1:4" s="15" customFormat="1" x14ac:dyDescent="0.25">
      <c r="A1309"/>
      <c r="B1309"/>
      <c r="C1309"/>
      <c r="D1309"/>
    </row>
    <row r="1310" spans="1:4" s="15" customFormat="1" x14ac:dyDescent="0.25">
      <c r="A1310"/>
      <c r="B1310"/>
      <c r="C1310"/>
      <c r="D1310"/>
    </row>
    <row r="1311" spans="1:4" s="15" customFormat="1" x14ac:dyDescent="0.25">
      <c r="A1311"/>
      <c r="B1311"/>
      <c r="C1311"/>
      <c r="D1311"/>
    </row>
    <row r="1312" spans="1:4" s="15" customFormat="1" x14ac:dyDescent="0.25">
      <c r="A1312"/>
      <c r="B1312"/>
      <c r="C1312"/>
      <c r="D1312"/>
    </row>
    <row r="1313" spans="1:4" s="15" customFormat="1" x14ac:dyDescent="0.25">
      <c r="A1313"/>
      <c r="B1313"/>
      <c r="C1313"/>
      <c r="D1313"/>
    </row>
    <row r="1314" spans="1:4" s="15" customFormat="1" x14ac:dyDescent="0.25">
      <c r="A1314"/>
      <c r="B1314"/>
      <c r="C1314"/>
      <c r="D1314"/>
    </row>
    <row r="1315" spans="1:4" s="15" customFormat="1" x14ac:dyDescent="0.25">
      <c r="A1315"/>
      <c r="B1315"/>
      <c r="C1315"/>
      <c r="D1315"/>
    </row>
    <row r="1316" spans="1:4" s="15" customFormat="1" x14ac:dyDescent="0.25">
      <c r="A1316"/>
      <c r="B1316"/>
      <c r="C1316"/>
      <c r="D1316"/>
    </row>
    <row r="1317" spans="1:4" s="15" customFormat="1" x14ac:dyDescent="0.25">
      <c r="A1317"/>
      <c r="B1317"/>
      <c r="C1317"/>
      <c r="D1317"/>
    </row>
    <row r="1318" spans="1:4" s="15" customFormat="1" x14ac:dyDescent="0.25">
      <c r="A1318"/>
      <c r="B1318"/>
      <c r="C1318"/>
      <c r="D1318"/>
    </row>
    <row r="1324" spans="1:4" s="12" customFormat="1" x14ac:dyDescent="0.25">
      <c r="A1324"/>
      <c r="B1324"/>
      <c r="C1324"/>
      <c r="D1324"/>
    </row>
    <row r="1325" spans="1:4" s="12" customFormat="1" x14ac:dyDescent="0.25">
      <c r="A1325"/>
      <c r="B1325"/>
      <c r="C1325"/>
      <c r="D1325"/>
    </row>
    <row r="1340" spans="1:4" s="12" customFormat="1" x14ac:dyDescent="0.25">
      <c r="A1340"/>
      <c r="B1340"/>
      <c r="C1340"/>
      <c r="D1340"/>
    </row>
    <row r="1341" spans="1:4" s="12" customFormat="1" x14ac:dyDescent="0.25">
      <c r="A1341"/>
      <c r="B1341"/>
      <c r="C1341"/>
      <c r="D1341"/>
    </row>
    <row r="1347" spans="1:4" s="15" customFormat="1" x14ac:dyDescent="0.25">
      <c r="A1347"/>
      <c r="B1347"/>
      <c r="C1347"/>
      <c r="D1347"/>
    </row>
    <row r="1348" spans="1:4" s="15" customFormat="1" x14ac:dyDescent="0.25">
      <c r="A1348"/>
      <c r="B1348"/>
      <c r="C1348"/>
      <c r="D1348"/>
    </row>
    <row r="1349" spans="1:4" s="15" customFormat="1" x14ac:dyDescent="0.25">
      <c r="A1349"/>
      <c r="B1349"/>
      <c r="C1349"/>
      <c r="D1349"/>
    </row>
    <row r="1350" spans="1:4" s="15" customFormat="1" x14ac:dyDescent="0.25">
      <c r="A1350"/>
      <c r="B1350"/>
      <c r="C1350"/>
      <c r="D1350"/>
    </row>
    <row r="1351" spans="1:4" s="15" customFormat="1" x14ac:dyDescent="0.25">
      <c r="A1351"/>
      <c r="B1351"/>
      <c r="C1351"/>
      <c r="D1351"/>
    </row>
    <row r="1352" spans="1:4" s="15" customFormat="1" x14ac:dyDescent="0.25">
      <c r="A1352"/>
      <c r="B1352"/>
      <c r="C1352"/>
      <c r="D1352"/>
    </row>
    <row r="1358" spans="1:4" s="12" customFormat="1" x14ac:dyDescent="0.25">
      <c r="A1358"/>
      <c r="B1358"/>
      <c r="C1358"/>
      <c r="D1358"/>
    </row>
    <row r="1359" spans="1:4" s="15" customFormat="1" x14ac:dyDescent="0.25">
      <c r="A1359"/>
      <c r="B1359"/>
      <c r="C1359"/>
      <c r="D1359"/>
    </row>
    <row r="1360" spans="1:4" s="12" customFormat="1" x14ac:dyDescent="0.25">
      <c r="A1360"/>
      <c r="B1360"/>
      <c r="C1360"/>
      <c r="D1360"/>
    </row>
    <row r="1364" spans="1:4" s="12" customFormat="1" x14ac:dyDescent="0.25">
      <c r="A1364"/>
      <c r="B1364"/>
      <c r="C1364"/>
      <c r="D1364"/>
    </row>
    <row r="1365" spans="1:4" s="15" customFormat="1" x14ac:dyDescent="0.25">
      <c r="A1365"/>
      <c r="B1365"/>
      <c r="C1365"/>
      <c r="D1365"/>
    </row>
    <row r="1366" spans="1:4" s="12" customFormat="1" x14ac:dyDescent="0.25">
      <c r="A1366"/>
      <c r="B1366"/>
      <c r="C1366"/>
      <c r="D1366"/>
    </row>
    <row r="1372" spans="1:4" s="12" customFormat="1" x14ac:dyDescent="0.25">
      <c r="A1372"/>
      <c r="B1372"/>
      <c r="C1372"/>
      <c r="D1372"/>
    </row>
    <row r="1373" spans="1:4" s="12" customFormat="1" x14ac:dyDescent="0.25">
      <c r="A1373"/>
      <c r="B1373"/>
      <c r="C1373"/>
      <c r="D1373"/>
    </row>
    <row r="1384" spans="1:4" s="12" customFormat="1" x14ac:dyDescent="0.25">
      <c r="A1384"/>
      <c r="B1384"/>
      <c r="C1384"/>
      <c r="D1384"/>
    </row>
    <row r="1451" spans="1:4" s="12" customFormat="1" x14ac:dyDescent="0.25">
      <c r="A1451"/>
      <c r="B1451"/>
      <c r="C1451"/>
      <c r="D1451"/>
    </row>
    <row r="1607" spans="1:4" s="21" customFormat="1" x14ac:dyDescent="0.25">
      <c r="A1607"/>
      <c r="B1607"/>
      <c r="C1607"/>
      <c r="D1607"/>
    </row>
    <row r="1608" spans="1:4" s="21" customFormat="1" x14ac:dyDescent="0.25">
      <c r="A1608"/>
      <c r="B1608"/>
      <c r="C1608"/>
      <c r="D1608"/>
    </row>
    <row r="1654" spans="1:4" s="11" customFormat="1" x14ac:dyDescent="0.25">
      <c r="A1654"/>
      <c r="B1654"/>
      <c r="C1654"/>
      <c r="D1654"/>
    </row>
    <row r="1657" spans="1:4" s="11" customFormat="1" x14ac:dyDescent="0.25">
      <c r="A1657"/>
      <c r="B1657"/>
      <c r="C1657"/>
      <c r="D1657"/>
    </row>
    <row r="1663" spans="1:4" s="11" customFormat="1" x14ac:dyDescent="0.25">
      <c r="A1663"/>
      <c r="B1663"/>
      <c r="C1663"/>
      <c r="D1663"/>
    </row>
    <row r="1665" spans="1:4" s="17" customFormat="1" x14ac:dyDescent="0.25">
      <c r="A1665"/>
      <c r="B1665"/>
      <c r="C1665"/>
      <c r="D1665"/>
    </row>
    <row r="1666" spans="1:4" s="21" customFormat="1" x14ac:dyDescent="0.25">
      <c r="A1666"/>
      <c r="B1666"/>
      <c r="C1666"/>
      <c r="D1666"/>
    </row>
    <row r="1667" spans="1:4" s="17" customFormat="1" x14ac:dyDescent="0.25">
      <c r="A1667"/>
      <c r="B1667"/>
      <c r="C1667"/>
      <c r="D1667"/>
    </row>
    <row r="1668" spans="1:4" s="17" customFormat="1" x14ac:dyDescent="0.25">
      <c r="A1668"/>
      <c r="B1668"/>
      <c r="C1668"/>
      <c r="D1668"/>
    </row>
    <row r="1669" spans="1:4" s="21" customFormat="1" x14ac:dyDescent="0.25">
      <c r="A1669"/>
      <c r="B1669"/>
      <c r="C1669"/>
      <c r="D1669"/>
    </row>
    <row r="1680" spans="1:4" s="9" customFormat="1" x14ac:dyDescent="0.25">
      <c r="A1680"/>
      <c r="B1680"/>
      <c r="C1680"/>
      <c r="D1680"/>
    </row>
    <row r="1682" spans="1:4" s="10" customFormat="1" x14ac:dyDescent="0.25">
      <c r="A1682"/>
      <c r="B1682"/>
      <c r="C1682"/>
      <c r="D1682"/>
    </row>
    <row r="1683" spans="1:4" s="10" customFormat="1" x14ac:dyDescent="0.25">
      <c r="A1683"/>
      <c r="B1683"/>
      <c r="C1683"/>
      <c r="D1683"/>
    </row>
    <row r="1684" spans="1:4" s="10" customFormat="1" x14ac:dyDescent="0.25">
      <c r="A1684"/>
      <c r="B1684"/>
      <c r="C1684"/>
      <c r="D1684"/>
    </row>
    <row r="1685" spans="1:4" s="10" customFormat="1" x14ac:dyDescent="0.25">
      <c r="A1685"/>
      <c r="B1685"/>
      <c r="C1685"/>
      <c r="D1685"/>
    </row>
    <row r="1686" spans="1:4" s="10" customFormat="1" x14ac:dyDescent="0.25">
      <c r="A1686"/>
      <c r="B1686"/>
      <c r="C1686"/>
      <c r="D1686"/>
    </row>
    <row r="1687" spans="1:4" s="10" customFormat="1" x14ac:dyDescent="0.25">
      <c r="A1687"/>
      <c r="B1687"/>
      <c r="C1687"/>
      <c r="D1687"/>
    </row>
    <row r="1688" spans="1:4" s="10" customFormat="1" x14ac:dyDescent="0.25">
      <c r="A1688"/>
      <c r="B1688"/>
      <c r="C1688"/>
      <c r="D1688"/>
    </row>
    <row r="1689" spans="1:4" s="10" customFormat="1" x14ac:dyDescent="0.25">
      <c r="A1689"/>
      <c r="B1689"/>
      <c r="C1689"/>
      <c r="D1689"/>
    </row>
    <row r="1690" spans="1:4" s="10" customFormat="1" x14ac:dyDescent="0.25">
      <c r="A1690"/>
      <c r="B1690"/>
      <c r="C1690"/>
      <c r="D1690"/>
    </row>
    <row r="1691" spans="1:4" s="10" customFormat="1" x14ac:dyDescent="0.25">
      <c r="A1691"/>
      <c r="B1691"/>
      <c r="C1691"/>
      <c r="D1691"/>
    </row>
    <row r="1692" spans="1:4" s="10" customFormat="1" x14ac:dyDescent="0.25">
      <c r="A1692"/>
      <c r="B1692"/>
      <c r="C1692"/>
      <c r="D1692"/>
    </row>
    <row r="1693" spans="1:4" s="10" customFormat="1" x14ac:dyDescent="0.25">
      <c r="A1693"/>
      <c r="B1693"/>
      <c r="C1693"/>
      <c r="D1693"/>
    </row>
    <row r="1694" spans="1:4" s="10" customFormat="1" x14ac:dyDescent="0.25">
      <c r="A1694"/>
      <c r="B1694"/>
      <c r="C1694"/>
      <c r="D1694"/>
    </row>
    <row r="1695" spans="1:4" s="10" customFormat="1" x14ac:dyDescent="0.25">
      <c r="A1695"/>
      <c r="B1695"/>
      <c r="C1695"/>
      <c r="D1695"/>
    </row>
    <row r="1696" spans="1:4" s="10" customFormat="1" x14ac:dyDescent="0.25">
      <c r="A1696"/>
      <c r="B1696"/>
      <c r="C1696"/>
      <c r="D1696"/>
    </row>
    <row r="1697" spans="1:4" s="10" customFormat="1" x14ac:dyDescent="0.25">
      <c r="A1697"/>
      <c r="B1697"/>
      <c r="C1697"/>
      <c r="D1697"/>
    </row>
    <row r="1698" spans="1:4" s="10" customFormat="1" x14ac:dyDescent="0.25">
      <c r="A1698"/>
      <c r="B1698"/>
      <c r="C1698"/>
      <c r="D1698"/>
    </row>
    <row r="1699" spans="1:4" s="10" customFormat="1" x14ac:dyDescent="0.25">
      <c r="A1699"/>
      <c r="B1699"/>
      <c r="C1699"/>
      <c r="D1699"/>
    </row>
    <row r="1700" spans="1:4" s="10" customFormat="1" x14ac:dyDescent="0.25">
      <c r="A1700"/>
      <c r="B1700"/>
      <c r="C1700"/>
      <c r="D1700"/>
    </row>
    <row r="1701" spans="1:4" s="10" customFormat="1" x14ac:dyDescent="0.25">
      <c r="A1701"/>
      <c r="B1701"/>
      <c r="C1701"/>
      <c r="D1701"/>
    </row>
    <row r="1702" spans="1:4" s="10" customFormat="1" x14ac:dyDescent="0.25">
      <c r="A1702"/>
      <c r="B1702"/>
      <c r="C1702"/>
      <c r="D1702"/>
    </row>
    <row r="1703" spans="1:4" s="10" customFormat="1" x14ac:dyDescent="0.25">
      <c r="A1703"/>
      <c r="B1703"/>
      <c r="C1703"/>
      <c r="D1703"/>
    </row>
    <row r="1704" spans="1:4" s="10" customFormat="1" x14ac:dyDescent="0.25">
      <c r="A1704"/>
      <c r="B1704"/>
      <c r="C1704"/>
      <c r="D1704"/>
    </row>
    <row r="1705" spans="1:4" s="10" customFormat="1" x14ac:dyDescent="0.25">
      <c r="A1705"/>
      <c r="B1705"/>
      <c r="C1705"/>
      <c r="D1705"/>
    </row>
    <row r="1706" spans="1:4" s="10" customFormat="1" x14ac:dyDescent="0.25">
      <c r="A1706"/>
      <c r="B1706"/>
      <c r="C1706"/>
      <c r="D1706"/>
    </row>
    <row r="1707" spans="1:4" s="10" customFormat="1" x14ac:dyDescent="0.25">
      <c r="A1707"/>
      <c r="B1707"/>
      <c r="C1707"/>
      <c r="D1707"/>
    </row>
    <row r="1766" spans="1:4" s="21" customFormat="1" x14ac:dyDescent="0.25">
      <c r="A1766"/>
      <c r="B1766"/>
      <c r="C1766"/>
      <c r="D1766"/>
    </row>
    <row r="1767" spans="1:4" s="21" customFormat="1" x14ac:dyDescent="0.25">
      <c r="A1767"/>
      <c r="B1767"/>
      <c r="C1767"/>
      <c r="D1767"/>
    </row>
    <row r="2095" spans="1:4" s="21" customFormat="1" x14ac:dyDescent="0.25">
      <c r="A2095"/>
      <c r="B2095"/>
      <c r="C2095"/>
      <c r="D2095"/>
    </row>
    <row r="2239" spans="1:4" s="21" customFormat="1" x14ac:dyDescent="0.25">
      <c r="A2239"/>
      <c r="B2239"/>
      <c r="C2239"/>
      <c r="D2239"/>
    </row>
    <row r="2240" spans="1:4" s="21" customFormat="1" x14ac:dyDescent="0.25">
      <c r="A2240"/>
      <c r="B2240"/>
      <c r="C2240"/>
      <c r="D2240"/>
    </row>
    <row r="2241" spans="1:4" s="21" customFormat="1" x14ac:dyDescent="0.25">
      <c r="A2241"/>
      <c r="B2241"/>
      <c r="C2241"/>
      <c r="D2241"/>
    </row>
    <row r="2242" spans="1:4" s="21" customFormat="1" x14ac:dyDescent="0.25">
      <c r="A2242"/>
      <c r="B2242"/>
      <c r="C2242"/>
      <c r="D2242"/>
    </row>
    <row r="2243" spans="1:4" s="21" customFormat="1" x14ac:dyDescent="0.25">
      <c r="A2243"/>
      <c r="B2243"/>
      <c r="C2243"/>
      <c r="D2243"/>
    </row>
    <row r="2244" spans="1:4" s="21" customFormat="1" x14ac:dyDescent="0.25">
      <c r="A2244"/>
      <c r="B2244"/>
      <c r="C2244"/>
      <c r="D2244"/>
    </row>
    <row r="2245" spans="1:4" s="21" customFormat="1" x14ac:dyDescent="0.25">
      <c r="A2245"/>
      <c r="B2245"/>
      <c r="C2245"/>
      <c r="D2245"/>
    </row>
    <row r="2246" spans="1:4" s="21" customFormat="1" x14ac:dyDescent="0.25">
      <c r="A2246"/>
      <c r="B2246"/>
      <c r="C2246"/>
      <c r="D2246"/>
    </row>
    <row r="2247" spans="1:4" s="21" customFormat="1" x14ac:dyDescent="0.25">
      <c r="A2247"/>
      <c r="B2247"/>
      <c r="C2247"/>
      <c r="D2247"/>
    </row>
    <row r="2248" spans="1:4" s="21" customFormat="1" x14ac:dyDescent="0.25">
      <c r="A2248"/>
      <c r="B2248"/>
      <c r="C2248"/>
      <c r="D2248"/>
    </row>
    <row r="2249" spans="1:4" s="21" customFormat="1" x14ac:dyDescent="0.25">
      <c r="A2249"/>
      <c r="B2249"/>
      <c r="C2249"/>
      <c r="D2249"/>
    </row>
    <row r="2250" spans="1:4" s="21" customFormat="1" x14ac:dyDescent="0.25">
      <c r="A2250"/>
      <c r="B2250"/>
      <c r="C2250"/>
      <c r="D2250"/>
    </row>
    <row r="2251" spans="1:4" s="21" customFormat="1" x14ac:dyDescent="0.25">
      <c r="A2251"/>
      <c r="B2251"/>
      <c r="C2251"/>
      <c r="D2251"/>
    </row>
    <row r="2252" spans="1:4" s="21" customFormat="1" x14ac:dyDescent="0.25">
      <c r="A2252"/>
      <c r="B2252"/>
      <c r="C2252"/>
      <c r="D2252"/>
    </row>
    <row r="2253" spans="1:4" s="21" customFormat="1" x14ac:dyDescent="0.25">
      <c r="A2253"/>
      <c r="B2253"/>
      <c r="C2253"/>
      <c r="D2253"/>
    </row>
    <row r="2254" spans="1:4" s="21" customFormat="1" x14ac:dyDescent="0.25">
      <c r="A2254"/>
      <c r="B2254"/>
      <c r="C2254"/>
      <c r="D2254"/>
    </row>
    <row r="2255" spans="1:4" s="21" customFormat="1" x14ac:dyDescent="0.25">
      <c r="A2255"/>
      <c r="B2255"/>
      <c r="C2255"/>
      <c r="D2255"/>
    </row>
    <row r="2262" spans="1:4" s="21" customFormat="1" x14ac:dyDescent="0.25">
      <c r="A2262"/>
      <c r="B2262"/>
      <c r="C2262"/>
      <c r="D2262"/>
    </row>
    <row r="2423" spans="1:4" s="20" customFormat="1" x14ac:dyDescent="0.25">
      <c r="A2423"/>
      <c r="B2423"/>
      <c r="C2423"/>
      <c r="D2423"/>
    </row>
    <row r="2424" spans="1:4" s="21" customFormat="1" x14ac:dyDescent="0.25">
      <c r="A2424"/>
      <c r="B2424"/>
      <c r="C2424"/>
      <c r="D2424"/>
    </row>
    <row r="2429" spans="1:4" s="21" customFormat="1" x14ac:dyDescent="0.25">
      <c r="A2429"/>
      <c r="B2429"/>
      <c r="C2429"/>
      <c r="D2429"/>
    </row>
    <row r="2523" spans="1:4" s="21" customFormat="1" x14ac:dyDescent="0.25">
      <c r="A2523"/>
      <c r="B2523"/>
      <c r="C2523"/>
      <c r="D2523"/>
    </row>
    <row r="2548" spans="1:4" s="21" customFormat="1" x14ac:dyDescent="0.25">
      <c r="A2548"/>
      <c r="B2548"/>
      <c r="C2548"/>
      <c r="D2548"/>
    </row>
    <row r="2550" spans="1:4" s="21" customFormat="1" x14ac:dyDescent="0.25">
      <c r="A2550"/>
      <c r="B2550"/>
      <c r="C2550"/>
      <c r="D2550"/>
    </row>
    <row r="2551" spans="1:4" s="21" customFormat="1" x14ac:dyDescent="0.25">
      <c r="A2551"/>
      <c r="B2551"/>
      <c r="C2551"/>
      <c r="D2551"/>
    </row>
    <row r="2553" spans="1:4" s="21" customFormat="1" x14ac:dyDescent="0.25">
      <c r="A2553"/>
      <c r="B2553"/>
      <c r="C2553"/>
      <c r="D2553"/>
    </row>
    <row r="2554" spans="1:4" s="21" customFormat="1" x14ac:dyDescent="0.25">
      <c r="A2554"/>
      <c r="B2554"/>
      <c r="C2554"/>
      <c r="D2554"/>
    </row>
    <row r="2560" spans="1:4" s="21" customFormat="1" x14ac:dyDescent="0.25">
      <c r="A2560"/>
      <c r="B2560"/>
      <c r="C2560"/>
      <c r="D2560"/>
    </row>
    <row r="2561" spans="1:4" s="21" customFormat="1" x14ac:dyDescent="0.25">
      <c r="A2561"/>
      <c r="B2561"/>
      <c r="C2561"/>
      <c r="D2561"/>
    </row>
    <row r="2562" spans="1:4" s="21" customFormat="1" x14ac:dyDescent="0.25">
      <c r="A2562"/>
      <c r="B2562"/>
      <c r="C2562"/>
      <c r="D2562"/>
    </row>
    <row r="2563" spans="1:4" s="21" customFormat="1" x14ac:dyDescent="0.25">
      <c r="A2563"/>
      <c r="B2563"/>
      <c r="C2563"/>
      <c r="D2563"/>
    </row>
    <row r="2564" spans="1:4" s="21" customFormat="1" x14ac:dyDescent="0.25">
      <c r="A2564"/>
      <c r="B2564"/>
      <c r="C2564"/>
      <c r="D2564"/>
    </row>
    <row r="2573" spans="1:4" s="21" customFormat="1" x14ac:dyDescent="0.25">
      <c r="A2573"/>
      <c r="B2573"/>
      <c r="C2573"/>
      <c r="D2573"/>
    </row>
    <row r="2575" spans="1:4" s="21" customFormat="1" x14ac:dyDescent="0.25">
      <c r="A2575"/>
      <c r="B2575"/>
      <c r="C2575"/>
      <c r="D2575"/>
    </row>
    <row r="2576" spans="1:4" s="21" customFormat="1" x14ac:dyDescent="0.25">
      <c r="A2576"/>
      <c r="B2576"/>
      <c r="C2576"/>
      <c r="D2576"/>
    </row>
    <row r="2578" spans="1:4" s="21" customFormat="1" x14ac:dyDescent="0.25">
      <c r="A2578"/>
      <c r="B2578"/>
      <c r="C2578"/>
      <c r="D2578"/>
    </row>
    <row r="2579" spans="1:4" s="21" customFormat="1" x14ac:dyDescent="0.25">
      <c r="A2579"/>
      <c r="B2579"/>
      <c r="C2579"/>
      <c r="D2579"/>
    </row>
    <row r="2585" spans="1:4" s="21" customFormat="1" x14ac:dyDescent="0.25">
      <c r="A2585"/>
      <c r="B2585"/>
      <c r="C2585"/>
      <c r="D2585"/>
    </row>
    <row r="2586" spans="1:4" s="21" customFormat="1" x14ac:dyDescent="0.25">
      <c r="A2586"/>
      <c r="B2586"/>
      <c r="C2586"/>
      <c r="D2586"/>
    </row>
    <row r="2587" spans="1:4" s="21" customFormat="1" x14ac:dyDescent="0.25">
      <c r="A2587"/>
      <c r="B2587"/>
      <c r="C2587"/>
      <c r="D2587"/>
    </row>
    <row r="2588" spans="1:4" s="21" customFormat="1" x14ac:dyDescent="0.25">
      <c r="A2588"/>
      <c r="B2588"/>
      <c r="C2588"/>
      <c r="D2588"/>
    </row>
    <row r="2589" spans="1:4" s="21" customFormat="1" x14ac:dyDescent="0.25">
      <c r="A2589"/>
      <c r="B2589"/>
      <c r="C2589"/>
      <c r="D2589"/>
    </row>
    <row r="2591" spans="1:4" s="21" customFormat="1" x14ac:dyDescent="0.25">
      <c r="A2591"/>
      <c r="B2591"/>
      <c r="C2591"/>
      <c r="D2591"/>
    </row>
    <row r="2592" spans="1:4" s="21" customFormat="1" x14ac:dyDescent="0.25">
      <c r="A2592"/>
      <c r="B2592"/>
      <c r="C2592"/>
      <c r="D2592"/>
    </row>
    <row r="2593" spans="1:4" s="21" customFormat="1" x14ac:dyDescent="0.25">
      <c r="A2593"/>
      <c r="B2593"/>
      <c r="C2593"/>
      <c r="D2593"/>
    </row>
    <row r="2608" spans="1:4" s="21" customFormat="1" x14ac:dyDescent="0.25">
      <c r="A2608"/>
      <c r="B2608"/>
      <c r="C2608"/>
      <c r="D2608"/>
    </row>
    <row r="2609" spans="1:4" s="21" customFormat="1" x14ac:dyDescent="0.25">
      <c r="A2609"/>
      <c r="B2609"/>
      <c r="C2609"/>
      <c r="D2609"/>
    </row>
    <row r="2610" spans="1:4" s="21" customFormat="1" x14ac:dyDescent="0.25">
      <c r="A2610"/>
      <c r="B2610"/>
      <c r="C2610"/>
      <c r="D2610"/>
    </row>
    <row r="2611" spans="1:4" s="21" customFormat="1" x14ac:dyDescent="0.25">
      <c r="A2611"/>
      <c r="B2611"/>
      <c r="C2611"/>
      <c r="D2611"/>
    </row>
    <row r="2612" spans="1:4" s="21" customFormat="1" x14ac:dyDescent="0.25">
      <c r="A2612"/>
      <c r="B2612"/>
      <c r="C2612"/>
      <c r="D2612"/>
    </row>
    <row r="2613" spans="1:4" s="21" customFormat="1" x14ac:dyDescent="0.25">
      <c r="A2613"/>
      <c r="B2613"/>
      <c r="C2613"/>
      <c r="D2613"/>
    </row>
    <row r="2614" spans="1:4" s="21" customFormat="1" x14ac:dyDescent="0.25">
      <c r="A2614"/>
      <c r="B2614"/>
      <c r="C2614"/>
      <c r="D2614"/>
    </row>
    <row r="2615" spans="1:4" s="21" customFormat="1" x14ac:dyDescent="0.25">
      <c r="A2615"/>
      <c r="B2615"/>
      <c r="C2615"/>
      <c r="D2615"/>
    </row>
    <row r="2616" spans="1:4" s="21" customFormat="1" x14ac:dyDescent="0.25">
      <c r="A2616"/>
      <c r="B2616"/>
      <c r="C2616"/>
      <c r="D2616"/>
    </row>
    <row r="2617" spans="1:4" s="21" customFormat="1" x14ac:dyDescent="0.25">
      <c r="A2617"/>
      <c r="B2617"/>
      <c r="C2617"/>
      <c r="D2617"/>
    </row>
    <row r="2618" spans="1:4" s="21" customFormat="1" x14ac:dyDescent="0.25">
      <c r="A2618"/>
      <c r="B2618"/>
      <c r="C2618"/>
      <c r="D2618"/>
    </row>
    <row r="2619" spans="1:4" s="21" customFormat="1" x14ac:dyDescent="0.25">
      <c r="A2619"/>
      <c r="B2619"/>
      <c r="C2619"/>
      <c r="D2619"/>
    </row>
    <row r="2620" spans="1:4" s="21" customFormat="1" x14ac:dyDescent="0.25">
      <c r="A2620"/>
      <c r="B2620"/>
      <c r="C2620"/>
      <c r="D2620"/>
    </row>
    <row r="2621" spans="1:4" s="21" customFormat="1" x14ac:dyDescent="0.25">
      <c r="A2621"/>
      <c r="B2621"/>
      <c r="C2621"/>
      <c r="D2621"/>
    </row>
    <row r="2622" spans="1:4" s="21" customFormat="1" x14ac:dyDescent="0.25">
      <c r="A2622"/>
      <c r="B2622"/>
      <c r="C2622"/>
      <c r="D2622"/>
    </row>
    <row r="2623" spans="1:4" s="21" customFormat="1" x14ac:dyDescent="0.25">
      <c r="A2623"/>
      <c r="B2623"/>
      <c r="C2623"/>
      <c r="D2623"/>
    </row>
    <row r="2624" spans="1:4" s="21" customFormat="1" x14ac:dyDescent="0.25">
      <c r="A2624"/>
      <c r="B2624"/>
      <c r="C2624"/>
      <c r="D2624"/>
    </row>
    <row r="2625" spans="1:4" s="21" customFormat="1" x14ac:dyDescent="0.25">
      <c r="A2625"/>
      <c r="B2625"/>
      <c r="C2625"/>
      <c r="D2625"/>
    </row>
    <row r="2626" spans="1:4" s="21" customFormat="1" x14ac:dyDescent="0.25">
      <c r="A2626"/>
      <c r="B2626"/>
      <c r="C2626"/>
      <c r="D2626"/>
    </row>
    <row r="2627" spans="1:4" s="21" customFormat="1" x14ac:dyDescent="0.25">
      <c r="A2627"/>
      <c r="B2627"/>
      <c r="C2627"/>
      <c r="D2627"/>
    </row>
    <row r="2628" spans="1:4" s="21" customFormat="1" x14ac:dyDescent="0.25">
      <c r="A2628"/>
      <c r="B2628"/>
      <c r="C2628"/>
      <c r="D2628"/>
    </row>
    <row r="2629" spans="1:4" s="21" customFormat="1" x14ac:dyDescent="0.25">
      <c r="A2629"/>
      <c r="B2629"/>
      <c r="C2629"/>
      <c r="D2629"/>
    </row>
    <row r="2630" spans="1:4" s="21" customFormat="1" x14ac:dyDescent="0.25">
      <c r="A2630"/>
      <c r="B2630"/>
      <c r="C2630"/>
      <c r="D2630"/>
    </row>
    <row r="2631" spans="1:4" s="21" customFormat="1" x14ac:dyDescent="0.25">
      <c r="A2631"/>
      <c r="B2631"/>
      <c r="C2631"/>
      <c r="D2631"/>
    </row>
    <row r="2632" spans="1:4" s="21" customFormat="1" x14ac:dyDescent="0.25">
      <c r="A2632"/>
      <c r="B2632"/>
      <c r="C2632"/>
      <c r="D2632"/>
    </row>
    <row r="2633" spans="1:4" s="21" customFormat="1" x14ac:dyDescent="0.25">
      <c r="A2633"/>
      <c r="B2633"/>
      <c r="C2633"/>
      <c r="D2633"/>
    </row>
    <row r="2634" spans="1:4" s="21" customFormat="1" x14ac:dyDescent="0.25">
      <c r="A2634"/>
      <c r="B2634"/>
      <c r="C2634"/>
      <c r="D2634"/>
    </row>
    <row r="2635" spans="1:4" s="21" customFormat="1" x14ac:dyDescent="0.25">
      <c r="A2635"/>
      <c r="B2635"/>
      <c r="C2635"/>
      <c r="D2635"/>
    </row>
    <row r="2636" spans="1:4" s="21" customFormat="1" x14ac:dyDescent="0.25">
      <c r="A2636"/>
      <c r="B2636"/>
      <c r="C2636"/>
      <c r="D2636"/>
    </row>
    <row r="2637" spans="1:4" s="21" customFormat="1" x14ac:dyDescent="0.25">
      <c r="A2637"/>
      <c r="B2637"/>
      <c r="C2637"/>
      <c r="D2637"/>
    </row>
    <row r="2638" spans="1:4" s="21" customFormat="1" x14ac:dyDescent="0.25">
      <c r="A2638"/>
      <c r="B2638"/>
      <c r="C2638"/>
      <c r="D2638"/>
    </row>
    <row r="2639" spans="1:4" s="21" customFormat="1" x14ac:dyDescent="0.25">
      <c r="A2639"/>
      <c r="B2639"/>
      <c r="C2639"/>
      <c r="D2639"/>
    </row>
    <row r="2640" spans="1:4" s="21" customFormat="1" x14ac:dyDescent="0.25">
      <c r="A2640"/>
      <c r="B2640"/>
      <c r="C2640"/>
      <c r="D2640"/>
    </row>
    <row r="2641" spans="1:4" s="21" customFormat="1" x14ac:dyDescent="0.25">
      <c r="A2641"/>
      <c r="B2641"/>
      <c r="C2641"/>
      <c r="D2641"/>
    </row>
    <row r="2642" spans="1:4" s="21" customFormat="1" x14ac:dyDescent="0.25">
      <c r="A2642"/>
      <c r="B2642"/>
      <c r="C2642"/>
      <c r="D2642"/>
    </row>
    <row r="2643" spans="1:4" s="21" customFormat="1" x14ac:dyDescent="0.25">
      <c r="A2643"/>
      <c r="B2643"/>
      <c r="C2643"/>
      <c r="D2643"/>
    </row>
    <row r="2644" spans="1:4" s="21" customFormat="1" x14ac:dyDescent="0.25">
      <c r="A2644"/>
      <c r="B2644"/>
      <c r="C2644"/>
      <c r="D2644"/>
    </row>
    <row r="2645" spans="1:4" s="21" customFormat="1" x14ac:dyDescent="0.25">
      <c r="A2645"/>
      <c r="B2645"/>
      <c r="C2645"/>
      <c r="D2645"/>
    </row>
    <row r="2646" spans="1:4" s="21" customFormat="1" x14ac:dyDescent="0.25">
      <c r="A2646"/>
      <c r="B2646"/>
      <c r="C2646"/>
      <c r="D2646"/>
    </row>
    <row r="2647" spans="1:4" s="21" customFormat="1" x14ac:dyDescent="0.25">
      <c r="A2647"/>
      <c r="B2647"/>
      <c r="C2647"/>
      <c r="D2647"/>
    </row>
    <row r="2648" spans="1:4" s="21" customFormat="1" x14ac:dyDescent="0.25">
      <c r="A2648"/>
      <c r="B2648"/>
      <c r="C2648"/>
      <c r="D2648"/>
    </row>
    <row r="2649" spans="1:4" s="21" customFormat="1" x14ac:dyDescent="0.25">
      <c r="A2649"/>
      <c r="B2649"/>
      <c r="C2649"/>
      <c r="D2649"/>
    </row>
    <row r="2650" spans="1:4" s="21" customFormat="1" x14ac:dyDescent="0.25">
      <c r="A2650"/>
      <c r="B2650"/>
      <c r="C2650"/>
      <c r="D2650"/>
    </row>
    <row r="2651" spans="1:4" s="21" customFormat="1" x14ac:dyDescent="0.25">
      <c r="A2651"/>
      <c r="B2651"/>
      <c r="C2651"/>
      <c r="D2651"/>
    </row>
    <row r="2652" spans="1:4" s="21" customFormat="1" x14ac:dyDescent="0.25">
      <c r="A2652"/>
      <c r="B2652"/>
      <c r="C2652"/>
      <c r="D2652"/>
    </row>
    <row r="2653" spans="1:4" s="21" customFormat="1" x14ac:dyDescent="0.25">
      <c r="A2653"/>
      <c r="B2653"/>
      <c r="C2653"/>
      <c r="D2653"/>
    </row>
    <row r="2676" spans="1:4" s="21" customFormat="1" x14ac:dyDescent="0.25">
      <c r="A2676"/>
      <c r="B2676"/>
      <c r="C2676"/>
      <c r="D2676"/>
    </row>
    <row r="2686" spans="1:4" s="21" customFormat="1" x14ac:dyDescent="0.25">
      <c r="A2686"/>
      <c r="B2686"/>
      <c r="C2686"/>
      <c r="D2686"/>
    </row>
    <row r="2687" spans="1:4" s="21" customFormat="1" x14ac:dyDescent="0.25">
      <c r="A2687"/>
      <c r="B2687"/>
      <c r="C2687"/>
      <c r="D2687"/>
    </row>
    <row r="2692" spans="1:4" s="21" customFormat="1" x14ac:dyDescent="0.25">
      <c r="A2692"/>
      <c r="B2692"/>
      <c r="C2692"/>
      <c r="D2692"/>
    </row>
    <row r="2702" spans="1:4" s="21" customFormat="1" x14ac:dyDescent="0.25">
      <c r="A2702"/>
      <c r="B2702"/>
      <c r="C2702"/>
      <c r="D2702"/>
    </row>
    <row r="2703" spans="1:4" s="21" customFormat="1" x14ac:dyDescent="0.25">
      <c r="A2703"/>
      <c r="B2703"/>
      <c r="C2703"/>
      <c r="D2703"/>
    </row>
    <row r="2708" spans="1:4" s="21" customFormat="1" x14ac:dyDescent="0.25">
      <c r="A2708"/>
      <c r="B2708"/>
      <c r="C2708"/>
      <c r="D2708"/>
    </row>
    <row r="2718" spans="1:4" s="21" customFormat="1" x14ac:dyDescent="0.25">
      <c r="A2718"/>
      <c r="B2718"/>
      <c r="C2718"/>
      <c r="D2718"/>
    </row>
    <row r="2719" spans="1:4" s="21" customFormat="1" x14ac:dyDescent="0.25">
      <c r="A2719"/>
      <c r="B2719"/>
      <c r="C2719"/>
      <c r="D2719"/>
    </row>
    <row r="2738" spans="1:4" s="21" customFormat="1" x14ac:dyDescent="0.25">
      <c r="A2738"/>
      <c r="B2738"/>
      <c r="C2738"/>
      <c r="D2738"/>
    </row>
    <row r="2755" spans="1:4" s="21" customFormat="1" x14ac:dyDescent="0.25">
      <c r="A2755"/>
      <c r="B2755"/>
      <c r="C2755"/>
      <c r="D2755"/>
    </row>
    <row r="2780" spans="1:4" s="21" customFormat="1" x14ac:dyDescent="0.25">
      <c r="A2780"/>
      <c r="B2780"/>
      <c r="C2780"/>
      <c r="D2780"/>
    </row>
    <row r="2806" spans="1:4" s="21" customFormat="1" x14ac:dyDescent="0.25">
      <c r="A2806"/>
      <c r="B2806"/>
      <c r="C2806"/>
      <c r="D280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8"/>
  <sheetViews>
    <sheetView workbookViewId="0"/>
  </sheetViews>
  <sheetFormatPr defaultRowHeight="15" x14ac:dyDescent="0.25"/>
  <cols>
    <col min="1" max="1" width="54.7109375" bestFit="1" customWidth="1"/>
    <col min="2" max="2" width="27.42578125" customWidth="1"/>
    <col min="3" max="3" width="25.7109375" customWidth="1"/>
  </cols>
  <sheetData>
    <row r="1" spans="1:20" x14ac:dyDescent="0.25">
      <c r="A1" t="s">
        <v>32</v>
      </c>
      <c r="B1" t="s">
        <v>33</v>
      </c>
      <c r="C1" t="s">
        <v>34</v>
      </c>
    </row>
    <row r="2" spans="1:20" x14ac:dyDescent="0.25">
      <c r="T2" s="6"/>
    </row>
    <row r="3" spans="1:20" x14ac:dyDescent="0.25">
      <c r="T3" s="6"/>
    </row>
    <row r="4" spans="1:20" x14ac:dyDescent="0.25">
      <c r="T4" s="6"/>
    </row>
    <row r="5" spans="1:20" x14ac:dyDescent="0.25">
      <c r="P5" s="7"/>
      <c r="T5" s="6"/>
    </row>
    <row r="6" spans="1:20" x14ac:dyDescent="0.25">
      <c r="T6" s="6"/>
    </row>
    <row r="7" spans="1:20" x14ac:dyDescent="0.25">
      <c r="T7" s="6"/>
    </row>
    <row r="8" spans="1:20" x14ac:dyDescent="0.25">
      <c r="T8" s="6"/>
    </row>
    <row r="9" spans="1:20" x14ac:dyDescent="0.25">
      <c r="T9" s="6"/>
    </row>
    <row r="10" spans="1:20" x14ac:dyDescent="0.25">
      <c r="T10" s="6"/>
    </row>
    <row r="11" spans="1:20" x14ac:dyDescent="0.25">
      <c r="T11" s="6"/>
    </row>
    <row r="12" spans="1:20" x14ac:dyDescent="0.25">
      <c r="T12" s="6"/>
    </row>
    <row r="13" spans="1:20" x14ac:dyDescent="0.25">
      <c r="T13" s="6"/>
    </row>
    <row r="14" spans="1:20" x14ac:dyDescent="0.25">
      <c r="T14" s="6"/>
    </row>
    <row r="15" spans="1:20" x14ac:dyDescent="0.25">
      <c r="T15" s="6"/>
    </row>
    <row r="16" spans="1:20" x14ac:dyDescent="0.25">
      <c r="T16" s="6"/>
    </row>
    <row r="17" spans="20:20" x14ac:dyDescent="0.25">
      <c r="T17" s="6"/>
    </row>
    <row r="18" spans="20:20" x14ac:dyDescent="0.25">
      <c r="T18" s="6"/>
    </row>
    <row r="19" spans="20:20" x14ac:dyDescent="0.25">
      <c r="T19" s="6"/>
    </row>
    <row r="20" spans="20:20" x14ac:dyDescent="0.25">
      <c r="T20" s="6"/>
    </row>
    <row r="21" spans="20:20" x14ac:dyDescent="0.25">
      <c r="T21" s="6"/>
    </row>
    <row r="22" spans="20:20" x14ac:dyDescent="0.25">
      <c r="T22" s="6"/>
    </row>
    <row r="23" spans="20:20" x14ac:dyDescent="0.25">
      <c r="T23" s="6"/>
    </row>
    <row r="24" spans="20:20" x14ac:dyDescent="0.25">
      <c r="T24" s="6"/>
    </row>
    <row r="25" spans="20:20" x14ac:dyDescent="0.25">
      <c r="T25" s="6"/>
    </row>
    <row r="26" spans="20:20" x14ac:dyDescent="0.25">
      <c r="T26" s="6"/>
    </row>
    <row r="27" spans="20:20" x14ac:dyDescent="0.25">
      <c r="T27" s="6"/>
    </row>
    <row r="28" spans="20:20" x14ac:dyDescent="0.25">
      <c r="T28" s="6"/>
    </row>
    <row r="29" spans="20:20" x14ac:dyDescent="0.25">
      <c r="T29" s="6"/>
    </row>
    <row r="30" spans="20:20" x14ac:dyDescent="0.25">
      <c r="T30" s="6"/>
    </row>
    <row r="31" spans="20:20" x14ac:dyDescent="0.25">
      <c r="T31" s="6"/>
    </row>
    <row r="32" spans="20:20" x14ac:dyDescent="0.25">
      <c r="T32" s="6"/>
    </row>
    <row r="33" spans="20:20" x14ac:dyDescent="0.25">
      <c r="T33" s="6"/>
    </row>
    <row r="34" spans="20:20" x14ac:dyDescent="0.25">
      <c r="T34" s="6"/>
    </row>
    <row r="35" spans="20:20" x14ac:dyDescent="0.25">
      <c r="T35" s="6"/>
    </row>
    <row r="36" spans="20:20" x14ac:dyDescent="0.25">
      <c r="T36" s="6"/>
    </row>
    <row r="37" spans="20:20" x14ac:dyDescent="0.25">
      <c r="T37" s="6"/>
    </row>
    <row r="38" spans="20:20" x14ac:dyDescent="0.25">
      <c r="T38" s="6"/>
    </row>
    <row r="39" spans="20:20" x14ac:dyDescent="0.25">
      <c r="T39" s="6"/>
    </row>
    <row r="40" spans="20:20" x14ac:dyDescent="0.25">
      <c r="T40" s="6"/>
    </row>
    <row r="41" spans="20:20" x14ac:dyDescent="0.25">
      <c r="T41" s="6"/>
    </row>
    <row r="42" spans="20:20" x14ac:dyDescent="0.25">
      <c r="T42" s="6"/>
    </row>
    <row r="43" spans="20:20" x14ac:dyDescent="0.25">
      <c r="T43" s="6"/>
    </row>
    <row r="44" spans="20:20" x14ac:dyDescent="0.25">
      <c r="T44" s="6"/>
    </row>
    <row r="45" spans="20:20" x14ac:dyDescent="0.25">
      <c r="T45" s="6"/>
    </row>
    <row r="46" spans="20:20" x14ac:dyDescent="0.25">
      <c r="T46" s="6"/>
    </row>
    <row r="47" spans="20:20" x14ac:dyDescent="0.25">
      <c r="T47" s="6"/>
    </row>
    <row r="48" spans="20:20" x14ac:dyDescent="0.25">
      <c r="T48" s="6"/>
    </row>
    <row r="49" spans="16:20" x14ac:dyDescent="0.25">
      <c r="T49" s="6"/>
    </row>
    <row r="50" spans="16:20" x14ac:dyDescent="0.25">
      <c r="T50" s="6"/>
    </row>
    <row r="51" spans="16:20" x14ac:dyDescent="0.25">
      <c r="T51" s="6"/>
    </row>
    <row r="52" spans="16:20" x14ac:dyDescent="0.25">
      <c r="T52" s="6"/>
    </row>
    <row r="53" spans="16:20" x14ac:dyDescent="0.25">
      <c r="T53" s="6"/>
    </row>
    <row r="54" spans="16:20" x14ac:dyDescent="0.25">
      <c r="T54" s="6"/>
    </row>
    <row r="55" spans="16:20" x14ac:dyDescent="0.25">
      <c r="T55" s="6"/>
    </row>
    <row r="56" spans="16:20" x14ac:dyDescent="0.25">
      <c r="T56" s="6"/>
    </row>
    <row r="57" spans="16:20" x14ac:dyDescent="0.25">
      <c r="T57" s="6"/>
    </row>
    <row r="58" spans="16:20" x14ac:dyDescent="0.25">
      <c r="T58" s="6"/>
    </row>
    <row r="59" spans="16:20" x14ac:dyDescent="0.25">
      <c r="T59" s="6"/>
    </row>
    <row r="60" spans="16:20" x14ac:dyDescent="0.25">
      <c r="T60" s="6"/>
    </row>
    <row r="61" spans="16:20" x14ac:dyDescent="0.25">
      <c r="T61" s="6"/>
    </row>
    <row r="62" spans="16:20" x14ac:dyDescent="0.25">
      <c r="P62" s="7"/>
      <c r="T62" s="6"/>
    </row>
    <row r="63" spans="16:20" x14ac:dyDescent="0.25">
      <c r="T63" s="6"/>
    </row>
    <row r="64" spans="16:20" x14ac:dyDescent="0.25">
      <c r="T64" s="6"/>
    </row>
    <row r="65" spans="15:20" x14ac:dyDescent="0.25">
      <c r="T65" s="6"/>
    </row>
    <row r="66" spans="15:20" x14ac:dyDescent="0.25">
      <c r="T66" s="6"/>
    </row>
    <row r="67" spans="15:20" x14ac:dyDescent="0.25">
      <c r="T67" s="6"/>
    </row>
    <row r="68" spans="15:20" x14ac:dyDescent="0.25">
      <c r="T68" s="6"/>
    </row>
    <row r="69" spans="15:20" x14ac:dyDescent="0.25">
      <c r="T69" s="6"/>
    </row>
    <row r="70" spans="15:20" x14ac:dyDescent="0.25">
      <c r="T70" s="6"/>
    </row>
    <row r="71" spans="15:20" x14ac:dyDescent="0.25">
      <c r="T71" s="6"/>
    </row>
    <row r="72" spans="15:20" x14ac:dyDescent="0.25">
      <c r="O72" s="7"/>
      <c r="P72" s="7"/>
      <c r="T72" s="6"/>
    </row>
    <row r="73" spans="15:20" x14ac:dyDescent="0.25">
      <c r="T73" s="6"/>
    </row>
    <row r="74" spans="15:20" x14ac:dyDescent="0.25">
      <c r="T74" s="6"/>
    </row>
    <row r="75" spans="15:20" x14ac:dyDescent="0.25">
      <c r="T75" s="6"/>
    </row>
    <row r="76" spans="15:20" x14ac:dyDescent="0.25">
      <c r="T76" s="6"/>
    </row>
    <row r="77" spans="15:20" x14ac:dyDescent="0.25">
      <c r="T77" s="6"/>
    </row>
    <row r="78" spans="15:20" x14ac:dyDescent="0.25">
      <c r="T78" s="6"/>
    </row>
    <row r="79" spans="15:20" x14ac:dyDescent="0.25">
      <c r="T79" s="6"/>
    </row>
    <row r="80" spans="15:20" x14ac:dyDescent="0.25">
      <c r="T80" s="6"/>
    </row>
    <row r="81" spans="15:20" x14ac:dyDescent="0.25">
      <c r="T81" s="6"/>
    </row>
    <row r="82" spans="15:20" x14ac:dyDescent="0.25">
      <c r="P82" s="7"/>
      <c r="T82" s="6"/>
    </row>
    <row r="83" spans="15:20" x14ac:dyDescent="0.25">
      <c r="T83" s="6"/>
    </row>
    <row r="84" spans="15:20" x14ac:dyDescent="0.25">
      <c r="P84" s="7"/>
      <c r="T84" s="6"/>
    </row>
    <row r="85" spans="15:20" x14ac:dyDescent="0.25">
      <c r="T85" s="6"/>
    </row>
    <row r="86" spans="15:20" x14ac:dyDescent="0.25">
      <c r="O86" s="7"/>
      <c r="P86" s="7"/>
      <c r="T86" s="6"/>
    </row>
    <row r="87" spans="15:20" x14ac:dyDescent="0.25">
      <c r="T87" s="6"/>
    </row>
    <row r="88" spans="15:20" x14ac:dyDescent="0.25">
      <c r="T88" s="6"/>
    </row>
    <row r="89" spans="15:20" x14ac:dyDescent="0.25">
      <c r="T89" s="6"/>
    </row>
    <row r="90" spans="15:20" x14ac:dyDescent="0.25">
      <c r="T90" s="6"/>
    </row>
    <row r="91" spans="15:20" x14ac:dyDescent="0.25">
      <c r="T91" s="6"/>
    </row>
    <row r="92" spans="15:20" x14ac:dyDescent="0.25">
      <c r="T92" s="6"/>
    </row>
    <row r="93" spans="15:20" x14ac:dyDescent="0.25">
      <c r="T93" s="6"/>
    </row>
    <row r="94" spans="15:20" x14ac:dyDescent="0.25">
      <c r="T94" s="6"/>
    </row>
    <row r="95" spans="15:20" x14ac:dyDescent="0.25">
      <c r="P95" s="7"/>
      <c r="T95" s="6"/>
    </row>
    <row r="96" spans="15:20" x14ac:dyDescent="0.25">
      <c r="T96" s="6"/>
    </row>
    <row r="97" spans="20:20" x14ac:dyDescent="0.25">
      <c r="T97" s="6"/>
    </row>
    <row r="98" spans="20:20" x14ac:dyDescent="0.25">
      <c r="T98" s="6"/>
    </row>
    <row r="99" spans="20:20" x14ac:dyDescent="0.25">
      <c r="T99" s="6"/>
    </row>
    <row r="100" spans="20:20" x14ac:dyDescent="0.25">
      <c r="T100" s="6"/>
    </row>
    <row r="101" spans="20:20" x14ac:dyDescent="0.25">
      <c r="T101" s="6"/>
    </row>
    <row r="102" spans="20:20" x14ac:dyDescent="0.25">
      <c r="T102" s="6"/>
    </row>
    <row r="103" spans="20:20" x14ac:dyDescent="0.25">
      <c r="T103" s="6"/>
    </row>
    <row r="104" spans="20:20" x14ac:dyDescent="0.25">
      <c r="T104" s="6"/>
    </row>
    <row r="105" spans="20:20" x14ac:dyDescent="0.25">
      <c r="T105" s="6"/>
    </row>
    <row r="106" spans="20:20" x14ac:dyDescent="0.25">
      <c r="T106" s="6"/>
    </row>
    <row r="107" spans="20:20" x14ac:dyDescent="0.25">
      <c r="T107" s="6"/>
    </row>
    <row r="108" spans="20:20" x14ac:dyDescent="0.25">
      <c r="T108" s="6"/>
    </row>
    <row r="109" spans="20:20" x14ac:dyDescent="0.25">
      <c r="T109" s="6"/>
    </row>
    <row r="110" spans="20:20" x14ac:dyDescent="0.25">
      <c r="T110" s="6"/>
    </row>
    <row r="111" spans="20:20" x14ac:dyDescent="0.25">
      <c r="T111" s="6"/>
    </row>
    <row r="112" spans="20:20" x14ac:dyDescent="0.25">
      <c r="T112" s="6"/>
    </row>
    <row r="113" spans="20:20" x14ac:dyDescent="0.25">
      <c r="T113" s="6"/>
    </row>
    <row r="114" spans="20:20" x14ac:dyDescent="0.25">
      <c r="T114" s="6"/>
    </row>
    <row r="115" spans="20:20" x14ac:dyDescent="0.25">
      <c r="T115" s="6"/>
    </row>
    <row r="116" spans="20:20" x14ac:dyDescent="0.25">
      <c r="T116" s="6"/>
    </row>
    <row r="117" spans="20:20" x14ac:dyDescent="0.25">
      <c r="T117" s="6"/>
    </row>
    <row r="118" spans="20:20" x14ac:dyDescent="0.25">
      <c r="T118" s="6"/>
    </row>
    <row r="119" spans="20:20" x14ac:dyDescent="0.25">
      <c r="T119" s="6"/>
    </row>
    <row r="120" spans="20:20" x14ac:dyDescent="0.25">
      <c r="T120" s="6"/>
    </row>
    <row r="121" spans="20:20" x14ac:dyDescent="0.25">
      <c r="T121" s="6"/>
    </row>
    <row r="122" spans="20:20" x14ac:dyDescent="0.25">
      <c r="T122" s="6"/>
    </row>
    <row r="123" spans="20:20" x14ac:dyDescent="0.25">
      <c r="T123" s="6"/>
    </row>
    <row r="124" spans="20:20" x14ac:dyDescent="0.25">
      <c r="T124" s="6"/>
    </row>
    <row r="125" spans="20:20" x14ac:dyDescent="0.25">
      <c r="T125" s="6"/>
    </row>
    <row r="126" spans="20:20" x14ac:dyDescent="0.25">
      <c r="T126" s="6"/>
    </row>
    <row r="127" spans="20:20" x14ac:dyDescent="0.25">
      <c r="T127" s="6"/>
    </row>
    <row r="128" spans="20:20" x14ac:dyDescent="0.25">
      <c r="T128" s="6"/>
    </row>
    <row r="129" spans="16:20" x14ac:dyDescent="0.25">
      <c r="T129" s="6"/>
    </row>
    <row r="130" spans="16:20" x14ac:dyDescent="0.25">
      <c r="T130" s="6"/>
    </row>
    <row r="131" spans="16:20" x14ac:dyDescent="0.25">
      <c r="T131" s="6"/>
    </row>
    <row r="132" spans="16:20" x14ac:dyDescent="0.25">
      <c r="T132" s="6"/>
    </row>
    <row r="133" spans="16:20" x14ac:dyDescent="0.25">
      <c r="T133" s="6"/>
    </row>
    <row r="134" spans="16:20" x14ac:dyDescent="0.25">
      <c r="T134" s="6"/>
    </row>
    <row r="135" spans="16:20" x14ac:dyDescent="0.25">
      <c r="T135" s="6"/>
    </row>
    <row r="136" spans="16:20" x14ac:dyDescent="0.25">
      <c r="T136" s="6"/>
    </row>
    <row r="137" spans="16:20" x14ac:dyDescent="0.25">
      <c r="T137" s="6"/>
    </row>
    <row r="138" spans="16:20" x14ac:dyDescent="0.25">
      <c r="T138" s="6"/>
    </row>
    <row r="139" spans="16:20" x14ac:dyDescent="0.25">
      <c r="P139" s="7"/>
      <c r="T139" s="6"/>
    </row>
    <row r="140" spans="16:20" x14ac:dyDescent="0.25">
      <c r="T140" s="6"/>
    </row>
    <row r="141" spans="16:20" x14ac:dyDescent="0.25">
      <c r="T141" s="6"/>
    </row>
    <row r="142" spans="16:20" x14ac:dyDescent="0.25">
      <c r="T142" s="6"/>
    </row>
    <row r="143" spans="16:20" x14ac:dyDescent="0.25">
      <c r="T143" s="6"/>
    </row>
    <row r="144" spans="16:20" x14ac:dyDescent="0.25">
      <c r="T144" s="6"/>
    </row>
    <row r="145" spans="20:20" x14ac:dyDescent="0.25">
      <c r="T145" s="6"/>
    </row>
    <row r="146" spans="20:20" x14ac:dyDescent="0.25">
      <c r="T146" s="6"/>
    </row>
    <row r="147" spans="20:20" x14ac:dyDescent="0.25">
      <c r="T147" s="6"/>
    </row>
    <row r="148" spans="20:20" x14ac:dyDescent="0.25">
      <c r="T148" s="6"/>
    </row>
    <row r="149" spans="20:20" x14ac:dyDescent="0.25">
      <c r="T149" s="6"/>
    </row>
    <row r="150" spans="20:20" x14ac:dyDescent="0.25">
      <c r="T150" s="6"/>
    </row>
    <row r="151" spans="20:20" x14ac:dyDescent="0.25">
      <c r="T151" s="6"/>
    </row>
    <row r="152" spans="20:20" x14ac:dyDescent="0.25">
      <c r="T152" s="6"/>
    </row>
    <row r="153" spans="20:20" x14ac:dyDescent="0.25">
      <c r="T153" s="6"/>
    </row>
    <row r="154" spans="20:20" x14ac:dyDescent="0.25">
      <c r="T154" s="6"/>
    </row>
    <row r="155" spans="20:20" x14ac:dyDescent="0.25">
      <c r="T155" s="6"/>
    </row>
    <row r="156" spans="20:20" x14ac:dyDescent="0.25">
      <c r="T156" s="6"/>
    </row>
    <row r="157" spans="20:20" x14ac:dyDescent="0.25">
      <c r="T157" s="6"/>
    </row>
    <row r="158" spans="20:20" x14ac:dyDescent="0.25">
      <c r="T158" s="6"/>
    </row>
    <row r="159" spans="20:20" x14ac:dyDescent="0.25">
      <c r="T159" s="6"/>
    </row>
    <row r="160" spans="20:20" x14ac:dyDescent="0.25">
      <c r="T160" s="6"/>
    </row>
    <row r="161" spans="20:20" x14ac:dyDescent="0.25">
      <c r="T161" s="6"/>
    </row>
    <row r="162" spans="20:20" x14ac:dyDescent="0.25">
      <c r="T162" s="6"/>
    </row>
    <row r="163" spans="20:20" x14ac:dyDescent="0.25">
      <c r="T163" s="6"/>
    </row>
    <row r="164" spans="20:20" x14ac:dyDescent="0.25">
      <c r="T164" s="6"/>
    </row>
    <row r="165" spans="20:20" x14ac:dyDescent="0.25">
      <c r="T165" s="6"/>
    </row>
    <row r="166" spans="20:20" x14ac:dyDescent="0.25">
      <c r="T166" s="6"/>
    </row>
    <row r="167" spans="20:20" x14ac:dyDescent="0.25">
      <c r="T167" s="6"/>
    </row>
    <row r="168" spans="20:20" x14ac:dyDescent="0.25">
      <c r="T168" s="6"/>
    </row>
    <row r="169" spans="20:20" x14ac:dyDescent="0.25">
      <c r="T169" s="6"/>
    </row>
    <row r="170" spans="20:20" x14ac:dyDescent="0.25">
      <c r="T170" s="6"/>
    </row>
    <row r="171" spans="20:20" x14ac:dyDescent="0.25">
      <c r="T171" s="6"/>
    </row>
    <row r="172" spans="20:20" x14ac:dyDescent="0.25">
      <c r="T172" s="6"/>
    </row>
    <row r="173" spans="20:20" x14ac:dyDescent="0.25">
      <c r="T173" s="6"/>
    </row>
    <row r="174" spans="20:20" x14ac:dyDescent="0.25">
      <c r="T174" s="6"/>
    </row>
    <row r="175" spans="20:20" x14ac:dyDescent="0.25">
      <c r="T175" s="6"/>
    </row>
    <row r="176" spans="20:20" x14ac:dyDescent="0.25">
      <c r="T176" s="6"/>
    </row>
    <row r="177" spans="15:20" x14ac:dyDescent="0.25">
      <c r="T177" s="6"/>
    </row>
    <row r="178" spans="15:20" x14ac:dyDescent="0.25">
      <c r="T178" s="6"/>
    </row>
    <row r="179" spans="15:20" x14ac:dyDescent="0.25">
      <c r="T179" s="6"/>
    </row>
    <row r="180" spans="15:20" x14ac:dyDescent="0.25">
      <c r="T180" s="6"/>
    </row>
    <row r="181" spans="15:20" x14ac:dyDescent="0.25">
      <c r="T181" s="6"/>
    </row>
    <row r="182" spans="15:20" x14ac:dyDescent="0.25">
      <c r="T182" s="6"/>
    </row>
    <row r="183" spans="15:20" x14ac:dyDescent="0.25">
      <c r="T183" s="6"/>
    </row>
    <row r="184" spans="15:20" x14ac:dyDescent="0.25">
      <c r="T184" s="6"/>
    </row>
    <row r="185" spans="15:20" x14ac:dyDescent="0.25">
      <c r="T185" s="6"/>
    </row>
    <row r="186" spans="15:20" x14ac:dyDescent="0.25">
      <c r="O186" s="7"/>
      <c r="P186" s="7"/>
      <c r="T186" s="6"/>
    </row>
    <row r="187" spans="15:20" x14ac:dyDescent="0.25">
      <c r="T187" s="6"/>
    </row>
    <row r="188" spans="15:20" x14ac:dyDescent="0.25">
      <c r="T188" s="6"/>
    </row>
    <row r="189" spans="15:20" x14ac:dyDescent="0.25">
      <c r="T189" s="6"/>
    </row>
    <row r="190" spans="15:20" x14ac:dyDescent="0.25">
      <c r="T190" s="6"/>
    </row>
    <row r="191" spans="15:20" x14ac:dyDescent="0.25">
      <c r="T191" s="6"/>
    </row>
    <row r="192" spans="15:20" x14ac:dyDescent="0.25">
      <c r="T192" s="6"/>
    </row>
    <row r="193" spans="20:20" x14ac:dyDescent="0.25">
      <c r="T193" s="6"/>
    </row>
    <row r="194" spans="20:20" x14ac:dyDescent="0.25">
      <c r="T194" s="6"/>
    </row>
    <row r="195" spans="20:20" x14ac:dyDescent="0.25">
      <c r="T195" s="6"/>
    </row>
    <row r="196" spans="20:20" x14ac:dyDescent="0.25">
      <c r="T196" s="6"/>
    </row>
    <row r="197" spans="20:20" x14ac:dyDescent="0.25">
      <c r="T197" s="6"/>
    </row>
    <row r="198" spans="20:20" x14ac:dyDescent="0.25">
      <c r="T198" s="6"/>
    </row>
    <row r="199" spans="20:20" x14ac:dyDescent="0.25">
      <c r="T199" s="6"/>
    </row>
    <row r="200" spans="20:20" x14ac:dyDescent="0.25">
      <c r="T200" s="6"/>
    </row>
    <row r="201" spans="20:20" x14ac:dyDescent="0.25">
      <c r="T201" s="6"/>
    </row>
    <row r="202" spans="20:20" x14ac:dyDescent="0.25">
      <c r="T202" s="6"/>
    </row>
    <row r="203" spans="20:20" x14ac:dyDescent="0.25">
      <c r="T203" s="6"/>
    </row>
    <row r="204" spans="20:20" x14ac:dyDescent="0.25">
      <c r="T204" s="6"/>
    </row>
    <row r="205" spans="20:20" x14ac:dyDescent="0.25">
      <c r="T205" s="6"/>
    </row>
    <row r="206" spans="20:20" x14ac:dyDescent="0.25">
      <c r="T206" s="6"/>
    </row>
    <row r="207" spans="20:20" x14ac:dyDescent="0.25">
      <c r="T207" s="6"/>
    </row>
    <row r="208" spans="20:20" x14ac:dyDescent="0.25">
      <c r="T208" s="6"/>
    </row>
    <row r="209" spans="15:20" x14ac:dyDescent="0.25">
      <c r="T209" s="6"/>
    </row>
    <row r="210" spans="15:20" x14ac:dyDescent="0.25">
      <c r="T210" s="6"/>
    </row>
    <row r="211" spans="15:20" x14ac:dyDescent="0.25">
      <c r="T211" s="6"/>
    </row>
    <row r="212" spans="15:20" x14ac:dyDescent="0.25">
      <c r="T212" s="6"/>
    </row>
    <row r="213" spans="15:20" x14ac:dyDescent="0.25">
      <c r="T213" s="6"/>
    </row>
    <row r="214" spans="15:20" x14ac:dyDescent="0.25">
      <c r="T214" s="6"/>
    </row>
    <row r="215" spans="15:20" x14ac:dyDescent="0.25">
      <c r="T215" s="6"/>
    </row>
    <row r="216" spans="15:20" x14ac:dyDescent="0.25">
      <c r="T216" s="6"/>
    </row>
    <row r="217" spans="15:20" x14ac:dyDescent="0.25">
      <c r="O217" s="7"/>
      <c r="T217" s="6"/>
    </row>
    <row r="218" spans="15:20" x14ac:dyDescent="0.25">
      <c r="T218" s="6"/>
    </row>
    <row r="219" spans="15:20" x14ac:dyDescent="0.25">
      <c r="T219" s="6"/>
    </row>
    <row r="220" spans="15:20" x14ac:dyDescent="0.25">
      <c r="T220" s="6"/>
    </row>
    <row r="221" spans="15:20" x14ac:dyDescent="0.25">
      <c r="T221" s="6"/>
    </row>
    <row r="222" spans="15:20" x14ac:dyDescent="0.25">
      <c r="T222" s="6"/>
    </row>
    <row r="223" spans="15:20" x14ac:dyDescent="0.25">
      <c r="T223" s="6"/>
    </row>
    <row r="224" spans="15:20" x14ac:dyDescent="0.25">
      <c r="T224" s="6"/>
    </row>
    <row r="225" spans="20:20" x14ac:dyDescent="0.25">
      <c r="T225" s="6"/>
    </row>
    <row r="226" spans="20:20" x14ac:dyDescent="0.25">
      <c r="T226" s="6"/>
    </row>
    <row r="227" spans="20:20" x14ac:dyDescent="0.25">
      <c r="T227" s="6"/>
    </row>
    <row r="228" spans="20:20" x14ac:dyDescent="0.25">
      <c r="T228" s="6"/>
    </row>
    <row r="229" spans="20:20" x14ac:dyDescent="0.25">
      <c r="T229" s="6"/>
    </row>
    <row r="230" spans="20:20" x14ac:dyDescent="0.25">
      <c r="T230" s="6"/>
    </row>
    <row r="231" spans="20:20" x14ac:dyDescent="0.25">
      <c r="T231" s="6"/>
    </row>
    <row r="232" spans="20:20" x14ac:dyDescent="0.25">
      <c r="T232" s="6"/>
    </row>
    <row r="233" spans="20:20" x14ac:dyDescent="0.25">
      <c r="T233" s="6"/>
    </row>
    <row r="234" spans="20:20" x14ac:dyDescent="0.25">
      <c r="T234" s="6"/>
    </row>
    <row r="235" spans="20:20" x14ac:dyDescent="0.25">
      <c r="T235" s="6"/>
    </row>
    <row r="236" spans="20:20" x14ac:dyDescent="0.25">
      <c r="T236" s="6"/>
    </row>
    <row r="237" spans="20:20" x14ac:dyDescent="0.25">
      <c r="T237" s="6"/>
    </row>
    <row r="238" spans="20:20" x14ac:dyDescent="0.25">
      <c r="T238" s="6"/>
    </row>
    <row r="239" spans="20:20" x14ac:dyDescent="0.25">
      <c r="T239" s="6"/>
    </row>
    <row r="240" spans="20:20" x14ac:dyDescent="0.25">
      <c r="T240" s="6"/>
    </row>
    <row r="241" spans="20:20" x14ac:dyDescent="0.25">
      <c r="T241" s="6"/>
    </row>
    <row r="242" spans="20:20" x14ac:dyDescent="0.25">
      <c r="T242" s="6"/>
    </row>
    <row r="243" spans="20:20" x14ac:dyDescent="0.25">
      <c r="T243" s="6"/>
    </row>
    <row r="244" spans="20:20" x14ac:dyDescent="0.25">
      <c r="T244" s="6"/>
    </row>
    <row r="245" spans="20:20" x14ac:dyDescent="0.25">
      <c r="T245" s="6"/>
    </row>
    <row r="246" spans="20:20" x14ac:dyDescent="0.25">
      <c r="T246" s="6"/>
    </row>
    <row r="247" spans="20:20" x14ac:dyDescent="0.25">
      <c r="T247" s="6"/>
    </row>
    <row r="248" spans="20:20" x14ac:dyDescent="0.25">
      <c r="T248" s="6"/>
    </row>
    <row r="249" spans="20:20" x14ac:dyDescent="0.25">
      <c r="T249" s="6"/>
    </row>
    <row r="250" spans="20:20" x14ac:dyDescent="0.25">
      <c r="T250" s="6"/>
    </row>
    <row r="251" spans="20:20" x14ac:dyDescent="0.25">
      <c r="T251" s="6"/>
    </row>
    <row r="252" spans="20:20" x14ac:dyDescent="0.25">
      <c r="T252" s="6"/>
    </row>
    <row r="253" spans="20:20" x14ac:dyDescent="0.25">
      <c r="T253" s="6"/>
    </row>
    <row r="254" spans="20:20" x14ac:dyDescent="0.25">
      <c r="T254" s="6"/>
    </row>
    <row r="255" spans="20:20" x14ac:dyDescent="0.25">
      <c r="T255" s="6"/>
    </row>
    <row r="256" spans="20:20" x14ac:dyDescent="0.25">
      <c r="T256" s="6"/>
    </row>
    <row r="257" spans="20:20" x14ac:dyDescent="0.25">
      <c r="T257" s="6"/>
    </row>
    <row r="258" spans="20:20" x14ac:dyDescent="0.25">
      <c r="T258" s="6"/>
    </row>
    <row r="259" spans="20:20" x14ac:dyDescent="0.25">
      <c r="T259" s="6"/>
    </row>
    <row r="260" spans="20:20" x14ac:dyDescent="0.25">
      <c r="T260" s="6"/>
    </row>
    <row r="261" spans="20:20" x14ac:dyDescent="0.25">
      <c r="T261" s="6"/>
    </row>
    <row r="262" spans="20:20" x14ac:dyDescent="0.25">
      <c r="T262" s="6"/>
    </row>
    <row r="263" spans="20:20" x14ac:dyDescent="0.25">
      <c r="T263" s="6"/>
    </row>
    <row r="264" spans="20:20" x14ac:dyDescent="0.25">
      <c r="T264" s="6"/>
    </row>
    <row r="265" spans="20:20" x14ac:dyDescent="0.25">
      <c r="T265" s="6"/>
    </row>
    <row r="266" spans="20:20" x14ac:dyDescent="0.25">
      <c r="T266" s="6"/>
    </row>
    <row r="267" spans="20:20" x14ac:dyDescent="0.25">
      <c r="T267" s="6"/>
    </row>
    <row r="268" spans="20:20" x14ac:dyDescent="0.25">
      <c r="T268" s="6"/>
    </row>
    <row r="269" spans="20:20" x14ac:dyDescent="0.25">
      <c r="T269" s="6"/>
    </row>
    <row r="270" spans="20:20" x14ac:dyDescent="0.25">
      <c r="T270" s="6"/>
    </row>
    <row r="271" spans="20:20" x14ac:dyDescent="0.25">
      <c r="T271" s="6"/>
    </row>
    <row r="272" spans="20:20" x14ac:dyDescent="0.25">
      <c r="T272" s="6"/>
    </row>
    <row r="273" spans="20:20" x14ac:dyDescent="0.25">
      <c r="T273" s="6"/>
    </row>
    <row r="274" spans="20:20" x14ac:dyDescent="0.25">
      <c r="T274" s="6"/>
    </row>
    <row r="275" spans="20:20" x14ac:dyDescent="0.25">
      <c r="T275" s="6"/>
    </row>
    <row r="276" spans="20:20" x14ac:dyDescent="0.25">
      <c r="T276" s="6"/>
    </row>
    <row r="277" spans="20:20" x14ac:dyDescent="0.25">
      <c r="T277" s="6"/>
    </row>
    <row r="278" spans="20:20" x14ac:dyDescent="0.25">
      <c r="T278" s="6"/>
    </row>
    <row r="279" spans="20:20" x14ac:dyDescent="0.25">
      <c r="T279" s="6"/>
    </row>
    <row r="280" spans="20:20" x14ac:dyDescent="0.25">
      <c r="T280" s="6"/>
    </row>
    <row r="281" spans="20:20" x14ac:dyDescent="0.25">
      <c r="T281" s="6"/>
    </row>
    <row r="282" spans="20:20" x14ac:dyDescent="0.25">
      <c r="T282" s="6"/>
    </row>
    <row r="283" spans="20:20" x14ac:dyDescent="0.25">
      <c r="T283" s="6"/>
    </row>
    <row r="284" spans="20:20" x14ac:dyDescent="0.25">
      <c r="T284" s="6"/>
    </row>
    <row r="285" spans="20:20" x14ac:dyDescent="0.25">
      <c r="T285" s="6"/>
    </row>
    <row r="286" spans="20:20" x14ac:dyDescent="0.25">
      <c r="T286" s="6"/>
    </row>
    <row r="287" spans="20:20" x14ac:dyDescent="0.25">
      <c r="T287" s="6"/>
    </row>
    <row r="288" spans="20:20" x14ac:dyDescent="0.25">
      <c r="T288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CORE_DDL</vt:lpstr>
      <vt:lpstr>Naming Worksheet</vt:lpstr>
      <vt:lpstr>Column Names</vt:lpstr>
      <vt:lpstr>View Comments</vt:lpstr>
      <vt:lpstr>Table_Cols</vt:lpstr>
    </vt:vector>
  </TitlesOfParts>
  <Company>National Marine Fisheries Svc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Abdul</dc:creator>
  <cp:lastModifiedBy>Jesse Abdul</cp:lastModifiedBy>
  <dcterms:created xsi:type="dcterms:W3CDTF">2014-10-02T23:47:48Z</dcterms:created>
  <dcterms:modified xsi:type="dcterms:W3CDTF">2017-10-16T19:56:46Z</dcterms:modified>
</cp:coreProperties>
</file>