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database-version-control-module\SQL\"/>
    </mc:Choice>
  </mc:AlternateContent>
  <bookViews>
    <workbookView xWindow="120" yWindow="45" windowWidth="19080" windowHeight="6855" tabRatio="759"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AA9" i="1" l="1"/>
  <c r="Z9" i="1"/>
  <c r="Y9" i="1"/>
  <c r="X9" i="1"/>
  <c r="T9" i="1"/>
  <c r="S9" i="1"/>
  <c r="R9" i="1"/>
  <c r="Q9" i="1"/>
  <c r="P9" i="1"/>
  <c r="O9" i="1"/>
  <c r="N9" i="1"/>
  <c r="M9" i="1"/>
  <c r="L9" i="1"/>
  <c r="K9" i="1"/>
  <c r="J9" i="1"/>
  <c r="I9" i="1"/>
  <c r="H9" i="1"/>
  <c r="G9" i="1"/>
  <c r="F9" i="1"/>
  <c r="X8" i="1" l="1"/>
  <c r="X7" i="1"/>
  <c r="X6" i="1"/>
  <c r="X5" i="1"/>
  <c r="X4" i="1"/>
  <c r="X3" i="1"/>
  <c r="X2" i="1"/>
  <c r="C55" i="8" l="1"/>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<sst xmlns="http://schemas.openxmlformats.org/spreadsheetml/2006/main" count="101" uniqueCount="83">
  <si>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</si>
  <si>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</si>
  <si>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</si>
  <si>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</si>
  <si>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</si>
  <si>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</si>
  <si>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</si>
  <si>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</si>
  <si>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</si>
  <si>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</si>
  <si>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</si>
  <si>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</si>
  <si>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</si>
  <si>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</si>
  <si>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</si>
  <si>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</si>
  <si>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</si>
  <si>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</si>
  <si>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</si>
  <si>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</si>
  <si>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</si>
  <si>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</si>
  <si>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</si>
  <si>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</si>
  <si>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</si>
  <si>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</si>
  <si>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</si>
  <si>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</si>
  <si>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</si>
  <si>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</si>
  <si>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</si>
  <si>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</si>
  <si>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</si>
  <si>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</si>
  <si>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</si>
  <si>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</si>
  <si>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</si>
  <si>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</si>
  <si>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</si>
  <si>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</si>
  <si>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</si>
  <si>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</si>
  <si>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</si>
  <si>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</si>
  <si>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</si>
  <si>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</si>
  <si>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</si>
  <si>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</si>
  <si>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</si>
  <si>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</si>
  <si>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</si>
  <si>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</si>
  <si>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</si>
  <si>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</si>
  <si>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</si>
  <si>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</si>
  <si>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</si>
  <si>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</si>
  <si>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</si>
  <si>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</si>
  <si>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</si>
  <si>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</si>
  <si>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</si>
  <si>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DB_UPGRADE_LOGS</t>
  </si>
  <si>
    <t>DB_UPGRADE_LOGS_V</t>
  </si>
  <si>
    <t>UPGRADE_LOG_ID</t>
  </si>
  <si>
    <t>Primary Key for the DB_UPGRADE_LOGS table</t>
  </si>
  <si>
    <t>UPGRADE_VERSION</t>
  </si>
  <si>
    <t>The version of the database upgrade that was applied</t>
  </si>
  <si>
    <t>UPGRADE_DATE</t>
  </si>
  <si>
    <t>The date/time that the upgrade was released</t>
  </si>
  <si>
    <t>FORM_UPGRADE_DATE</t>
  </si>
  <si>
    <t>The formatted date/time that the upgrade was released</t>
  </si>
  <si>
    <t>UPGRADE_APP_DATE</t>
  </si>
  <si>
    <t>The date/time when the upgrade was applied to the database</t>
  </si>
  <si>
    <t>FORM_UPGRADE_APP_DATE</t>
  </si>
  <si>
    <t>The formatted date/time when the upgrade was applied to the database</t>
  </si>
  <si>
    <t>UPGRADE_DESC</t>
  </si>
  <si>
    <t>Description of the given database upgrade</t>
  </si>
  <si>
    <t>UPGRADE_BY</t>
  </si>
  <si>
    <t>The Oracle username of the account that applied the upgrade to the database</t>
  </si>
  <si>
    <t>UPGRADE_APP_NAME</t>
  </si>
  <si>
    <t>The name of the database/database module that was upgraded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</si>
</sst>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opLeftCell="D1" workbookViewId="0">
      <pane xSplit="8655" ySplit="900" topLeftCell="Q1" activePane="bottomLeft"/>
      <selection activeCell="G1" sqref="G1"/>
      <selection pane="topRight" activeCell="X1" sqref="X1"/>
      <selection pane="bottomLeft" activeCell="D3" sqref="D3"/>
      <selection pane="bottomRight" activeCell="S3" sqref="S3"/>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63</v>
      </c>
      <c r="B3" s="16" t="str">
        <f>IF(LEN(A3) &lt; 22, "Yes", "No")</f>
        <v>Yes</v>
      </c>
      <c r="C3" s="19" t="s">
        <v>65</v>
      </c>
      <c r="D3" s="16" t="str">
        <f>IF(LEN(C3) &lt; 26, "Yes", "No")</f>
        <v>Yes</v>
      </c>
      <c r="E3" s="20"/>
      <c r="F3" s="16" t="str">
        <f>CONCATENATE(A3, "_SEQ")</f>
        <v>DB_UPGRADE_LOGS_SEQ</v>
      </c>
      <c r="G3" s="22" t="str">
        <f>CONCATENATE("CREATE SEQUENCE ",F3," INCREMENT BY 1 START WITH 1;")</f>
        <v>CREATE SEQUENCE DB_UPGRADE_LOGS_SEQ INCREMENT BY 1 START WITH 1;</v>
      </c>
      <c r="H3" s="22" t="str">
        <f t="shared" ref="H3:H8" si="8">CONCATENATE("ALTER TABLE ", A3, " ADD (CREATE_DATE DATE );")</f>
        <v>ALTER TABLE DB_UPGRADE_LOGS ADD (CREATE_DATE DATE );</v>
      </c>
      <c r="I3" s="22" t="str">
        <f t="shared" ref="I3:I8" si="9">CONCATENATE("ALTER TABLE ",A3, " ADD (CREATED_BY VARCHAR2(30) );")</f>
        <v>ALTER TABLE DB_UPGRADE_LOGS ADD (CREATED_BY VARCHAR2(30) );</v>
      </c>
      <c r="J3" s="22" t="str">
        <f t="shared" ref="J3:J8" si="10">CONCATENATE("ALTER TABLE ",A3, " ADD (LAST_MOD_DATE DATE );")</f>
        <v>ALTER TABLE DB_UPGRADE_LOGS ADD (LAST_MOD_DATE DATE );</v>
      </c>
      <c r="K3" s="22" t="str">
        <f t="shared" ref="K3:K8" si="11">CONCATENATE("ALTER TABLE ", A3, " ADD (LAST_MOD_BY VARCHAR2(30) );")</f>
        <v>ALTER TABLE DB_UPGRADE_LOGS ADD (LAST_MOD_BY VARCHAR2(30) );</v>
      </c>
      <c r="L3" s="22" t="str">
        <f>CONCATENATE("COMMENT ON COLUMN ",A3, ".CREATE_DATE IS 'The date on which this record was created in the database';")</f>
        <v>COMMENT ON COLUMN DB_UPGRADE_LOGS.CREATE_DATE IS 'The date on which this record was created in the database';</v>
      </c>
      <c r="M3" s="22" t="str">
        <f>CONCATENATE("COMMENT ON COLUMN ",A3,".CREATED_BY IS 'The Oracle username of the person creating this record in the database';")</f>
        <v>COMMENT ON COLUMN DB_UPGRADE_LOGS.CREATED_BY IS 'The Oracle username of the person creating this record in the database';</v>
      </c>
      <c r="N3" s="22" t="str">
        <f>CONCATENATE("COMMENT ON COLUMN ", A3, ".LAST_MOD_DATE IS 'The last date on which any of the data in this record was changed';")</f>
        <v>COMMENT ON COLUMN DB_UPGRADE_LOGS.LAST_MOD_DATE IS 'The last date on which any of the data in this record was changed';</v>
      </c>
      <c r="O3" s="22" t="str">
        <f>CONCATENATE("COMMENT ON COLUMN ", A3, ".LAST_MOD_BY IS 'The Oracle username of the person making the most recent change to this record';")</f>
        <v>COMMENT ON COLUMN DB_UPGRADE_LOGS.LAST_MOD_BY IS 'The Oracle username of the person making the most recent change to this record';</v>
      </c>
      <c r="P3" s="23" t="str">
        <f>CONCATENATE("COMMENT ON TABLE ", A3, " IS '", SUBSTITUTE(E3, "'", "''"), "';")</f>
        <v>COMMENT ON TABLE DB_UPGRADE_LOGS IS '';</v>
      </c>
      <c r="Q3" s="22" t="str">
        <f>CONCATENATE("COMMENT ON COLUMN ", A3, ".", C3, " IS 'Primary Key for the ", A3, " table';")</f>
        <v>COMMENT ON COLUMN DB_UPGRADE_LOGS.UPGRADE_LOG_ID IS 'Primary Key for the DB_UPGRADE_LOGS table';</v>
      </c>
      <c r="R3" s="23" t="str">
        <f>CONCATENATE("create or replace TRIGGER 
",A3, "_AUTO_BRI 
before insert on ",A3,"
for each row
begin
  select ",A3,"_SEQ.nextval into :new.",C3," from dual;
end;
/
")</f>
        <v xml:space="preserve">create or replace TRIGGER 
DB_UPGRADE_LOGS_AUTO_BRI 
before insert on DB_UPGRADE_LOGS
for each row
begin
  select DB_UPGRADE_LOGS_SEQ.nextval into :new.UPGRADE_LOG_ID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DB_UPGRADE_LOGS_AUTO_BRI
before insert on DB_UPGRADE_LOGS
for each row
begin
  select DB_UPGRADE_LOGS_SEQ.nextval into :new.UPGRADE_LOG_ID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DB_UPGRADE_LOGS_AUTO_BRU BEFORE
  UPDATE
    ON DB_UPGRADE_LOGS FOR EACH ROW 
    BEGIN 
      :NEW.LAST_MOD_DATE := SYSDATE;
      :NEW.LAST_MOD_BY := nvl(v('APP_USER'),user);
END;
/
</v>
      </c>
      <c r="V3" s="19"/>
      <c r="W3" s="19"/>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DB_UPGRADE_LOGS 
(
  UPGRADE_LOG_ID NUMBER NOT NULL 
, _CODE VARCHAR2(50) 
, _NAME VARCHAR2(200) NOT NULL 
, _DESC VARCHAR2(500) 
, CONSTRAINT DB_UPGRADE_LOGS_PK PRIMARY KEY 
  (
    UPGRADE_LOG_ID 
  )
  ENABLE 
);
COMMENT ON COLUMN DB_UPGRADE_LOGS.UPGRADE_LOG_ID IS 'Primary key for the  table';
COMMENT ON COLUMN DB_UPGRADE_LOGS._CODE IS 'Code for the given ';
COMMENT ON COLUMN DB_UPGRADE_LOGS._NAME IS 'Name of the given ';
COMMENT ON COLUMN DB_UPGRADE_LOGS._DESC IS 'Description for the given ';
COMMENT ON TABLE DB_UPGRADE_LOGS IS 'Reference Table for storing  information';
ALTER TABLE DB_UPGRADE_LOGS ADD CONSTRAINT DB_UPGRADE_LOGS_U1 UNIQUE 
(
  _CODE 
)
ENABLE;
ALTER TABLE DB_UPGRADE_LOGS ADD CONSTRAINT DB_UPGRADE_LOGS_U2 UNIQUE 
(
  _NAME 
)
ENABLE;
</v>
      </c>
      <c r="Y3" s="27" t="str">
        <f t="shared" si="7"/>
        <v>insert into DB_UPGRADE_LOGS (_NAME) SELECT distinct [FIELDNAME] from [TABLENAME] where [FIELDNAME] IS NOT NULL AND [FIELDNAME] &lt;&gt; 'NA';</v>
      </c>
      <c r="Z3" s="16" t="str">
        <f t="shared" ref="Z3:Z8" si="13">CONCATENATE("DROP TRIGGER ""bi_", A3, """;")</f>
        <v>DROP TRIGGER "bi_DB_UPGRADE_LOGS";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DB_UPGRADE_LOGS and associate the reference records appropriately
--Populate the foreign key reference on [TABLENAME] to the reference table DB_UPGRADE_LOGS
UPDATE [TABLENAME] SET TEMP_DATA = UPGRADE_LOG_ID, UPGRADE_LOG_ID = NULL;
--modify the existing column
ALTER TABLE [TABLENAME]  
MODIFY (UPGRADE_LOG_ID NUMBER );
--create the foreign key reference index:
CREATE INDEX [INDEXNAME] ON [TABLENAME] (UPGRADE_LOG_ID);
--create the foreign key constraint:
ALTER TABLE [TABLENAME]
ADD CONSTRAINT [FKNAME] FOREIGN KEY
(
  UPGRADE_LOG_ID
)
REFERENCES DB_UPGRADE_LOGS
(
  UPGRADE_LOG_ID
)
ENABLE;
--populate the foreign key field with the reference table relationship:
UPDATE [TABLENAME] SET UPGRADE_LOG_ID = (SELECT UPGRADE_LOG_ID FROM DB_UPGRADE_LOGS WHERE _NAME = [TABLENAME].TEMP_DATA);
</v>
      </c>
    </row>
    <row r="4" spans="1:27" s="16" customFormat="1" ht="27.75" customHeight="1" x14ac:dyDescent="0.25">
      <c r="A4" s="19" t="s">
        <v>64</v>
      </c>
      <c r="B4" s="16" t="str">
        <f>IF(LEN(A4) &lt; 22, "Yes", "No")</f>
        <v>Yes</v>
      </c>
      <c r="C4" s="19"/>
      <c r="D4" s="16" t="str">
        <f>IF(LEN(C4) &lt; 26, "Yes", "No")</f>
        <v>Yes</v>
      </c>
      <c r="E4" s="20"/>
      <c r="F4" s="16" t="str">
        <f t="shared" ref="F4:F32" si="15">CONCATENATE(A4, "_SEQ")</f>
        <v>DB_UPGRADE_LOGS_V_SEQ</v>
      </c>
      <c r="G4" s="22" t="str">
        <f>CONCATENATE("CREATE SEQUENCE ",F4," INCREMENT BY 1 START WITH 1;")</f>
        <v>CREATE SEQUENCE DB_UPGRADE_LOGS_V_SEQ INCREMENT BY 1 START WITH 1;</v>
      </c>
      <c r="H4" s="22" t="str">
        <f t="shared" si="8"/>
        <v>ALTER TABLE DB_UPGRADE_LOGS_V ADD (CREATE_DATE DATE );</v>
      </c>
      <c r="I4" s="22" t="str">
        <f t="shared" si="9"/>
        <v>ALTER TABLE DB_UPGRADE_LOGS_V ADD (CREATED_BY VARCHAR2(30) );</v>
      </c>
      <c r="J4" s="22" t="str">
        <f t="shared" si="10"/>
        <v>ALTER TABLE DB_UPGRADE_LOGS_V ADD (LAST_MOD_DATE DATE );</v>
      </c>
      <c r="K4" s="22" t="str">
        <f t="shared" si="11"/>
        <v>ALTER TABLE DB_UPGRADE_LOGS_V ADD (LAST_MOD_BY VARCHAR2(30) );</v>
      </c>
      <c r="L4" s="22" t="str">
        <f t="shared" ref="L4:L8" si="16">CONCATENATE("COMMENT ON COLUMN ",A4, ".CREATE_DATE IS 'The date on which this record was created in the database';")</f>
        <v>COMMENT ON COLUMN DB_UPGRADE_LOGS_V.CREATE_DATE IS 'The date on which this record was created in the database';</v>
      </c>
      <c r="M4" s="22" t="str">
        <f t="shared" ref="M4:M8" si="17">CONCATENATE("COMMENT ON COLUMN ",A4,".CREATED_BY IS 'The Oracle username of the person creating this record in the database';")</f>
        <v>COMMENT ON COLUMN DB_UPGRADE_LOGS_V.CREATED_BY IS 'The Oracle username of the person creating this record in the database';</v>
      </c>
      <c r="N4" s="22" t="str">
        <f t="shared" ref="N4:N8" si="18">CONCATENATE("COMMENT ON COLUMN ", A4, ".LAST_MOD_DATE IS 'The last date on which any of the data in this record was changed';")</f>
        <v>COMMENT ON COLUMN DB_UPGRADE_LOGS_V.LAST_MOD_DATE IS 'The last date on which any of the data in this record was changed';</v>
      </c>
      <c r="O4" s="22" t="str">
        <f t="shared" ref="O4:O8" si="19">CONCATENATE("COMMENT ON COLUMN ", A4, ".LAST_MOD_BY IS 'The Oracle username of the person making the most recent change to this record';")</f>
        <v>COMMENT ON COLUMN DB_UPGRADE_LOGS_V.LAST_MOD_BY IS 'The Oracle username of the person making the most recent change to this record';</v>
      </c>
      <c r="P4" s="23" t="str">
        <f t="shared" ref="P4:P8" si="20">CONCATENATE("COMMENT ON TABLE ", A4, " IS '", SUBSTITUTE(E4, "'", "''"), "';")</f>
        <v>COMMENT ON TABLE DB_UPGRADE_LOGS_V IS '';</v>
      </c>
      <c r="Q4" s="22" t="str">
        <f t="shared" ref="Q4:Q8" si="21">CONCATENATE("COMMENT ON COLUMN ", A4, ".", C4, " IS 'Primary Key for the ", A4, " table';")</f>
        <v>COMMENT ON COLUMN DB_UPGRADE_LOGS_V. IS 'Primary Key for the DB_UPGRADE_LOGS_V table';</v>
      </c>
      <c r="R4" s="23" t="str">
        <f t="shared" ref="R4:R8" si="22">CONCATENATE("create or replace TRIGGER 
",A4, "_AUTO_BRI 
before insert on ",A4,"
for each row
begin
  select ",A4,"_SEQ.nextval into :new.",C4," from dual;
end;
/
")</f>
        <v xml:space="preserve">create or replace TRIGGER 
DB_UPGRADE_LOGS_V_AUTO_BRI 
before insert on DB_UPGRADE_LOGS_V
for each row
begin
  select DB_UPGRADE_LOGS_V_SEQ.nextval into :new.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DB_UPGRADE_LOGS_V_AUTO_BRI
before insert on DB_UPGRADE_LOGS_V
for each row
begin
  select DB_UPGRADE_LOGS_V_SEQ.nextval into :new.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DB_UPGRADE_LOGS_V_AUTO_BRU BEFORE
  UPDATE
    ON DB_UPGRADE_LOGS_V FOR EACH ROW 
    BEGIN 
      :NEW.LAST_MOD_DATE := SYSDATE;
      :NEW.LAST_MOD_BY := nvl(v('APP_USER'),user);
END;
/
</v>
      </c>
      <c r="U4" s="16" t="str">
        <f>CONCATENATE("SELECT MAX(", C4, ") FROM ", A4, ";")</f>
        <v>SELECT MAX() FROM DB_UPGRADE_LOGS_V;</v>
      </c>
      <c r="V4" s="19"/>
      <c r="W4" s="19"/>
      <c r="X4" s="27" t="str">
        <f t="shared" si="12"/>
        <v xml:space="preserve">CREATE TABLE DB_UPGRADE_LOGS_V 
(
   NUMBER NOT NULL 
, _CODE VARCHAR2(50) 
, _NAME VARCHAR2(200) NOT NULL 
, _DESC VARCHAR2(500) 
, CONSTRAINT DB_UPGRADE_LOGS_V_PK PRIMARY KEY 
  (
  )
  ENABLE 
);
COMMENT ON COLUMN DB_UPGRADE_LOGS_V. IS 'Primary key for the  table';
COMMENT ON COLUMN DB_UPGRADE_LOGS_V._CODE IS 'Code for the given ';
COMMENT ON COLUMN DB_UPGRADE_LOGS_V._NAME IS 'Name of the given ';
COMMENT ON COLUMN DB_UPGRADE_LOGS_V._DESC IS 'Description for the given ';
COMMENT ON TABLE DB_UPGRADE_LOGS_V IS 'Reference Table for storing  information';
ALTER TABLE DB_UPGRADE_LOGS_V ADD CONSTRAINT DB_UPGRADE_LOGS_V_U1 UNIQUE 
(
  _CODE 
)
ENABLE;
ALTER TABLE DB_UPGRADE_LOGS_V ADD CONSTRAINT DB_UPGRADE_LOGS_V_U2 UNIQUE 
(
  _NAME 
)
ENABLE;
</v>
      </c>
      <c r="Y4" s="27" t="str">
        <f t="shared" si="7"/>
        <v>insert into DB_UPGRADE_LOGS_V (_NAME) SELECT distinct [FIELDNAME] from [TABLENAME] where [FIELDNAME] IS NOT NULL AND [FIELDNAME] &lt;&gt; 'NA';</v>
      </c>
      <c r="Z4" s="16" t="str">
        <f t="shared" si="13"/>
        <v>DROP TRIGGER "bi_DB_UPGRADE_LOGS_V";</v>
      </c>
      <c r="AA4" s="28" t="str">
        <f t="shared" si="14"/>
        <v xml:space="preserve">--Define the foreign key reference from [TABLENAME] to DB_UPGRADE_LOGS_V and associate the reference records appropriately
--Populate the foreign key reference on [TABLENAME] to the reference table DB_UPGRADE_LOGS_V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DB_UPGRADE_LOGS_V
(
)
ENABLE;
--populate the foreign key field with the reference table relationship:
UPDATE [TABLENAME] SET  = (SELECT  FROM DB_UPGRADE_LOGS_V WHERE _NAME = [TABLENAME].TEMP_DATA);
</v>
      </c>
    </row>
    <row r="5" spans="1:27" ht="27.75" customHeight="1" x14ac:dyDescent="0.25">
      <c r="A5" s="19"/>
      <c r="B5" s="16" t="str">
        <f t="shared" ref="B5:B32" si="25">IF(LEN(A5) &lt; 22, "Yes", "No")</f>
        <v>Yes</v>
      </c>
      <c r="C5" s="19"/>
      <c r="D5" s="16" t="str">
        <f t="shared" ref="D5:D32" si="26">IF(LEN(C5) &lt; 26, "Yes", "No")</f>
        <v>Yes</v>
      </c>
      <c r="E5" s="19"/>
      <c r="F5" s="16" t="str">
        <f t="shared" si="15"/>
        <v>_SEQ</v>
      </c>
      <c r="G5" s="22" t="str">
        <f>CONCATENATE("CREATE SEQUENCE ",F5," INCREMENT BY 1 START WITH 1;")</f>
        <v>CREATE SEQUENCE _SEQ INCREMENT BY 1 START WITH 1;</v>
      </c>
      <c r="H5" s="22" t="str">
        <f t="shared" si="8"/>
        <v>ALTER TABLE  ADD (CREATE_DATE DATE );</v>
      </c>
      <c r="I5" s="22" t="str">
        <f t="shared" si="9"/>
        <v>ALTER TABLE  ADD (CREATED_BY VARCHAR2(30) );</v>
      </c>
      <c r="J5" s="22" t="str">
        <f t="shared" si="10"/>
        <v>ALTER TABLE  ADD (LAST_MOD_DATE DATE );</v>
      </c>
      <c r="K5" s="22" t="str">
        <f t="shared" si="11"/>
        <v>ALTER TABLE  ADD (LAST_MOD_BY VARCHAR2(30) );</v>
      </c>
      <c r="L5" s="22" t="str">
        <f t="shared" si="16"/>
        <v>COMMENT ON COLUMN .CREATE_DATE IS 'The date on which this record was created in the database';</v>
      </c>
      <c r="M5" s="22" t="str">
        <f t="shared" si="17"/>
        <v>COMMENT ON COLUMN .CREATED_BY IS 'The Oracle username of the person creating this record in the database';</v>
      </c>
      <c r="N5" s="22" t="str">
        <f t="shared" si="18"/>
        <v>COMMENT ON COLUMN .LAST_MOD_DATE IS 'The last date on which any of the data in this record was changed';</v>
      </c>
      <c r="O5" s="22" t="str">
        <f t="shared" si="19"/>
        <v>COMMENT ON COLUMN .LAST_MOD_BY IS 'The Oracle username of the person making the most recent change to this record';</v>
      </c>
      <c r="P5" s="23" t="str">
        <f t="shared" si="20"/>
        <v>COMMENT ON TABLE  IS '';</v>
      </c>
      <c r="Q5" s="22" t="str">
        <f t="shared" si="21"/>
        <v>COMMENT ON COLUMN . IS 'Primary Key for the  table';</v>
      </c>
      <c r="R5" s="23" t="str">
        <f t="shared" si="22"/>
        <v xml:space="preserve">create or replace TRIGGER 
_AUTO_BRI 
before insert on 
for each row
begin
  select _SEQ.nextval into :new. from dual;
end;
/
</v>
      </c>
      <c r="S5" s="23" t="str">
        <f t="shared" si="23"/>
        <v xml:space="preserve">create or replace TRIGGER _AUTO_BRI
before insert on 
for each row
begin
  select _SEQ.nextval into :new. from dual;
  :NEW.CREATE_DATE := SYSDATE;
  :NEW.CREATED_BY := nvl(v('APP_USER'),user);
end;
/
</v>
      </c>
      <c r="T5" s="23" t="str">
        <f t="shared" si="24"/>
        <v xml:space="preserve">CREATE OR REPLACE TRIGGER _AUTO_BRU BEFORE
  UPDATE
    ON  FOR EACH ROW 
    BEGIN 
      :NEW.LAST_MOD_DATE := SYSDATE;
      :NEW.LAST_MOD_BY := nvl(v('APP_USER'),user);
END;
/
</v>
      </c>
      <c r="V5" s="19"/>
      <c r="W5" s="19"/>
      <c r="X5"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5" s="27" t="str">
        <f t="shared" si="7"/>
        <v>insert into  (_NAME) SELECT distinct [FIELDNAME] from [TABLENAME] where [FIELDNAME] IS NOT NULL AND [FIELDNAME] &lt;&gt; 'NA';</v>
      </c>
      <c r="Z5" s="16" t="str">
        <f t="shared" si="13"/>
        <v>DROP TRIGGER "bi_";</v>
      </c>
      <c r="AA5"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6" spans="1:27" ht="27.75" customHeight="1" x14ac:dyDescent="0.25">
      <c r="A6" s="19"/>
      <c r="B6" s="16" t="str">
        <f t="shared" si="25"/>
        <v>Yes</v>
      </c>
      <c r="C6" s="19"/>
      <c r="D6" s="16" t="str">
        <f t="shared" si="26"/>
        <v>Yes</v>
      </c>
      <c r="E6" s="19"/>
      <c r="F6" s="16" t="str">
        <f t="shared" si="15"/>
        <v>_SEQ</v>
      </c>
      <c r="G6" s="22" t="str">
        <f t="shared" ref="G6:G8" si="27">CONCATENATE("CREATE SEQUENCE ",F6," INCREMENT BY 1 START WITH 1;")</f>
        <v>CREATE SEQUENCE _SEQ INCREMENT BY 1 START WITH 1;</v>
      </c>
      <c r="H6" s="22" t="str">
        <f t="shared" si="8"/>
        <v>ALTER TABLE  ADD (CREATE_DATE DATE );</v>
      </c>
      <c r="I6" s="22" t="str">
        <f t="shared" si="9"/>
        <v>ALTER TABLE  ADD (CREATED_BY VARCHAR2(30) );</v>
      </c>
      <c r="J6" s="22" t="str">
        <f t="shared" si="10"/>
        <v>ALTER TABLE  ADD (LAST_MOD_DATE DATE );</v>
      </c>
      <c r="K6" s="22" t="str">
        <f t="shared" si="11"/>
        <v>ALTER TABLE  ADD (LAST_MOD_BY VARCHAR2(30) );</v>
      </c>
      <c r="L6" s="22" t="str">
        <f t="shared" si="16"/>
        <v>COMMENT ON COLUMN .CREATE_DATE IS 'The date on which this record was created in the database';</v>
      </c>
      <c r="M6" s="22" t="str">
        <f t="shared" si="17"/>
        <v>COMMENT ON COLUMN .CREATED_BY IS 'The Oracle username of the person creating this record in the database';</v>
      </c>
      <c r="N6" s="22" t="str">
        <f t="shared" si="18"/>
        <v>COMMENT ON COLUMN .LAST_MOD_DATE IS 'The last date on which any of the data in this record was changed';</v>
      </c>
      <c r="O6" s="22" t="str">
        <f t="shared" si="19"/>
        <v>COMMENT ON COLUMN .LAST_MOD_BY IS 'The Oracle username of the person making the most recent change to this record';</v>
      </c>
      <c r="P6" s="23" t="str">
        <f t="shared" si="20"/>
        <v>COMMENT ON TABLE  IS '';</v>
      </c>
      <c r="Q6" s="22" t="str">
        <f t="shared" si="21"/>
        <v>COMMENT ON COLUMN . IS 'Primary Key for the  table';</v>
      </c>
      <c r="R6" s="23" t="str">
        <f t="shared" si="22"/>
        <v xml:space="preserve">create or replace TRIGGER 
_AUTO_BRI 
before insert on 
for each row
begin
  select _SEQ.nextval into :new. from dual;
end;
/
</v>
      </c>
      <c r="S6" s="23" t="str">
        <f t="shared" si="23"/>
        <v xml:space="preserve">create or replace TRIGGER _AUTO_BRI
before insert on 
for each row
begin
  select _SEQ.nextval into :new. from dual;
  :NEW.CREATE_DATE := SYSDATE;
  :NEW.CREATED_BY := nvl(v('APP_USER'),user);
end;
/
</v>
      </c>
      <c r="T6" s="23" t="str">
        <f t="shared" si="24"/>
        <v xml:space="preserve">CREATE OR REPLACE TRIGGER _AUTO_BRU BEFORE
  UPDATE
    ON  FOR EACH ROW 
    BEGIN 
      :NEW.LAST_MOD_DATE := SYSDATE;
      :NEW.LAST_MOD_BY := nvl(v('APP_USER'),user);
END;
/
</v>
      </c>
      <c r="V6" s="19"/>
      <c r="W6" s="19"/>
      <c r="X6"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6" s="27" t="str">
        <f t="shared" si="7"/>
        <v>insert into  (_NAME) SELECT distinct [FIELDNAME] from [TABLENAME] where [FIELDNAME] IS NOT NULL AND [FIELDNAME] &lt;&gt; 'NA';</v>
      </c>
      <c r="Z6" s="16" t="str">
        <f t="shared" si="13"/>
        <v>DROP TRIGGER "bi_";</v>
      </c>
      <c r="AA6"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7" spans="1:27" ht="27.75" customHeight="1" x14ac:dyDescent="0.25">
      <c r="A7" s="19"/>
      <c r="B7" s="16" t="str">
        <f t="shared" si="25"/>
        <v>Yes</v>
      </c>
      <c r="C7" s="19"/>
      <c r="D7" s="16" t="str">
        <f t="shared" si="26"/>
        <v>Yes</v>
      </c>
      <c r="E7" s="19"/>
      <c r="F7" s="16" t="str">
        <f t="shared" si="15"/>
        <v>_SEQ</v>
      </c>
      <c r="G7" s="22" t="str">
        <f t="shared" si="27"/>
        <v>CREATE SEQUENCE _SEQ INCREMENT BY 1 START WITH 1;</v>
      </c>
      <c r="H7" s="22" t="str">
        <f t="shared" si="8"/>
        <v>ALTER TABLE  ADD (CREATE_DATE DATE );</v>
      </c>
      <c r="I7" s="22" t="str">
        <f t="shared" si="9"/>
        <v>ALTER TABLE  ADD (CREATED_BY VARCHAR2(30) );</v>
      </c>
      <c r="J7" s="22" t="str">
        <f t="shared" si="10"/>
        <v>ALTER TABLE  ADD (LAST_MOD_DATE DATE );</v>
      </c>
      <c r="K7" s="22" t="str">
        <f t="shared" si="11"/>
        <v>ALTER TABLE  ADD (LAST_MOD_BY VARCHAR2(30) );</v>
      </c>
      <c r="L7" s="22" t="str">
        <f t="shared" si="16"/>
        <v>COMMENT ON COLUMN .CREATE_DATE IS 'The date on which this record was created in the database';</v>
      </c>
      <c r="M7" s="22" t="str">
        <f t="shared" si="17"/>
        <v>COMMENT ON COLUMN .CREATED_BY IS 'The Oracle username of the person creating this record in the database';</v>
      </c>
      <c r="N7" s="22" t="str">
        <f t="shared" si="18"/>
        <v>COMMENT ON COLUMN .LAST_MOD_DATE IS 'The last date on which any of the data in this record was changed';</v>
      </c>
      <c r="O7" s="22" t="str">
        <f t="shared" si="19"/>
        <v>COMMENT ON COLUMN .LAST_MOD_BY IS 'The Oracle username of the person making the most recent change to this record';</v>
      </c>
      <c r="P7" s="23" t="str">
        <f t="shared" si="20"/>
        <v>COMMENT ON TABLE  IS '';</v>
      </c>
      <c r="Q7" s="22" t="str">
        <f t="shared" si="21"/>
        <v>COMMENT ON COLUMN . IS 'Primary Key for the  table';</v>
      </c>
      <c r="R7" s="23" t="str">
        <f t="shared" si="22"/>
        <v xml:space="preserve">create or replace TRIGGER 
_AUTO_BRI 
before insert on 
for each row
begin
  select _SEQ.nextval into :new. from dual;
end;
/
</v>
      </c>
      <c r="S7" s="23" t="str">
        <f t="shared" si="23"/>
        <v xml:space="preserve">create or replace TRIGGER _AUTO_BRI
before insert on 
for each row
begin
  select _SEQ.nextval into :new. from dual;
  :NEW.CREATE_DATE := SYSDATE;
  :NEW.CREATED_BY := nvl(v('APP_USER'),user);
end;
/
</v>
      </c>
      <c r="T7" s="23" t="str">
        <f t="shared" si="24"/>
        <v xml:space="preserve">CREATE OR REPLACE TRIGGER _AUTO_BRU BEFORE
  UPDATE
    ON  FOR EACH ROW 
    BEGIN 
      :NEW.LAST_MOD_DATE := SYSDATE;
      :NEW.LAST_MOD_BY := nvl(v('APP_USER'),user);
END;
/
</v>
      </c>
      <c r="V7" s="19"/>
      <c r="W7" s="19"/>
      <c r="X7"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7" s="27" t="str">
        <f t="shared" si="7"/>
        <v>insert into  (_NAME) SELECT distinct [FIELDNAME] from [TABLENAME] where [FIELDNAME] IS NOT NULL AND [FIELDNAME] &lt;&gt; 'NA';</v>
      </c>
      <c r="Z7" s="16" t="str">
        <f t="shared" si="13"/>
        <v>DROP TRIGGER "bi_";</v>
      </c>
      <c r="AA7"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8" spans="1:27" ht="27.75" customHeight="1" x14ac:dyDescent="0.25">
      <c r="A8" s="19"/>
      <c r="B8" s="16" t="str">
        <f t="shared" si="25"/>
        <v>Yes</v>
      </c>
      <c r="C8" s="19"/>
      <c r="D8" s="16" t="str">
        <f t="shared" si="26"/>
        <v>Yes</v>
      </c>
      <c r="E8" s="19"/>
      <c r="F8" s="16" t="str">
        <f t="shared" si="15"/>
        <v>_SEQ</v>
      </c>
      <c r="G8" s="22" t="str">
        <f t="shared" si="27"/>
        <v>CREATE SEQUENCE _SEQ INCREMENT BY 1 START WITH 1;</v>
      </c>
      <c r="H8" s="22" t="str">
        <f t="shared" si="8"/>
        <v>ALTER TABLE  ADD (CREATE_DATE DATE );</v>
      </c>
      <c r="I8" s="22" t="str">
        <f t="shared" si="9"/>
        <v>ALTER TABLE  ADD (CREATED_BY VARCHAR2(30) );</v>
      </c>
      <c r="J8" s="22" t="str">
        <f t="shared" si="10"/>
        <v>ALTER TABLE  ADD (LAST_MOD_DATE DATE );</v>
      </c>
      <c r="K8" s="22" t="str">
        <f t="shared" si="11"/>
        <v>ALTER TABLE  ADD (LAST_MOD_BY VARCHAR2(30) );</v>
      </c>
      <c r="L8" s="22" t="str">
        <f t="shared" si="16"/>
        <v>COMMENT ON COLUMN .CREATE_DATE IS 'The date on which this record was created in the database';</v>
      </c>
      <c r="M8" s="22" t="str">
        <f t="shared" si="17"/>
        <v>COMMENT ON COLUMN .CREATED_BY IS 'The Oracle username of the person creating this record in the database';</v>
      </c>
      <c r="N8" s="22" t="str">
        <f t="shared" si="18"/>
        <v>COMMENT ON COLUMN .LAST_MOD_DATE IS 'The last date on which any of the data in this record was changed';</v>
      </c>
      <c r="O8" s="22" t="str">
        <f t="shared" si="19"/>
        <v>COMMENT ON COLUMN .LAST_MOD_BY IS 'The Oracle username of the person making the most recent change to this record';</v>
      </c>
      <c r="P8" s="23" t="str">
        <f t="shared" si="20"/>
        <v>COMMENT ON TABLE  IS '';</v>
      </c>
      <c r="Q8" s="22" t="str">
        <f t="shared" si="21"/>
        <v>COMMENT ON COLUMN . IS 'Primary Key for the  table';</v>
      </c>
      <c r="R8" s="23" t="str">
        <f t="shared" si="22"/>
        <v xml:space="preserve">create or replace TRIGGER 
_AUTO_BRI 
before insert on 
for each row
begin
  select _SEQ.nextval into :new. from dual;
end;
/
</v>
      </c>
      <c r="S8" s="23" t="str">
        <f t="shared" si="23"/>
        <v xml:space="preserve">create or replace TRIGGER _AUTO_BRI
before insert on 
for each row
begin
  select _SEQ.nextval into :new. from dual;
  :NEW.CREATE_DATE := SYSDATE;
  :NEW.CREATED_BY := nvl(v('APP_USER'),user);
end;
/
</v>
      </c>
      <c r="T8" s="23" t="str">
        <f t="shared" si="24"/>
        <v xml:space="preserve">CREATE OR REPLACE TRIGGER _AUTO_BRU BEFORE
  UPDATE
    ON  FOR EACH ROW 
    BEGIN 
      :NEW.LAST_MOD_DATE := SYSDATE;
      :NEW.LAST_MOD_BY := nvl(v('APP_USER'),user);
END;
/
</v>
      </c>
      <c r="V8" s="19"/>
      <c r="W8" s="19"/>
      <c r="X8" s="27" t="str">
        <f t="shared" si="12"/>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8" s="27" t="str">
        <f>CONCATENATE("insert into ", A8, " (", W8, "_NAME) SELECT distinct [FIELDNAME] from [TABLENAME] where [FIELDNAME] IS NOT NULL AND [FIELDNAME] &lt;&gt; 'NA';")</f>
        <v>insert into  (_NAME) SELECT distinct [FIELDNAME] from [TABLENAME] where [FIELDNAME] IS NOT NULL AND [FIELDNAME] &lt;&gt; 'NA';</v>
      </c>
      <c r="Z8" s="16" t="str">
        <f t="shared" si="13"/>
        <v>DROP TRIGGER "bi_";</v>
      </c>
      <c r="AA8" s="28" t="str">
        <f t="shared" si="14"/>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9" spans="1:27" ht="27.75" customHeight="1" x14ac:dyDescent="0.25">
      <c r="A9" s="19"/>
      <c r="B9" s="16" t="str">
        <f t="shared" si="25"/>
        <v>Yes</v>
      </c>
      <c r="C9" s="19"/>
      <c r="D9" s="16" t="str">
        <f t="shared" si="26"/>
        <v>Yes</v>
      </c>
      <c r="E9" s="20"/>
      <c r="F9" s="16" t="str">
        <f t="shared" ref="F9" si="28">CONCATENATE(A9, "_SEQ")</f>
        <v>_SEQ</v>
      </c>
      <c r="G9" s="22" t="str">
        <f t="shared" ref="G9" si="29">CONCATENATE("CREATE SEQUENCE ",F9," INCREMENT BY 1 START WITH 1;")</f>
        <v>CREATE SEQUENCE _SEQ INCREMENT BY 1 START WITH 1;</v>
      </c>
      <c r="H9" s="22" t="str">
        <f t="shared" ref="H9" si="30">CONCATENATE("ALTER TABLE ", A9, " ADD (CREATE_DATE DATE );")</f>
        <v>ALTER TABLE  ADD (CREATE_DATE DATE );</v>
      </c>
      <c r="I9" s="22" t="str">
        <f t="shared" ref="I9" si="31">CONCATENATE("ALTER TABLE ",A9, " ADD (CREATED_BY VARCHAR2(30) );")</f>
        <v>ALTER TABLE  ADD (CREATED_BY VARCHAR2(30) );</v>
      </c>
      <c r="J9" s="22" t="str">
        <f t="shared" ref="J9" si="32">CONCATENATE("ALTER TABLE ",A9, " ADD (LAST_MOD_DATE DATE );")</f>
        <v>ALTER TABLE  ADD (LAST_MOD_DATE DATE );</v>
      </c>
      <c r="K9" s="22" t="str">
        <f t="shared" ref="K9" si="33">CONCATENATE("ALTER TABLE ", A9, " ADD (LAST_MOD_BY VARCHAR2(30) );")</f>
        <v>ALTER TABLE  ADD (LAST_MOD_BY VARCHAR2(30) );</v>
      </c>
      <c r="L9" s="22" t="str">
        <f t="shared" ref="L9" si="34">CONCATENATE("COMMENT ON COLUMN ",A9, ".CREATE_DATE IS 'The date on which this record was created in the database';")</f>
        <v>COMMENT ON COLUMN .CREATE_DATE IS 'The date on which this record was created in the database';</v>
      </c>
      <c r="M9" s="22" t="str">
        <f t="shared" ref="M9" si="35">CONCATENATE("COMMENT ON COLUMN ",A9,".CREATED_BY IS 'The Oracle username of the person creating this record in the database';")</f>
        <v>COMMENT ON COLUMN .CREATED_BY IS 'The Oracle username of the person creating this record in the database';</v>
      </c>
      <c r="N9" s="22" t="str">
        <f t="shared" ref="N9" si="36">CONCATENATE("COMMENT ON COLUMN ", A9, ".LAST_MOD_DATE IS 'The last date on which any of the data in this record was changed';")</f>
        <v>COMMENT ON COLUMN .LAST_MOD_DATE IS 'The last date on which any of the data in this record was changed';</v>
      </c>
      <c r="O9" s="22" t="str">
        <f t="shared" ref="O9" si="37">CONCATENATE("COMMENT ON COLUMN ", A9, ".LAST_MOD_BY IS 'The Oracle username of the person making the most recent change to this record';")</f>
        <v>COMMENT ON COLUMN .LAST_MOD_BY IS 'The Oracle username of the person making the most recent change to this record';</v>
      </c>
      <c r="P9" s="23" t="str">
        <f t="shared" ref="P9" si="38">CONCATENATE("COMMENT ON TABLE ", A9, " IS '", SUBSTITUTE(E9, "'", "''"), "';")</f>
        <v>COMMENT ON TABLE  IS '';</v>
      </c>
      <c r="Q9" s="22" t="str">
        <f t="shared" ref="Q9" si="39">CONCATENATE("COMMENT ON COLUMN ", A9, ".", C9, " IS 'Primary Key for the ", A9, " table';")</f>
        <v>COMMENT ON COLUMN . IS 'Primary Key for the  table';</v>
      </c>
      <c r="R9" s="23" t="str">
        <f t="shared" ref="R9" si="40">CONCATENATE("create or replace TRIGGER 
",A9, "_AUTO_BRI 
before insert on ",A9,"
for each row
begin
  select ",A9,"_SEQ.nextval into :new.",C9," from dual;
end;
/
")</f>
        <v xml:space="preserve">create or replace TRIGGER 
_AUTO_BRI 
before insert on 
for each row
begin
  select _SEQ.nextval into :new.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_AUTO_BRI
before insert on 
for each row
begin
  select _SEQ.nextval into :new.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_AUTO_BRU BEFORE
  UPDATE
    ON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
   NUMBER NOT NULL 
, _CODE VARCHAR2(50) 
, _NAME VARCHAR2(200) NOT NULL 
, _DESC VARCHAR2(500) 
, CONSTRAINT _PK PRIMARY KEY 
  (
  )
  ENABLE 
);
COMMENT ON COLUMN . IS 'Primary key for the  table';
COMMENT ON COLUMN ._CODE IS 'Code for the given ';
COMMENT ON COLUMN ._NAME IS 'Name of the given ';
COMMENT ON COLUMN ._DESC IS 'Description for the given ';
COMMENT ON TABLE  IS 'Reference Table for storing  information';
ALTER TABLE  ADD CONSTRAINT _U1 UNIQUE 
(
  _CODE 
)
ENABLE;
ALTER TABLE  ADD CONSTRAINT _U2 UNIQUE 
(
  _NAME 
)
ENABLE;
</v>
      </c>
      <c r="Y9" s="27" t="str">
        <f>CONCATENATE("insert into ", A9, " (", W9, "_NAME) SELECT distinct [FIELDNAME] from [TABLENAME] where [FIELDNAME] IS NOT NULL AND [FIELDNAME] &lt;&gt; 'NA';")</f>
        <v>insert into  (_NAME) SELECT distinct [FIELDNAME] from [TABLENAME] where [FIELDNAME] IS NOT NULL AND [FIELDNAME] &lt;&gt; 'NA';</v>
      </c>
      <c r="Z9" s="16" t="str">
        <f t="shared" ref="Z9" si="44">CONCATENATE("DROP TRIGGER ""bi_", A9, """;")</f>
        <v>DROP TRIGGER "bi_";</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and associate the reference records appropriately
--Populate the foreign key reference on [TABLENAME] to the reference table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
)
ENABLE;
--populate the foreign key field with the reference table relationship:
UPDATE [TABLENAME] SET  = (SELECT  FROM  WHERE _NAME = [TABLENAME].TEMP_DATA);
</v>
      </c>
    </row>
    <row r="10" spans="1:27" ht="27.75" customHeight="1" x14ac:dyDescent="0.25">
      <c r="A10" s="19"/>
      <c r="B10" s="16" t="str">
        <f t="shared" si="25"/>
        <v>Yes</v>
      </c>
      <c r="C10" s="19"/>
      <c r="D10" s="16" t="str">
        <f t="shared" si="26"/>
        <v>Yes</v>
      </c>
      <c r="E10" s="19"/>
      <c r="F10" s="16" t="str">
        <f t="shared" si="15"/>
        <v>_SEQ</v>
      </c>
      <c r="G10" s="22"/>
      <c r="H10" s="22"/>
      <c r="I10" s="22"/>
      <c r="J10" s="22"/>
      <c r="K10" s="22"/>
      <c r="L10" s="22"/>
      <c r="M10" s="22"/>
      <c r="N10" s="22"/>
      <c r="O10" s="22"/>
      <c r="P10" s="22"/>
      <c r="Q10" s="22"/>
      <c r="R10" s="22"/>
      <c r="S10" s="22"/>
      <c r="T10" s="22"/>
      <c r="V10" s="19"/>
      <c r="W10" s="19"/>
      <c r="X10" s="28"/>
      <c r="Y10" s="28"/>
    </row>
    <row r="11" spans="1:27" ht="27.75" customHeight="1" x14ac:dyDescent="0.25">
      <c r="A11" s="19"/>
      <c r="B11" s="16" t="str">
        <f t="shared" si="25"/>
        <v>Yes</v>
      </c>
      <c r="C11" s="19"/>
      <c r="D11" s="16" t="str">
        <f t="shared" si="26"/>
        <v>Yes</v>
      </c>
      <c r="E11" s="19"/>
      <c r="F11" s="16" t="str">
        <f t="shared" si="15"/>
        <v>_SEQ</v>
      </c>
      <c r="G11" s="22"/>
      <c r="H11" s="22"/>
      <c r="I11" s="22"/>
      <c r="J11" s="22"/>
      <c r="K11" s="22"/>
      <c r="L11" s="22"/>
      <c r="M11" s="22"/>
      <c r="N11" s="22"/>
      <c r="O11" s="22"/>
      <c r="P11" s="22"/>
      <c r="Q11" s="22"/>
      <c r="R11" s="22"/>
      <c r="S11" s="22"/>
      <c r="T11" s="22"/>
      <c r="V11" s="19"/>
      <c r="W11" s="19"/>
      <c r="X11" s="28"/>
      <c r="Y11" s="28"/>
    </row>
    <row r="12" spans="1:27" ht="27.75" customHeight="1" x14ac:dyDescent="0.25">
      <c r="A12" s="19"/>
      <c r="B12" s="16" t="str">
        <f t="shared" si="25"/>
        <v>Yes</v>
      </c>
      <c r="C12" s="19"/>
      <c r="D12" s="16" t="str">
        <f t="shared" si="26"/>
        <v>Yes</v>
      </c>
      <c r="E12" s="19"/>
      <c r="F12" s="16" t="str">
        <f t="shared" si="15"/>
        <v>_SEQ</v>
      </c>
      <c r="G12" s="22"/>
      <c r="H12" s="22"/>
      <c r="I12" s="22"/>
      <c r="J12" s="22"/>
      <c r="K12" s="22"/>
      <c r="L12" s="22"/>
      <c r="M12" s="22"/>
      <c r="N12" s="22"/>
      <c r="O12" s="22"/>
      <c r="P12" s="22"/>
      <c r="Q12" s="22"/>
      <c r="R12" s="22"/>
      <c r="S12" s="22"/>
      <c r="T12" s="22"/>
      <c r="V12" s="19"/>
      <c r="W12" s="19"/>
      <c r="X12" s="28"/>
      <c r="Y12" s="28"/>
    </row>
    <row r="13" spans="1:27" ht="27.75" customHeight="1" x14ac:dyDescent="0.25">
      <c r="A13" s="19"/>
      <c r="B13" s="16" t="str">
        <f t="shared" si="25"/>
        <v>Yes</v>
      </c>
      <c r="C13" s="19"/>
      <c r="D13" s="16" t="str">
        <f t="shared" si="26"/>
        <v>Yes</v>
      </c>
      <c r="E13" s="19"/>
      <c r="F13" s="16" t="str">
        <f t="shared" si="15"/>
        <v>_SEQ</v>
      </c>
      <c r="G13" s="22"/>
      <c r="H13" s="22"/>
      <c r="I13" s="22"/>
      <c r="J13" s="22"/>
      <c r="K13" s="22"/>
      <c r="L13" s="22"/>
      <c r="M13" s="22"/>
      <c r="N13" s="22"/>
      <c r="O13" s="22"/>
      <c r="P13" s="22"/>
      <c r="Q13" s="22"/>
      <c r="R13" s="22"/>
      <c r="S13" s="22"/>
      <c r="T13" s="22"/>
      <c r="V13" s="19"/>
      <c r="W13" s="19"/>
      <c r="X13" s="28"/>
      <c r="Y13" s="28"/>
    </row>
    <row r="14" spans="1:27" ht="27.75" customHeight="1" x14ac:dyDescent="0.25">
      <c r="A14" s="19"/>
      <c r="B14" s="16" t="str">
        <f t="shared" si="25"/>
        <v>Yes</v>
      </c>
      <c r="C14" s="19"/>
      <c r="D14" s="16" t="str">
        <f t="shared" si="26"/>
        <v>Yes</v>
      </c>
      <c r="E14" s="19"/>
      <c r="F14" s="16" t="str">
        <f t="shared" si="15"/>
        <v>_SEQ</v>
      </c>
      <c r="G14" s="22"/>
      <c r="H14" s="22"/>
      <c r="I14" s="22"/>
      <c r="J14" s="22"/>
      <c r="K14" s="22"/>
      <c r="L14" s="22"/>
      <c r="M14" s="22"/>
      <c r="N14" s="22"/>
      <c r="O14" s="22"/>
      <c r="P14" s="22"/>
      <c r="Q14" s="22"/>
      <c r="R14" s="22"/>
      <c r="S14" s="22"/>
      <c r="T14" s="22"/>
      <c r="V14" s="19"/>
      <c r="W14" s="19"/>
      <c r="X14" s="28"/>
      <c r="Y14" s="28"/>
    </row>
    <row r="15" spans="1:27" ht="27.75" customHeight="1" x14ac:dyDescent="0.25">
      <c r="A15" s="19"/>
      <c r="B15" s="16" t="str">
        <f t="shared" si="25"/>
        <v>Yes</v>
      </c>
      <c r="C15" s="19"/>
      <c r="D15" s="16" t="str">
        <f t="shared" si="26"/>
        <v>Yes</v>
      </c>
      <c r="E15" s="19"/>
      <c r="F15" s="16" t="str">
        <f t="shared" si="15"/>
        <v>_SEQ</v>
      </c>
      <c r="G15" s="22"/>
      <c r="H15" s="22"/>
      <c r="I15" s="22"/>
      <c r="J15" s="22"/>
      <c r="K15" s="22"/>
      <c r="L15" s="22"/>
      <c r="M15" s="22"/>
      <c r="N15" s="22"/>
      <c r="O15" s="22"/>
      <c r="P15" s="22"/>
      <c r="Q15" s="22"/>
      <c r="R15" s="22"/>
      <c r="S15" s="22"/>
      <c r="T15" s="22"/>
      <c r="V15" s="19"/>
      <c r="W15" s="19"/>
      <c r="X15" s="28"/>
      <c r="Y15" s="28"/>
    </row>
    <row r="16" spans="1:27" ht="27.75" customHeight="1" x14ac:dyDescent="0.25">
      <c r="A16" s="19"/>
      <c r="B16" s="16" t="str">
        <f t="shared" si="25"/>
        <v>Yes</v>
      </c>
      <c r="C16" s="19"/>
      <c r="D16" s="16" t="str">
        <f t="shared" si="26"/>
        <v>Yes</v>
      </c>
      <c r="E16" s="19"/>
      <c r="F16" s="16" t="str">
        <f t="shared" si="15"/>
        <v>_SEQ</v>
      </c>
      <c r="G16" s="22"/>
      <c r="H16" s="22"/>
      <c r="I16" s="22"/>
      <c r="J16" s="22"/>
      <c r="K16" s="22"/>
      <c r="L16" s="22"/>
      <c r="M16" s="22"/>
      <c r="N16" s="22"/>
      <c r="O16" s="22"/>
      <c r="P16" s="22"/>
      <c r="Q16" s="22"/>
      <c r="R16" s="22"/>
      <c r="S16" s="22"/>
      <c r="T16" s="22"/>
      <c r="V16" s="19"/>
      <c r="W16" s="19"/>
      <c r="X16" s="28"/>
      <c r="Y16" s="28"/>
    </row>
    <row r="17" spans="1:25" ht="27.75" customHeight="1" x14ac:dyDescent="0.25">
      <c r="A17" s="19"/>
      <c r="B17" s="16" t="str">
        <f t="shared" si="25"/>
        <v>Yes</v>
      </c>
      <c r="C17" s="19"/>
      <c r="D17" s="16" t="str">
        <f t="shared" si="26"/>
        <v>Yes</v>
      </c>
      <c r="E17" s="19"/>
      <c r="F17" s="16" t="str">
        <f t="shared" si="15"/>
        <v>_SEQ</v>
      </c>
      <c r="G17" s="22"/>
      <c r="H17" s="22"/>
      <c r="I17" s="22"/>
      <c r="J17" s="22"/>
      <c r="K17" s="22"/>
      <c r="L17" s="22"/>
      <c r="M17" s="22"/>
      <c r="N17" s="22"/>
      <c r="O17" s="22"/>
      <c r="P17" s="22"/>
      <c r="Q17" s="22"/>
      <c r="R17" s="22"/>
      <c r="S17" s="22"/>
      <c r="T17" s="22"/>
      <c r="V17" s="19"/>
      <c r="W17" s="19"/>
      <c r="X17" s="28"/>
      <c r="Y17" s="28"/>
    </row>
    <row r="18" spans="1:25" ht="27.75" customHeight="1" x14ac:dyDescent="0.25">
      <c r="A18" s="19"/>
      <c r="B18" s="16" t="str">
        <f t="shared" si="25"/>
        <v>Yes</v>
      </c>
      <c r="C18" s="19"/>
      <c r="D18" s="16" t="str">
        <f t="shared" si="26"/>
        <v>Yes</v>
      </c>
      <c r="E18" s="19"/>
      <c r="F18" s="16" t="str">
        <f t="shared" si="15"/>
        <v>_SEQ</v>
      </c>
      <c r="G18" s="22"/>
      <c r="H18" s="22"/>
      <c r="I18" s="22"/>
      <c r="J18" s="22"/>
      <c r="K18" s="22"/>
      <c r="L18" s="22"/>
      <c r="M18" s="22"/>
      <c r="N18" s="22"/>
      <c r="O18" s="22"/>
      <c r="P18" s="22"/>
      <c r="Q18" s="22"/>
      <c r="R18" s="22"/>
      <c r="S18" s="22"/>
      <c r="T18" s="22"/>
      <c r="V18" s="19"/>
      <c r="W18" s="19"/>
      <c r="X18" s="28"/>
      <c r="Y18" s="28"/>
    </row>
    <row r="19" spans="1:25" ht="27.75" customHeight="1" x14ac:dyDescent="0.25">
      <c r="A19" s="19"/>
      <c r="B19" s="16" t="str">
        <f t="shared" si="25"/>
        <v>Yes</v>
      </c>
      <c r="C19" s="19"/>
      <c r="D19" s="16" t="str">
        <f t="shared" si="26"/>
        <v>Yes</v>
      </c>
      <c r="E19" s="19"/>
      <c r="F19" s="16" t="str">
        <f t="shared" si="15"/>
        <v>_SEQ</v>
      </c>
      <c r="G19" s="22"/>
      <c r="H19" s="22"/>
      <c r="I19" s="22"/>
      <c r="J19" s="22"/>
      <c r="K19" s="22"/>
      <c r="L19" s="22"/>
      <c r="M19" s="22"/>
      <c r="N19" s="22"/>
      <c r="O19" s="22"/>
      <c r="P19" s="22"/>
      <c r="Q19" s="22"/>
      <c r="R19" s="22"/>
      <c r="S19" s="22"/>
      <c r="T19" s="22"/>
      <c r="V19" s="19"/>
      <c r="W19" s="19"/>
      <c r="X19" s="28"/>
      <c r="Y19" s="28"/>
    </row>
    <row r="20" spans="1:25" ht="27.75" customHeight="1" x14ac:dyDescent="0.25">
      <c r="A20" s="19"/>
      <c r="B20" s="16" t="str">
        <f t="shared" si="25"/>
        <v>Yes</v>
      </c>
      <c r="C20" s="19"/>
      <c r="D20" s="16" t="str">
        <f t="shared" si="26"/>
        <v>Yes</v>
      </c>
      <c r="E20" s="19"/>
      <c r="F20" s="16" t="str">
        <f t="shared" si="15"/>
        <v>_SEQ</v>
      </c>
      <c r="G20" s="22"/>
      <c r="H20" s="22"/>
      <c r="I20" s="22"/>
      <c r="J20" s="22"/>
      <c r="K20" s="22"/>
      <c r="L20" s="22"/>
      <c r="M20" s="22"/>
      <c r="N20" s="22"/>
      <c r="O20" s="22"/>
      <c r="P20" s="22"/>
      <c r="Q20" s="22"/>
      <c r="R20" s="22"/>
      <c r="S20" s="22"/>
      <c r="T20" s="22"/>
      <c r="V20" s="19"/>
      <c r="W20" s="19"/>
      <c r="X20" s="28"/>
      <c r="Y20" s="28"/>
    </row>
    <row r="21" spans="1:25" ht="27.75" customHeight="1" x14ac:dyDescent="0.25">
      <c r="A21" s="19"/>
      <c r="B21" s="16" t="str">
        <f t="shared" si="25"/>
        <v>Yes</v>
      </c>
      <c r="C21" s="19"/>
      <c r="D21" s="16" t="str">
        <f t="shared" si="26"/>
        <v>Yes</v>
      </c>
      <c r="E21" s="19"/>
      <c r="F21" s="16" t="str">
        <f t="shared" si="15"/>
        <v>_SEQ</v>
      </c>
      <c r="G21" s="22"/>
      <c r="H21" s="22"/>
      <c r="I21" s="22"/>
      <c r="J21" s="22"/>
      <c r="K21" s="22"/>
      <c r="L21" s="22"/>
      <c r="M21" s="22"/>
      <c r="N21" s="22"/>
      <c r="O21" s="22"/>
      <c r="P21" s="22"/>
      <c r="Q21" s="22"/>
      <c r="R21" s="22"/>
      <c r="S21" s="22"/>
      <c r="T21" s="22"/>
      <c r="V21" s="19"/>
      <c r="W21" s="19"/>
      <c r="X21" s="28"/>
      <c r="Y21" s="28"/>
    </row>
    <row r="22" spans="1:25" ht="27.75" customHeight="1" x14ac:dyDescent="0.25">
      <c r="A22" s="19"/>
      <c r="B22" s="16" t="str">
        <f t="shared" si="25"/>
        <v>Yes</v>
      </c>
      <c r="C22" s="19"/>
      <c r="D22" s="16" t="str">
        <f t="shared" si="26"/>
        <v>Yes</v>
      </c>
      <c r="E22" s="19"/>
      <c r="F22" s="16" t="str">
        <f t="shared" si="15"/>
        <v>_SEQ</v>
      </c>
      <c r="G22" s="22"/>
      <c r="H22" s="22"/>
      <c r="I22" s="22"/>
      <c r="J22" s="22"/>
      <c r="K22" s="22"/>
      <c r="L22" s="22"/>
      <c r="M22" s="22"/>
      <c r="N22" s="22"/>
      <c r="O22" s="22"/>
      <c r="P22" s="22"/>
      <c r="Q22" s="22"/>
      <c r="R22" s="22"/>
      <c r="S22" s="22"/>
      <c r="T22" s="22"/>
      <c r="V22" s="19"/>
      <c r="W22" s="19"/>
      <c r="X22" s="28"/>
      <c r="Y22" s="28"/>
    </row>
    <row r="23" spans="1:25" ht="27.75" customHeight="1" x14ac:dyDescent="0.25">
      <c r="A23" s="19"/>
      <c r="B23" s="16" t="str">
        <f t="shared" si="25"/>
        <v>Yes</v>
      </c>
      <c r="C23" s="19"/>
      <c r="D23" s="16" t="str">
        <f t="shared" si="26"/>
        <v>Yes</v>
      </c>
      <c r="E23" s="19"/>
      <c r="F23" s="16" t="str">
        <f t="shared" si="15"/>
        <v>_SEQ</v>
      </c>
      <c r="G23" s="22"/>
      <c r="H23" s="22"/>
      <c r="I23" s="22"/>
      <c r="J23" s="22"/>
      <c r="K23" s="22"/>
      <c r="L23" s="22"/>
      <c r="M23" s="22"/>
      <c r="N23" s="22"/>
      <c r="O23" s="22"/>
      <c r="P23" s="22"/>
      <c r="Q23" s="22"/>
      <c r="R23" s="22"/>
      <c r="S23" s="22"/>
      <c r="T23" s="22"/>
      <c r="V23" s="19"/>
      <c r="W23" s="19"/>
      <c r="X23" s="28"/>
      <c r="Y23" s="28"/>
    </row>
    <row r="24" spans="1:25" ht="27.75" customHeight="1" x14ac:dyDescent="0.25">
      <c r="A24" s="19"/>
      <c r="B24" s="16" t="str">
        <f t="shared" si="25"/>
        <v>Yes</v>
      </c>
      <c r="C24" s="19"/>
      <c r="D24" s="16" t="str">
        <f t="shared" si="26"/>
        <v>Yes</v>
      </c>
      <c r="E24" s="19"/>
      <c r="F24" s="16" t="str">
        <f t="shared" si="15"/>
        <v>_SEQ</v>
      </c>
      <c r="G24" s="22"/>
      <c r="H24" s="22"/>
      <c r="I24" s="22"/>
      <c r="J24" s="22"/>
      <c r="K24" s="22"/>
      <c r="L24" s="22"/>
      <c r="M24" s="22"/>
      <c r="N24" s="22"/>
      <c r="O24" s="22"/>
      <c r="P24" s="22"/>
      <c r="Q24" s="22"/>
      <c r="R24" s="22"/>
      <c r="S24" s="22"/>
      <c r="T24" s="22"/>
      <c r="V24" s="19"/>
      <c r="W24" s="19"/>
      <c r="X24" s="28"/>
      <c r="Y24" s="28"/>
    </row>
    <row r="25" spans="1:25" ht="27.75" customHeight="1" x14ac:dyDescent="0.25">
      <c r="A25" s="19"/>
      <c r="B25" s="16" t="str">
        <f t="shared" si="25"/>
        <v>Yes</v>
      </c>
      <c r="C25" s="19"/>
      <c r="D25" s="16" t="str">
        <f t="shared" si="26"/>
        <v>Yes</v>
      </c>
      <c r="E25" s="19"/>
      <c r="F25" s="16" t="str">
        <f t="shared" si="15"/>
        <v>_SEQ</v>
      </c>
      <c r="G25" s="22"/>
      <c r="H25" s="22"/>
      <c r="I25" s="22"/>
      <c r="J25" s="22"/>
      <c r="K25" s="22"/>
      <c r="L25" s="22"/>
      <c r="M25" s="22"/>
      <c r="N25" s="22"/>
      <c r="O25" s="22"/>
      <c r="P25" s="22"/>
      <c r="Q25" s="22"/>
      <c r="R25" s="22"/>
      <c r="S25" s="22"/>
      <c r="T25" s="22"/>
      <c r="V25" s="19"/>
      <c r="W25" s="19"/>
      <c r="X25" s="28"/>
      <c r="Y25" s="28"/>
    </row>
    <row r="26" spans="1:25" ht="27.75" customHeight="1" x14ac:dyDescent="0.25">
      <c r="A26" s="19"/>
      <c r="B26" s="16" t="str">
        <f t="shared" si="25"/>
        <v>Yes</v>
      </c>
      <c r="C26" s="19"/>
      <c r="D26" s="16" t="str">
        <f t="shared" si="26"/>
        <v>Yes</v>
      </c>
      <c r="E26" s="19"/>
      <c r="F26" s="16" t="str">
        <f t="shared" si="15"/>
        <v>_SEQ</v>
      </c>
      <c r="G26" s="22"/>
      <c r="H26" s="22"/>
      <c r="I26" s="22"/>
      <c r="J26" s="22"/>
      <c r="K26" s="22"/>
      <c r="L26" s="22"/>
      <c r="M26" s="22"/>
      <c r="N26" s="22"/>
      <c r="O26" s="22"/>
      <c r="P26" s="22"/>
      <c r="Q26" s="22"/>
      <c r="R26" s="22"/>
      <c r="S26" s="22"/>
      <c r="T26" s="22"/>
      <c r="V26" s="19"/>
      <c r="W26" s="19"/>
      <c r="X26" s="28"/>
      <c r="Y26" s="28"/>
    </row>
    <row r="27" spans="1:25" ht="27.75" customHeight="1" x14ac:dyDescent="0.25">
      <c r="A27" s="19"/>
      <c r="B27" s="16" t="str">
        <f t="shared" si="25"/>
        <v>Yes</v>
      </c>
      <c r="C27" s="19"/>
      <c r="D27" s="16" t="str">
        <f t="shared" si="26"/>
        <v>Yes</v>
      </c>
      <c r="E27" s="19"/>
      <c r="F27" s="16" t="str">
        <f t="shared" si="15"/>
        <v>_SEQ</v>
      </c>
      <c r="G27" s="22"/>
      <c r="H27" s="22"/>
      <c r="I27" s="22"/>
      <c r="J27" s="22"/>
      <c r="K27" s="22"/>
      <c r="L27" s="22"/>
      <c r="M27" s="22"/>
      <c r="N27" s="22"/>
      <c r="O27" s="22"/>
      <c r="P27" s="22"/>
      <c r="Q27" s="22"/>
      <c r="R27" s="22"/>
      <c r="S27" s="22"/>
      <c r="T27" s="22"/>
      <c r="V27" s="19"/>
      <c r="W27" s="19"/>
      <c r="X27" s="28"/>
      <c r="Y27" s="28"/>
    </row>
    <row r="28" spans="1:25" ht="27.75" customHeight="1" x14ac:dyDescent="0.25">
      <c r="A28" s="19"/>
      <c r="B28" s="16" t="str">
        <f t="shared" si="25"/>
        <v>Yes</v>
      </c>
      <c r="C28" s="19"/>
      <c r="D28" s="16" t="str">
        <f t="shared" si="26"/>
        <v>Yes</v>
      </c>
      <c r="E28" s="19"/>
      <c r="F28" s="16" t="str">
        <f t="shared" si="15"/>
        <v>_SEQ</v>
      </c>
      <c r="G28" s="22"/>
      <c r="H28" s="22"/>
      <c r="I28" s="22"/>
      <c r="J28" s="22"/>
      <c r="K28" s="22"/>
      <c r="L28" s="22"/>
      <c r="M28" s="22"/>
      <c r="N28" s="22"/>
      <c r="O28" s="22"/>
      <c r="P28" s="22"/>
      <c r="Q28" s="22"/>
      <c r="R28" s="22"/>
      <c r="S28" s="22"/>
      <c r="T28" s="22"/>
      <c r="V28" s="19"/>
      <c r="W28" s="19"/>
      <c r="X28" s="28"/>
      <c r="Y28" s="28"/>
    </row>
    <row r="29" spans="1:25" ht="27.75" customHeight="1" x14ac:dyDescent="0.25">
      <c r="A29" s="19"/>
      <c r="B29" s="16" t="str">
        <f t="shared" si="25"/>
        <v>Yes</v>
      </c>
      <c r="C29" s="19"/>
      <c r="D29" s="16" t="str">
        <f t="shared" si="26"/>
        <v>Yes</v>
      </c>
      <c r="E29" s="19"/>
      <c r="F29" s="16" t="str">
        <f t="shared" si="15"/>
        <v>_SEQ</v>
      </c>
      <c r="G29" s="22"/>
      <c r="H29" s="22"/>
      <c r="I29" s="22"/>
      <c r="J29" s="22"/>
      <c r="K29" s="22"/>
      <c r="L29" s="22"/>
      <c r="M29" s="22"/>
      <c r="N29" s="22"/>
      <c r="O29" s="22"/>
      <c r="P29" s="22"/>
      <c r="Q29" s="22"/>
      <c r="R29" s="22"/>
      <c r="S29" s="22"/>
      <c r="T29" s="22"/>
      <c r="V29" s="19"/>
      <c r="W29" s="19"/>
      <c r="X29" s="28"/>
      <c r="Y29" s="28"/>
    </row>
    <row r="30" spans="1:25" ht="27.75" customHeight="1" x14ac:dyDescent="0.25">
      <c r="A30" s="19"/>
      <c r="B30" s="16" t="str">
        <f t="shared" si="25"/>
        <v>Yes</v>
      </c>
      <c r="C30" s="19"/>
      <c r="D30" s="16" t="str">
        <f t="shared" si="26"/>
        <v>Yes</v>
      </c>
      <c r="E30" s="19"/>
      <c r="F30" s="16" t="str">
        <f t="shared" si="15"/>
        <v>_SEQ</v>
      </c>
      <c r="G30" s="22"/>
      <c r="H30" s="22"/>
      <c r="I30" s="22"/>
      <c r="J30" s="22"/>
      <c r="K30" s="22"/>
      <c r="L30" s="22"/>
      <c r="M30" s="22"/>
      <c r="N30" s="22"/>
      <c r="O30" s="22"/>
      <c r="P30" s="22"/>
      <c r="Q30" s="22"/>
      <c r="R30" s="22"/>
      <c r="S30" s="22"/>
      <c r="T30" s="22"/>
      <c r="V30" s="19"/>
      <c r="W30" s="19"/>
      <c r="X30" s="28"/>
      <c r="Y30" s="28"/>
    </row>
    <row r="31" spans="1:25"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5"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6"/>
  <sheetViews>
    <sheetView tabSelected="1" zoomScaleNormal="100" workbookViewId="0">
      <selection activeCell="A3" sqref="A3:C11"/>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40" si="0">CONCATENATE("COMMENT ON COLUMN ",A2, ".", B2, " IS '", SUBSTITUTE(C2, "'", "''"), "';")</f>
        <v>COMMENT ON COLUMN TABLE_A.FIELD_B IS 'Primary key for the TABLE_A table';</v>
      </c>
    </row>
    <row r="3" spans="1:4" x14ac:dyDescent="0.25">
      <c r="A3" s="18" t="s">
        <v>64</v>
      </c>
      <c r="B3" s="18" t="s">
        <v>65</v>
      </c>
      <c r="C3" s="18" t="s">
        <v>66</v>
      </c>
      <c r="D3" s="22" t="str">
        <f t="shared" si="0"/>
        <v>COMMENT ON COLUMN DB_UPGRADE_LOGS_V.UPGRADE_LOG_ID IS 'Primary Key for the DB_UPGRADE_LOGS table';</v>
      </c>
    </row>
    <row r="4" spans="1:4" x14ac:dyDescent="0.25">
      <c r="A4" s="18" t="s">
        <v>64</v>
      </c>
      <c r="B4" s="18" t="s">
        <v>67</v>
      </c>
      <c r="C4" s="18" t="s">
        <v>68</v>
      </c>
      <c r="D4" s="22" t="str">
        <f t="shared" si="0"/>
        <v>COMMENT ON COLUMN DB_UPGRADE_LOGS_V.UPGRADE_VERSION IS 'The version of the database upgrade that was applied';</v>
      </c>
    </row>
    <row r="5" spans="1:4" x14ac:dyDescent="0.25">
      <c r="A5" s="18" t="s">
        <v>64</v>
      </c>
      <c r="B5" s="18" t="s">
        <v>69</v>
      </c>
      <c r="C5" s="18" t="s">
        <v>70</v>
      </c>
      <c r="D5" s="22" t="str">
        <f t="shared" si="0"/>
        <v>COMMENT ON COLUMN DB_UPGRADE_LOGS_V.UPGRADE_DATE IS 'The date/time that the upgrade was released';</v>
      </c>
    </row>
    <row r="6" spans="1:4" x14ac:dyDescent="0.25">
      <c r="A6" s="18" t="s">
        <v>64</v>
      </c>
      <c r="B6" s="18" t="s">
        <v>71</v>
      </c>
      <c r="C6" s="18" t="s">
        <v>72</v>
      </c>
      <c r="D6" s="22" t="str">
        <f t="shared" si="0"/>
        <v>COMMENT ON COLUMN DB_UPGRADE_LOGS_V.FORM_UPGRADE_DATE IS 'The formatted date/time that the upgrade was released';</v>
      </c>
    </row>
    <row r="7" spans="1:4" x14ac:dyDescent="0.25">
      <c r="A7" s="18" t="s">
        <v>64</v>
      </c>
      <c r="B7" s="18" t="s">
        <v>73</v>
      </c>
      <c r="C7" s="18" t="s">
        <v>74</v>
      </c>
      <c r="D7" s="22" t="str">
        <f t="shared" si="0"/>
        <v>COMMENT ON COLUMN DB_UPGRADE_LOGS_V.UPGRADE_APP_DATE IS 'The date/time when the upgrade was applied to the database';</v>
      </c>
    </row>
    <row r="8" spans="1:4" x14ac:dyDescent="0.25">
      <c r="A8" s="18" t="s">
        <v>64</v>
      </c>
      <c r="B8" s="18" t="s">
        <v>75</v>
      </c>
      <c r="C8" s="18" t="s">
        <v>76</v>
      </c>
      <c r="D8" s="22" t="str">
        <f t="shared" si="0"/>
        <v>COMMENT ON COLUMN DB_UPGRADE_LOGS_V.FORM_UPGRADE_APP_DATE IS 'The formatted date/time when the upgrade was applied to the database';</v>
      </c>
    </row>
    <row r="9" spans="1:4" x14ac:dyDescent="0.25">
      <c r="A9" s="18" t="s">
        <v>64</v>
      </c>
      <c r="B9" s="18" t="s">
        <v>77</v>
      </c>
      <c r="C9" s="18" t="s">
        <v>78</v>
      </c>
      <c r="D9" s="22" t="str">
        <f t="shared" si="0"/>
        <v>COMMENT ON COLUMN DB_UPGRADE_LOGS_V.UPGRADE_DESC IS 'Description of the given database upgrade';</v>
      </c>
    </row>
    <row r="10" spans="1:4" x14ac:dyDescent="0.25">
      <c r="A10" s="18" t="s">
        <v>64</v>
      </c>
      <c r="B10" s="18" t="s">
        <v>79</v>
      </c>
      <c r="C10" s="18" t="s">
        <v>80</v>
      </c>
      <c r="D10" s="22" t="str">
        <f t="shared" si="0"/>
        <v>COMMENT ON COLUMN DB_UPGRADE_LOGS_V.UPGRADE_BY IS 'The Oracle username of the account that applied the upgrade to the database';</v>
      </c>
    </row>
    <row r="11" spans="1:4" x14ac:dyDescent="0.25">
      <c r="A11" s="18" t="s">
        <v>64</v>
      </c>
      <c r="B11" s="18" t="s">
        <v>81</v>
      </c>
      <c r="C11" s="18" t="s">
        <v>82</v>
      </c>
      <c r="D11" s="22" t="str">
        <f t="shared" si="0"/>
        <v>COMMENT ON COLUMN DB_UPGRADE_LOGS_V.UPGRADE_APP_NAME IS 'The name of the database/database module that was upgraded';</v>
      </c>
    </row>
    <row r="12" spans="1:4" x14ac:dyDescent="0.25">
      <c r="D12" s="22" t="str">
        <f t="shared" si="0"/>
        <v>COMMENT ON COLUMN . IS '';</v>
      </c>
    </row>
    <row r="13" spans="1:4" x14ac:dyDescent="0.25">
      <c r="D13" s="22" t="str">
        <f t="shared" si="0"/>
        <v>COMMENT ON COLUMN . IS '';</v>
      </c>
    </row>
    <row r="14" spans="1:4" x14ac:dyDescent="0.25">
      <c r="D14" s="22" t="str">
        <f t="shared" si="0"/>
        <v>COMMENT ON COLUMN . IS '';</v>
      </c>
    </row>
    <row r="15" spans="1:4" s="13" customFormat="1" x14ac:dyDescent="0.25">
      <c r="A15" s="19"/>
      <c r="B15" s="19"/>
      <c r="C15" s="19"/>
      <c r="D15" s="22" t="str">
        <f t="shared" si="0"/>
        <v>COMMENT ON COLUMN . IS '';</v>
      </c>
    </row>
    <row r="16" spans="1:4" s="18" customFormat="1" x14ac:dyDescent="0.25">
      <c r="A16" s="19"/>
      <c r="B16" s="19"/>
      <c r="C16" s="19"/>
      <c r="D16" s="22" t="str">
        <f t="shared" si="0"/>
        <v>COMMENT ON COLUMN . IS '';</v>
      </c>
    </row>
    <row r="17" spans="4:4" x14ac:dyDescent="0.25">
      <c r="D17" s="22" t="str">
        <f t="shared" si="0"/>
        <v>COMMENT ON COLUMN . IS '';</v>
      </c>
    </row>
    <row r="18" spans="4:4" x14ac:dyDescent="0.25">
      <c r="D18" s="22" t="str">
        <f t="shared" si="0"/>
        <v>COMMENT ON COLUMN . IS '';</v>
      </c>
    </row>
    <row r="19" spans="4:4" x14ac:dyDescent="0.25">
      <c r="D19" s="22" t="str">
        <f t="shared" si="0"/>
        <v>COMMENT ON COLUMN . IS '';</v>
      </c>
    </row>
    <row r="20" spans="4:4" x14ac:dyDescent="0.25">
      <c r="D20" s="22" t="str">
        <f t="shared" si="0"/>
        <v>COMMENT ON COLUMN . IS '';</v>
      </c>
    </row>
    <row r="21" spans="4:4" x14ac:dyDescent="0.25">
      <c r="D21" s="22" t="str">
        <f t="shared" si="0"/>
        <v>COMMENT ON COLUMN . IS '';</v>
      </c>
    </row>
    <row r="22" spans="4:4" x14ac:dyDescent="0.25">
      <c r="D22" s="22" t="str">
        <f t="shared" si="0"/>
        <v>COMMENT ON COLUMN . IS '';</v>
      </c>
    </row>
    <row r="23" spans="4:4" x14ac:dyDescent="0.25">
      <c r="D23" s="22" t="str">
        <f t="shared" si="0"/>
        <v>COMMENT ON COLUMN . IS '';</v>
      </c>
    </row>
    <row r="24" spans="4:4" x14ac:dyDescent="0.25">
      <c r="D24" s="22" t="str">
        <f t="shared" si="0"/>
        <v>COMMENT ON COLUMN . IS '';</v>
      </c>
    </row>
    <row r="25" spans="4:4" x14ac:dyDescent="0.25">
      <c r="D25" s="22" t="str">
        <f t="shared" si="0"/>
        <v>COMMENT ON COLUMN . IS '';</v>
      </c>
    </row>
    <row r="26" spans="4:4" x14ac:dyDescent="0.25">
      <c r="D26" s="22" t="str">
        <f t="shared" si="0"/>
        <v>COMMENT ON COLUMN . IS '';</v>
      </c>
    </row>
    <row r="27" spans="4:4" x14ac:dyDescent="0.25">
      <c r="D27" s="22" t="str">
        <f t="shared" si="0"/>
        <v>COMMENT ON COLUMN . IS '';</v>
      </c>
    </row>
    <row r="28" spans="4:4" x14ac:dyDescent="0.25">
      <c r="D28" s="22" t="str">
        <f t="shared" si="0"/>
        <v>COMMENT ON COLUMN . IS '';</v>
      </c>
    </row>
    <row r="29" spans="4:4" x14ac:dyDescent="0.25">
      <c r="D29" s="22" t="str">
        <f t="shared" si="0"/>
        <v>COMMENT ON COLUMN . IS '';</v>
      </c>
    </row>
    <row r="30" spans="4:4" x14ac:dyDescent="0.25">
      <c r="D30" s="22" t="str">
        <f t="shared" si="0"/>
        <v>COMMENT ON COLUMN . IS '';</v>
      </c>
    </row>
    <row r="31" spans="4:4" x14ac:dyDescent="0.25">
      <c r="D31" s="22" t="str">
        <f t="shared" si="0"/>
        <v>COMMENT ON COLUMN . IS '';</v>
      </c>
    </row>
    <row r="32" spans="4:4" x14ac:dyDescent="0.25">
      <c r="D32" s="22" t="str">
        <f t="shared" si="0"/>
        <v>COMMENT ON COLUMN . IS '';</v>
      </c>
    </row>
    <row r="33" spans="1:4" x14ac:dyDescent="0.25">
      <c r="D33" s="22" t="str">
        <f t="shared" si="0"/>
        <v>COMMENT ON COLUMN . IS '';</v>
      </c>
    </row>
    <row r="34" spans="1:4" x14ac:dyDescent="0.25">
      <c r="D34" s="22" t="str">
        <f t="shared" si="0"/>
        <v>COMMENT ON COLUMN . IS '';</v>
      </c>
    </row>
    <row r="35" spans="1:4" x14ac:dyDescent="0.25">
      <c r="D35" s="22" t="str">
        <f t="shared" si="0"/>
        <v>COMMENT ON COLUMN . IS '';</v>
      </c>
    </row>
    <row r="36" spans="1:4" x14ac:dyDescent="0.25">
      <c r="D36" s="22" t="str">
        <f t="shared" si="0"/>
        <v>COMMENT ON COLUMN . IS '';</v>
      </c>
    </row>
    <row r="37" spans="1:4" x14ac:dyDescent="0.25">
      <c r="D37" s="22" t="str">
        <f t="shared" si="0"/>
        <v>COMMENT ON COLUMN . IS '';</v>
      </c>
    </row>
    <row r="38" spans="1:4" x14ac:dyDescent="0.25">
      <c r="D38" s="22" t="str">
        <f t="shared" si="0"/>
        <v>COMMENT ON COLUMN . IS '';</v>
      </c>
    </row>
    <row r="39" spans="1:4" x14ac:dyDescent="0.25">
      <c r="D39" s="22" t="str">
        <f t="shared" si="0"/>
        <v>COMMENT ON COLUMN . IS '';</v>
      </c>
    </row>
    <row r="40" spans="1:4" x14ac:dyDescent="0.25">
      <c r="D40" s="22" t="str">
        <f t="shared" si="0"/>
        <v>COMMENT ON COLUMN . IS '';</v>
      </c>
    </row>
    <row r="42" spans="1:4" s="18" customFormat="1" x14ac:dyDescent="0.25">
      <c r="A42" s="19"/>
      <c r="B42" s="19"/>
      <c r="C42" s="19"/>
      <c r="D42" s="22"/>
    </row>
    <row r="81" spans="1:4" s="12" customFormat="1" x14ac:dyDescent="0.25">
      <c r="A81" s="19"/>
      <c r="B81" s="19"/>
      <c r="C81" s="19"/>
      <c r="D81" s="22"/>
    </row>
    <row r="82" spans="1:4" s="15" customFormat="1" x14ac:dyDescent="0.25">
      <c r="A82" s="19"/>
      <c r="B82" s="19"/>
      <c r="C82" s="19"/>
      <c r="D82" s="22"/>
    </row>
    <row r="83" spans="1:4" s="18" customFormat="1" x14ac:dyDescent="0.25">
      <c r="A83" s="19"/>
      <c r="B83" s="19"/>
      <c r="C83" s="19"/>
      <c r="D83" s="22"/>
    </row>
    <row r="98" spans="1:4" s="15" customFormat="1" x14ac:dyDescent="0.25">
      <c r="A98" s="19"/>
      <c r="B98" s="19"/>
      <c r="C98" s="19"/>
      <c r="D98" s="22"/>
    </row>
    <row r="142" spans="1:4" s="12" customFormat="1" x14ac:dyDescent="0.25">
      <c r="A142" s="19"/>
      <c r="B142" s="19"/>
      <c r="C142" s="19"/>
      <c r="D142" s="22"/>
    </row>
    <row r="143" spans="1:4" s="13" customFormat="1" x14ac:dyDescent="0.25">
      <c r="A143" s="19"/>
      <c r="B143" s="19"/>
      <c r="C143" s="19"/>
      <c r="D143" s="22"/>
    </row>
    <row r="144" spans="1:4" s="13" customFormat="1" x14ac:dyDescent="0.25">
      <c r="A144" s="19"/>
      <c r="B144" s="19"/>
      <c r="C144" s="19"/>
      <c r="D144" s="22"/>
    </row>
    <row r="145" spans="1:4" s="13" customFormat="1" x14ac:dyDescent="0.25">
      <c r="A145" s="19"/>
      <c r="B145" s="19"/>
      <c r="C145" s="19"/>
      <c r="D145" s="22"/>
    </row>
    <row r="146" spans="1:4" s="13" customFormat="1" x14ac:dyDescent="0.25">
      <c r="A146" s="19"/>
      <c r="B146" s="19"/>
      <c r="C146" s="19"/>
      <c r="D146" s="22"/>
    </row>
    <row r="147" spans="1:4" s="13" customFormat="1" x14ac:dyDescent="0.25">
      <c r="A147" s="19"/>
      <c r="B147" s="19"/>
      <c r="C147" s="19"/>
      <c r="D147" s="22"/>
    </row>
    <row r="148" spans="1:4" s="13" customFormat="1" x14ac:dyDescent="0.25">
      <c r="A148" s="19"/>
      <c r="B148" s="19"/>
      <c r="C148" s="19"/>
      <c r="D148" s="22"/>
    </row>
    <row r="149" spans="1:4" s="13" customFormat="1" x14ac:dyDescent="0.25">
      <c r="A149" s="19"/>
      <c r="B149" s="19"/>
      <c r="C149" s="19"/>
      <c r="D149" s="22"/>
    </row>
    <row r="150" spans="1:4" s="13" customFormat="1" x14ac:dyDescent="0.25">
      <c r="A150" s="19"/>
      <c r="B150" s="19"/>
      <c r="C150" s="19"/>
      <c r="D150" s="22"/>
    </row>
    <row r="151" spans="1:4" s="13" customFormat="1" x14ac:dyDescent="0.25">
      <c r="A151" s="19"/>
      <c r="B151" s="19"/>
      <c r="C151" s="19"/>
      <c r="D151" s="22"/>
    </row>
    <row r="152" spans="1:4" s="13" customFormat="1" x14ac:dyDescent="0.25">
      <c r="A152" s="19"/>
      <c r="B152" s="19"/>
      <c r="C152" s="19"/>
      <c r="D152" s="22"/>
    </row>
    <row r="153" spans="1:4" s="15" customFormat="1" x14ac:dyDescent="0.25">
      <c r="A153" s="19"/>
      <c r="B153" s="19"/>
      <c r="C153" s="19"/>
      <c r="D153" s="22"/>
    </row>
    <row r="154" spans="1:4" s="18" customFormat="1" x14ac:dyDescent="0.25">
      <c r="A154" s="19"/>
      <c r="B154" s="19"/>
      <c r="C154" s="19"/>
      <c r="D154" s="22"/>
    </row>
    <row r="155" spans="1:4" s="18" customFormat="1" x14ac:dyDescent="0.25">
      <c r="A155" s="19"/>
      <c r="B155" s="19"/>
      <c r="C155" s="19"/>
      <c r="D155" s="22"/>
    </row>
    <row r="156" spans="1:4" s="13" customFormat="1" x14ac:dyDescent="0.25">
      <c r="A156" s="19"/>
      <c r="B156" s="19"/>
      <c r="C156" s="19"/>
      <c r="D156" s="22"/>
    </row>
    <row r="167" spans="1:4" s="12" customFormat="1" x14ac:dyDescent="0.25">
      <c r="A167" s="19"/>
      <c r="B167" s="19"/>
      <c r="C167" s="19"/>
      <c r="D167" s="22"/>
    </row>
    <row r="168" spans="1:4" s="12" customFormat="1" x14ac:dyDescent="0.25">
      <c r="A168" s="19"/>
      <c r="B168" s="19"/>
      <c r="C168" s="19"/>
      <c r="D168" s="22"/>
    </row>
    <row r="171" spans="1:4" s="12" customFormat="1" x14ac:dyDescent="0.25">
      <c r="A171" s="19"/>
      <c r="B171" s="19"/>
      <c r="C171" s="19"/>
      <c r="D171" s="22"/>
    </row>
    <row r="184" spans="1:4" s="13" customFormat="1" x14ac:dyDescent="0.25">
      <c r="A184" s="19"/>
      <c r="B184" s="19"/>
      <c r="C184" s="19"/>
      <c r="D184" s="22"/>
    </row>
    <row r="186" spans="1:4" s="13" customFormat="1" x14ac:dyDescent="0.25">
      <c r="A186" s="19"/>
      <c r="B186" s="19"/>
      <c r="C186" s="19"/>
      <c r="D186" s="22"/>
    </row>
    <row r="195" spans="1:4" s="12" customFormat="1" x14ac:dyDescent="0.25">
      <c r="A195" s="19"/>
      <c r="B195" s="19"/>
      <c r="C195" s="19"/>
      <c r="D195" s="22"/>
    </row>
    <row r="196" spans="1:4" s="12" customFormat="1" x14ac:dyDescent="0.25">
      <c r="A196" s="19"/>
      <c r="B196" s="19"/>
      <c r="C196" s="19"/>
      <c r="D196" s="22"/>
    </row>
    <row r="197" spans="1:4" s="12" customFormat="1" x14ac:dyDescent="0.25">
      <c r="A197" s="19"/>
      <c r="B197" s="19"/>
      <c r="C197" s="19"/>
      <c r="D197" s="22"/>
    </row>
    <row r="198" spans="1:4" s="12" customFormat="1" x14ac:dyDescent="0.25">
      <c r="A198" s="19"/>
      <c r="B198" s="19"/>
      <c r="C198" s="19"/>
      <c r="D198" s="22"/>
    </row>
    <row r="199" spans="1:4" s="12" customFormat="1" x14ac:dyDescent="0.25">
      <c r="A199" s="19"/>
      <c r="B199" s="19"/>
      <c r="C199" s="19"/>
      <c r="D199" s="22"/>
    </row>
    <row r="200" spans="1:4" s="12" customFormat="1" x14ac:dyDescent="0.25">
      <c r="A200" s="19"/>
      <c r="B200" s="19"/>
      <c r="C200" s="19"/>
      <c r="D200" s="22"/>
    </row>
    <row r="201" spans="1:4" s="12" customFormat="1" x14ac:dyDescent="0.25">
      <c r="A201" s="19"/>
      <c r="B201" s="19"/>
      <c r="C201" s="19"/>
      <c r="D201" s="22"/>
    </row>
    <row r="202" spans="1:4" s="12" customFormat="1" x14ac:dyDescent="0.25">
      <c r="A202" s="19"/>
      <c r="B202" s="19"/>
      <c r="C202" s="19"/>
      <c r="D202" s="22"/>
    </row>
    <row r="203" spans="1:4" s="12" customFormat="1" x14ac:dyDescent="0.25">
      <c r="A203" s="19"/>
      <c r="B203" s="19"/>
      <c r="C203" s="19"/>
      <c r="D203" s="22"/>
    </row>
    <row r="204" spans="1:4" s="12" customFormat="1" x14ac:dyDescent="0.25">
      <c r="A204" s="19"/>
      <c r="B204" s="19"/>
      <c r="C204" s="19"/>
      <c r="D204" s="22"/>
    </row>
    <row r="205" spans="1:4" s="12" customFormat="1" x14ac:dyDescent="0.25">
      <c r="A205" s="19"/>
      <c r="B205" s="19"/>
      <c r="C205" s="19"/>
      <c r="D205" s="22"/>
    </row>
    <row r="206" spans="1:4" s="12" customFormat="1" x14ac:dyDescent="0.25">
      <c r="A206" s="19"/>
      <c r="B206" s="19"/>
      <c r="C206" s="19"/>
      <c r="D206" s="22"/>
    </row>
    <row r="207" spans="1:4" s="12" customFormat="1" x14ac:dyDescent="0.25">
      <c r="A207" s="19"/>
      <c r="B207" s="19"/>
      <c r="C207" s="19"/>
      <c r="D207" s="22"/>
    </row>
    <row r="208" spans="1:4" s="12" customFormat="1" x14ac:dyDescent="0.25">
      <c r="A208" s="19"/>
      <c r="B208" s="19"/>
      <c r="C208" s="19"/>
      <c r="D208" s="22"/>
    </row>
    <row r="209" spans="1:4" s="12" customFormat="1" x14ac:dyDescent="0.25">
      <c r="A209" s="19"/>
      <c r="B209" s="19"/>
      <c r="C209" s="19"/>
      <c r="D209" s="22"/>
    </row>
    <row r="210" spans="1:4" s="12" customFormat="1" x14ac:dyDescent="0.25">
      <c r="A210" s="19"/>
      <c r="B210" s="19"/>
      <c r="C210" s="19"/>
      <c r="D210" s="22"/>
    </row>
    <row r="211" spans="1:4" s="12" customFormat="1" x14ac:dyDescent="0.25">
      <c r="A211" s="19"/>
      <c r="B211" s="19"/>
      <c r="C211" s="19"/>
      <c r="D211" s="22"/>
    </row>
    <row r="212" spans="1:4" s="12" customFormat="1" x14ac:dyDescent="0.25">
      <c r="A212" s="19"/>
      <c r="B212" s="19"/>
      <c r="C212" s="19"/>
      <c r="D212" s="22"/>
    </row>
    <row r="213" spans="1:4" s="18" customFormat="1" x14ac:dyDescent="0.25">
      <c r="A213" s="19"/>
      <c r="B213" s="19"/>
      <c r="C213" s="19"/>
      <c r="D213" s="22"/>
    </row>
    <row r="251" spans="1:4" s="13" customFormat="1" x14ac:dyDescent="0.25">
      <c r="A251" s="19"/>
      <c r="B251" s="19"/>
      <c r="C251" s="19"/>
      <c r="D251" s="22"/>
    </row>
    <row r="252" spans="1:4" s="13" customFormat="1" x14ac:dyDescent="0.25">
      <c r="A252" s="19"/>
      <c r="B252" s="19"/>
      <c r="C252" s="19"/>
      <c r="D252" s="22"/>
    </row>
    <row r="253" spans="1:4" s="13" customFormat="1" x14ac:dyDescent="0.25">
      <c r="A253" s="19"/>
      <c r="B253" s="19"/>
      <c r="C253" s="19"/>
      <c r="D253" s="22"/>
    </row>
    <row r="254" spans="1:4" s="13" customFormat="1" x14ac:dyDescent="0.25">
      <c r="A254" s="19"/>
      <c r="B254" s="19"/>
      <c r="C254" s="19"/>
      <c r="D254" s="22"/>
    </row>
    <row r="265" spans="1:4" s="13" customFormat="1" x14ac:dyDescent="0.25">
      <c r="A265" s="19"/>
      <c r="B265" s="19"/>
      <c r="C265" s="19"/>
      <c r="D265" s="22"/>
    </row>
    <row r="289" spans="1:4" s="13" customFormat="1" x14ac:dyDescent="0.25">
      <c r="A289" s="19"/>
      <c r="B289" s="19"/>
      <c r="C289" s="19"/>
      <c r="D289" s="22"/>
    </row>
    <row r="290" spans="1:4" s="13" customFormat="1" x14ac:dyDescent="0.25">
      <c r="A290" s="19"/>
      <c r="B290" s="19"/>
      <c r="C290" s="19"/>
      <c r="D290" s="22"/>
    </row>
    <row r="291" spans="1:4" s="13" customFormat="1" x14ac:dyDescent="0.25">
      <c r="A291" s="19"/>
      <c r="B291" s="19"/>
      <c r="C291" s="19"/>
      <c r="D291" s="22"/>
    </row>
    <row r="292" spans="1:4" s="13" customFormat="1" x14ac:dyDescent="0.25">
      <c r="A292" s="19"/>
      <c r="B292" s="19"/>
      <c r="C292" s="19"/>
      <c r="D292" s="22"/>
    </row>
    <row r="320" spans="1:4" s="18" customFormat="1" x14ac:dyDescent="0.25">
      <c r="A320" s="19"/>
      <c r="B320" s="19"/>
      <c r="C320" s="19"/>
      <c r="D320" s="22"/>
    </row>
    <row r="354" spans="1:4" s="13" customFormat="1" x14ac:dyDescent="0.25">
      <c r="A354" s="19"/>
      <c r="B354" s="19"/>
      <c r="C354" s="19"/>
      <c r="D354" s="22"/>
    </row>
    <row r="358" spans="1:4" s="13" customFormat="1" x14ac:dyDescent="0.25">
      <c r="A358" s="19"/>
      <c r="B358" s="19"/>
      <c r="C358" s="19"/>
      <c r="D358" s="22"/>
    </row>
    <row r="359" spans="1:4" s="13" customFormat="1" x14ac:dyDescent="0.25">
      <c r="A359" s="19"/>
      <c r="B359" s="19"/>
      <c r="C359" s="19"/>
      <c r="D359" s="22"/>
    </row>
    <row r="360" spans="1:4" s="13" customFormat="1" x14ac:dyDescent="0.25">
      <c r="A360" s="19"/>
      <c r="B360" s="19"/>
      <c r="C360" s="19"/>
      <c r="D360" s="22"/>
    </row>
    <row r="378" spans="1:4" s="13" customFormat="1" x14ac:dyDescent="0.25">
      <c r="A378" s="19"/>
      <c r="B378" s="19"/>
      <c r="C378" s="19"/>
      <c r="D378" s="22"/>
    </row>
    <row r="379" spans="1:4" s="13" customFormat="1" x14ac:dyDescent="0.25">
      <c r="A379" s="19"/>
      <c r="B379" s="19"/>
      <c r="C379" s="19"/>
      <c r="D379" s="22"/>
    </row>
    <row r="380" spans="1:4" s="13" customFormat="1" x14ac:dyDescent="0.25">
      <c r="A380" s="19"/>
      <c r="B380" s="19"/>
      <c r="C380" s="19"/>
      <c r="D380" s="22"/>
    </row>
    <row r="399" spans="1:4" s="13" customFormat="1" x14ac:dyDescent="0.25">
      <c r="A399" s="19"/>
      <c r="B399" s="19"/>
      <c r="C399" s="19"/>
      <c r="D399" s="22"/>
    </row>
    <row r="400" spans="1:4" s="13" customFormat="1" x14ac:dyDescent="0.25">
      <c r="A400" s="19"/>
      <c r="B400" s="19"/>
      <c r="C400" s="19"/>
      <c r="D400" s="22"/>
    </row>
    <row r="401" spans="1:4" s="13" customFormat="1" x14ac:dyDescent="0.25">
      <c r="A401" s="19"/>
      <c r="B401" s="19"/>
      <c r="C401" s="19"/>
      <c r="D401" s="22"/>
    </row>
    <row r="408" spans="1:4" s="13" customFormat="1" x14ac:dyDescent="0.25">
      <c r="A408" s="19"/>
      <c r="B408" s="19"/>
      <c r="C408" s="19"/>
      <c r="D408" s="22"/>
    </row>
    <row r="409" spans="1:4" s="13" customFormat="1" x14ac:dyDescent="0.25">
      <c r="A409" s="19"/>
      <c r="B409" s="19"/>
      <c r="C409" s="19"/>
      <c r="D409" s="22"/>
    </row>
    <row r="410" spans="1:4" s="12" customFormat="1" x14ac:dyDescent="0.25">
      <c r="A410" s="19"/>
      <c r="B410" s="19"/>
      <c r="C410" s="19"/>
      <c r="D410" s="22"/>
    </row>
    <row r="436" spans="1:4" s="13" customFormat="1" x14ac:dyDescent="0.25">
      <c r="A436" s="19"/>
      <c r="B436" s="19"/>
      <c r="C436" s="19"/>
      <c r="D436" s="22"/>
    </row>
    <row r="437" spans="1:4" s="13" customFormat="1" x14ac:dyDescent="0.25">
      <c r="A437" s="19"/>
      <c r="B437" s="19"/>
      <c r="C437" s="19"/>
      <c r="D437" s="22"/>
    </row>
    <row r="438" spans="1:4" s="13" customFormat="1" x14ac:dyDescent="0.25">
      <c r="A438" s="19"/>
      <c r="B438" s="19"/>
      <c r="C438" s="19"/>
      <c r="D438" s="22"/>
    </row>
    <row r="460" spans="1:4" s="6" customFormat="1" x14ac:dyDescent="0.25">
      <c r="A460" s="19"/>
      <c r="B460" s="19"/>
      <c r="C460" s="19"/>
      <c r="D460" s="22"/>
    </row>
    <row r="465" spans="1:4" s="13" customFormat="1" x14ac:dyDescent="0.25">
      <c r="A465" s="19"/>
      <c r="B465" s="19"/>
      <c r="C465" s="19"/>
      <c r="D465" s="22"/>
    </row>
    <row r="466" spans="1:4" s="13" customFormat="1" x14ac:dyDescent="0.25">
      <c r="A466" s="19"/>
      <c r="B466" s="19"/>
      <c r="C466" s="19"/>
      <c r="D466" s="22"/>
    </row>
    <row r="467" spans="1:4" s="13" customFormat="1" x14ac:dyDescent="0.25">
      <c r="A467" s="19"/>
      <c r="B467" s="19"/>
      <c r="C467" s="19"/>
      <c r="D467" s="22"/>
    </row>
    <row r="474" spans="1:4" s="13" customFormat="1" x14ac:dyDescent="0.25">
      <c r="A474" s="19"/>
      <c r="B474" s="19"/>
      <c r="C474" s="19"/>
      <c r="D474" s="22"/>
    </row>
    <row r="475" spans="1:4" s="13" customFormat="1" x14ac:dyDescent="0.25">
      <c r="A475" s="19"/>
      <c r="B475" s="19"/>
      <c r="C475" s="19"/>
      <c r="D475" s="22"/>
    </row>
    <row r="476" spans="1:4" s="12" customFormat="1" x14ac:dyDescent="0.25">
      <c r="A476" s="19"/>
      <c r="B476" s="19"/>
      <c r="C476" s="19"/>
      <c r="D476" s="22"/>
    </row>
    <row r="511" spans="1:4" s="13" customFormat="1" x14ac:dyDescent="0.25">
      <c r="A511" s="19"/>
      <c r="B511" s="19"/>
      <c r="C511" s="19"/>
      <c r="D511" s="22"/>
    </row>
    <row r="512" spans="1:4" s="13" customFormat="1" x14ac:dyDescent="0.25">
      <c r="A512" s="19"/>
      <c r="B512" s="19"/>
      <c r="C512" s="19"/>
      <c r="D512" s="22"/>
    </row>
    <row r="513" spans="1:4" s="12" customFormat="1" x14ac:dyDescent="0.25">
      <c r="A513" s="19"/>
      <c r="B513" s="19"/>
      <c r="C513" s="19"/>
      <c r="D513"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56" spans="1:4" s="13" customFormat="1" x14ac:dyDescent="0.25">
      <c r="A556" s="19"/>
      <c r="B556" s="19"/>
      <c r="C556" s="19"/>
      <c r="D556"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4" spans="1:4" s="12" customFormat="1" x14ac:dyDescent="0.25">
      <c r="A564" s="19"/>
      <c r="B564" s="19"/>
      <c r="C564" s="19"/>
      <c r="D564" s="22"/>
    </row>
    <row r="566" spans="1:4" s="12" customFormat="1" x14ac:dyDescent="0.25">
      <c r="A566" s="19"/>
      <c r="B566" s="19"/>
      <c r="C566" s="19"/>
      <c r="D566" s="22"/>
    </row>
    <row r="569" spans="1:4" s="12" customFormat="1" x14ac:dyDescent="0.25">
      <c r="A569" s="19"/>
      <c r="B569" s="19"/>
      <c r="C569" s="19"/>
      <c r="D569" s="22"/>
    </row>
    <row r="570" spans="1:4" s="12" customFormat="1" x14ac:dyDescent="0.25">
      <c r="A570" s="19"/>
      <c r="B570" s="19"/>
      <c r="C570" s="19"/>
      <c r="D570" s="22"/>
    </row>
    <row r="596" spans="1:4" s="12" customFormat="1" x14ac:dyDescent="0.25">
      <c r="A596" s="19"/>
      <c r="B596" s="19"/>
      <c r="C596" s="19"/>
      <c r="D596" s="22"/>
    </row>
    <row r="597" spans="1:4" s="13" customFormat="1" x14ac:dyDescent="0.25">
      <c r="A597" s="19"/>
      <c r="B597" s="19"/>
      <c r="C597" s="19"/>
      <c r="D597" s="22"/>
    </row>
    <row r="598" spans="1:4" s="13" customFormat="1" x14ac:dyDescent="0.25">
      <c r="A598" s="19"/>
      <c r="B598" s="19"/>
      <c r="C598" s="19"/>
      <c r="D598" s="22"/>
    </row>
    <row r="599" spans="1:4" s="18" customFormat="1" x14ac:dyDescent="0.25">
      <c r="A599" s="19"/>
      <c r="B599" s="19"/>
      <c r="C599" s="19"/>
      <c r="D599" s="22"/>
    </row>
    <row r="600" spans="1:4" s="13"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5"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3"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4"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3" customFormat="1" x14ac:dyDescent="0.25">
      <c r="A653" s="19"/>
      <c r="B653" s="19"/>
      <c r="C653" s="19"/>
      <c r="D653" s="22"/>
    </row>
    <row r="654" spans="1:4" s="18" customFormat="1" x14ac:dyDescent="0.25">
      <c r="A654" s="19"/>
      <c r="B654" s="19"/>
      <c r="C654" s="19"/>
      <c r="D654" s="22"/>
    </row>
    <row r="661" spans="1:4" s="12" customFormat="1" x14ac:dyDescent="0.25">
      <c r="A661" s="19"/>
      <c r="B661" s="19"/>
      <c r="C661" s="19"/>
      <c r="D661" s="22"/>
    </row>
    <row r="673" spans="1:4" s="13" customFormat="1" x14ac:dyDescent="0.25">
      <c r="A673" s="19"/>
      <c r="B673" s="19"/>
      <c r="C673" s="19"/>
      <c r="D673" s="22"/>
    </row>
    <row r="675" spans="1:4" s="13" customFormat="1" x14ac:dyDescent="0.25">
      <c r="A675" s="19"/>
      <c r="B675" s="19"/>
      <c r="C675" s="19"/>
      <c r="D675" s="22"/>
    </row>
    <row r="690" spans="1:4" s="13" customFormat="1" x14ac:dyDescent="0.25">
      <c r="A690" s="19"/>
      <c r="B690" s="19"/>
      <c r="C690" s="19"/>
      <c r="D690"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31" spans="1:4" s="13" customFormat="1" x14ac:dyDescent="0.25">
      <c r="A731" s="19"/>
      <c r="B731" s="19"/>
      <c r="C731" s="19"/>
      <c r="D731" s="22"/>
    </row>
    <row r="777" spans="1:4" s="13" customFormat="1" x14ac:dyDescent="0.25">
      <c r="A777" s="19"/>
      <c r="B777" s="19"/>
      <c r="C777" s="19"/>
      <c r="D777" s="22"/>
    </row>
    <row r="778" spans="1:4" s="13" customFormat="1" x14ac:dyDescent="0.25">
      <c r="A778" s="19"/>
      <c r="B778" s="19"/>
      <c r="C778" s="19"/>
      <c r="D778" s="22"/>
    </row>
    <row r="779" spans="1:4" s="13" customFormat="1" x14ac:dyDescent="0.25">
      <c r="A779" s="19"/>
      <c r="B779" s="19"/>
      <c r="C779" s="19"/>
      <c r="D779" s="22"/>
    </row>
    <row r="782" spans="1:4" s="12" customFormat="1" x14ac:dyDescent="0.25">
      <c r="A782" s="19"/>
      <c r="B782" s="19"/>
      <c r="C782" s="19"/>
      <c r="D782" s="22"/>
    </row>
    <row r="784" spans="1:4" s="12" customFormat="1" x14ac:dyDescent="0.25">
      <c r="A784" s="19"/>
      <c r="B784" s="19"/>
      <c r="C784" s="19"/>
      <c r="D784" s="22"/>
    </row>
    <row r="786" spans="1:4" s="12" customFormat="1" x14ac:dyDescent="0.25">
      <c r="A786" s="19"/>
      <c r="B786" s="19"/>
      <c r="C786" s="19"/>
      <c r="D786" s="22"/>
    </row>
    <row r="787" spans="1:4" s="12" customFormat="1" x14ac:dyDescent="0.25">
      <c r="A787" s="19"/>
      <c r="B787" s="19"/>
      <c r="C787" s="19"/>
      <c r="D787" s="22"/>
    </row>
    <row r="788" spans="1:4" s="12" customFormat="1" x14ac:dyDescent="0.25">
      <c r="A788" s="19"/>
      <c r="B788" s="19"/>
      <c r="C788" s="19"/>
      <c r="D788" s="22"/>
    </row>
    <row r="793" spans="1:4" s="12" customFormat="1" x14ac:dyDescent="0.25">
      <c r="A793" s="19"/>
      <c r="B793" s="19"/>
      <c r="C793" s="19"/>
      <c r="D793" s="22"/>
    </row>
    <row r="795" spans="1:4" s="12" customFormat="1" x14ac:dyDescent="0.25">
      <c r="A795" s="19"/>
      <c r="B795" s="19"/>
      <c r="C795" s="19"/>
      <c r="D795" s="22"/>
    </row>
    <row r="797" spans="1:4" s="13" customFormat="1" x14ac:dyDescent="0.25">
      <c r="A797" s="19"/>
      <c r="B797" s="19"/>
      <c r="C797" s="19"/>
      <c r="D797" s="22"/>
    </row>
    <row r="798" spans="1:4" s="13" customFormat="1" x14ac:dyDescent="0.25">
      <c r="A798" s="19"/>
      <c r="B798" s="19"/>
      <c r="C798" s="19"/>
      <c r="D798" s="22"/>
    </row>
    <row r="799" spans="1:4" s="12" customFormat="1" x14ac:dyDescent="0.25">
      <c r="A799" s="19"/>
      <c r="B799" s="19"/>
      <c r="C799" s="19"/>
      <c r="D799" s="22"/>
    </row>
    <row r="804" spans="1:4" s="12" customFormat="1" x14ac:dyDescent="0.25">
      <c r="A804" s="19"/>
      <c r="B804" s="19"/>
      <c r="C804" s="19"/>
      <c r="D804" s="22"/>
    </row>
    <row r="806" spans="1:4" s="12" customFormat="1" x14ac:dyDescent="0.25">
      <c r="A806" s="19"/>
      <c r="B806" s="19"/>
      <c r="C806" s="19"/>
      <c r="D806" s="22"/>
    </row>
    <row r="808" spans="1:4" s="13" customFormat="1" x14ac:dyDescent="0.25">
      <c r="A808" s="19"/>
      <c r="B808" s="19"/>
      <c r="C808" s="19"/>
      <c r="D808" s="22"/>
    </row>
    <row r="809" spans="1:4" s="12" customFormat="1" x14ac:dyDescent="0.25">
      <c r="A809" s="19"/>
      <c r="B809" s="19"/>
      <c r="C809" s="19"/>
      <c r="D809" s="22"/>
    </row>
    <row r="810" spans="1:4" s="13" customFormat="1" x14ac:dyDescent="0.25">
      <c r="A810" s="19"/>
      <c r="B810" s="19"/>
      <c r="C810" s="19"/>
      <c r="D810" s="22"/>
    </row>
    <row r="816" spans="1:4" s="12" customFormat="1" x14ac:dyDescent="0.25">
      <c r="A816" s="19"/>
      <c r="B816" s="19"/>
      <c r="C816" s="19"/>
      <c r="D816" s="22"/>
    </row>
    <row r="822" spans="1:4" s="12" customFormat="1" x14ac:dyDescent="0.25">
      <c r="A822" s="19"/>
      <c r="B822" s="19"/>
      <c r="C822" s="19"/>
      <c r="D822" s="22"/>
    </row>
    <row r="829" spans="1:4" s="12" customFormat="1" x14ac:dyDescent="0.25">
      <c r="A829" s="19"/>
      <c r="B829" s="19"/>
      <c r="C829" s="19"/>
      <c r="D829" s="22"/>
    </row>
    <row r="831" spans="1:4" s="12" customFormat="1" x14ac:dyDescent="0.25">
      <c r="A831" s="19"/>
      <c r="B831" s="19"/>
      <c r="C831" s="19"/>
      <c r="D831" s="22"/>
    </row>
    <row r="834" spans="1:4" s="12" customFormat="1" x14ac:dyDescent="0.25">
      <c r="A834" s="19"/>
      <c r="B834" s="19"/>
      <c r="C834" s="19"/>
      <c r="D834" s="22"/>
    </row>
    <row r="835" spans="1:4" s="12" customFormat="1" x14ac:dyDescent="0.25">
      <c r="A835" s="19"/>
      <c r="B835" s="19"/>
      <c r="C835" s="19"/>
      <c r="D835" s="22"/>
    </row>
    <row r="836" spans="1:4" s="12" customFormat="1" x14ac:dyDescent="0.25">
      <c r="A836" s="19"/>
      <c r="B836" s="19"/>
      <c r="C836" s="19"/>
      <c r="D836" s="22"/>
    </row>
    <row r="837" spans="1:4" s="13" customFormat="1" x14ac:dyDescent="0.25">
      <c r="A837" s="19"/>
      <c r="B837" s="19"/>
      <c r="C837" s="19"/>
      <c r="D837" s="22"/>
    </row>
    <row r="838" spans="1:4" s="13" customFormat="1" x14ac:dyDescent="0.25">
      <c r="A838" s="19"/>
      <c r="B838" s="19"/>
      <c r="C838" s="19"/>
      <c r="D838" s="22"/>
    </row>
    <row r="841" spans="1:4" s="12" customFormat="1" x14ac:dyDescent="0.25">
      <c r="A841" s="19"/>
      <c r="B841" s="19"/>
      <c r="C841" s="19"/>
      <c r="D841" s="22"/>
    </row>
    <row r="846" spans="1:4" s="12" customFormat="1" x14ac:dyDescent="0.25">
      <c r="A846" s="19"/>
      <c r="B846" s="19"/>
      <c r="C846" s="19"/>
      <c r="D846" s="22"/>
    </row>
    <row r="854" spans="1:4" s="12" customFormat="1" x14ac:dyDescent="0.25">
      <c r="A854" s="19"/>
      <c r="B854" s="19"/>
      <c r="C854" s="19"/>
      <c r="D854" s="22"/>
    </row>
    <row r="857" spans="1:4" s="12" customFormat="1" x14ac:dyDescent="0.25">
      <c r="A857" s="19"/>
      <c r="B857" s="19"/>
      <c r="C857" s="19"/>
      <c r="D857" s="22"/>
    </row>
    <row r="862" spans="1:4" s="12" customFormat="1" x14ac:dyDescent="0.25">
      <c r="A862" s="19"/>
      <c r="B862" s="19"/>
      <c r="C862" s="19"/>
      <c r="D862" s="22"/>
    </row>
    <row r="865" spans="1:4" s="12" customFormat="1" x14ac:dyDescent="0.25">
      <c r="A865" s="19"/>
      <c r="B865" s="19"/>
      <c r="C865" s="19"/>
      <c r="D865" s="22"/>
    </row>
    <row r="871" spans="1:4" s="12" customFormat="1" x14ac:dyDescent="0.25">
      <c r="A871" s="19"/>
      <c r="B871" s="19"/>
      <c r="C871" s="19"/>
      <c r="D871" s="22"/>
    </row>
    <row r="875" spans="1:4" s="12" customFormat="1" x14ac:dyDescent="0.25">
      <c r="A875" s="19"/>
      <c r="B875" s="19"/>
      <c r="C875" s="19"/>
      <c r="D875" s="22"/>
    </row>
    <row r="882" spans="1:4" s="12" customFormat="1" x14ac:dyDescent="0.25">
      <c r="A882" s="19"/>
      <c r="B882" s="19"/>
      <c r="C882" s="19"/>
      <c r="D882" s="22"/>
    </row>
    <row r="884" spans="1:4" s="12" customFormat="1" x14ac:dyDescent="0.25">
      <c r="A884" s="19"/>
      <c r="B884" s="19"/>
      <c r="C884" s="19"/>
      <c r="D884" s="22"/>
    </row>
    <row r="893" spans="1:4" s="12" customFormat="1" x14ac:dyDescent="0.25">
      <c r="A893" s="19"/>
      <c r="B893" s="19"/>
      <c r="C893" s="19"/>
      <c r="D893" s="22"/>
    </row>
    <row r="898" spans="1:4" s="12" customFormat="1" x14ac:dyDescent="0.25">
      <c r="A898" s="19"/>
      <c r="B898" s="19"/>
      <c r="C898" s="19"/>
      <c r="D898" s="22"/>
    </row>
    <row r="899" spans="1:4" s="12" customFormat="1" x14ac:dyDescent="0.25">
      <c r="A899" s="19"/>
      <c r="B899" s="19"/>
      <c r="C899" s="19"/>
      <c r="D899" s="22"/>
    </row>
    <row r="908" spans="1:4" s="12" customFormat="1" x14ac:dyDescent="0.25">
      <c r="A908" s="19"/>
      <c r="B908" s="19"/>
      <c r="C908" s="19"/>
      <c r="D908" s="22"/>
    </row>
    <row r="910" spans="1:4" s="12" customFormat="1" x14ac:dyDescent="0.25">
      <c r="A910" s="19"/>
      <c r="B910" s="19"/>
      <c r="C910" s="19"/>
      <c r="D910" s="22"/>
    </row>
    <row r="911" spans="1:4" s="12" customFormat="1" x14ac:dyDescent="0.25">
      <c r="A911" s="19"/>
      <c r="B911" s="19"/>
      <c r="C911" s="19"/>
      <c r="D911" s="22"/>
    </row>
    <row r="913" spans="1:4" s="12" customFormat="1" x14ac:dyDescent="0.25">
      <c r="A913" s="19"/>
      <c r="B913" s="19"/>
      <c r="C913" s="19"/>
      <c r="D913" s="22"/>
    </row>
    <row r="914" spans="1:4" s="12" customFormat="1" x14ac:dyDescent="0.25">
      <c r="A914" s="19"/>
      <c r="B914" s="19"/>
      <c r="C914" s="19"/>
      <c r="D914" s="22"/>
    </row>
    <row r="915" spans="1:4" s="12" customFormat="1" x14ac:dyDescent="0.25">
      <c r="A915" s="19"/>
      <c r="B915" s="19"/>
      <c r="C915" s="19"/>
      <c r="D915" s="22"/>
    </row>
    <row r="920" spans="1:4" s="12" customFormat="1" x14ac:dyDescent="0.25">
      <c r="A920" s="19"/>
      <c r="B920" s="19"/>
      <c r="C920" s="19"/>
      <c r="D920" s="22"/>
    </row>
    <row r="921" spans="1:4" s="12" customFormat="1" x14ac:dyDescent="0.25">
      <c r="A921" s="19"/>
      <c r="B921" s="19"/>
      <c r="C921" s="19"/>
      <c r="D921" s="22"/>
    </row>
    <row r="922" spans="1:4" s="12" customFormat="1" x14ac:dyDescent="0.25">
      <c r="A922" s="19"/>
      <c r="B922" s="19"/>
      <c r="C922" s="19"/>
      <c r="D922" s="22"/>
    </row>
    <row r="925" spans="1:4" s="12"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3"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8" customFormat="1" x14ac:dyDescent="0.25">
      <c r="A933" s="19"/>
      <c r="B933" s="19"/>
      <c r="C933" s="19"/>
      <c r="D933" s="22"/>
    </row>
    <row r="934" spans="1:4" s="13" customFormat="1" x14ac:dyDescent="0.25">
      <c r="A934" s="19"/>
      <c r="B934" s="19"/>
      <c r="C934" s="19"/>
      <c r="D934" s="22"/>
    </row>
    <row r="948" spans="1:4" s="13" customFormat="1" x14ac:dyDescent="0.25">
      <c r="A948" s="19"/>
      <c r="B948" s="19"/>
      <c r="C948" s="19"/>
      <c r="D948" s="22"/>
    </row>
    <row r="955" spans="1:4" s="12" customFormat="1" x14ac:dyDescent="0.25">
      <c r="A955" s="19"/>
      <c r="B955" s="19"/>
      <c r="C955" s="19"/>
      <c r="D955" s="22"/>
    </row>
    <row r="956" spans="1:4" s="12" customFormat="1" x14ac:dyDescent="0.25">
      <c r="A956" s="19"/>
      <c r="B956" s="19"/>
      <c r="C956" s="19"/>
      <c r="D956" s="22"/>
    </row>
    <row r="958" spans="1:4" s="12" customFormat="1" x14ac:dyDescent="0.25">
      <c r="A958" s="19"/>
      <c r="B958" s="19"/>
      <c r="C958" s="19"/>
      <c r="D958" s="22"/>
    </row>
    <row r="964" spans="1:4" s="13" customFormat="1" x14ac:dyDescent="0.25">
      <c r="A964" s="19"/>
      <c r="B964" s="19"/>
      <c r="C964" s="19"/>
      <c r="D964" s="22"/>
    </row>
    <row r="965" spans="1:4" s="13" customFormat="1" x14ac:dyDescent="0.25">
      <c r="A965" s="19"/>
      <c r="B965" s="19"/>
      <c r="C965" s="19"/>
      <c r="D965" s="22"/>
    </row>
    <row r="971" spans="1:4" s="13" customFormat="1" x14ac:dyDescent="0.25">
      <c r="A971" s="19"/>
      <c r="B971" s="19"/>
      <c r="C971" s="19"/>
      <c r="D971" s="22"/>
    </row>
    <row r="972" spans="1:4" s="13" customFormat="1" x14ac:dyDescent="0.25">
      <c r="A972" s="19"/>
      <c r="B972" s="19"/>
      <c r="C972" s="19"/>
      <c r="D972" s="22"/>
    </row>
    <row r="982" spans="1:4" s="13" customFormat="1" x14ac:dyDescent="0.25">
      <c r="A982" s="19"/>
      <c r="B982" s="19"/>
      <c r="C982" s="19"/>
      <c r="D982" s="22"/>
    </row>
    <row r="983" spans="1:4" s="13" customFormat="1" x14ac:dyDescent="0.25">
      <c r="A983" s="19"/>
      <c r="B983" s="19"/>
      <c r="C983" s="19"/>
      <c r="D983" s="22"/>
    </row>
    <row r="993" spans="1:4" s="12" customFormat="1" x14ac:dyDescent="0.25">
      <c r="A993" s="19"/>
      <c r="B993" s="19"/>
      <c r="C993" s="19"/>
      <c r="D993" s="22"/>
    </row>
    <row r="1000" spans="1:4" s="13" customFormat="1" x14ac:dyDescent="0.25">
      <c r="A1000" s="19"/>
      <c r="B1000" s="19"/>
      <c r="C1000" s="19"/>
      <c r="D1000"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2"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5" spans="1:4" s="13" customFormat="1" x14ac:dyDescent="0.25">
      <c r="A1025" s="19"/>
      <c r="B1025" s="19"/>
      <c r="C1025" s="19"/>
      <c r="D1025" s="22"/>
    </row>
    <row r="1027" spans="1:4" s="12" customFormat="1" x14ac:dyDescent="0.25">
      <c r="A1027" s="19"/>
      <c r="B1027" s="19"/>
      <c r="C1027" s="19"/>
      <c r="D1027" s="22"/>
    </row>
    <row r="1040" spans="1:4" s="12" customFormat="1" x14ac:dyDescent="0.25">
      <c r="A1040" s="19"/>
      <c r="B1040" s="19"/>
      <c r="C1040" s="19"/>
      <c r="D1040" s="22"/>
    </row>
    <row r="1047" spans="1:4" s="12" customFormat="1" x14ac:dyDescent="0.25">
      <c r="A1047" s="19"/>
      <c r="B1047" s="19"/>
      <c r="C1047" s="19"/>
      <c r="D1047" s="22"/>
    </row>
    <row r="1048" spans="1:4" s="12"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1" spans="1:4" s="13" customFormat="1" x14ac:dyDescent="0.25">
      <c r="A1051" s="19"/>
      <c r="B1051" s="19"/>
      <c r="C1051" s="19"/>
      <c r="D1051" s="22"/>
    </row>
    <row r="1053" spans="1:4" s="12" customFormat="1" x14ac:dyDescent="0.25">
      <c r="A1053" s="19"/>
      <c r="B1053" s="19"/>
      <c r="C1053" s="19"/>
      <c r="D1053" s="22"/>
    </row>
    <row r="1055" spans="1:4" s="12" customFormat="1" x14ac:dyDescent="0.25">
      <c r="A1055" s="19"/>
      <c r="B1055" s="19"/>
      <c r="C1055" s="19"/>
      <c r="D1055" s="22"/>
    </row>
    <row r="1062" spans="1:4" s="13" customFormat="1" x14ac:dyDescent="0.25">
      <c r="A1062" s="19"/>
      <c r="B1062" s="19"/>
      <c r="C1062" s="19"/>
      <c r="D1062" s="22"/>
    </row>
    <row r="1067" spans="1:4" s="12" customFormat="1" x14ac:dyDescent="0.25">
      <c r="A1067" s="19"/>
      <c r="B1067" s="19"/>
      <c r="C1067" s="19"/>
      <c r="D1067" s="22"/>
    </row>
    <row r="1069" spans="1:4" s="12" customFormat="1" x14ac:dyDescent="0.25">
      <c r="A1069" s="19"/>
      <c r="B1069" s="19"/>
      <c r="C1069" s="19"/>
      <c r="D1069" s="22"/>
    </row>
    <row r="1070" spans="1:4" s="12" customFormat="1" x14ac:dyDescent="0.25">
      <c r="A1070" s="19"/>
      <c r="B1070" s="19"/>
      <c r="C1070" s="19"/>
      <c r="D1070" s="22"/>
    </row>
    <row r="1071" spans="1:4" s="12" customFormat="1" x14ac:dyDescent="0.25">
      <c r="A1071" s="19"/>
      <c r="B1071" s="19"/>
      <c r="C1071" s="19"/>
      <c r="D1071" s="22"/>
    </row>
    <row r="1074" spans="1:4" s="12" customFormat="1" x14ac:dyDescent="0.25">
      <c r="A1074" s="19"/>
      <c r="B1074" s="19"/>
      <c r="C1074" s="19"/>
      <c r="D1074" s="22"/>
    </row>
    <row r="1075" spans="1:4" s="12"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3"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09" spans="1:4" s="18" customFormat="1" x14ac:dyDescent="0.25">
      <c r="A1109" s="19"/>
      <c r="B1109" s="19"/>
      <c r="C1109" s="19"/>
      <c r="D1109" s="22"/>
    </row>
    <row r="1127" spans="1:4" s="12"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3" customFormat="1" x14ac:dyDescent="0.25">
      <c r="A1132" s="19"/>
      <c r="B1132" s="19"/>
      <c r="C1132" s="19"/>
      <c r="D1132" s="22"/>
    </row>
    <row r="1133" spans="1:4" s="15" customFormat="1" x14ac:dyDescent="0.25">
      <c r="A1133" s="19"/>
      <c r="B1133" s="19"/>
      <c r="C1133" s="19"/>
      <c r="D1133" s="22"/>
    </row>
    <row r="1151" spans="1:4" s="18" customFormat="1" x14ac:dyDescent="0.25">
      <c r="A1151" s="19"/>
      <c r="B1151" s="19"/>
      <c r="C1151" s="19"/>
      <c r="D1151" s="22"/>
    </row>
    <row r="1153" spans="1:4" s="13" customFormat="1" x14ac:dyDescent="0.25">
      <c r="A1153" s="19"/>
      <c r="B1153" s="19"/>
      <c r="C1153" s="19"/>
      <c r="D1153" s="22"/>
    </row>
    <row r="1157" spans="1:4" s="13" customFormat="1" x14ac:dyDescent="0.25">
      <c r="A1157" s="19"/>
      <c r="B1157" s="19"/>
      <c r="C1157" s="19"/>
      <c r="D1157" s="22"/>
    </row>
    <row r="1158" spans="1:4" s="18" customFormat="1" x14ac:dyDescent="0.25">
      <c r="A1158" s="19"/>
      <c r="B1158" s="19"/>
      <c r="C1158" s="19"/>
      <c r="D1158" s="22"/>
    </row>
    <row r="1159" spans="1:4" s="13" customFormat="1" x14ac:dyDescent="0.25">
      <c r="A1159" s="19"/>
      <c r="B1159" s="19"/>
      <c r="C1159" s="19"/>
      <c r="D1159" s="22"/>
    </row>
    <row r="1160" spans="1:4" s="13"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81" spans="1:4" s="11" customFormat="1" x14ac:dyDescent="0.25">
      <c r="A1181" s="19"/>
      <c r="B1181" s="19"/>
      <c r="C1181" s="19"/>
      <c r="D1181"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195" spans="1:4" s="12" customFormat="1" x14ac:dyDescent="0.25">
      <c r="A1195" s="19"/>
      <c r="B1195" s="19"/>
      <c r="C1195" s="19"/>
      <c r="D1195" s="22"/>
    </row>
    <row r="1231" spans="1:4" s="13" customFormat="1" x14ac:dyDescent="0.25">
      <c r="A1231" s="19"/>
      <c r="B1231" s="19"/>
      <c r="C1231" s="19"/>
      <c r="D1231" s="22"/>
    </row>
    <row r="1244" spans="1:4" s="18" customFormat="1" x14ac:dyDescent="0.25">
      <c r="A1244" s="19"/>
      <c r="B1244" s="19"/>
      <c r="C1244" s="19"/>
      <c r="D1244" s="22"/>
    </row>
    <row r="1247" spans="1:4" s="13" customFormat="1" x14ac:dyDescent="0.25">
      <c r="A1247" s="19"/>
      <c r="B1247" s="19"/>
      <c r="C1247" s="19"/>
      <c r="D124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72" spans="1:4" s="10" customFormat="1" x14ac:dyDescent="0.25">
      <c r="A1272" s="19"/>
      <c r="B1272" s="19"/>
      <c r="C1272" s="19"/>
      <c r="D1272"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18" spans="1:4" s="13" customFormat="1" x14ac:dyDescent="0.25">
      <c r="A1318" s="19"/>
      <c r="B1318" s="19"/>
      <c r="C1318" s="19"/>
      <c r="D1318" s="22"/>
    </row>
    <row r="1324" spans="1:4" s="10" customFormat="1" x14ac:dyDescent="0.25">
      <c r="A1324" s="19"/>
      <c r="B1324" s="19"/>
      <c r="C1324" s="19"/>
      <c r="D1324" s="22"/>
    </row>
    <row r="1325" spans="1:4" s="10" customFormat="1" x14ac:dyDescent="0.25">
      <c r="A1325" s="19"/>
      <c r="B1325" s="19"/>
      <c r="C1325" s="19"/>
      <c r="D1325" s="22"/>
    </row>
    <row r="1340" spans="1:4" s="10" customFormat="1" x14ac:dyDescent="0.25">
      <c r="A1340" s="19"/>
      <c r="B1340" s="19"/>
      <c r="C1340" s="19"/>
      <c r="D1340" s="22"/>
    </row>
    <row r="1341" spans="1:4" s="10" customFormat="1" x14ac:dyDescent="0.25">
      <c r="A1341" s="19"/>
      <c r="B1341" s="19"/>
      <c r="C1341" s="19"/>
      <c r="D1341"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2" spans="1:4" s="13" customFormat="1" x14ac:dyDescent="0.25">
      <c r="A1352" s="19"/>
      <c r="B1352" s="19"/>
      <c r="C1352" s="19"/>
      <c r="D1352" s="22"/>
    </row>
    <row r="1358" spans="1:4" s="10" customFormat="1" x14ac:dyDescent="0.25">
      <c r="A1358" s="19"/>
      <c r="B1358" s="19"/>
      <c r="C1358" s="19"/>
      <c r="D1358" s="22"/>
    </row>
    <row r="1359" spans="1:4" s="13" customFormat="1" x14ac:dyDescent="0.25">
      <c r="A1359" s="19"/>
      <c r="B1359" s="19"/>
      <c r="C1359" s="19"/>
      <c r="D1359" s="22"/>
    </row>
    <row r="1360" spans="1:4" s="10" customFormat="1" x14ac:dyDescent="0.25">
      <c r="A1360" s="19"/>
      <c r="B1360" s="19"/>
      <c r="C1360" s="19"/>
      <c r="D1360" s="22"/>
    </row>
    <row r="1364" spans="1:4" s="10" customFormat="1" x14ac:dyDescent="0.25">
      <c r="A1364" s="19"/>
      <c r="B1364" s="19"/>
      <c r="C1364" s="19"/>
      <c r="D1364" s="22"/>
    </row>
    <row r="1365" spans="1:4" s="13" customFormat="1" x14ac:dyDescent="0.25">
      <c r="A1365" s="19"/>
      <c r="B1365" s="19"/>
      <c r="C1365" s="19"/>
      <c r="D1365" s="22"/>
    </row>
    <row r="1366" spans="1:4" s="10" customFormat="1" x14ac:dyDescent="0.25">
      <c r="A1366" s="19"/>
      <c r="B1366" s="19"/>
      <c r="C1366" s="19"/>
      <c r="D1366" s="22"/>
    </row>
    <row r="1372" spans="1:4" s="10" customFormat="1" x14ac:dyDescent="0.25">
      <c r="A1372" s="19"/>
      <c r="B1372" s="19"/>
      <c r="C1372" s="19"/>
      <c r="D1372" s="22"/>
    </row>
    <row r="1373" spans="1:4" s="10" customFormat="1" x14ac:dyDescent="0.25">
      <c r="A1373" s="19"/>
      <c r="B1373" s="19"/>
      <c r="C1373" s="19"/>
      <c r="D1373" s="22"/>
    </row>
    <row r="1384" spans="1:4" s="10" customFormat="1" x14ac:dyDescent="0.25">
      <c r="A1384" s="19"/>
      <c r="B1384" s="19"/>
      <c r="C1384" s="19"/>
      <c r="D1384" s="22"/>
    </row>
    <row r="1451" spans="1:4" s="10" customFormat="1" x14ac:dyDescent="0.25">
      <c r="A1451" s="19"/>
      <c r="B1451" s="19"/>
      <c r="C1451" s="19"/>
      <c r="D1451" s="22"/>
    </row>
    <row r="1607" spans="1:4" s="18" customFormat="1" x14ac:dyDescent="0.25">
      <c r="A1607" s="19"/>
      <c r="B1607" s="19"/>
      <c r="C1607" s="19"/>
      <c r="D1607" s="22"/>
    </row>
    <row r="1608" spans="1:4" s="18" customFormat="1" x14ac:dyDescent="0.25">
      <c r="A1608" s="19"/>
      <c r="B1608" s="19"/>
      <c r="C1608" s="19"/>
      <c r="D1608" s="22"/>
    </row>
    <row r="1654" spans="1:4" s="9" customFormat="1" x14ac:dyDescent="0.25">
      <c r="A1654" s="19"/>
      <c r="B1654" s="19"/>
      <c r="C1654" s="19"/>
      <c r="D1654" s="22"/>
    </row>
    <row r="1657" spans="1:4" s="9" customFormat="1" x14ac:dyDescent="0.25">
      <c r="A1657" s="19"/>
      <c r="B1657" s="19"/>
      <c r="C1657" s="19"/>
      <c r="D1657" s="22"/>
    </row>
    <row r="1663" spans="1:4" s="9" customFormat="1" x14ac:dyDescent="0.25">
      <c r="A1663" s="19"/>
      <c r="B1663" s="19"/>
      <c r="C1663" s="19"/>
      <c r="D1663" s="22"/>
    </row>
    <row r="1665" spans="1:4" s="15" customFormat="1" x14ac:dyDescent="0.25">
      <c r="A1665" s="19"/>
      <c r="B1665" s="19"/>
      <c r="C1665" s="19"/>
      <c r="D1665" s="22"/>
    </row>
    <row r="1666" spans="1:4" s="18" customFormat="1" x14ac:dyDescent="0.25">
      <c r="A1666" s="19"/>
      <c r="B1666" s="19"/>
      <c r="C1666" s="19"/>
      <c r="D1666" s="22"/>
    </row>
    <row r="1667" spans="1:4" s="15" customFormat="1" x14ac:dyDescent="0.25">
      <c r="A1667" s="19"/>
      <c r="B1667" s="19"/>
      <c r="C1667" s="19"/>
      <c r="D1667" s="22"/>
    </row>
    <row r="1668" spans="1:4" s="15" customFormat="1" x14ac:dyDescent="0.25">
      <c r="A1668" s="19"/>
      <c r="B1668" s="19"/>
      <c r="C1668" s="19"/>
      <c r="D1668" s="22"/>
    </row>
    <row r="1669" spans="1:4" s="18" customFormat="1" x14ac:dyDescent="0.25">
      <c r="A1669" s="19"/>
      <c r="B1669" s="19"/>
      <c r="C1669" s="19"/>
      <c r="D1669" s="22"/>
    </row>
    <row r="1680" spans="1:4" s="7" customFormat="1" x14ac:dyDescent="0.25">
      <c r="A1680" s="19"/>
      <c r="B1680" s="19"/>
      <c r="C1680" s="19"/>
      <c r="D1680"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07" spans="1:4" s="8" customFormat="1" x14ac:dyDescent="0.25">
      <c r="A1707" s="19"/>
      <c r="B1707" s="19"/>
      <c r="C1707" s="19"/>
      <c r="D1707" s="22"/>
    </row>
    <row r="1766" spans="1:4" s="18" customFormat="1" x14ac:dyDescent="0.25">
      <c r="A1766" s="19"/>
      <c r="B1766" s="19"/>
      <c r="C1766" s="19"/>
      <c r="D1766" s="22"/>
    </row>
    <row r="1767" spans="1:4" s="18" customFormat="1" x14ac:dyDescent="0.25">
      <c r="A1767" s="19"/>
      <c r="B1767" s="19"/>
      <c r="C1767" s="19"/>
      <c r="D1767" s="22"/>
    </row>
    <row r="2095" spans="1:4" s="18" customFormat="1" x14ac:dyDescent="0.25">
      <c r="A2095" s="19"/>
      <c r="B2095" s="19"/>
      <c r="C2095" s="19"/>
      <c r="D2095"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55" spans="1:4" s="18" customFormat="1" x14ac:dyDescent="0.25">
      <c r="A2255" s="19"/>
      <c r="B2255" s="19"/>
      <c r="C2255" s="19"/>
      <c r="D2255" s="22"/>
    </row>
    <row r="2262" spans="1:4" s="18" customFormat="1" x14ac:dyDescent="0.25">
      <c r="A2262" s="19"/>
      <c r="B2262" s="19"/>
      <c r="C2262" s="19"/>
      <c r="D2262" s="22"/>
    </row>
    <row r="2423" spans="1:4" s="17" customFormat="1" x14ac:dyDescent="0.25">
      <c r="A2423" s="19"/>
      <c r="B2423" s="19"/>
      <c r="C2423" s="19"/>
      <c r="D2423" s="22"/>
    </row>
    <row r="2424" spans="1:4" s="18" customFormat="1" x14ac:dyDescent="0.25">
      <c r="A2424" s="19"/>
      <c r="B2424" s="19"/>
      <c r="C2424" s="19"/>
      <c r="D2424" s="22"/>
    </row>
    <row r="2429" spans="1:4" s="18" customFormat="1" x14ac:dyDescent="0.25">
      <c r="A2429" s="19"/>
      <c r="B2429" s="19"/>
      <c r="C2429" s="19"/>
      <c r="D2429" s="22"/>
    </row>
    <row r="2523" spans="1:4" s="18" customFormat="1" x14ac:dyDescent="0.25">
      <c r="A2523" s="19"/>
      <c r="B2523" s="19"/>
      <c r="C2523" s="19"/>
      <c r="D2523" s="22"/>
    </row>
    <row r="2548" spans="1:4" s="18" customFormat="1" x14ac:dyDescent="0.25">
      <c r="A2548" s="19"/>
      <c r="B2548" s="19"/>
      <c r="C2548" s="19"/>
      <c r="D2548" s="22"/>
    </row>
    <row r="2550" spans="1:4" s="18" customFormat="1" x14ac:dyDescent="0.25">
      <c r="A2550" s="19"/>
      <c r="B2550" s="19"/>
      <c r="C2550" s="19"/>
      <c r="D2550" s="22"/>
    </row>
    <row r="2551" spans="1:4" s="18" customFormat="1" x14ac:dyDescent="0.25">
      <c r="A2551" s="19"/>
      <c r="B2551" s="19"/>
      <c r="C2551" s="19"/>
      <c r="D2551" s="22"/>
    </row>
    <row r="2553" spans="1:4" s="18" customFormat="1" x14ac:dyDescent="0.25">
      <c r="A2553" s="19"/>
      <c r="B2553" s="19"/>
      <c r="C2553" s="19"/>
      <c r="D2553" s="22"/>
    </row>
    <row r="2554" spans="1:4" s="18" customFormat="1" x14ac:dyDescent="0.25">
      <c r="A2554" s="19"/>
      <c r="B2554" s="19"/>
      <c r="C2554" s="19"/>
      <c r="D2554"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64" spans="1:4" s="18" customFormat="1" x14ac:dyDescent="0.25">
      <c r="A2564" s="19"/>
      <c r="B2564" s="19"/>
      <c r="C2564" s="19"/>
      <c r="D2564" s="22"/>
    </row>
    <row r="2573" spans="1:4" s="18" customFormat="1" x14ac:dyDescent="0.25">
      <c r="A2573" s="19"/>
      <c r="B2573" s="19"/>
      <c r="C2573" s="19"/>
      <c r="D2573" s="22"/>
    </row>
    <row r="2575" spans="1:4" s="18" customFormat="1" x14ac:dyDescent="0.25">
      <c r="A2575" s="19"/>
      <c r="B2575" s="19"/>
      <c r="C2575" s="19"/>
      <c r="D2575" s="22"/>
    </row>
    <row r="2576" spans="1:4" s="18" customFormat="1" x14ac:dyDescent="0.25">
      <c r="A2576" s="19"/>
      <c r="B2576" s="19"/>
      <c r="C2576" s="19"/>
      <c r="D2576" s="22"/>
    </row>
    <row r="2578" spans="1:4" s="18" customFormat="1" x14ac:dyDescent="0.25">
      <c r="A2578" s="19"/>
      <c r="B2578" s="19"/>
      <c r="C2578" s="19"/>
      <c r="D2578" s="22"/>
    </row>
    <row r="2579" spans="1:4" s="18" customFormat="1" x14ac:dyDescent="0.25">
      <c r="A2579" s="19"/>
      <c r="B2579" s="19"/>
      <c r="C2579" s="19"/>
      <c r="D2579"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591" spans="1:4" s="18" customFormat="1" x14ac:dyDescent="0.25">
      <c r="A2591" s="19"/>
      <c r="B2591" s="19"/>
      <c r="C2591" s="19"/>
      <c r="D2591" s="22"/>
    </row>
    <row r="2592" spans="1:4" s="18" customFormat="1" x14ac:dyDescent="0.25">
      <c r="A2592" s="19"/>
      <c r="B2592" s="19"/>
      <c r="C2592" s="19"/>
      <c r="D2592" s="22"/>
    </row>
    <row r="2593" spans="1:4" s="18" customFormat="1" x14ac:dyDescent="0.25">
      <c r="A2593" s="19"/>
      <c r="B2593" s="19"/>
      <c r="C2593" s="19"/>
      <c r="D2593"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53" spans="1:4" s="18" customFormat="1" x14ac:dyDescent="0.25">
      <c r="A2653" s="19"/>
      <c r="B2653" s="19"/>
      <c r="C2653" s="19"/>
      <c r="D2653" s="22"/>
    </row>
    <row r="2676" spans="1:4" s="18" customFormat="1" x14ac:dyDescent="0.25">
      <c r="A2676" s="19"/>
      <c r="B2676" s="19"/>
      <c r="C2676" s="19"/>
      <c r="D2676" s="22"/>
    </row>
    <row r="2686" spans="1:4" s="18" customFormat="1" x14ac:dyDescent="0.25">
      <c r="A2686" s="19"/>
      <c r="B2686" s="19"/>
      <c r="C2686" s="19"/>
      <c r="D2686" s="22"/>
    </row>
    <row r="2687" spans="1:4" s="18" customFormat="1" x14ac:dyDescent="0.25">
      <c r="A2687" s="19"/>
      <c r="B2687" s="19"/>
      <c r="C2687" s="19"/>
      <c r="D2687" s="22"/>
    </row>
    <row r="2692" spans="1:4" s="18" customFormat="1" x14ac:dyDescent="0.25">
      <c r="A2692" s="19"/>
      <c r="B2692" s="19"/>
      <c r="C2692" s="19"/>
      <c r="D2692" s="22"/>
    </row>
    <row r="2702" spans="1:4" s="18" customFormat="1" x14ac:dyDescent="0.25">
      <c r="A2702" s="19"/>
      <c r="B2702" s="19"/>
      <c r="C2702" s="19"/>
      <c r="D2702" s="22"/>
    </row>
    <row r="2703" spans="1:4" s="18" customFormat="1" x14ac:dyDescent="0.25">
      <c r="A2703" s="19"/>
      <c r="B2703" s="19"/>
      <c r="C2703" s="19"/>
      <c r="D2703" s="22"/>
    </row>
    <row r="2708" spans="1:4" s="18" customFormat="1" x14ac:dyDescent="0.25">
      <c r="A2708" s="19"/>
      <c r="B2708" s="19"/>
      <c r="C2708" s="19"/>
      <c r="D2708" s="22"/>
    </row>
    <row r="2718" spans="1:4" s="18" customFormat="1" x14ac:dyDescent="0.25">
      <c r="A2718" s="19"/>
      <c r="B2718" s="19"/>
      <c r="C2718" s="19"/>
      <c r="D2718" s="22"/>
    </row>
    <row r="2719" spans="1:4" s="18" customFormat="1" x14ac:dyDescent="0.25">
      <c r="A2719" s="19"/>
      <c r="B2719" s="19"/>
      <c r="C2719" s="19"/>
      <c r="D2719" s="22"/>
    </row>
    <row r="2738" spans="1:4" s="18" customFormat="1" x14ac:dyDescent="0.25">
      <c r="A2738" s="19"/>
      <c r="B2738" s="19"/>
      <c r="C2738" s="19"/>
      <c r="D2738" s="22"/>
    </row>
    <row r="2755" spans="1:4" s="18" customFormat="1" x14ac:dyDescent="0.25">
      <c r="A2755" s="19"/>
      <c r="B2755" s="19"/>
      <c r="C2755" s="19"/>
      <c r="D2755" s="22"/>
    </row>
    <row r="2780" spans="1:4" s="18" customFormat="1" x14ac:dyDescent="0.25">
      <c r="A2780" s="19"/>
      <c r="B2780" s="19"/>
      <c r="C2780" s="19"/>
      <c r="D2780" s="22"/>
    </row>
    <row r="2806" spans="1:4" s="18" customFormat="1" x14ac:dyDescent="0.25">
      <c r="A2806" s="19"/>
      <c r="B2806" s="19"/>
      <c r="C2806" s="19"/>
      <c r="D2806"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workbookViewId="0">
      <selection activeCell="A2" sqref="A2"/>
    </sheetView>
  </sheetViews>
  <sheetFormatPr defaultRowHeight="15" x14ac:dyDescent="0.25"/>
  <cols>
    <col min="1" max="1" width="20.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55" si="0">CONCATENATE(A3, ".", B3, ", ")</f>
        <v xml:space="preserve">., </v>
      </c>
    </row>
    <row r="4" spans="1:3" x14ac:dyDescent="0.25">
      <c r="A4" s="18"/>
      <c r="B4" s="18"/>
      <c r="C4" s="18" t="str">
        <f t="shared" si="0"/>
        <v xml:space="preserve">., </v>
      </c>
    </row>
    <row r="5" spans="1:3" x14ac:dyDescent="0.25">
      <c r="A5" s="18"/>
      <c r="B5" s="18"/>
      <c r="C5" s="18" t="str">
        <f t="shared" si="0"/>
        <v xml:space="preserve">., </v>
      </c>
    </row>
    <row r="6" spans="1:3" x14ac:dyDescent="0.25">
      <c r="A6" s="18"/>
      <c r="B6" s="18"/>
      <c r="C6" s="18" t="str">
        <f t="shared" si="0"/>
        <v xml:space="preserve">., </v>
      </c>
    </row>
    <row r="7" spans="1:3" x14ac:dyDescent="0.25">
      <c r="A7" s="18"/>
      <c r="B7" s="18"/>
      <c r="C7" s="18" t="str">
        <f t="shared" si="0"/>
        <v xml:space="preserve">., </v>
      </c>
    </row>
    <row r="8" spans="1:3" x14ac:dyDescent="0.25">
      <c r="A8" s="18"/>
      <c r="B8" s="18"/>
      <c r="C8" s="18" t="str">
        <f t="shared" si="0"/>
        <v xml:space="preserve">., </v>
      </c>
    </row>
    <row r="9" spans="1:3" x14ac:dyDescent="0.25">
      <c r="A9" s="18"/>
      <c r="B9" s="18"/>
      <c r="C9" s="18" t="str">
        <f t="shared" si="0"/>
        <v xml:space="preserve">., </v>
      </c>
    </row>
    <row r="10" spans="1:3" x14ac:dyDescent="0.25">
      <c r="A10" s="18"/>
      <c r="B10" s="18"/>
      <c r="C10" s="18" t="str">
        <f t="shared" si="0"/>
        <v xml:space="preserve">., </v>
      </c>
    </row>
    <row r="11" spans="1:3" x14ac:dyDescent="0.25">
      <c r="A11" s="18"/>
      <c r="B11" s="18"/>
      <c r="C11" s="18" t="str">
        <f t="shared" si="0"/>
        <v xml:space="preserve">., </v>
      </c>
    </row>
    <row r="12" spans="1:3" x14ac:dyDescent="0.25">
      <c r="A12" s="18"/>
      <c r="B12" s="18"/>
      <c r="C12" s="18" t="str">
        <f t="shared" si="0"/>
        <v xml:space="preserve">., </v>
      </c>
    </row>
    <row r="13" spans="1:3" x14ac:dyDescent="0.25">
      <c r="A13" s="18"/>
      <c r="B13" s="18"/>
      <c r="C13" s="18" t="str">
        <f t="shared" si="0"/>
        <v xml:space="preserve">., </v>
      </c>
    </row>
    <row r="14" spans="1:3" x14ac:dyDescent="0.25">
      <c r="A14" s="18"/>
      <c r="B14" s="18"/>
      <c r="C14" s="18" t="str">
        <f t="shared" si="0"/>
        <v xml:space="preserve">., </v>
      </c>
    </row>
    <row r="15" spans="1:3" x14ac:dyDescent="0.25">
      <c r="A15" s="18"/>
      <c r="B15" s="18"/>
      <c r="C15" s="18" t="str">
        <f t="shared" si="0"/>
        <v xml:space="preserve">., </v>
      </c>
    </row>
    <row r="16" spans="1:3" x14ac:dyDescent="0.25">
      <c r="A16" s="18"/>
      <c r="B16" s="18"/>
      <c r="C16" s="18" t="str">
        <f t="shared" si="0"/>
        <v xml:space="preserve">., </v>
      </c>
    </row>
    <row r="17" spans="1:3" x14ac:dyDescent="0.25">
      <c r="A17" s="18"/>
      <c r="B17" s="18"/>
      <c r="C17" s="18" t="str">
        <f t="shared" si="0"/>
        <v xml:space="preserve">., </v>
      </c>
    </row>
    <row r="18" spans="1:3" x14ac:dyDescent="0.25">
      <c r="A18" s="18"/>
      <c r="B18" s="18"/>
      <c r="C18" s="18" t="str">
        <f t="shared" si="0"/>
        <v xml:space="preserve">., </v>
      </c>
    </row>
    <row r="19" spans="1:3" x14ac:dyDescent="0.25">
      <c r="A19" s="18"/>
      <c r="B19" s="18"/>
      <c r="C19" s="18" t="str">
        <f t="shared" si="0"/>
        <v xml:space="preserve">., </v>
      </c>
    </row>
    <row r="20" spans="1:3" x14ac:dyDescent="0.25">
      <c r="A20" s="18"/>
      <c r="B20" s="18"/>
      <c r="C20" s="18" t="str">
        <f t="shared" si="0"/>
        <v xml:space="preserve">., </v>
      </c>
    </row>
    <row r="21" spans="1:3" x14ac:dyDescent="0.25">
      <c r="A21" s="18"/>
      <c r="B21" s="18"/>
      <c r="C21" s="18" t="str">
        <f t="shared" si="0"/>
        <v xml:space="preserve">., </v>
      </c>
    </row>
    <row r="22" spans="1:3" x14ac:dyDescent="0.25">
      <c r="A22" s="18"/>
      <c r="B22" s="18"/>
      <c r="C22" s="18" t="str">
        <f t="shared" si="0"/>
        <v xml:space="preserve">., </v>
      </c>
    </row>
    <row r="23" spans="1:3" x14ac:dyDescent="0.25">
      <c r="A23" s="18"/>
      <c r="B23" s="18"/>
      <c r="C23" s="18" t="str">
        <f t="shared" si="0"/>
        <v xml:space="preserve">., </v>
      </c>
    </row>
    <row r="24" spans="1:3" x14ac:dyDescent="0.25">
      <c r="A24" s="18"/>
      <c r="B24" s="18"/>
      <c r="C24" s="18" t="str">
        <f t="shared" si="0"/>
        <v xml:space="preserve">., </v>
      </c>
    </row>
    <row r="25" spans="1:3" x14ac:dyDescent="0.25">
      <c r="A25" s="18"/>
      <c r="B25" s="18"/>
      <c r="C25" s="18" t="str">
        <f t="shared" si="0"/>
        <v xml:space="preserve">., </v>
      </c>
    </row>
    <row r="26" spans="1:3" x14ac:dyDescent="0.25">
      <c r="A26" s="18"/>
      <c r="B26" s="18"/>
      <c r="C26" s="18" t="str">
        <f t="shared" si="0"/>
        <v xml:space="preserve">., </v>
      </c>
    </row>
    <row r="27" spans="1:3" x14ac:dyDescent="0.25">
      <c r="A27" s="18"/>
      <c r="B27" s="18"/>
      <c r="C27" s="18" t="str">
        <f t="shared" si="0"/>
        <v xml:space="preserve">., </v>
      </c>
    </row>
    <row r="28" spans="1:3" x14ac:dyDescent="0.25">
      <c r="A28" s="18"/>
      <c r="B28" s="18"/>
      <c r="C28" s="18" t="str">
        <f t="shared" si="0"/>
        <v xml:space="preserve">., </v>
      </c>
    </row>
    <row r="29" spans="1:3" x14ac:dyDescent="0.25">
      <c r="A29" s="18"/>
      <c r="B29" s="18"/>
      <c r="C29" s="18" t="str">
        <f t="shared" si="0"/>
        <v xml:space="preserve">., </v>
      </c>
    </row>
    <row r="30" spans="1:3" x14ac:dyDescent="0.25">
      <c r="A30" s="18"/>
      <c r="B30" s="18"/>
      <c r="C30" s="18" t="str">
        <f t="shared" si="0"/>
        <v xml:space="preserve">., </v>
      </c>
    </row>
    <row r="31" spans="1:3" x14ac:dyDescent="0.25">
      <c r="A31" s="18"/>
      <c r="B31" s="18"/>
      <c r="C31" s="18" t="str">
        <f t="shared" si="0"/>
        <v xml:space="preserve">., </v>
      </c>
    </row>
    <row r="32" spans="1:3" x14ac:dyDescent="0.25">
      <c r="A32" s="18"/>
      <c r="B32" s="18"/>
      <c r="C32" s="18" t="str">
        <f t="shared" si="0"/>
        <v xml:space="preserve">., </v>
      </c>
    </row>
    <row r="33" spans="1:3" x14ac:dyDescent="0.25">
      <c r="A33" s="18"/>
      <c r="B33" s="18"/>
      <c r="C33" s="18" t="str">
        <f t="shared" si="0"/>
        <v xml:space="preserve">., </v>
      </c>
    </row>
    <row r="34" spans="1:3" x14ac:dyDescent="0.25">
      <c r="A34" s="18"/>
      <c r="B34" s="18"/>
      <c r="C34" s="18" t="str">
        <f t="shared" si="0"/>
        <v xml:space="preserve">., </v>
      </c>
    </row>
    <row r="35" spans="1:3" x14ac:dyDescent="0.25">
      <c r="A35" s="18"/>
      <c r="B35" s="18"/>
      <c r="C35" s="18" t="str">
        <f t="shared" si="0"/>
        <v xml:space="preserve">., </v>
      </c>
    </row>
    <row r="36" spans="1:3" x14ac:dyDescent="0.25">
      <c r="A36" s="18"/>
      <c r="B36" s="18"/>
      <c r="C36" s="18" t="str">
        <f t="shared" si="0"/>
        <v xml:space="preserve">., </v>
      </c>
    </row>
    <row r="37" spans="1:3" x14ac:dyDescent="0.25">
      <c r="A37" s="18"/>
      <c r="B37" s="18"/>
      <c r="C37" s="18" t="str">
        <f t="shared" si="0"/>
        <v xml:space="preserve">., </v>
      </c>
    </row>
    <row r="38" spans="1:3" x14ac:dyDescent="0.25">
      <c r="A38" s="18"/>
      <c r="B38" s="18"/>
      <c r="C38" s="18" t="str">
        <f t="shared" si="0"/>
        <v xml:space="preserve">., </v>
      </c>
    </row>
    <row r="39" spans="1:3" x14ac:dyDescent="0.25">
      <c r="A39" s="18"/>
      <c r="B39" s="18"/>
      <c r="C39" s="18" t="str">
        <f t="shared" si="0"/>
        <v xml:space="preserve">., </v>
      </c>
    </row>
    <row r="40" spans="1:3" x14ac:dyDescent="0.25">
      <c r="A40" s="18"/>
      <c r="B40" s="18"/>
      <c r="C40" s="18" t="str">
        <f t="shared" si="0"/>
        <v xml:space="preserve">., </v>
      </c>
    </row>
    <row r="41" spans="1:3" x14ac:dyDescent="0.25">
      <c r="A41" s="18"/>
      <c r="B41" s="18"/>
      <c r="C41" s="18" t="str">
        <f t="shared" si="0"/>
        <v xml:space="preserve">., </v>
      </c>
    </row>
    <row r="42" spans="1:3" x14ac:dyDescent="0.25">
      <c r="A42" s="18"/>
      <c r="B42" s="18"/>
      <c r="C42" s="18" t="str">
        <f t="shared" si="0"/>
        <v xml:space="preserve">., </v>
      </c>
    </row>
    <row r="43" spans="1:3" x14ac:dyDescent="0.25">
      <c r="A43" s="18"/>
      <c r="B43" s="18"/>
      <c r="C43" s="18" t="str">
        <f t="shared" si="0"/>
        <v xml:space="preserve">., </v>
      </c>
    </row>
    <row r="44" spans="1:3" x14ac:dyDescent="0.25">
      <c r="A44" s="18"/>
      <c r="B44" s="18"/>
      <c r="C44" s="18" t="str">
        <f t="shared" si="0"/>
        <v xml:space="preserve">., </v>
      </c>
    </row>
    <row r="45" spans="1:3" x14ac:dyDescent="0.25">
      <c r="A45" s="18"/>
      <c r="B45" s="18"/>
      <c r="C45" s="18" t="str">
        <f t="shared" si="0"/>
        <v xml:space="preserve">., </v>
      </c>
    </row>
    <row r="46" spans="1:3" x14ac:dyDescent="0.25">
      <c r="A46" s="18"/>
      <c r="B46" s="18"/>
      <c r="C46" s="18" t="str">
        <f t="shared" si="0"/>
        <v xml:space="preserve">., </v>
      </c>
    </row>
    <row r="47" spans="1:3" x14ac:dyDescent="0.25">
      <c r="A47" s="18"/>
      <c r="B47" s="18"/>
      <c r="C47" s="18" t="str">
        <f t="shared" si="0"/>
        <v xml:space="preserve">., </v>
      </c>
    </row>
    <row r="48" spans="1:3" x14ac:dyDescent="0.25">
      <c r="A48" s="18"/>
      <c r="B48" s="18"/>
      <c r="C48" s="18" t="str">
        <f t="shared" si="0"/>
        <v xml:space="preserve">., </v>
      </c>
    </row>
    <row r="49" spans="1:3" x14ac:dyDescent="0.25">
      <c r="A49" s="18"/>
      <c r="B49" s="18"/>
      <c r="C49" s="18" t="str">
        <f t="shared" si="0"/>
        <v xml:space="preserve">., </v>
      </c>
    </row>
    <row r="50" spans="1:3" x14ac:dyDescent="0.25">
      <c r="A50" s="18"/>
      <c r="B50" s="18"/>
      <c r="C50" s="18" t="str">
        <f t="shared" si="0"/>
        <v xml:space="preserve">., </v>
      </c>
    </row>
    <row r="51" spans="1:3" x14ac:dyDescent="0.25">
      <c r="A51" s="18"/>
      <c r="B51" s="18"/>
      <c r="C51" s="18" t="str">
        <f t="shared" si="0"/>
        <v xml:space="preserve">., </v>
      </c>
    </row>
    <row r="52" spans="1:3" x14ac:dyDescent="0.25">
      <c r="A52" s="18"/>
      <c r="B52" s="18"/>
      <c r="C52" s="18" t="str">
        <f t="shared" si="0"/>
        <v xml:space="preserve">., </v>
      </c>
    </row>
    <row r="53" spans="1:3" x14ac:dyDescent="0.25">
      <c r="A53" s="18"/>
      <c r="B53" s="18"/>
      <c r="C53" s="18" t="str">
        <f t="shared" si="0"/>
        <v xml:space="preserve">., </v>
      </c>
    </row>
    <row r="54" spans="1:3" x14ac:dyDescent="0.25">
      <c r="A54" s="18"/>
      <c r="B54" s="18"/>
      <c r="C54" s="18" t="str">
        <f t="shared" si="0"/>
        <v xml:space="preserve">., </v>
      </c>
    </row>
    <row r="55" spans="1:3" x14ac:dyDescent="0.25">
      <c r="A55" s="18"/>
      <c r="B55" s="18"/>
      <c r="C55" s="18" t="str">
        <f t="shared" si="0"/>
        <v xml:space="preserve">.,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2022-05-17T01:45:25Z</dcterms:modified>
</cp:coreProperties>
</file>