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n.brodziak\Desktop\2024 WCNPO MLS Rebuilding\2024-results\short-term-runs\"/>
    </mc:Choice>
  </mc:AlternateContent>
  <xr:revisionPtr revIDLastSave="0" documentId="13_ncr:1_{55CEA204-859D-4759-9439-FDE3174ECA0F}" xr6:coauthVersionLast="47" xr6:coauthVersionMax="47" xr10:uidLastSave="{00000000-0000-0000-0000-000000000000}"/>
  <bookViews>
    <workbookView xWindow="-103" yWindow="-103" windowWidth="16663" windowHeight="8863" firstSheet="1" activeTab="3" xr2:uid="{00000000-000D-0000-FFFF-FFFF00000000}"/>
  </bookViews>
  <sheets>
    <sheet name="Catch" sheetId="14" r:id="rId1"/>
    <sheet name="SSB" sheetId="1" r:id="rId2"/>
    <sheet name="F" sheetId="13" r:id="rId3"/>
    <sheet name="Probabilities" sheetId="16" r:id="rId4"/>
    <sheet name="Compare" sheetId="27" r:id="rId5"/>
    <sheet name="constant_F_ST" sheetId="36" r:id="rId6"/>
    <sheet name="constant_Q_ST" sheetId="35" r:id="rId7"/>
    <sheet name="Fmsy_ST" sheetId="3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4" i="1" l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Y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AB35" i="14"/>
  <c r="AA35" i="14"/>
  <c r="Z35" i="14"/>
  <c r="AB34" i="14"/>
  <c r="AA34" i="14"/>
  <c r="Z34" i="14"/>
  <c r="AB33" i="14"/>
  <c r="AA33" i="14"/>
  <c r="Z33" i="14"/>
  <c r="AB32" i="14"/>
  <c r="AA32" i="14"/>
  <c r="Z32" i="14"/>
  <c r="AB31" i="14"/>
  <c r="AA31" i="14"/>
  <c r="Z31" i="14"/>
  <c r="AB30" i="14"/>
  <c r="AA30" i="14"/>
  <c r="Z30" i="14"/>
  <c r="AB29" i="14"/>
  <c r="AA29" i="14"/>
  <c r="Z29" i="14"/>
  <c r="AB28" i="14"/>
  <c r="AA28" i="14"/>
  <c r="Z28" i="14"/>
  <c r="AB27" i="14"/>
  <c r="AA27" i="14"/>
  <c r="Z27" i="14"/>
  <c r="AB26" i="14"/>
  <c r="AA26" i="14"/>
  <c r="Z26" i="14"/>
  <c r="AB25" i="14"/>
  <c r="AA25" i="14"/>
  <c r="Z25" i="14"/>
  <c r="AB24" i="14"/>
  <c r="AA24" i="14"/>
  <c r="Z24" i="14"/>
  <c r="AB23" i="14"/>
  <c r="AA23" i="14"/>
  <c r="Z23" i="14"/>
  <c r="AB22" i="14"/>
  <c r="AA22" i="14"/>
  <c r="Z22" i="14"/>
  <c r="Q35" i="14"/>
  <c r="P35" i="14"/>
  <c r="O35" i="14"/>
  <c r="Q34" i="14"/>
  <c r="P34" i="14"/>
  <c r="O34" i="14"/>
  <c r="Q33" i="14"/>
  <c r="P33" i="14"/>
  <c r="O33" i="14"/>
  <c r="Q32" i="14"/>
  <c r="P32" i="14"/>
  <c r="O32" i="14"/>
  <c r="Q31" i="14"/>
  <c r="P31" i="14"/>
  <c r="O31" i="14"/>
  <c r="Q30" i="14"/>
  <c r="P30" i="14"/>
  <c r="O30" i="14"/>
  <c r="Q29" i="14"/>
  <c r="P29" i="14"/>
  <c r="O29" i="14"/>
  <c r="Q28" i="14"/>
  <c r="P28" i="14"/>
  <c r="O28" i="14"/>
  <c r="Q27" i="14"/>
  <c r="P27" i="14"/>
  <c r="O27" i="14"/>
  <c r="Q26" i="14"/>
  <c r="P26" i="14"/>
  <c r="O26" i="14"/>
  <c r="Q25" i="14"/>
  <c r="P25" i="14"/>
  <c r="O25" i="14"/>
  <c r="Q24" i="14"/>
  <c r="P24" i="14"/>
  <c r="O24" i="14"/>
  <c r="Q23" i="14"/>
  <c r="P23" i="14"/>
  <c r="O23" i="14"/>
  <c r="Q22" i="14"/>
  <c r="P22" i="14"/>
  <c r="O22" i="14"/>
  <c r="G22" i="14"/>
  <c r="F22" i="14"/>
  <c r="E22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U288" i="34"/>
  <c r="T288" i="34"/>
  <c r="S288" i="34"/>
  <c r="R288" i="34"/>
  <c r="Q288" i="34"/>
  <c r="P288" i="34"/>
  <c r="O288" i="34"/>
  <c r="N288" i="34"/>
  <c r="M288" i="34"/>
  <c r="U287" i="34"/>
  <c r="T287" i="34"/>
  <c r="S287" i="34"/>
  <c r="R287" i="34"/>
  <c r="Q287" i="34"/>
  <c r="P287" i="34"/>
  <c r="O287" i="34"/>
  <c r="N287" i="34"/>
  <c r="M287" i="34"/>
  <c r="U286" i="34"/>
  <c r="T286" i="34"/>
  <c r="S286" i="34"/>
  <c r="R286" i="34"/>
  <c r="Q286" i="34"/>
  <c r="P286" i="34"/>
  <c r="O286" i="34"/>
  <c r="N286" i="34"/>
  <c r="M286" i="34"/>
  <c r="U285" i="34"/>
  <c r="T285" i="34"/>
  <c r="S285" i="34"/>
  <c r="R285" i="34"/>
  <c r="Q285" i="34"/>
  <c r="P285" i="34"/>
  <c r="O285" i="34"/>
  <c r="N285" i="34"/>
  <c r="M285" i="34"/>
  <c r="U284" i="34"/>
  <c r="T284" i="34"/>
  <c r="S284" i="34"/>
  <c r="R284" i="34"/>
  <c r="Q284" i="34"/>
  <c r="P284" i="34"/>
  <c r="O284" i="34"/>
  <c r="N284" i="34"/>
  <c r="M284" i="34"/>
  <c r="U283" i="34"/>
  <c r="T283" i="34"/>
  <c r="S283" i="34"/>
  <c r="R283" i="34"/>
  <c r="Q283" i="34"/>
  <c r="P283" i="34"/>
  <c r="O283" i="34"/>
  <c r="N283" i="34"/>
  <c r="M283" i="34"/>
  <c r="U282" i="34"/>
  <c r="T282" i="34"/>
  <c r="S282" i="34"/>
  <c r="R282" i="34"/>
  <c r="Q282" i="34"/>
  <c r="P282" i="34"/>
  <c r="O282" i="34"/>
  <c r="N282" i="34"/>
  <c r="M282" i="34"/>
  <c r="U281" i="34"/>
  <c r="T281" i="34"/>
  <c r="S281" i="34"/>
  <c r="R281" i="34"/>
  <c r="Q281" i="34"/>
  <c r="P281" i="34"/>
  <c r="O281" i="34"/>
  <c r="N281" i="34"/>
  <c r="M281" i="34"/>
  <c r="U280" i="34"/>
  <c r="T280" i="34"/>
  <c r="S280" i="34"/>
  <c r="R280" i="34"/>
  <c r="Q280" i="34"/>
  <c r="P280" i="34"/>
  <c r="O280" i="34"/>
  <c r="N280" i="34"/>
  <c r="M280" i="34"/>
  <c r="U279" i="34"/>
  <c r="T279" i="34"/>
  <c r="S279" i="34"/>
  <c r="R279" i="34"/>
  <c r="Q279" i="34"/>
  <c r="P279" i="34"/>
  <c r="O279" i="34"/>
  <c r="N279" i="34"/>
  <c r="M279" i="34"/>
  <c r="U278" i="34"/>
  <c r="T278" i="34"/>
  <c r="S278" i="34"/>
  <c r="R278" i="34"/>
  <c r="Q278" i="34"/>
  <c r="P278" i="34"/>
  <c r="O278" i="34"/>
  <c r="N278" i="34"/>
  <c r="M278" i="34"/>
  <c r="U277" i="34"/>
  <c r="T277" i="34"/>
  <c r="S277" i="34"/>
  <c r="R277" i="34"/>
  <c r="Q277" i="34"/>
  <c r="P277" i="34"/>
  <c r="O277" i="34"/>
  <c r="N277" i="34"/>
  <c r="M277" i="34"/>
  <c r="U276" i="34"/>
  <c r="T276" i="34"/>
  <c r="S276" i="34"/>
  <c r="R276" i="34"/>
  <c r="Q276" i="34"/>
  <c r="P276" i="34"/>
  <c r="O276" i="34"/>
  <c r="N276" i="34"/>
  <c r="M276" i="34"/>
  <c r="U275" i="34"/>
  <c r="T275" i="34"/>
  <c r="S275" i="34"/>
  <c r="R275" i="34"/>
  <c r="Q275" i="34"/>
  <c r="P275" i="34"/>
  <c r="O275" i="34"/>
  <c r="N275" i="34"/>
  <c r="M275" i="34"/>
  <c r="U290" i="35"/>
  <c r="T290" i="35"/>
  <c r="S290" i="35"/>
  <c r="R290" i="35"/>
  <c r="Q290" i="35"/>
  <c r="P290" i="35"/>
  <c r="O290" i="35"/>
  <c r="N290" i="35"/>
  <c r="M290" i="35"/>
  <c r="U289" i="35"/>
  <c r="T289" i="35"/>
  <c r="S289" i="35"/>
  <c r="R289" i="35"/>
  <c r="Q289" i="35"/>
  <c r="P289" i="35"/>
  <c r="O289" i="35"/>
  <c r="N289" i="35"/>
  <c r="M289" i="35"/>
  <c r="U288" i="35"/>
  <c r="T288" i="35"/>
  <c r="S288" i="35"/>
  <c r="R288" i="35"/>
  <c r="Q288" i="35"/>
  <c r="P288" i="35"/>
  <c r="O288" i="35"/>
  <c r="N288" i="35"/>
  <c r="M288" i="35"/>
  <c r="U287" i="35"/>
  <c r="T287" i="35"/>
  <c r="S287" i="35"/>
  <c r="R287" i="35"/>
  <c r="Q287" i="35"/>
  <c r="P287" i="35"/>
  <c r="O287" i="35"/>
  <c r="N287" i="35"/>
  <c r="M287" i="35"/>
  <c r="U286" i="35"/>
  <c r="T286" i="35"/>
  <c r="S286" i="35"/>
  <c r="R286" i="35"/>
  <c r="Q286" i="35"/>
  <c r="P286" i="35"/>
  <c r="O286" i="35"/>
  <c r="N286" i="35"/>
  <c r="M286" i="35"/>
  <c r="U285" i="35"/>
  <c r="T285" i="35"/>
  <c r="S285" i="35"/>
  <c r="R285" i="35"/>
  <c r="Q285" i="35"/>
  <c r="P285" i="35"/>
  <c r="O285" i="35"/>
  <c r="N285" i="35"/>
  <c r="M285" i="35"/>
  <c r="U284" i="35"/>
  <c r="T284" i="35"/>
  <c r="S284" i="35"/>
  <c r="R284" i="35"/>
  <c r="Q284" i="35"/>
  <c r="P284" i="35"/>
  <c r="O284" i="35"/>
  <c r="N284" i="35"/>
  <c r="M284" i="35"/>
  <c r="U283" i="35"/>
  <c r="T283" i="35"/>
  <c r="S283" i="35"/>
  <c r="R283" i="35"/>
  <c r="Q283" i="35"/>
  <c r="P283" i="35"/>
  <c r="O283" i="35"/>
  <c r="N283" i="35"/>
  <c r="M283" i="35"/>
  <c r="U282" i="35"/>
  <c r="T282" i="35"/>
  <c r="S282" i="35"/>
  <c r="R282" i="35"/>
  <c r="Q282" i="35"/>
  <c r="P282" i="35"/>
  <c r="O282" i="35"/>
  <c r="N282" i="35"/>
  <c r="M282" i="35"/>
  <c r="U281" i="35"/>
  <c r="T281" i="35"/>
  <c r="S281" i="35"/>
  <c r="R281" i="35"/>
  <c r="Q281" i="35"/>
  <c r="P281" i="35"/>
  <c r="O281" i="35"/>
  <c r="N281" i="35"/>
  <c r="M281" i="35"/>
  <c r="U280" i="35"/>
  <c r="T280" i="35"/>
  <c r="S280" i="35"/>
  <c r="R280" i="35"/>
  <c r="Q280" i="35"/>
  <c r="P280" i="35"/>
  <c r="O280" i="35"/>
  <c r="N280" i="35"/>
  <c r="M280" i="35"/>
  <c r="U279" i="35"/>
  <c r="T279" i="35"/>
  <c r="S279" i="35"/>
  <c r="R279" i="35"/>
  <c r="Q279" i="35"/>
  <c r="P279" i="35"/>
  <c r="O279" i="35"/>
  <c r="N279" i="35"/>
  <c r="M279" i="35"/>
  <c r="U278" i="35"/>
  <c r="T278" i="35"/>
  <c r="S278" i="35"/>
  <c r="R278" i="35"/>
  <c r="Q278" i="35"/>
  <c r="P278" i="35"/>
  <c r="O278" i="35"/>
  <c r="N278" i="35"/>
  <c r="M278" i="35"/>
  <c r="U277" i="35"/>
  <c r="T277" i="35"/>
  <c r="S277" i="35"/>
  <c r="R277" i="35"/>
  <c r="Q277" i="35"/>
  <c r="P277" i="35"/>
  <c r="O277" i="35"/>
  <c r="N277" i="35"/>
  <c r="M277" i="35"/>
  <c r="U288" i="36"/>
  <c r="T288" i="36"/>
  <c r="S288" i="36"/>
  <c r="R288" i="36"/>
  <c r="Q288" i="36"/>
  <c r="P288" i="36"/>
  <c r="O288" i="36"/>
  <c r="N288" i="36"/>
  <c r="M288" i="36"/>
  <c r="U287" i="36"/>
  <c r="T287" i="36"/>
  <c r="S287" i="36"/>
  <c r="R287" i="36"/>
  <c r="Q287" i="36"/>
  <c r="P287" i="36"/>
  <c r="O287" i="36"/>
  <c r="N287" i="36"/>
  <c r="M287" i="36"/>
  <c r="U286" i="36"/>
  <c r="T286" i="36"/>
  <c r="S286" i="36"/>
  <c r="R286" i="36"/>
  <c r="Q286" i="36"/>
  <c r="P286" i="36"/>
  <c r="O286" i="36"/>
  <c r="N286" i="36"/>
  <c r="M286" i="36"/>
  <c r="U285" i="36"/>
  <c r="T285" i="36"/>
  <c r="S285" i="36"/>
  <c r="R285" i="36"/>
  <c r="Q285" i="36"/>
  <c r="P285" i="36"/>
  <c r="O285" i="36"/>
  <c r="N285" i="36"/>
  <c r="M285" i="36"/>
  <c r="U284" i="36"/>
  <c r="T284" i="36"/>
  <c r="S284" i="36"/>
  <c r="R284" i="36"/>
  <c r="Q284" i="36"/>
  <c r="P284" i="36"/>
  <c r="O284" i="36"/>
  <c r="N284" i="36"/>
  <c r="M284" i="36"/>
  <c r="U283" i="36"/>
  <c r="T283" i="36"/>
  <c r="S283" i="36"/>
  <c r="R283" i="36"/>
  <c r="Q283" i="36"/>
  <c r="P283" i="36"/>
  <c r="O283" i="36"/>
  <c r="N283" i="36"/>
  <c r="M283" i="36"/>
  <c r="U282" i="36"/>
  <c r="T282" i="36"/>
  <c r="S282" i="36"/>
  <c r="R282" i="36"/>
  <c r="Q282" i="36"/>
  <c r="P282" i="36"/>
  <c r="O282" i="36"/>
  <c r="N282" i="36"/>
  <c r="M282" i="36"/>
  <c r="U281" i="36"/>
  <c r="T281" i="36"/>
  <c r="S281" i="36"/>
  <c r="R281" i="36"/>
  <c r="Q281" i="36"/>
  <c r="P281" i="36"/>
  <c r="O281" i="36"/>
  <c r="N281" i="36"/>
  <c r="M281" i="36"/>
  <c r="U280" i="36"/>
  <c r="T280" i="36"/>
  <c r="S280" i="36"/>
  <c r="R280" i="36"/>
  <c r="Q280" i="36"/>
  <c r="P280" i="36"/>
  <c r="O280" i="36"/>
  <c r="N280" i="36"/>
  <c r="M280" i="36"/>
  <c r="U279" i="36"/>
  <c r="T279" i="36"/>
  <c r="S279" i="36"/>
  <c r="R279" i="36"/>
  <c r="Q279" i="36"/>
  <c r="P279" i="36"/>
  <c r="O279" i="36"/>
  <c r="N279" i="36"/>
  <c r="M279" i="36"/>
  <c r="U278" i="36"/>
  <c r="T278" i="36"/>
  <c r="S278" i="36"/>
  <c r="R278" i="36"/>
  <c r="Q278" i="36"/>
  <c r="P278" i="36"/>
  <c r="O278" i="36"/>
  <c r="N278" i="36"/>
  <c r="M278" i="36"/>
  <c r="U277" i="36"/>
  <c r="T277" i="36"/>
  <c r="S277" i="36"/>
  <c r="R277" i="36"/>
  <c r="Q277" i="36"/>
  <c r="P277" i="36"/>
  <c r="O277" i="36"/>
  <c r="N277" i="36"/>
  <c r="M277" i="36"/>
  <c r="U276" i="36"/>
  <c r="T276" i="36"/>
  <c r="S276" i="36"/>
  <c r="R276" i="36"/>
  <c r="Q276" i="36"/>
  <c r="P276" i="36"/>
  <c r="O276" i="36"/>
  <c r="N276" i="36"/>
  <c r="M276" i="36"/>
  <c r="U275" i="36"/>
  <c r="T275" i="36"/>
  <c r="S275" i="36"/>
  <c r="R275" i="36"/>
  <c r="Q275" i="36"/>
  <c r="P275" i="36"/>
  <c r="O275" i="36"/>
  <c r="N275" i="36"/>
  <c r="M275" i="36"/>
  <c r="B19" i="27"/>
  <c r="C19" i="27"/>
  <c r="D19" i="27"/>
  <c r="B20" i="27"/>
  <c r="B21" i="27" s="1"/>
  <c r="C20" i="27"/>
  <c r="C21" i="27" s="1"/>
  <c r="D20" i="27"/>
  <c r="D21" i="27"/>
  <c r="H19" i="27"/>
  <c r="I19" i="27"/>
  <c r="H20" i="27"/>
  <c r="I20" i="27"/>
  <c r="N19" i="27"/>
  <c r="M19" i="27"/>
  <c r="L19" i="27"/>
  <c r="G20" i="27"/>
  <c r="G19" i="27"/>
  <c r="K10" i="27"/>
  <c r="K11" i="27" s="1"/>
  <c r="K12" i="27" s="1"/>
  <c r="K13" i="27" s="1"/>
  <c r="K14" i="27" s="1"/>
  <c r="K15" i="27" s="1"/>
  <c r="K16" i="27" s="1"/>
  <c r="K17" i="27" s="1"/>
  <c r="K18" i="27" s="1"/>
  <c r="F10" i="27"/>
  <c r="F11" i="27" s="1"/>
  <c r="F12" i="27" s="1"/>
  <c r="F13" i="27" s="1"/>
  <c r="F14" i="27" s="1"/>
  <c r="F15" i="27" s="1"/>
  <c r="F16" i="27" s="1"/>
  <c r="F17" i="27" s="1"/>
  <c r="F18" i="27" s="1"/>
  <c r="A10" i="27"/>
  <c r="A11" i="27" s="1"/>
  <c r="A12" i="27" s="1"/>
  <c r="A13" i="27" s="1"/>
  <c r="A14" i="27" s="1"/>
  <c r="A15" i="27" s="1"/>
  <c r="A16" i="27" s="1"/>
  <c r="A17" i="27" s="1"/>
  <c r="A18" i="27" s="1"/>
  <c r="H21" i="27" l="1"/>
  <c r="I21" i="27"/>
  <c r="G21" i="27"/>
</calcChain>
</file>

<file path=xl/sharedStrings.xml><?xml version="1.0" encoding="utf-8"?>
<sst xmlns="http://schemas.openxmlformats.org/spreadsheetml/2006/main" count="1001" uniqueCount="135">
  <si>
    <t>Age</t>
  </si>
  <si>
    <t>at</t>
  </si>
  <si>
    <t>Numbers</t>
  </si>
  <si>
    <t>Stock</t>
  </si>
  <si>
    <t>FMort</t>
  </si>
  <si>
    <t>Landings</t>
  </si>
  <si>
    <t>Biomass</t>
  </si>
  <si>
    <t>Catch</t>
  </si>
  <si>
    <t>Combined</t>
  </si>
  <si>
    <t>Mean</t>
  </si>
  <si>
    <t>Spawning</t>
  </si>
  <si>
    <t>Recruits</t>
  </si>
  <si>
    <t>%</t>
  </si>
  <si>
    <t>=</t>
  </si>
  <si>
    <t>Percentile</t>
  </si>
  <si>
    <t>Report</t>
  </si>
  <si>
    <t>Requested</t>
  </si>
  <si>
    <t>Once</t>
  </si>
  <si>
    <t>Least</t>
  </si>
  <si>
    <t>Exceeded</t>
  </si>
  <si>
    <t>Threshold</t>
  </si>
  <si>
    <t>Probability</t>
  </si>
  <si>
    <t>Year</t>
  </si>
  <si>
    <t>Exceeds</t>
  </si>
  <si>
    <t>Mortality</t>
  </si>
  <si>
    <t>Fishing</t>
  </si>
  <si>
    <t>Total</t>
  </si>
  <si>
    <t>MT)</t>
  </si>
  <si>
    <t>(1000</t>
  </si>
  <si>
    <t>15+</t>
  </si>
  <si>
    <t>Fish</t>
  </si>
  <si>
    <t>-</t>
  </si>
  <si>
    <t>Distribution</t>
  </si>
  <si>
    <t>StdDev</t>
  </si>
  <si>
    <t>Average</t>
  </si>
  <si>
    <t>MT</t>
  </si>
  <si>
    <t>x</t>
  </si>
  <si>
    <t>Class</t>
  </si>
  <si>
    <t>Recruitment</t>
  </si>
  <si>
    <t>F-Mult</t>
  </si>
  <si>
    <t>Type</t>
  </si>
  <si>
    <t>Scenario</t>
  </si>
  <si>
    <t>Harvest</t>
  </si>
  <si>
    <t>Input</t>
  </si>
  <si>
    <t>Realizations</t>
  </si>
  <si>
    <t>of</t>
  </si>
  <si>
    <t>Solutions:</t>
  </si>
  <si>
    <t>Feasible</t>
  </si>
  <si>
    <t>Number</t>
  </si>
  <si>
    <t>Name:</t>
  </si>
  <si>
    <t>File</t>
  </si>
  <si>
    <t>Bootstrap</t>
  </si>
  <si>
    <t>Simulations:</t>
  </si>
  <si>
    <t>Bootstraps:</t>
  </si>
  <si>
    <t>Models:</t>
  </si>
  <si>
    <t>Fleets:</t>
  </si>
  <si>
    <t>Projection:</t>
  </si>
  <si>
    <t>in</t>
  </si>
  <si>
    <t>Years</t>
  </si>
  <si>
    <t>Classes:</t>
  </si>
  <si>
    <t>Class:</t>
  </si>
  <si>
    <t>First</t>
  </si>
  <si>
    <t>Run:</t>
  </si>
  <si>
    <t>Time</t>
  </si>
  <si>
    <t>&amp;</t>
  </si>
  <si>
    <t>Date</t>
  </si>
  <si>
    <t>VERSION</t>
  </si>
  <si>
    <t>AGEPRO</t>
  </si>
  <si>
    <t>Median</t>
  </si>
  <si>
    <t>P10</t>
  </si>
  <si>
    <t>P90</t>
  </si>
  <si>
    <t>Fishing Mortality</t>
  </si>
  <si>
    <t>Spawning Stock Biomass (mt)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</si>
  <si>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</si>
  <si>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</si>
  <si>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</si>
  <si>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</si>
  <si>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</si>
  <si>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</si>
  <si>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</si>
  <si>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</si>
  <si>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</si>
  <si>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</si>
  <si>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PHASE4B SSB TRAJECTORIES</t>
  </si>
  <si>
    <t>FREBUILD4 SSB TRAJECTORIES</t>
  </si>
  <si>
    <t>QREBUILD4 SSB TRAJECTORIES</t>
  </si>
  <si>
    <t>PHASE4B F TRAJECTORIES</t>
  </si>
  <si>
    <t>FREBUILD4 F TRAJECTORIES</t>
  </si>
  <si>
    <t>QREBUILD4 F TRAJECTORIES</t>
  </si>
  <si>
    <t>FREBUILD4 CATCH TRAJECTORIES</t>
  </si>
  <si>
    <t>QREBUILD4 CATCH TRAJECTORIES</t>
  </si>
  <si>
    <t>Constant Quota Rebuild</t>
  </si>
  <si>
    <r>
      <t>(Year</t>
    </r>
    <r>
      <rPr>
        <vertAlign val="superscript"/>
        <sz val="14"/>
        <color theme="1"/>
        <rFont val="Times New Roman"/>
        <family val="1"/>
      </rPr>
      <t>-1</t>
    </r>
    <r>
      <rPr>
        <sz val="14"/>
        <color theme="1"/>
        <rFont val="Times New Roman"/>
        <family val="1"/>
      </rPr>
      <t>)</t>
    </r>
  </si>
  <si>
    <t>C:\Users\jon.brodziak\Desktop\2024</t>
  </si>
  <si>
    <t>WCNPO</t>
  </si>
  <si>
    <t>MLS</t>
  </si>
  <si>
    <t>Rebuilding\Bootstrap-numbers-at-age\2023_WCNPOMLS.bsn</t>
  </si>
  <si>
    <t>Fleet-1</t>
  </si>
  <si>
    <t>Fleet-2</t>
  </si>
  <si>
    <t>Fleet-3</t>
  </si>
  <si>
    <t>Fleet-4</t>
  </si>
  <si>
    <t>Fleet-5</t>
  </si>
  <si>
    <t>Fleet-6</t>
  </si>
  <si>
    <t>Fleet-7</t>
  </si>
  <si>
    <t>Fleet-8</t>
  </si>
  <si>
    <t>Fleet-9</t>
  </si>
  <si>
    <t>P25</t>
  </si>
  <si>
    <t>P75</t>
  </si>
  <si>
    <t>P95</t>
  </si>
  <si>
    <t>P05</t>
  </si>
  <si>
    <t>Constant F = Fmsy Scenario</t>
  </si>
  <si>
    <t>Catch Biomass (mt)</t>
  </si>
  <si>
    <t>Probability of Overfishing</t>
  </si>
  <si>
    <t>Average 2025-2034</t>
  </si>
  <si>
    <t>Total   2025-2034</t>
  </si>
  <si>
    <t>Percent of Maximum</t>
  </si>
  <si>
    <t>Apr</t>
  </si>
  <si>
    <t>Probability of Rebuilding</t>
  </si>
  <si>
    <t>MLS Rebuilding Scenarios Under Short-term Recruitment Scenario</t>
  </si>
  <si>
    <t>Constant F =0.26 Rebuilding Scenario</t>
  </si>
  <si>
    <t>Constant Catch Quota =1400 mt Rebuilding Scenario</t>
  </si>
  <si>
    <t>Constant Catch Quota = 1400 mt Rebuilding Scenario</t>
  </si>
  <si>
    <t>Fmsy_sT.inp</t>
  </si>
  <si>
    <t>Fmsy_ST</t>
  </si>
  <si>
    <t>constant_Q_ST.inp</t>
  </si>
  <si>
    <t>Constant_Q_ST</t>
  </si>
  <si>
    <t>constant_F_ST.inp</t>
  </si>
  <si>
    <t>Constant_F_ST</t>
  </si>
  <si>
    <t>Fmsy</t>
  </si>
  <si>
    <t>WCNPO Striped Marlin Rebuilding Scenarios Under Short-term Recruitment</t>
  </si>
  <si>
    <t>Constant F</t>
  </si>
  <si>
    <t>Constant Catch</t>
  </si>
  <si>
    <t xml:space="preserve"> Fmsy </t>
  </si>
  <si>
    <t>Contant Catch</t>
  </si>
  <si>
    <t>Rebuilding Scenarios Under Short-term 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</si>
</sst>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2">
    <xf numFmtId="0" fontId="0" fillId="0" borderId="0" xfId="0"/>
    <xf numFmtId="16" fontId="0" fillId="0" borderId="0" xfId="0" applyNumberFormat="1"/>
    <xf numFmtId="9" fontId="0" fillId="0" borderId="0" xfId="0" applyNumberFormat="1"/>
    <xf numFmtId="2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0" fillId="0" borderId="0" xfId="0" applyNumberFormat="1"/>
    <xf numFmtId="0" fontId="4" fillId="0" borderId="0" xfId="0" applyFont="1" applyBorder="1"/>
    <xf numFmtId="2" fontId="7" fillId="0" borderId="0" xfId="0" applyNumberFormat="1" applyFont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/>
    <xf numFmtId="1" fontId="7" fillId="0" borderId="2" xfId="0" applyNumberFormat="1" applyFont="1" applyBorder="1" applyAlignment="1">
      <alignment horizontal="center" vertical="center"/>
    </xf>
    <xf numFmtId="9" fontId="7" fillId="0" borderId="2" xfId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0" xfId="0" applyFont="1"/>
    <xf numFmtId="1" fontId="7" fillId="0" borderId="0" xfId="0" applyNumberFormat="1" applyFont="1" applyBorder="1" applyAlignment="1">
      <alignment horizontal="center" vertical="center"/>
    </xf>
    <xf numFmtId="0" fontId="0" fillId="2" borderId="0" xfId="0" applyFill="1" applyBorder="1"/>
    <xf numFmtId="0" fontId="7" fillId="0" borderId="0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9" fontId="7" fillId="0" borderId="0" xfId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35"/>
  <sheetViews>
    <sheetView topLeftCell="O24" workbookViewId="0">
      <selection activeCell="O22" sqref="O22:Q35"/>
    </sheetView>
  </sheetViews>
  <sheetFormatPr defaultRowHeight="14.6" x14ac:dyDescent="0.4"/>
  <cols>
    <col min="2" max="23" width="10.61328125" style="12" customWidth="1"/>
    <col min="24" max="27" width="10.61328125" style="35" customWidth="1"/>
  </cols>
  <sheetData>
    <row r="1" spans="1:65" ht="26.15" x14ac:dyDescent="0.7">
      <c r="A1" s="4" t="s">
        <v>118</v>
      </c>
    </row>
    <row r="3" spans="1:65" ht="18" x14ac:dyDescent="0.45">
      <c r="G3" s="63"/>
      <c r="H3" s="63"/>
      <c r="I3" s="63"/>
      <c r="Y3" s="64"/>
      <c r="Z3" s="64"/>
      <c r="AA3" s="64"/>
    </row>
    <row r="4" spans="1:65" ht="18.45" thickBot="1" x14ac:dyDescent="0.5">
      <c r="B4" s="65" t="s">
        <v>111</v>
      </c>
      <c r="C4" s="65"/>
      <c r="D4" s="65"/>
      <c r="E4" s="65"/>
      <c r="F4" s="65"/>
      <c r="G4" s="65"/>
      <c r="H4" s="65"/>
      <c r="I4" s="65"/>
      <c r="J4" s="13"/>
      <c r="K4" s="13"/>
      <c r="L4" s="65" t="s">
        <v>111</v>
      </c>
      <c r="M4" s="65"/>
      <c r="N4" s="65"/>
      <c r="O4" s="65"/>
      <c r="P4" s="65"/>
      <c r="Q4" s="65"/>
      <c r="R4" s="65"/>
      <c r="S4" s="65"/>
      <c r="T4" s="13"/>
      <c r="U4" s="13"/>
      <c r="V4" s="13"/>
      <c r="W4" s="65" t="s">
        <v>111</v>
      </c>
      <c r="X4" s="65"/>
      <c r="Y4" s="65"/>
      <c r="Z4" s="65"/>
      <c r="AA4" s="65"/>
      <c r="AB4" s="65"/>
      <c r="AC4" s="65"/>
      <c r="AD4" s="65"/>
      <c r="AE4" s="27"/>
      <c r="AF4" s="27"/>
      <c r="AG4" s="27"/>
      <c r="AH4" s="27"/>
      <c r="AI4" s="27"/>
    </row>
    <row r="5" spans="1:65" ht="18.45" thickBot="1" x14ac:dyDescent="0.5">
      <c r="B5" s="66" t="s">
        <v>119</v>
      </c>
      <c r="C5" s="66"/>
      <c r="D5" s="66"/>
      <c r="E5" s="66"/>
      <c r="F5" s="66"/>
      <c r="G5" s="66"/>
      <c r="H5" s="66"/>
      <c r="I5" s="66"/>
      <c r="J5" s="13"/>
      <c r="K5" s="13"/>
      <c r="L5" s="67" t="s">
        <v>120</v>
      </c>
      <c r="M5" s="67"/>
      <c r="N5" s="67"/>
      <c r="O5" s="67"/>
      <c r="P5" s="67"/>
      <c r="Q5" s="67"/>
      <c r="R5" s="67"/>
      <c r="S5" s="67"/>
      <c r="T5" s="43"/>
      <c r="U5" s="43"/>
      <c r="V5" s="13"/>
      <c r="W5" s="66" t="s">
        <v>110</v>
      </c>
      <c r="X5" s="66"/>
      <c r="Y5" s="66"/>
      <c r="Z5" s="66"/>
      <c r="AA5" s="66"/>
      <c r="AB5" s="66"/>
      <c r="AC5" s="66"/>
      <c r="AD5" s="66"/>
      <c r="AE5" s="43"/>
      <c r="AF5" s="43"/>
      <c r="AG5" s="43"/>
      <c r="AH5" s="43"/>
      <c r="AI5" s="43"/>
    </row>
    <row r="6" spans="1:65" s="5" customFormat="1" ht="26.6" thickBot="1" x14ac:dyDescent="0.75">
      <c r="B6" s="30" t="s">
        <v>22</v>
      </c>
      <c r="C6" s="30" t="s">
        <v>109</v>
      </c>
      <c r="D6" s="30" t="s">
        <v>69</v>
      </c>
      <c r="E6" s="30" t="s">
        <v>106</v>
      </c>
      <c r="F6" s="42" t="s">
        <v>68</v>
      </c>
      <c r="G6" s="30" t="s">
        <v>107</v>
      </c>
      <c r="H6" s="30" t="s">
        <v>70</v>
      </c>
      <c r="I6" s="30" t="s">
        <v>108</v>
      </c>
      <c r="J6" s="13"/>
      <c r="K6" s="13"/>
      <c r="L6" s="30" t="s">
        <v>22</v>
      </c>
      <c r="M6" s="30" t="s">
        <v>109</v>
      </c>
      <c r="N6" s="30" t="s">
        <v>69</v>
      </c>
      <c r="O6" s="30" t="s">
        <v>106</v>
      </c>
      <c r="P6" s="42" t="s">
        <v>68</v>
      </c>
      <c r="Q6" s="30" t="s">
        <v>107</v>
      </c>
      <c r="R6" s="30" t="s">
        <v>70</v>
      </c>
      <c r="S6" s="30" t="s">
        <v>108</v>
      </c>
      <c r="T6" s="13"/>
      <c r="U6" s="13"/>
      <c r="V6" s="13"/>
      <c r="W6" s="30" t="s">
        <v>22</v>
      </c>
      <c r="X6" s="30" t="s">
        <v>109</v>
      </c>
      <c r="Y6" s="30" t="s">
        <v>69</v>
      </c>
      <c r="Z6" s="30" t="s">
        <v>106</v>
      </c>
      <c r="AA6" s="30" t="s">
        <v>68</v>
      </c>
      <c r="AB6" s="30" t="s">
        <v>107</v>
      </c>
      <c r="AC6" s="30" t="s">
        <v>70</v>
      </c>
      <c r="AD6" s="30" t="s">
        <v>108</v>
      </c>
      <c r="AE6" s="40"/>
      <c r="AF6" s="40"/>
      <c r="AG6" s="40"/>
      <c r="AH6" s="40"/>
      <c r="AI6" s="40"/>
      <c r="AJ6" s="10"/>
      <c r="AK6" s="10"/>
      <c r="AL6" s="10"/>
      <c r="AM6" s="10"/>
      <c r="AN6" s="10"/>
      <c r="AO6" s="10"/>
      <c r="AP6" s="10"/>
      <c r="AQ6" s="10"/>
      <c r="AR6" s="4"/>
      <c r="AS6" s="11" t="s">
        <v>89</v>
      </c>
      <c r="AT6" s="10"/>
      <c r="AU6" s="10"/>
      <c r="AV6" s="10"/>
      <c r="AW6" s="10"/>
      <c r="AX6" s="10"/>
      <c r="AY6" s="10"/>
      <c r="AZ6" s="10"/>
      <c r="BA6" s="10"/>
      <c r="BB6" s="10"/>
      <c r="BC6" s="4"/>
      <c r="BD6" s="11" t="s">
        <v>90</v>
      </c>
      <c r="BE6" s="10"/>
      <c r="BF6" s="10"/>
      <c r="BG6" s="10"/>
      <c r="BH6" s="10"/>
      <c r="BI6" s="10"/>
      <c r="BJ6" s="10"/>
      <c r="BK6" s="10"/>
      <c r="BL6" s="10"/>
      <c r="BM6" s="10"/>
    </row>
    <row r="7" spans="1:65" ht="18.45" thickBot="1" x14ac:dyDescent="0.5">
      <c r="B7" s="31">
        <v>2021</v>
      </c>
      <c r="C7" s="32">
        <v>2356</v>
      </c>
      <c r="D7" s="32">
        <v>2451.6</v>
      </c>
      <c r="E7" s="32">
        <v>2658.7999999999997</v>
      </c>
      <c r="F7" s="44">
        <v>2913.3</v>
      </c>
      <c r="G7" s="32">
        <v>3232.2000000000003</v>
      </c>
      <c r="H7" s="32">
        <v>3549.7999999999997</v>
      </c>
      <c r="I7" s="32">
        <v>3783.6</v>
      </c>
      <c r="J7" s="13"/>
      <c r="K7" s="13"/>
      <c r="L7" s="31">
        <v>2021</v>
      </c>
      <c r="M7" s="32">
        <v>2348</v>
      </c>
      <c r="N7" s="32">
        <v>2448.3000000000002</v>
      </c>
      <c r="O7" s="32">
        <v>2662.4</v>
      </c>
      <c r="P7" s="44">
        <v>2907.6</v>
      </c>
      <c r="Q7" s="32">
        <v>3231.6</v>
      </c>
      <c r="R7" s="32">
        <v>3549.6</v>
      </c>
      <c r="S7" s="32">
        <v>3788.7</v>
      </c>
      <c r="T7" s="13"/>
      <c r="U7" s="13"/>
      <c r="V7" s="13"/>
      <c r="W7" s="31">
        <v>2021</v>
      </c>
      <c r="X7" s="32">
        <v>2348</v>
      </c>
      <c r="Y7" s="32">
        <v>2448.3000000000002</v>
      </c>
      <c r="Z7" s="32">
        <v>2662.4</v>
      </c>
      <c r="AA7" s="32">
        <v>2907.6</v>
      </c>
      <c r="AB7" s="32">
        <v>3231.6</v>
      </c>
      <c r="AC7" s="32">
        <v>3549.6</v>
      </c>
      <c r="AD7" s="32">
        <v>3788.7</v>
      </c>
      <c r="AE7" s="44"/>
      <c r="AF7" s="44"/>
      <c r="AG7" s="44"/>
      <c r="AH7" s="44"/>
      <c r="AI7" s="44"/>
      <c r="AJ7" s="9" t="s">
        <v>75</v>
      </c>
      <c r="AK7" s="9" t="s">
        <v>76</v>
      </c>
      <c r="AL7" s="9" t="s">
        <v>77</v>
      </c>
      <c r="AM7" s="9" t="s">
        <v>78</v>
      </c>
      <c r="AN7" s="9" t="s">
        <v>79</v>
      </c>
      <c r="AO7" s="9" t="s">
        <v>80</v>
      </c>
      <c r="AP7" s="9" t="s">
        <v>81</v>
      </c>
      <c r="AQ7" s="9" t="s">
        <v>82</v>
      </c>
      <c r="AS7" s="9" t="s">
        <v>73</v>
      </c>
      <c r="AT7" s="9" t="s">
        <v>74</v>
      </c>
      <c r="AU7" s="9" t="s">
        <v>75</v>
      </c>
      <c r="AV7" s="9" t="s">
        <v>76</v>
      </c>
      <c r="AW7" s="9" t="s">
        <v>77</v>
      </c>
      <c r="AX7" s="9" t="s">
        <v>78</v>
      </c>
      <c r="AY7" s="9" t="s">
        <v>79</v>
      </c>
      <c r="AZ7" s="9" t="s">
        <v>80</v>
      </c>
      <c r="BA7" s="9" t="s">
        <v>81</v>
      </c>
      <c r="BB7" s="9" t="s">
        <v>82</v>
      </c>
      <c r="BD7" s="9" t="s">
        <v>73</v>
      </c>
      <c r="BE7" s="9" t="s">
        <v>74</v>
      </c>
      <c r="BF7" s="9" t="s">
        <v>75</v>
      </c>
      <c r="BG7" s="9" t="s">
        <v>76</v>
      </c>
      <c r="BH7" s="9" t="s">
        <v>77</v>
      </c>
      <c r="BI7" s="9" t="s">
        <v>78</v>
      </c>
      <c r="BJ7" s="9" t="s">
        <v>79</v>
      </c>
      <c r="BK7" s="9" t="s">
        <v>80</v>
      </c>
      <c r="BL7" s="9" t="s">
        <v>81</v>
      </c>
      <c r="BM7" s="9" t="s">
        <v>82</v>
      </c>
    </row>
    <row r="8" spans="1:65" ht="18" x14ac:dyDescent="0.45">
      <c r="B8" s="31">
        <v>2022</v>
      </c>
      <c r="C8" s="32">
        <v>2517.9</v>
      </c>
      <c r="D8" s="32">
        <v>2676.2999999999997</v>
      </c>
      <c r="E8" s="32">
        <v>2929.2</v>
      </c>
      <c r="F8" s="44">
        <v>3321.4</v>
      </c>
      <c r="G8" s="32">
        <v>3668</v>
      </c>
      <c r="H8" s="32">
        <v>4134.7</v>
      </c>
      <c r="I8" s="32">
        <v>4397</v>
      </c>
      <c r="J8" s="13"/>
      <c r="K8" s="13"/>
      <c r="L8" s="31">
        <v>2022</v>
      </c>
      <c r="M8" s="32">
        <v>2534.6999999999998</v>
      </c>
      <c r="N8" s="32">
        <v>2676.8999999999996</v>
      </c>
      <c r="O8" s="32">
        <v>2926.4</v>
      </c>
      <c r="P8" s="44">
        <v>3318.7000000000003</v>
      </c>
      <c r="Q8" s="32">
        <v>3668</v>
      </c>
      <c r="R8" s="32">
        <v>4137.3</v>
      </c>
      <c r="S8" s="32">
        <v>4428.5</v>
      </c>
      <c r="T8" s="13"/>
      <c r="U8" s="13"/>
      <c r="V8" s="13"/>
      <c r="W8" s="31">
        <v>2022</v>
      </c>
      <c r="X8" s="32">
        <v>2534.6999999999998</v>
      </c>
      <c r="Y8" s="32">
        <v>2676.8999999999996</v>
      </c>
      <c r="Z8" s="32">
        <v>2926.4</v>
      </c>
      <c r="AA8" s="32">
        <v>3318.7000000000003</v>
      </c>
      <c r="AB8" s="32">
        <v>3668</v>
      </c>
      <c r="AC8" s="32">
        <v>4137.3</v>
      </c>
      <c r="AD8" s="32">
        <v>4428.5</v>
      </c>
      <c r="AE8" s="32"/>
      <c r="AF8" s="32"/>
      <c r="AG8" s="32"/>
      <c r="AH8" s="32"/>
      <c r="AI8" s="32"/>
      <c r="AJ8">
        <v>1890.037</v>
      </c>
      <c r="AK8">
        <v>2150.0300000000002</v>
      </c>
      <c r="AL8">
        <v>2257.319</v>
      </c>
      <c r="AM8">
        <v>2317.1010000000001</v>
      </c>
      <c r="AN8">
        <v>2357.415</v>
      </c>
      <c r="AO8">
        <v>1263.461</v>
      </c>
      <c r="AP8">
        <v>2024.107</v>
      </c>
      <c r="AQ8">
        <v>2900.41</v>
      </c>
      <c r="AS8">
        <v>1969.634</v>
      </c>
      <c r="AT8">
        <v>2268.8649999999998</v>
      </c>
      <c r="AU8">
        <v>2809.5140000000001</v>
      </c>
      <c r="AV8">
        <v>1276.6099999999999</v>
      </c>
      <c r="AW8">
        <v>1825.8589999999999</v>
      </c>
      <c r="AX8">
        <v>2526.0639999999999</v>
      </c>
      <c r="AY8">
        <v>1400.6410000000001</v>
      </c>
      <c r="AZ8">
        <v>1807.4770000000001</v>
      </c>
      <c r="BA8">
        <v>1537.7049999999999</v>
      </c>
      <c r="BB8">
        <v>1931.2860000000001</v>
      </c>
      <c r="BC8">
        <v>1556.682</v>
      </c>
      <c r="BD8">
        <v>1573.8679999999999</v>
      </c>
      <c r="BE8">
        <v>1666.9749999999999</v>
      </c>
      <c r="BF8">
        <v>1837.749</v>
      </c>
      <c r="BG8">
        <v>1891.258</v>
      </c>
      <c r="BH8">
        <v>2041.904</v>
      </c>
      <c r="BI8">
        <v>2325.7080000000001</v>
      </c>
      <c r="BJ8">
        <v>2347.0149999999999</v>
      </c>
      <c r="BK8">
        <v>1390.1289999999999</v>
      </c>
      <c r="BL8">
        <v>1931.0550000000001</v>
      </c>
      <c r="BM8">
        <v>2916.116</v>
      </c>
    </row>
    <row r="9" spans="1:65" ht="18" x14ac:dyDescent="0.45">
      <c r="B9" s="31">
        <v>2023</v>
      </c>
      <c r="C9" s="32">
        <v>2316.6999999999998</v>
      </c>
      <c r="D9" s="32">
        <v>2436.1000000000004</v>
      </c>
      <c r="E9" s="32">
        <v>2675.2</v>
      </c>
      <c r="F9" s="44">
        <v>3012.9</v>
      </c>
      <c r="G9" s="32">
        <v>3381.5</v>
      </c>
      <c r="H9" s="32">
        <v>3774.3</v>
      </c>
      <c r="I9" s="32">
        <v>4037.7999999999997</v>
      </c>
      <c r="J9" s="13"/>
      <c r="K9" s="13"/>
      <c r="L9" s="31">
        <v>2023</v>
      </c>
      <c r="M9" s="32">
        <v>2320.6000000000004</v>
      </c>
      <c r="N9" s="32">
        <v>2443.5</v>
      </c>
      <c r="O9" s="32">
        <v>2687.3999999999996</v>
      </c>
      <c r="P9" s="44">
        <v>3013.1</v>
      </c>
      <c r="Q9" s="32">
        <v>3396.5</v>
      </c>
      <c r="R9" s="32">
        <v>3790.5</v>
      </c>
      <c r="S9" s="32">
        <v>4041.9</v>
      </c>
      <c r="T9" s="13"/>
      <c r="U9" s="13"/>
      <c r="V9" s="13"/>
      <c r="W9" s="31">
        <v>2023</v>
      </c>
      <c r="X9" s="32">
        <v>2320.6000000000004</v>
      </c>
      <c r="Y9" s="32">
        <v>2443.5</v>
      </c>
      <c r="Z9" s="32">
        <v>2687.3999999999996</v>
      </c>
      <c r="AA9" s="32">
        <v>3013.1</v>
      </c>
      <c r="AB9" s="32">
        <v>3396.5</v>
      </c>
      <c r="AC9" s="32">
        <v>3790.5</v>
      </c>
      <c r="AD9" s="32">
        <v>4041.9</v>
      </c>
      <c r="AE9" s="32"/>
      <c r="AF9" s="32"/>
      <c r="AG9" s="32"/>
      <c r="AH9" s="32"/>
      <c r="AI9" s="32"/>
      <c r="AJ9">
        <v>2653.8939999999998</v>
      </c>
      <c r="AK9">
        <v>2281.5659999999998</v>
      </c>
      <c r="AL9">
        <v>3493.1619999999998</v>
      </c>
      <c r="AM9">
        <v>2706.5329999999999</v>
      </c>
      <c r="AN9">
        <v>2878.1190000000001</v>
      </c>
      <c r="AO9">
        <v>1850.915</v>
      </c>
      <c r="AP9">
        <v>2596.5610000000001</v>
      </c>
      <c r="AQ9">
        <v>3314.0949999999998</v>
      </c>
      <c r="AS9">
        <v>2644.6390000000001</v>
      </c>
      <c r="AT9">
        <v>2321.5949999999998</v>
      </c>
      <c r="AU9">
        <v>3756.915</v>
      </c>
      <c r="AV9">
        <v>1647.4380000000001</v>
      </c>
      <c r="AW9">
        <v>2294.4850000000001</v>
      </c>
      <c r="AX9">
        <v>3195.3339999999998</v>
      </c>
      <c r="AY9">
        <v>1875.9259999999999</v>
      </c>
      <c r="AZ9">
        <v>2393.5839999999998</v>
      </c>
      <c r="BA9">
        <v>2134.7429999999999</v>
      </c>
      <c r="BB9">
        <v>2311.5329999999999</v>
      </c>
      <c r="BC9">
        <v>2388.1509999999998</v>
      </c>
      <c r="BD9">
        <v>2407.4299999999998</v>
      </c>
      <c r="BE9">
        <v>2416.328</v>
      </c>
      <c r="BF9">
        <v>2392.6469999999999</v>
      </c>
      <c r="BG9">
        <v>2081.4630000000002</v>
      </c>
      <c r="BH9">
        <v>2890.797</v>
      </c>
      <c r="BI9">
        <v>2686.9169999999999</v>
      </c>
      <c r="BJ9">
        <v>2904.2350000000001</v>
      </c>
      <c r="BK9">
        <v>1572.723</v>
      </c>
      <c r="BL9">
        <v>2201.3040000000001</v>
      </c>
      <c r="BM9">
        <v>3958.8310000000001</v>
      </c>
    </row>
    <row r="10" spans="1:65" ht="18" x14ac:dyDescent="0.45">
      <c r="B10" s="31">
        <v>2024</v>
      </c>
      <c r="C10" s="32">
        <v>1966.1</v>
      </c>
      <c r="D10" s="32">
        <v>2066.6000000000004</v>
      </c>
      <c r="E10" s="32">
        <v>2253.6</v>
      </c>
      <c r="F10" s="44">
        <v>2503.2999999999997</v>
      </c>
      <c r="G10" s="32">
        <v>2799.4</v>
      </c>
      <c r="H10" s="32">
        <v>3089</v>
      </c>
      <c r="I10" s="32">
        <v>3262.7000000000003</v>
      </c>
      <c r="J10" s="13"/>
      <c r="K10" s="13"/>
      <c r="L10" s="31">
        <v>2024</v>
      </c>
      <c r="M10" s="32">
        <v>1968.6999999999998</v>
      </c>
      <c r="N10" s="32">
        <v>2072</v>
      </c>
      <c r="O10" s="32">
        <v>2257.2000000000003</v>
      </c>
      <c r="P10" s="44">
        <v>2514.1</v>
      </c>
      <c r="Q10" s="32">
        <v>2806.7000000000003</v>
      </c>
      <c r="R10" s="32">
        <v>3089.4</v>
      </c>
      <c r="S10" s="32">
        <v>3279.2</v>
      </c>
      <c r="T10" s="13"/>
      <c r="U10" s="13"/>
      <c r="V10" s="13"/>
      <c r="W10" s="31">
        <v>2024</v>
      </c>
      <c r="X10" s="32">
        <v>1968.6999999999998</v>
      </c>
      <c r="Y10" s="32">
        <v>2072</v>
      </c>
      <c r="Z10" s="32">
        <v>2257.2000000000003</v>
      </c>
      <c r="AA10" s="32">
        <v>2514.1</v>
      </c>
      <c r="AB10" s="32">
        <v>2806.7000000000003</v>
      </c>
      <c r="AC10" s="32">
        <v>3089.4</v>
      </c>
      <c r="AD10" s="32">
        <v>3279.2</v>
      </c>
      <c r="AE10" s="32"/>
      <c r="AF10" s="32"/>
      <c r="AG10" s="32"/>
      <c r="AH10" s="32"/>
      <c r="AI10" s="32"/>
      <c r="AJ10">
        <v>2820.2469999999998</v>
      </c>
      <c r="AK10">
        <v>2303.8470000000002</v>
      </c>
      <c r="AL10">
        <v>3753.7330000000002</v>
      </c>
      <c r="AM10">
        <v>2225.9920000000002</v>
      </c>
      <c r="AN10">
        <v>3205.5770000000002</v>
      </c>
      <c r="AO10">
        <v>2313.6990000000001</v>
      </c>
      <c r="AP10">
        <v>2618.5970000000002</v>
      </c>
      <c r="AQ10">
        <v>2718.19</v>
      </c>
      <c r="AS10">
        <v>3296.962</v>
      </c>
      <c r="AT10">
        <v>2394.7089999999998</v>
      </c>
      <c r="AU10">
        <v>5258.7169999999996</v>
      </c>
      <c r="AV10">
        <v>2064.0920000000001</v>
      </c>
      <c r="AW10">
        <v>2041.7239999999999</v>
      </c>
      <c r="AX10">
        <v>2739.8609999999999</v>
      </c>
      <c r="AY10">
        <v>2120.1869999999999</v>
      </c>
      <c r="AZ10">
        <v>2461.0140000000001</v>
      </c>
      <c r="BA10">
        <v>2709.7310000000002</v>
      </c>
      <c r="BB10">
        <v>2256.65</v>
      </c>
      <c r="BC10">
        <v>2456.9899999999998</v>
      </c>
      <c r="BD10">
        <v>2527.1869999999999</v>
      </c>
      <c r="BE10">
        <v>2634.8910000000001</v>
      </c>
      <c r="BF10">
        <v>2724.9929999999999</v>
      </c>
      <c r="BG10">
        <v>2460.915</v>
      </c>
      <c r="BH10">
        <v>2768.9690000000001</v>
      </c>
      <c r="BI10">
        <v>2386.4650000000001</v>
      </c>
      <c r="BJ10">
        <v>3118.933</v>
      </c>
      <c r="BK10">
        <v>1448.5930000000001</v>
      </c>
      <c r="BL10">
        <v>2245.116</v>
      </c>
      <c r="BM10">
        <v>3019.0459999999998</v>
      </c>
    </row>
    <row r="11" spans="1:65" ht="18" x14ac:dyDescent="0.45">
      <c r="B11" s="31">
        <v>2025</v>
      </c>
      <c r="C11" s="32">
        <v>783.1</v>
      </c>
      <c r="D11" s="32">
        <v>821.5</v>
      </c>
      <c r="E11" s="32">
        <v>897.59999999999991</v>
      </c>
      <c r="F11" s="44">
        <v>997</v>
      </c>
      <c r="G11" s="32">
        <v>1115</v>
      </c>
      <c r="H11" s="32">
        <v>1231.7</v>
      </c>
      <c r="I11" s="32">
        <v>1300.5</v>
      </c>
      <c r="J11" s="13"/>
      <c r="K11" s="13"/>
      <c r="L11" s="31">
        <v>2025</v>
      </c>
      <c r="M11" s="32">
        <v>1400</v>
      </c>
      <c r="N11" s="32">
        <v>1400</v>
      </c>
      <c r="O11" s="32">
        <v>1400</v>
      </c>
      <c r="P11" s="44">
        <v>1400</v>
      </c>
      <c r="Q11" s="32">
        <v>1400</v>
      </c>
      <c r="R11" s="32">
        <v>1400</v>
      </c>
      <c r="S11" s="32">
        <v>1400</v>
      </c>
      <c r="T11" s="13"/>
      <c r="U11" s="13"/>
      <c r="V11" s="13"/>
      <c r="W11" s="31">
        <v>2025</v>
      </c>
      <c r="X11" s="32">
        <v>1660.4</v>
      </c>
      <c r="Y11" s="32">
        <v>1744</v>
      </c>
      <c r="Z11" s="32">
        <v>1898.6000000000001</v>
      </c>
      <c r="AA11" s="32">
        <v>2113.7999999999997</v>
      </c>
      <c r="AB11" s="32">
        <v>2361.2000000000003</v>
      </c>
      <c r="AC11" s="32">
        <v>2604.6</v>
      </c>
      <c r="AD11" s="32">
        <v>2758.3</v>
      </c>
      <c r="AE11" s="32"/>
      <c r="AF11" s="32"/>
      <c r="AG11" s="32"/>
      <c r="AH11" s="32"/>
      <c r="AI11" s="32"/>
      <c r="AJ11">
        <v>1950.5989999999999</v>
      </c>
      <c r="AK11">
        <v>1950.6</v>
      </c>
      <c r="AL11">
        <v>1950.6</v>
      </c>
      <c r="AM11">
        <v>1950.6</v>
      </c>
      <c r="AN11">
        <v>1950.6</v>
      </c>
      <c r="AO11">
        <v>1950.6</v>
      </c>
      <c r="AP11">
        <v>1950.598</v>
      </c>
      <c r="AQ11">
        <v>1950.6</v>
      </c>
      <c r="AS11">
        <v>1503.403</v>
      </c>
      <c r="AT11">
        <v>1102.3240000000001</v>
      </c>
      <c r="AU11">
        <v>2606.6179999999999</v>
      </c>
      <c r="AV11">
        <v>1205.5650000000001</v>
      </c>
      <c r="AW11">
        <v>828.32659999999998</v>
      </c>
      <c r="AX11">
        <v>1258.0550000000001</v>
      </c>
      <c r="AY11">
        <v>1006.316</v>
      </c>
      <c r="AZ11">
        <v>1477.5060000000001</v>
      </c>
      <c r="BA11">
        <v>1350.424</v>
      </c>
      <c r="BB11">
        <v>1277.316</v>
      </c>
      <c r="BC11">
        <v>1205.8399999999999</v>
      </c>
      <c r="BD11">
        <v>1550</v>
      </c>
      <c r="BE11">
        <v>1550</v>
      </c>
      <c r="BF11">
        <v>1550</v>
      </c>
      <c r="BG11">
        <v>1550</v>
      </c>
      <c r="BH11">
        <v>1550</v>
      </c>
      <c r="BI11">
        <v>1550</v>
      </c>
      <c r="BJ11">
        <v>1550</v>
      </c>
      <c r="BK11">
        <v>1550</v>
      </c>
      <c r="BL11">
        <v>1550</v>
      </c>
      <c r="BM11">
        <v>1550</v>
      </c>
    </row>
    <row r="12" spans="1:65" ht="18" x14ac:dyDescent="0.45">
      <c r="B12" s="31">
        <v>2026</v>
      </c>
      <c r="C12" s="32">
        <v>935.8</v>
      </c>
      <c r="D12" s="32">
        <v>978.7</v>
      </c>
      <c r="E12" s="32">
        <v>1073.3999999999999</v>
      </c>
      <c r="F12" s="44">
        <v>1193.8</v>
      </c>
      <c r="G12" s="32">
        <v>1333.3999999999999</v>
      </c>
      <c r="H12" s="32">
        <v>1472.3999999999999</v>
      </c>
      <c r="I12" s="32">
        <v>1563.9</v>
      </c>
      <c r="J12" s="13"/>
      <c r="K12" s="13"/>
      <c r="L12" s="31">
        <v>2026</v>
      </c>
      <c r="M12" s="32">
        <v>1400</v>
      </c>
      <c r="N12" s="32">
        <v>1400</v>
      </c>
      <c r="O12" s="32">
        <v>1400</v>
      </c>
      <c r="P12" s="44">
        <v>1400</v>
      </c>
      <c r="Q12" s="32">
        <v>1400</v>
      </c>
      <c r="R12" s="32">
        <v>1400</v>
      </c>
      <c r="S12" s="32">
        <v>1400</v>
      </c>
      <c r="T12" s="13"/>
      <c r="U12" s="13"/>
      <c r="V12" s="13"/>
      <c r="W12" s="31">
        <v>2026</v>
      </c>
      <c r="X12" s="32">
        <v>1622.2</v>
      </c>
      <c r="Y12" s="32">
        <v>1698.1</v>
      </c>
      <c r="Z12" s="32">
        <v>1847.3999999999999</v>
      </c>
      <c r="AA12" s="32">
        <v>2062.6000000000004</v>
      </c>
      <c r="AB12" s="32">
        <v>2318.1</v>
      </c>
      <c r="AC12" s="32">
        <v>2555</v>
      </c>
      <c r="AD12" s="32">
        <v>2715.9</v>
      </c>
      <c r="AE12" s="32"/>
      <c r="AF12" s="32"/>
      <c r="AG12" s="32"/>
      <c r="AH12" s="32"/>
      <c r="AI12" s="32"/>
      <c r="AJ12">
        <v>1950.6</v>
      </c>
      <c r="AK12">
        <v>1950.6</v>
      </c>
      <c r="AL12">
        <v>1950.6</v>
      </c>
      <c r="AM12">
        <v>1950.6</v>
      </c>
      <c r="AN12">
        <v>1950.6</v>
      </c>
      <c r="AO12">
        <v>1950.6</v>
      </c>
      <c r="AP12">
        <v>1950.6</v>
      </c>
      <c r="AQ12">
        <v>1950.6</v>
      </c>
      <c r="AS12">
        <v>1641.23</v>
      </c>
      <c r="AT12">
        <v>1241.056</v>
      </c>
      <c r="AU12">
        <v>2315.1570000000002</v>
      </c>
      <c r="AV12">
        <v>1195.5409999999999</v>
      </c>
      <c r="AW12">
        <v>863.87720000000002</v>
      </c>
      <c r="AX12">
        <v>1261.204</v>
      </c>
      <c r="AY12">
        <v>895.56190000000004</v>
      </c>
      <c r="AZ12">
        <v>1374.08</v>
      </c>
      <c r="BA12">
        <v>1539.2180000000001</v>
      </c>
      <c r="BB12">
        <v>1274.569</v>
      </c>
      <c r="BC12">
        <v>1235.0050000000001</v>
      </c>
      <c r="BD12">
        <v>1550</v>
      </c>
      <c r="BE12">
        <v>1550</v>
      </c>
      <c r="BF12">
        <v>1550</v>
      </c>
      <c r="BG12">
        <v>1550</v>
      </c>
      <c r="BH12">
        <v>1550</v>
      </c>
      <c r="BI12">
        <v>1550</v>
      </c>
      <c r="BJ12">
        <v>1550</v>
      </c>
      <c r="BK12">
        <v>1550</v>
      </c>
      <c r="BL12">
        <v>1550</v>
      </c>
      <c r="BM12">
        <v>1550</v>
      </c>
    </row>
    <row r="13" spans="1:65" ht="18" x14ac:dyDescent="0.45">
      <c r="B13" s="31">
        <v>2027</v>
      </c>
      <c r="C13" s="32">
        <v>1042.3</v>
      </c>
      <c r="D13" s="32">
        <v>1095</v>
      </c>
      <c r="E13" s="32">
        <v>1198.6000000000001</v>
      </c>
      <c r="F13" s="44">
        <v>1331.6</v>
      </c>
      <c r="G13" s="32">
        <v>1486.3999999999999</v>
      </c>
      <c r="H13" s="32">
        <v>1637.6</v>
      </c>
      <c r="I13" s="32">
        <v>1732.5</v>
      </c>
      <c r="J13" s="13"/>
      <c r="K13" s="13"/>
      <c r="L13" s="31">
        <v>2027</v>
      </c>
      <c r="M13" s="32">
        <v>1400</v>
      </c>
      <c r="N13" s="32">
        <v>1400</v>
      </c>
      <c r="O13" s="32">
        <v>1400</v>
      </c>
      <c r="P13" s="44">
        <v>1400</v>
      </c>
      <c r="Q13" s="32">
        <v>1400</v>
      </c>
      <c r="R13" s="32">
        <v>1400</v>
      </c>
      <c r="S13" s="32">
        <v>1400</v>
      </c>
      <c r="T13" s="13"/>
      <c r="U13" s="13"/>
      <c r="V13" s="13"/>
      <c r="W13" s="31">
        <v>2027</v>
      </c>
      <c r="X13" s="32">
        <v>1610.7</v>
      </c>
      <c r="Y13" s="32">
        <v>1686</v>
      </c>
      <c r="Z13" s="32">
        <v>1843.9</v>
      </c>
      <c r="AA13" s="32">
        <v>2052.5</v>
      </c>
      <c r="AB13" s="32">
        <v>2310.8000000000002</v>
      </c>
      <c r="AC13" s="32">
        <v>2556.7000000000003</v>
      </c>
      <c r="AD13" s="32">
        <v>2711.2</v>
      </c>
      <c r="AE13" s="32"/>
      <c r="AF13" s="32"/>
      <c r="AG13" s="32"/>
      <c r="AH13" s="32"/>
      <c r="AI13" s="32"/>
      <c r="AJ13">
        <v>1950.6</v>
      </c>
      <c r="AK13">
        <v>1950.5989999999999</v>
      </c>
      <c r="AL13">
        <v>1950.6</v>
      </c>
      <c r="AM13">
        <v>1950.6</v>
      </c>
      <c r="AN13">
        <v>1950.6</v>
      </c>
      <c r="AO13">
        <v>1950.6</v>
      </c>
      <c r="AP13">
        <v>1950.6</v>
      </c>
      <c r="AQ13">
        <v>1950.6</v>
      </c>
      <c r="AS13">
        <v>1519.9749999999999</v>
      </c>
      <c r="AT13">
        <v>1240.981</v>
      </c>
      <c r="AU13">
        <v>1972.558</v>
      </c>
      <c r="AV13">
        <v>1122.5550000000001</v>
      </c>
      <c r="AW13">
        <v>1114.25</v>
      </c>
      <c r="AX13">
        <v>1360.951</v>
      </c>
      <c r="AY13">
        <v>932.90459999999996</v>
      </c>
      <c r="AZ13">
        <v>1475.0719999999999</v>
      </c>
      <c r="BA13">
        <v>1637.8979999999999</v>
      </c>
      <c r="BB13">
        <v>1550.1790000000001</v>
      </c>
      <c r="BC13">
        <v>1401.471</v>
      </c>
      <c r="BD13">
        <v>1550</v>
      </c>
      <c r="BE13">
        <v>1550</v>
      </c>
      <c r="BF13">
        <v>1550</v>
      </c>
      <c r="BG13">
        <v>1550</v>
      </c>
      <c r="BH13">
        <v>1550</v>
      </c>
      <c r="BI13">
        <v>1550</v>
      </c>
      <c r="BJ13">
        <v>1550</v>
      </c>
      <c r="BK13">
        <v>1550</v>
      </c>
      <c r="BL13">
        <v>1549.999</v>
      </c>
      <c r="BM13">
        <v>1550</v>
      </c>
    </row>
    <row r="14" spans="1:65" ht="18" x14ac:dyDescent="0.45">
      <c r="B14" s="31">
        <v>2028</v>
      </c>
      <c r="C14" s="32">
        <v>1112.8</v>
      </c>
      <c r="D14" s="32">
        <v>1168.0999999999999</v>
      </c>
      <c r="E14" s="32">
        <v>1276.2</v>
      </c>
      <c r="F14" s="44">
        <v>1413.7</v>
      </c>
      <c r="G14" s="32">
        <v>1575.3</v>
      </c>
      <c r="H14" s="32">
        <v>1728.6</v>
      </c>
      <c r="I14" s="32">
        <v>1823.9</v>
      </c>
      <c r="J14" s="13"/>
      <c r="K14" s="13"/>
      <c r="L14" s="31">
        <v>2028</v>
      </c>
      <c r="M14" s="32">
        <v>1400</v>
      </c>
      <c r="N14" s="32">
        <v>1400</v>
      </c>
      <c r="O14" s="32">
        <v>1400</v>
      </c>
      <c r="P14" s="44">
        <v>1400</v>
      </c>
      <c r="Q14" s="32">
        <v>1400</v>
      </c>
      <c r="R14" s="32">
        <v>1400</v>
      </c>
      <c r="S14" s="32">
        <v>1400</v>
      </c>
      <c r="T14" s="13"/>
      <c r="U14" s="13"/>
      <c r="V14" s="13"/>
      <c r="W14" s="31">
        <v>2028</v>
      </c>
      <c r="X14" s="32">
        <v>1607.6999999999998</v>
      </c>
      <c r="Y14" s="32">
        <v>1687.4</v>
      </c>
      <c r="Z14" s="32">
        <v>1835</v>
      </c>
      <c r="AA14" s="32">
        <v>2051.2999999999997</v>
      </c>
      <c r="AB14" s="32">
        <v>2305.8999999999996</v>
      </c>
      <c r="AC14" s="32">
        <v>2559.2999999999997</v>
      </c>
      <c r="AD14" s="32">
        <v>2716.5</v>
      </c>
      <c r="AE14" s="32"/>
      <c r="AF14" s="32"/>
      <c r="AG14" s="32"/>
      <c r="AH14" s="32"/>
      <c r="AI14" s="32"/>
      <c r="AJ14">
        <v>1950.6</v>
      </c>
      <c r="AK14">
        <v>1950.6</v>
      </c>
      <c r="AL14">
        <v>1950.6</v>
      </c>
      <c r="AM14">
        <v>1950.6</v>
      </c>
      <c r="AN14">
        <v>1950.6</v>
      </c>
      <c r="AO14">
        <v>1950.6</v>
      </c>
      <c r="AP14">
        <v>1950.6</v>
      </c>
      <c r="AQ14">
        <v>1950.6</v>
      </c>
      <c r="AS14">
        <v>1770.31</v>
      </c>
      <c r="AT14">
        <v>1189.56</v>
      </c>
      <c r="AU14">
        <v>1823.856</v>
      </c>
      <c r="AV14">
        <v>1096.4449999999999</v>
      </c>
      <c r="AW14">
        <v>1327.951</v>
      </c>
      <c r="AX14">
        <v>1326.204</v>
      </c>
      <c r="AY14">
        <v>1049.9949999999999</v>
      </c>
      <c r="AZ14">
        <v>1677.473</v>
      </c>
      <c r="BA14">
        <v>1762.0039999999999</v>
      </c>
      <c r="BB14">
        <v>1433.52</v>
      </c>
      <c r="BC14">
        <v>1417.931</v>
      </c>
      <c r="BD14">
        <v>1550</v>
      </c>
      <c r="BE14">
        <v>1550</v>
      </c>
      <c r="BF14">
        <v>1550</v>
      </c>
      <c r="BG14">
        <v>1550</v>
      </c>
      <c r="BH14">
        <v>1550</v>
      </c>
      <c r="BI14">
        <v>1550</v>
      </c>
      <c r="BJ14">
        <v>1550</v>
      </c>
      <c r="BK14">
        <v>1550</v>
      </c>
      <c r="BL14">
        <v>1550</v>
      </c>
      <c r="BM14">
        <v>1550</v>
      </c>
    </row>
    <row r="15" spans="1:65" ht="18" x14ac:dyDescent="0.45">
      <c r="B15" s="31">
        <v>2029</v>
      </c>
      <c r="C15" s="32">
        <v>1154.4000000000001</v>
      </c>
      <c r="D15" s="32">
        <v>1208.5999999999999</v>
      </c>
      <c r="E15" s="32">
        <v>1319.1999999999998</v>
      </c>
      <c r="F15" s="44">
        <v>1460.3</v>
      </c>
      <c r="G15" s="32">
        <v>1620.1000000000001</v>
      </c>
      <c r="H15" s="32">
        <v>1774.3</v>
      </c>
      <c r="I15" s="32">
        <v>1865.3</v>
      </c>
      <c r="J15" s="13"/>
      <c r="K15" s="13"/>
      <c r="L15" s="31">
        <v>2029</v>
      </c>
      <c r="M15" s="32">
        <v>1400</v>
      </c>
      <c r="N15" s="32">
        <v>1400</v>
      </c>
      <c r="O15" s="32">
        <v>1400</v>
      </c>
      <c r="P15" s="44">
        <v>1400</v>
      </c>
      <c r="Q15" s="32">
        <v>1400</v>
      </c>
      <c r="R15" s="32">
        <v>1400</v>
      </c>
      <c r="S15" s="32">
        <v>1400</v>
      </c>
      <c r="T15" s="13"/>
      <c r="U15" s="13"/>
      <c r="V15" s="13"/>
      <c r="W15" s="31">
        <v>2029</v>
      </c>
      <c r="X15" s="32">
        <v>1603.3999999999999</v>
      </c>
      <c r="Y15" s="32">
        <v>1686.8000000000002</v>
      </c>
      <c r="Z15" s="32">
        <v>1832.2</v>
      </c>
      <c r="AA15" s="32">
        <v>2052.7000000000003</v>
      </c>
      <c r="AB15" s="32">
        <v>2304.3000000000002</v>
      </c>
      <c r="AC15" s="32">
        <v>2553.7999999999997</v>
      </c>
      <c r="AD15" s="32">
        <v>2701.6</v>
      </c>
      <c r="AE15" s="32"/>
      <c r="AF15" s="32"/>
      <c r="AG15" s="32"/>
      <c r="AH15" s="32"/>
      <c r="AI15" s="32"/>
      <c r="AJ15">
        <v>1750.6</v>
      </c>
      <c r="AK15">
        <v>1750.6</v>
      </c>
      <c r="AL15">
        <v>1750.6</v>
      </c>
      <c r="AM15">
        <v>1750.6</v>
      </c>
      <c r="AN15">
        <v>1750.6</v>
      </c>
      <c r="AO15">
        <v>1750.6</v>
      </c>
      <c r="AP15">
        <v>1750.6</v>
      </c>
      <c r="AQ15">
        <v>1750.6</v>
      </c>
      <c r="AS15">
        <v>1757.672</v>
      </c>
      <c r="AT15">
        <v>1591.816</v>
      </c>
      <c r="AU15">
        <v>1982.16</v>
      </c>
      <c r="AV15">
        <v>1144.4839999999999</v>
      </c>
      <c r="AW15">
        <v>1680.9670000000001</v>
      </c>
      <c r="AX15">
        <v>1432.328</v>
      </c>
      <c r="AY15">
        <v>1104.9010000000001</v>
      </c>
      <c r="AZ15">
        <v>1879.702</v>
      </c>
      <c r="BA15">
        <v>1778.672</v>
      </c>
      <c r="BB15">
        <v>1404.5619999999999</v>
      </c>
      <c r="BC15">
        <v>1601.3</v>
      </c>
      <c r="BD15">
        <v>1550</v>
      </c>
      <c r="BE15">
        <v>1550</v>
      </c>
      <c r="BF15">
        <v>1550</v>
      </c>
      <c r="BG15">
        <v>1550</v>
      </c>
      <c r="BH15">
        <v>1549.999</v>
      </c>
      <c r="BI15">
        <v>1550</v>
      </c>
      <c r="BJ15">
        <v>1550</v>
      </c>
      <c r="BK15">
        <v>1550.001</v>
      </c>
      <c r="BL15">
        <v>1550</v>
      </c>
      <c r="BM15">
        <v>1550</v>
      </c>
    </row>
    <row r="16" spans="1:65" ht="18" x14ac:dyDescent="0.45">
      <c r="B16" s="31">
        <v>2030</v>
      </c>
      <c r="C16" s="32">
        <v>1175.8999999999999</v>
      </c>
      <c r="D16" s="32">
        <v>1231.6000000000001</v>
      </c>
      <c r="E16" s="32">
        <v>1340.3</v>
      </c>
      <c r="F16" s="44">
        <v>1487.7</v>
      </c>
      <c r="G16" s="32">
        <v>1646.8</v>
      </c>
      <c r="H16" s="32">
        <v>1795.1999999999998</v>
      </c>
      <c r="I16" s="32">
        <v>1892.9</v>
      </c>
      <c r="J16" s="13"/>
      <c r="K16" s="13"/>
      <c r="L16" s="31">
        <v>2030</v>
      </c>
      <c r="M16" s="32">
        <v>1400</v>
      </c>
      <c r="N16" s="32">
        <v>1400</v>
      </c>
      <c r="O16" s="32">
        <v>1400</v>
      </c>
      <c r="P16" s="44">
        <v>1400</v>
      </c>
      <c r="Q16" s="32">
        <v>1400</v>
      </c>
      <c r="R16" s="32">
        <v>1400</v>
      </c>
      <c r="S16" s="32">
        <v>1400</v>
      </c>
      <c r="T16" s="13"/>
      <c r="U16" s="13"/>
      <c r="V16" s="13"/>
      <c r="W16" s="31">
        <v>2030</v>
      </c>
      <c r="X16" s="32">
        <v>1601.9</v>
      </c>
      <c r="Y16" s="32">
        <v>1680.1999999999998</v>
      </c>
      <c r="Z16" s="32">
        <v>1829.2</v>
      </c>
      <c r="AA16" s="32">
        <v>2044.7000000000003</v>
      </c>
      <c r="AB16" s="32">
        <v>2307.7999999999997</v>
      </c>
      <c r="AC16" s="32">
        <v>2547.2000000000003</v>
      </c>
      <c r="AD16" s="32">
        <v>2692.5</v>
      </c>
      <c r="AE16" s="32"/>
      <c r="AF16" s="32"/>
      <c r="AG16" s="32"/>
      <c r="AH16" s="32"/>
      <c r="AI16" s="32"/>
      <c r="AJ16">
        <v>1750.6</v>
      </c>
      <c r="AK16">
        <v>1750.6</v>
      </c>
      <c r="AL16">
        <v>1750.6</v>
      </c>
      <c r="AM16">
        <v>1750.6</v>
      </c>
      <c r="AN16">
        <v>1750.6</v>
      </c>
      <c r="AO16">
        <v>1750.6</v>
      </c>
      <c r="AP16">
        <v>1750.6</v>
      </c>
      <c r="AQ16">
        <v>1750.6</v>
      </c>
      <c r="AS16">
        <v>1976.712</v>
      </c>
      <c r="AT16">
        <v>1496.9079999999999</v>
      </c>
      <c r="AU16">
        <v>1942.886</v>
      </c>
      <c r="AV16">
        <v>1355.6469999999999</v>
      </c>
      <c r="AW16">
        <v>1838.683</v>
      </c>
      <c r="AX16">
        <v>1527.759</v>
      </c>
      <c r="AY16">
        <v>1380.471</v>
      </c>
      <c r="AZ16">
        <v>2114.4270000000001</v>
      </c>
      <c r="BA16">
        <v>1902.759</v>
      </c>
      <c r="BB16">
        <v>1353.655</v>
      </c>
      <c r="BC16">
        <v>1384.6010000000001</v>
      </c>
      <c r="BD16">
        <v>1550</v>
      </c>
      <c r="BE16">
        <v>1550</v>
      </c>
      <c r="BF16">
        <v>1550</v>
      </c>
      <c r="BG16">
        <v>1550</v>
      </c>
      <c r="BH16">
        <v>1550</v>
      </c>
      <c r="BI16">
        <v>1549.999</v>
      </c>
      <c r="BJ16">
        <v>1550</v>
      </c>
      <c r="BK16">
        <v>1550</v>
      </c>
      <c r="BL16">
        <v>1550</v>
      </c>
      <c r="BM16">
        <v>1550</v>
      </c>
    </row>
    <row r="17" spans="2:65" ht="18" x14ac:dyDescent="0.45">
      <c r="B17" s="31">
        <v>2031</v>
      </c>
      <c r="C17" s="32">
        <v>1189.5</v>
      </c>
      <c r="D17" s="32">
        <v>1245.1000000000001</v>
      </c>
      <c r="E17" s="32">
        <v>1351.6</v>
      </c>
      <c r="F17" s="44">
        <v>1498.5</v>
      </c>
      <c r="G17" s="32">
        <v>1657.1</v>
      </c>
      <c r="H17" s="32">
        <v>1817</v>
      </c>
      <c r="I17" s="32">
        <v>1909.8999999999999</v>
      </c>
      <c r="J17" s="13"/>
      <c r="K17" s="13"/>
      <c r="L17" s="31">
        <v>2031</v>
      </c>
      <c r="M17" s="32">
        <v>1400</v>
      </c>
      <c r="N17" s="32">
        <v>1400</v>
      </c>
      <c r="O17" s="32">
        <v>1400</v>
      </c>
      <c r="P17" s="44">
        <v>1400</v>
      </c>
      <c r="Q17" s="32">
        <v>1400</v>
      </c>
      <c r="R17" s="32">
        <v>1400</v>
      </c>
      <c r="S17" s="32">
        <v>1400</v>
      </c>
      <c r="T17" s="13"/>
      <c r="U17" s="13"/>
      <c r="V17" s="13"/>
      <c r="W17" s="31">
        <v>2031</v>
      </c>
      <c r="X17" s="32">
        <v>1602</v>
      </c>
      <c r="Y17" s="32">
        <v>1675.8</v>
      </c>
      <c r="Z17" s="32">
        <v>1832.1000000000001</v>
      </c>
      <c r="AA17" s="32">
        <v>2051.2000000000003</v>
      </c>
      <c r="AB17" s="32">
        <v>2298.6</v>
      </c>
      <c r="AC17" s="32">
        <v>2542.9</v>
      </c>
      <c r="AD17" s="32">
        <v>2699.5</v>
      </c>
      <c r="AE17" s="32"/>
      <c r="AF17" s="32"/>
      <c r="AG17" s="32"/>
      <c r="AH17" s="32"/>
      <c r="AI17" s="32"/>
      <c r="AJ17">
        <v>1750.6</v>
      </c>
      <c r="AK17">
        <v>1750.6</v>
      </c>
      <c r="AL17">
        <v>1750.6</v>
      </c>
      <c r="AM17">
        <v>1750.6</v>
      </c>
      <c r="AN17">
        <v>1750.6</v>
      </c>
      <c r="AO17">
        <v>1750.6</v>
      </c>
      <c r="AP17">
        <v>1750.6</v>
      </c>
      <c r="AQ17">
        <v>1750.6</v>
      </c>
      <c r="AS17">
        <v>1744.769</v>
      </c>
      <c r="AT17">
        <v>1651.0940000000001</v>
      </c>
      <c r="AU17">
        <v>1657.837</v>
      </c>
      <c r="AV17">
        <v>1231.7239999999999</v>
      </c>
      <c r="AW17">
        <v>1979.306</v>
      </c>
      <c r="AX17">
        <v>1441.0730000000001</v>
      </c>
      <c r="AY17">
        <v>1492.8889999999999</v>
      </c>
      <c r="AZ17">
        <v>2655.52</v>
      </c>
      <c r="BA17">
        <v>1948.422</v>
      </c>
      <c r="BB17">
        <v>1338.58</v>
      </c>
      <c r="BC17">
        <v>1273.403</v>
      </c>
      <c r="BD17">
        <v>1550</v>
      </c>
      <c r="BE17">
        <v>1550</v>
      </c>
      <c r="BF17">
        <v>1550</v>
      </c>
      <c r="BG17">
        <v>1550</v>
      </c>
      <c r="BH17">
        <v>1550</v>
      </c>
      <c r="BI17">
        <v>1550</v>
      </c>
      <c r="BJ17">
        <v>1550</v>
      </c>
      <c r="BK17">
        <v>1549.999</v>
      </c>
      <c r="BL17">
        <v>1550</v>
      </c>
      <c r="BM17">
        <v>1550</v>
      </c>
    </row>
    <row r="18" spans="2:65" ht="18" x14ac:dyDescent="0.45">
      <c r="B18" s="31">
        <v>2032</v>
      </c>
      <c r="C18" s="32">
        <v>1196.8000000000002</v>
      </c>
      <c r="D18" s="32">
        <v>1252</v>
      </c>
      <c r="E18" s="32">
        <v>1362.1000000000001</v>
      </c>
      <c r="F18" s="44">
        <v>1501.4</v>
      </c>
      <c r="G18" s="32">
        <v>1661.8</v>
      </c>
      <c r="H18" s="32">
        <v>1823.3999999999999</v>
      </c>
      <c r="I18" s="32">
        <v>1923.1000000000001</v>
      </c>
      <c r="J18" s="13"/>
      <c r="K18" s="13"/>
      <c r="L18" s="31">
        <v>2032</v>
      </c>
      <c r="M18" s="32">
        <v>1400</v>
      </c>
      <c r="N18" s="32">
        <v>1400</v>
      </c>
      <c r="O18" s="32">
        <v>1400</v>
      </c>
      <c r="P18" s="44">
        <v>1400</v>
      </c>
      <c r="Q18" s="32">
        <v>1400</v>
      </c>
      <c r="R18" s="32">
        <v>1400</v>
      </c>
      <c r="S18" s="32">
        <v>1400</v>
      </c>
      <c r="T18" s="13"/>
      <c r="U18" s="13"/>
      <c r="V18" s="13"/>
      <c r="W18" s="31">
        <v>2032</v>
      </c>
      <c r="X18" s="32">
        <v>1597.8000000000002</v>
      </c>
      <c r="Y18" s="32">
        <v>1681.3</v>
      </c>
      <c r="Z18" s="32">
        <v>1834.3</v>
      </c>
      <c r="AA18" s="32">
        <v>2045</v>
      </c>
      <c r="AB18" s="32">
        <v>2305.8999999999996</v>
      </c>
      <c r="AC18" s="32">
        <v>2552.1999999999998</v>
      </c>
      <c r="AD18" s="32">
        <v>2706.6</v>
      </c>
      <c r="AE18" s="32"/>
      <c r="AF18" s="32"/>
      <c r="AG18" s="32"/>
      <c r="AH18" s="32"/>
      <c r="AI18" s="32"/>
      <c r="AJ18">
        <v>1750.6</v>
      </c>
      <c r="AK18">
        <v>1750.6</v>
      </c>
      <c r="AL18">
        <v>1750.6</v>
      </c>
      <c r="AM18">
        <v>1750.6</v>
      </c>
      <c r="AN18">
        <v>1750.6</v>
      </c>
      <c r="AO18">
        <v>1750.6</v>
      </c>
      <c r="AP18">
        <v>1750.6</v>
      </c>
      <c r="AQ18">
        <v>1750.6</v>
      </c>
      <c r="AS18">
        <v>1633.8150000000001</v>
      </c>
      <c r="AT18">
        <v>1837.634</v>
      </c>
      <c r="AU18">
        <v>1444.933</v>
      </c>
      <c r="AV18">
        <v>1159.6120000000001</v>
      </c>
      <c r="AW18">
        <v>1868.903</v>
      </c>
      <c r="AX18">
        <v>1269.096</v>
      </c>
      <c r="AY18">
        <v>1602.8620000000001</v>
      </c>
      <c r="AZ18">
        <v>2682.5219999999999</v>
      </c>
      <c r="BA18">
        <v>2074.1950000000002</v>
      </c>
      <c r="BB18">
        <v>1234.3789999999999</v>
      </c>
      <c r="BC18">
        <v>1259.203</v>
      </c>
      <c r="BD18">
        <v>1550</v>
      </c>
      <c r="BE18">
        <v>1550</v>
      </c>
      <c r="BF18">
        <v>1550</v>
      </c>
      <c r="BG18">
        <v>1550</v>
      </c>
      <c r="BH18">
        <v>1550</v>
      </c>
      <c r="BI18">
        <v>1550</v>
      </c>
      <c r="BJ18">
        <v>1550</v>
      </c>
      <c r="BK18">
        <v>1550</v>
      </c>
      <c r="BL18">
        <v>1550</v>
      </c>
      <c r="BM18">
        <v>1550</v>
      </c>
    </row>
    <row r="19" spans="2:65" ht="18" x14ac:dyDescent="0.45">
      <c r="B19" s="31">
        <v>2033</v>
      </c>
      <c r="C19" s="32">
        <v>1198.0999999999999</v>
      </c>
      <c r="D19" s="32">
        <v>1256.5</v>
      </c>
      <c r="E19" s="32">
        <v>1361.3</v>
      </c>
      <c r="F19" s="44">
        <v>1505</v>
      </c>
      <c r="G19" s="32">
        <v>1668.1999999999998</v>
      </c>
      <c r="H19" s="32">
        <v>1828</v>
      </c>
      <c r="I19" s="32">
        <v>1936.3999999999999</v>
      </c>
      <c r="J19" s="13"/>
      <c r="K19" s="13"/>
      <c r="L19" s="31">
        <v>2033</v>
      </c>
      <c r="M19" s="32">
        <v>1400</v>
      </c>
      <c r="N19" s="32">
        <v>1400</v>
      </c>
      <c r="O19" s="32">
        <v>1400</v>
      </c>
      <c r="P19" s="44">
        <v>1400</v>
      </c>
      <c r="Q19" s="32">
        <v>1400</v>
      </c>
      <c r="R19" s="32">
        <v>1400</v>
      </c>
      <c r="S19" s="32">
        <v>1400</v>
      </c>
      <c r="T19" s="13"/>
      <c r="U19" s="13"/>
      <c r="V19" s="13"/>
      <c r="W19" s="31">
        <v>2033</v>
      </c>
      <c r="X19" s="32">
        <v>1592.8</v>
      </c>
      <c r="Y19" s="32">
        <v>1680.8000000000002</v>
      </c>
      <c r="Z19" s="32">
        <v>1828.1000000000001</v>
      </c>
      <c r="AA19" s="32">
        <v>2043.1</v>
      </c>
      <c r="AB19" s="32">
        <v>2306.2999999999997</v>
      </c>
      <c r="AC19" s="32">
        <v>2547.4</v>
      </c>
      <c r="AD19" s="32">
        <v>2702.2</v>
      </c>
      <c r="AE19" s="32"/>
      <c r="AF19" s="32"/>
      <c r="AG19" s="32"/>
      <c r="AH19" s="32"/>
      <c r="AI19" s="32"/>
      <c r="AJ19">
        <v>1550.6</v>
      </c>
      <c r="AK19">
        <v>1550.6</v>
      </c>
      <c r="AL19">
        <v>1550.5989999999999</v>
      </c>
      <c r="AM19">
        <v>1550.6</v>
      </c>
      <c r="AN19">
        <v>1550.6</v>
      </c>
      <c r="AO19">
        <v>1550.6</v>
      </c>
      <c r="AP19">
        <v>1550.6</v>
      </c>
      <c r="AQ19">
        <v>1550.6</v>
      </c>
      <c r="AS19">
        <v>1662.126</v>
      </c>
      <c r="AT19">
        <v>1823.2170000000001</v>
      </c>
      <c r="AU19">
        <v>1244.2059999999999</v>
      </c>
      <c r="AV19">
        <v>1218.5889999999999</v>
      </c>
      <c r="AW19">
        <v>1590.2059999999999</v>
      </c>
      <c r="AX19">
        <v>1359.2260000000001</v>
      </c>
      <c r="AY19">
        <v>1503.7650000000001</v>
      </c>
      <c r="AZ19">
        <v>2495.9760000000001</v>
      </c>
      <c r="BA19">
        <v>1811.0440000000001</v>
      </c>
      <c r="BB19">
        <v>1151.627</v>
      </c>
      <c r="BC19">
        <v>1380.2670000000001</v>
      </c>
      <c r="BD19">
        <v>1550</v>
      </c>
      <c r="BE19">
        <v>1550</v>
      </c>
      <c r="BF19">
        <v>1550</v>
      </c>
      <c r="BG19">
        <v>1550</v>
      </c>
      <c r="BH19">
        <v>1550</v>
      </c>
      <c r="BI19">
        <v>1549.999</v>
      </c>
      <c r="BJ19">
        <v>1550</v>
      </c>
      <c r="BK19">
        <v>1550</v>
      </c>
      <c r="BL19">
        <v>1550</v>
      </c>
      <c r="BM19">
        <v>1550</v>
      </c>
    </row>
    <row r="20" spans="2:65" ht="18.45" thickBot="1" x14ac:dyDescent="0.5">
      <c r="B20" s="30">
        <v>2034</v>
      </c>
      <c r="C20" s="33">
        <v>1200</v>
      </c>
      <c r="D20" s="33">
        <v>1255.8</v>
      </c>
      <c r="E20" s="33">
        <v>1360.9</v>
      </c>
      <c r="F20" s="33">
        <v>1502.8</v>
      </c>
      <c r="G20" s="33">
        <v>1671.1000000000001</v>
      </c>
      <c r="H20" s="33">
        <v>1832.1000000000001</v>
      </c>
      <c r="I20" s="33">
        <v>1933.8999999999999</v>
      </c>
      <c r="J20" s="13"/>
      <c r="K20" s="13"/>
      <c r="L20" s="30">
        <v>2034</v>
      </c>
      <c r="M20" s="33">
        <v>1400</v>
      </c>
      <c r="N20" s="33">
        <v>1400</v>
      </c>
      <c r="O20" s="33">
        <v>1400</v>
      </c>
      <c r="P20" s="33">
        <v>1400</v>
      </c>
      <c r="Q20" s="33">
        <v>1400</v>
      </c>
      <c r="R20" s="33">
        <v>1400</v>
      </c>
      <c r="S20" s="33">
        <v>1400</v>
      </c>
      <c r="T20" s="13"/>
      <c r="U20" s="13"/>
      <c r="V20" s="13"/>
      <c r="W20" s="30">
        <v>2034</v>
      </c>
      <c r="X20" s="33">
        <v>1597.6999999999998</v>
      </c>
      <c r="Y20" s="33">
        <v>1674.6000000000001</v>
      </c>
      <c r="Z20" s="33">
        <v>1835.3999999999999</v>
      </c>
      <c r="AA20" s="33">
        <v>2046.4000000000003</v>
      </c>
      <c r="AB20" s="33">
        <v>2304.1</v>
      </c>
      <c r="AC20" s="33">
        <v>2549.9</v>
      </c>
      <c r="AD20" s="33">
        <v>2706.4</v>
      </c>
      <c r="AE20" s="44"/>
      <c r="AF20" s="44"/>
      <c r="AG20" s="44"/>
      <c r="AH20" s="44"/>
      <c r="AI20" s="44"/>
      <c r="AJ20">
        <v>1550.6</v>
      </c>
      <c r="AK20">
        <v>1550.6</v>
      </c>
      <c r="AL20">
        <v>1550.6</v>
      </c>
      <c r="AM20">
        <v>1550.5989999999999</v>
      </c>
      <c r="AN20">
        <v>1550.6</v>
      </c>
      <c r="AO20">
        <v>1550.6</v>
      </c>
      <c r="AP20">
        <v>1550.6</v>
      </c>
      <c r="AQ20">
        <v>1550.6</v>
      </c>
      <c r="AS20">
        <v>1554.251</v>
      </c>
      <c r="AT20">
        <v>1753.097</v>
      </c>
      <c r="AU20">
        <v>1230.23</v>
      </c>
      <c r="AV20">
        <v>1419.356</v>
      </c>
      <c r="AW20">
        <v>1541.1890000000001</v>
      </c>
      <c r="AX20">
        <v>1582.5239999999999</v>
      </c>
      <c r="AY20">
        <v>1450.915</v>
      </c>
      <c r="AZ20">
        <v>1977.711</v>
      </c>
      <c r="BA20">
        <v>2096.902</v>
      </c>
      <c r="BB20">
        <v>1120.8979999999999</v>
      </c>
      <c r="BC20">
        <v>1585.828</v>
      </c>
      <c r="BD20">
        <v>1550</v>
      </c>
      <c r="BE20">
        <v>1550</v>
      </c>
      <c r="BF20">
        <v>1550</v>
      </c>
      <c r="BG20">
        <v>1550</v>
      </c>
      <c r="BH20">
        <v>1550</v>
      </c>
      <c r="BI20">
        <v>1549.999</v>
      </c>
      <c r="BJ20">
        <v>1550</v>
      </c>
      <c r="BK20">
        <v>1550</v>
      </c>
      <c r="BL20">
        <v>1550</v>
      </c>
      <c r="BM20">
        <v>1550</v>
      </c>
    </row>
    <row r="21" spans="2:65" ht="18" x14ac:dyDescent="0.45">
      <c r="B21" s="22"/>
      <c r="C21" s="17"/>
      <c r="D21" s="17"/>
      <c r="E21" s="17"/>
      <c r="F21" s="22"/>
      <c r="G21" s="17"/>
      <c r="H21" s="17"/>
      <c r="I21" s="17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27"/>
      <c r="Y21" s="28"/>
      <c r="Z21" s="28"/>
      <c r="AA21" s="28"/>
      <c r="AJ21">
        <v>1550.6</v>
      </c>
      <c r="AK21">
        <v>1550.6</v>
      </c>
      <c r="AL21">
        <v>1550.6</v>
      </c>
      <c r="AM21">
        <v>1550.6</v>
      </c>
      <c r="AN21">
        <v>1550.6</v>
      </c>
      <c r="AO21">
        <v>1550.6</v>
      </c>
      <c r="AP21">
        <v>1550.6</v>
      </c>
      <c r="AQ21">
        <v>1550.6</v>
      </c>
      <c r="AS21">
        <v>1582.7460000000001</v>
      </c>
      <c r="AT21">
        <v>1614.48</v>
      </c>
      <c r="AU21">
        <v>1267.0630000000001</v>
      </c>
      <c r="AV21">
        <v>1360.9490000000001</v>
      </c>
      <c r="AW21">
        <v>1593.623</v>
      </c>
      <c r="AX21">
        <v>1581.19</v>
      </c>
      <c r="AY21">
        <v>1484.9690000000001</v>
      </c>
      <c r="AZ21">
        <v>2122.7199999999998</v>
      </c>
      <c r="BA21">
        <v>2093.5810000000001</v>
      </c>
      <c r="BB21">
        <v>1116.529</v>
      </c>
      <c r="BC21">
        <v>1406.7180000000001</v>
      </c>
      <c r="BD21">
        <v>1550</v>
      </c>
      <c r="BE21">
        <v>1550</v>
      </c>
      <c r="BF21">
        <v>1550</v>
      </c>
      <c r="BG21">
        <v>1550</v>
      </c>
      <c r="BH21">
        <v>1550</v>
      </c>
      <c r="BI21">
        <v>1550</v>
      </c>
      <c r="BJ21">
        <v>1550</v>
      </c>
      <c r="BK21">
        <v>1550</v>
      </c>
      <c r="BL21">
        <v>1550</v>
      </c>
      <c r="BM21">
        <v>1550</v>
      </c>
    </row>
    <row r="22" spans="2:65" ht="18" x14ac:dyDescent="0.45">
      <c r="B22" s="22"/>
      <c r="E22" s="12">
        <f t="shared" ref="E22:G35" si="0">E7/1000</f>
        <v>2.6587999999999998</v>
      </c>
      <c r="F22" s="12">
        <f t="shared" si="0"/>
        <v>2.9133</v>
      </c>
      <c r="G22" s="12">
        <f t="shared" si="0"/>
        <v>3.2322000000000002</v>
      </c>
      <c r="J22" s="13"/>
      <c r="K22" s="13"/>
      <c r="L22" s="13"/>
      <c r="M22" s="17"/>
      <c r="N22" s="17"/>
      <c r="O22" s="12">
        <f t="shared" ref="O22:Q35" si="1">O7/1000</f>
        <v>2.6623999999999999</v>
      </c>
      <c r="P22" s="12">
        <f t="shared" si="1"/>
        <v>2.9076</v>
      </c>
      <c r="Q22" s="12">
        <f t="shared" si="1"/>
        <v>3.2315999999999998</v>
      </c>
      <c r="R22" s="17"/>
      <c r="S22" s="17"/>
      <c r="T22" s="13"/>
      <c r="U22" s="13"/>
      <c r="V22" s="13"/>
      <c r="W22" s="13"/>
      <c r="X22" s="27"/>
      <c r="Y22" s="62"/>
      <c r="Z22" s="12">
        <f t="shared" ref="Z22:AB35" si="2">Z7/1000</f>
        <v>2.6623999999999999</v>
      </c>
      <c r="AA22" s="12">
        <f t="shared" si="2"/>
        <v>2.9076</v>
      </c>
      <c r="AB22" s="12">
        <f t="shared" si="2"/>
        <v>3.2315999999999998</v>
      </c>
      <c r="AC22" s="62"/>
      <c r="AD22" s="62"/>
      <c r="AJ22">
        <v>1550.65</v>
      </c>
      <c r="AK22">
        <v>1550.65</v>
      </c>
      <c r="AL22">
        <v>1550.65</v>
      </c>
      <c r="AM22">
        <v>1550.65</v>
      </c>
      <c r="AN22">
        <v>1550.65</v>
      </c>
      <c r="AO22">
        <v>1550.65</v>
      </c>
      <c r="AP22">
        <v>1550.65</v>
      </c>
      <c r="AQ22">
        <v>1550.65</v>
      </c>
      <c r="AS22">
        <v>1410.558</v>
      </c>
      <c r="AT22">
        <v>1823.694</v>
      </c>
      <c r="AU22">
        <v>1437.7349999999999</v>
      </c>
      <c r="AV22">
        <v>1203.4490000000001</v>
      </c>
      <c r="AW22">
        <v>1528.037</v>
      </c>
      <c r="AX22">
        <v>1491.7339999999999</v>
      </c>
      <c r="AY22">
        <v>1643.3</v>
      </c>
      <c r="AZ22">
        <v>1781.64</v>
      </c>
      <c r="BA22">
        <v>1763.9449999999999</v>
      </c>
      <c r="BB22">
        <v>1017.45</v>
      </c>
      <c r="BC22">
        <v>1290.021</v>
      </c>
      <c r="BD22">
        <v>1550</v>
      </c>
      <c r="BE22">
        <v>1550</v>
      </c>
      <c r="BF22">
        <v>1550</v>
      </c>
      <c r="BG22">
        <v>1550</v>
      </c>
      <c r="BH22">
        <v>1550</v>
      </c>
      <c r="BI22">
        <v>1550</v>
      </c>
      <c r="BJ22">
        <v>1550</v>
      </c>
      <c r="BK22">
        <v>1550</v>
      </c>
      <c r="BL22">
        <v>1550</v>
      </c>
      <c r="BM22">
        <v>1550</v>
      </c>
    </row>
    <row r="23" spans="2:65" ht="18" x14ac:dyDescent="0.45">
      <c r="B23" s="22"/>
      <c r="E23" s="12">
        <f t="shared" si="0"/>
        <v>2.9291999999999998</v>
      </c>
      <c r="F23" s="12">
        <f t="shared" si="0"/>
        <v>3.3214000000000001</v>
      </c>
      <c r="G23" s="12">
        <f t="shared" si="0"/>
        <v>3.6680000000000001</v>
      </c>
      <c r="J23" s="13"/>
      <c r="K23" s="13"/>
      <c r="L23" s="13"/>
      <c r="M23" s="17"/>
      <c r="N23" s="17"/>
      <c r="O23" s="12">
        <f t="shared" si="1"/>
        <v>2.9264000000000001</v>
      </c>
      <c r="P23" s="12">
        <f t="shared" si="1"/>
        <v>3.3187000000000002</v>
      </c>
      <c r="Q23" s="12">
        <f t="shared" si="1"/>
        <v>3.6680000000000001</v>
      </c>
      <c r="R23" s="17"/>
      <c r="S23" s="17"/>
      <c r="T23" s="13"/>
      <c r="U23" s="13"/>
      <c r="V23" s="13"/>
      <c r="W23" s="13"/>
      <c r="X23" s="62"/>
      <c r="Y23" s="62"/>
      <c r="Z23" s="12">
        <f t="shared" si="2"/>
        <v>2.9264000000000001</v>
      </c>
      <c r="AA23" s="12">
        <f t="shared" si="2"/>
        <v>3.3187000000000002</v>
      </c>
      <c r="AB23" s="12">
        <f t="shared" si="2"/>
        <v>3.6680000000000001</v>
      </c>
      <c r="AC23" s="62"/>
      <c r="AD23" s="62"/>
      <c r="AJ23">
        <v>1350.6</v>
      </c>
      <c r="AK23">
        <v>1350.6</v>
      </c>
      <c r="AL23">
        <v>1350.6</v>
      </c>
      <c r="AM23">
        <v>1350.6</v>
      </c>
      <c r="AN23">
        <v>1350.6</v>
      </c>
      <c r="AO23">
        <v>1350.6</v>
      </c>
      <c r="AP23">
        <v>1350.6</v>
      </c>
      <c r="AQ23">
        <v>1350.6</v>
      </c>
      <c r="AS23">
        <v>1259.3409999999999</v>
      </c>
      <c r="AT23">
        <v>2136.9870000000001</v>
      </c>
      <c r="AU23">
        <v>1560.453</v>
      </c>
      <c r="AV23">
        <v>1506.0730000000001</v>
      </c>
      <c r="AW23">
        <v>1300.146</v>
      </c>
      <c r="AX23">
        <v>1545.5419999999999</v>
      </c>
      <c r="AY23">
        <v>1828.3340000000001</v>
      </c>
      <c r="AZ23">
        <v>1634.239</v>
      </c>
      <c r="BA23">
        <v>1576.097</v>
      </c>
      <c r="BB23">
        <v>964.46230000000003</v>
      </c>
      <c r="BC23">
        <v>1196.1600000000001</v>
      </c>
      <c r="BD23">
        <v>1550</v>
      </c>
      <c r="BE23">
        <v>1550</v>
      </c>
      <c r="BF23">
        <v>1550</v>
      </c>
      <c r="BG23">
        <v>1550</v>
      </c>
      <c r="BH23">
        <v>1550</v>
      </c>
      <c r="BI23">
        <v>1550</v>
      </c>
      <c r="BJ23">
        <v>1550</v>
      </c>
      <c r="BK23">
        <v>1550</v>
      </c>
      <c r="BL23">
        <v>1550</v>
      </c>
      <c r="BM23">
        <v>1550</v>
      </c>
    </row>
    <row r="24" spans="2:65" ht="18" x14ac:dyDescent="0.45">
      <c r="B24" s="27"/>
      <c r="E24" s="12">
        <f t="shared" si="0"/>
        <v>2.6751999999999998</v>
      </c>
      <c r="F24" s="12">
        <f t="shared" si="0"/>
        <v>3.0129000000000001</v>
      </c>
      <c r="G24" s="12">
        <f t="shared" si="0"/>
        <v>3.3815</v>
      </c>
      <c r="J24" s="13"/>
      <c r="K24" s="13"/>
      <c r="L24" s="13"/>
      <c r="M24" s="17"/>
      <c r="N24" s="17"/>
      <c r="O24" s="12">
        <f t="shared" si="1"/>
        <v>2.6873999999999998</v>
      </c>
      <c r="P24" s="12">
        <f t="shared" si="1"/>
        <v>3.0131000000000001</v>
      </c>
      <c r="Q24" s="12">
        <f t="shared" si="1"/>
        <v>3.3965000000000001</v>
      </c>
      <c r="R24" s="17"/>
      <c r="S24" s="17"/>
      <c r="T24" s="13"/>
      <c r="U24" s="13"/>
      <c r="V24" s="13"/>
      <c r="W24" s="13"/>
      <c r="X24" s="62"/>
      <c r="Y24" s="62"/>
      <c r="Z24" s="12">
        <f t="shared" si="2"/>
        <v>2.6873999999999998</v>
      </c>
      <c r="AA24" s="12">
        <f t="shared" si="2"/>
        <v>3.0131000000000001</v>
      </c>
      <c r="AB24" s="12">
        <f t="shared" si="2"/>
        <v>3.3965000000000001</v>
      </c>
      <c r="AC24" s="62"/>
      <c r="AD24" s="62"/>
      <c r="AJ24">
        <v>1350.6</v>
      </c>
      <c r="AK24">
        <v>1350.6</v>
      </c>
      <c r="AL24">
        <v>1350.6</v>
      </c>
      <c r="AM24">
        <v>1350.6</v>
      </c>
      <c r="AN24">
        <v>1350.6</v>
      </c>
      <c r="AO24">
        <v>1350.6</v>
      </c>
      <c r="AP24">
        <v>1350.6</v>
      </c>
      <c r="AQ24">
        <v>1350.6</v>
      </c>
      <c r="AS24">
        <v>1269.4179999999999</v>
      </c>
      <c r="AT24">
        <v>1789.7159999999999</v>
      </c>
      <c r="AU24">
        <v>1342.9680000000001</v>
      </c>
      <c r="AV24">
        <v>1466.4739999999999</v>
      </c>
      <c r="AW24">
        <v>1189.4269999999999</v>
      </c>
      <c r="AX24">
        <v>1734.6949999999999</v>
      </c>
      <c r="AY24">
        <v>2360.9479999999999</v>
      </c>
      <c r="AZ24">
        <v>1742.354</v>
      </c>
      <c r="BA24">
        <v>1405.874</v>
      </c>
      <c r="BB24">
        <v>1025.895</v>
      </c>
      <c r="BC24">
        <v>1288.1559999999999</v>
      </c>
      <c r="BD24">
        <v>1550</v>
      </c>
      <c r="BE24">
        <v>1550</v>
      </c>
      <c r="BF24">
        <v>1550</v>
      </c>
      <c r="BG24">
        <v>1550</v>
      </c>
      <c r="BH24">
        <v>1549.999</v>
      </c>
      <c r="BI24">
        <v>1549.999</v>
      </c>
      <c r="BJ24">
        <v>1550</v>
      </c>
      <c r="BK24">
        <v>1550</v>
      </c>
      <c r="BL24">
        <v>1550</v>
      </c>
      <c r="BM24">
        <v>1550</v>
      </c>
    </row>
    <row r="25" spans="2:65" ht="18" x14ac:dyDescent="0.45">
      <c r="B25" s="27"/>
      <c r="E25" s="12">
        <f t="shared" si="0"/>
        <v>2.2536</v>
      </c>
      <c r="F25" s="12">
        <f t="shared" si="0"/>
        <v>2.5032999999999999</v>
      </c>
      <c r="G25" s="12">
        <f t="shared" si="0"/>
        <v>2.7993999999999999</v>
      </c>
      <c r="J25" s="13"/>
      <c r="K25" s="13"/>
      <c r="L25" s="13"/>
      <c r="M25" s="17"/>
      <c r="N25" s="17"/>
      <c r="O25" s="12">
        <f t="shared" si="1"/>
        <v>2.2572000000000001</v>
      </c>
      <c r="P25" s="12">
        <f t="shared" si="1"/>
        <v>2.5141</v>
      </c>
      <c r="Q25" s="12">
        <f t="shared" si="1"/>
        <v>2.8067000000000002</v>
      </c>
      <c r="R25" s="17"/>
      <c r="S25" s="17"/>
      <c r="T25" s="13"/>
      <c r="U25" s="13"/>
      <c r="V25" s="13"/>
      <c r="W25" s="13"/>
      <c r="X25" s="62"/>
      <c r="Y25" s="62"/>
      <c r="Z25" s="12">
        <f t="shared" si="2"/>
        <v>2.2572000000000001</v>
      </c>
      <c r="AA25" s="12">
        <f t="shared" si="2"/>
        <v>2.5141</v>
      </c>
      <c r="AB25" s="12">
        <f t="shared" si="2"/>
        <v>2.8067000000000002</v>
      </c>
      <c r="AC25" s="62"/>
      <c r="AD25" s="62"/>
      <c r="AJ25">
        <v>1350.6</v>
      </c>
      <c r="AK25">
        <v>1350.6</v>
      </c>
      <c r="AL25">
        <v>1350.6</v>
      </c>
      <c r="AM25">
        <v>1350.6</v>
      </c>
      <c r="AN25">
        <v>1350.6</v>
      </c>
      <c r="AO25">
        <v>1350.6</v>
      </c>
      <c r="AP25">
        <v>1350.5989999999999</v>
      </c>
      <c r="AQ25">
        <v>1350.6</v>
      </c>
      <c r="AS25">
        <v>1435.0820000000001</v>
      </c>
      <c r="AT25">
        <v>2522.7669999999998</v>
      </c>
      <c r="AU25">
        <v>1636.288</v>
      </c>
      <c r="AV25">
        <v>1367.771</v>
      </c>
      <c r="AW25">
        <v>1288.635</v>
      </c>
      <c r="AX25">
        <v>1914.1849999999999</v>
      </c>
      <c r="AY25">
        <v>1359.6379999999999</v>
      </c>
      <c r="AZ25">
        <v>1646.7260000000001</v>
      </c>
      <c r="BA25">
        <v>1173.174</v>
      </c>
      <c r="BB25">
        <v>1547.125</v>
      </c>
      <c r="BD25">
        <v>1550</v>
      </c>
      <c r="BE25">
        <v>1550</v>
      </c>
      <c r="BF25">
        <v>1550</v>
      </c>
      <c r="BG25">
        <v>1550</v>
      </c>
      <c r="BH25">
        <v>1550</v>
      </c>
      <c r="BI25">
        <v>1550</v>
      </c>
      <c r="BJ25">
        <v>1550</v>
      </c>
      <c r="BK25">
        <v>1550</v>
      </c>
      <c r="BL25">
        <v>1550</v>
      </c>
      <c r="BM25">
        <v>1550</v>
      </c>
    </row>
    <row r="26" spans="2:65" ht="18" x14ac:dyDescent="0.45">
      <c r="B26" s="18"/>
      <c r="E26" s="12">
        <f t="shared" si="0"/>
        <v>0.89759999999999995</v>
      </c>
      <c r="F26" s="12">
        <f t="shared" si="0"/>
        <v>0.997</v>
      </c>
      <c r="G26" s="12">
        <f t="shared" si="0"/>
        <v>1.115</v>
      </c>
      <c r="M26" s="17"/>
      <c r="N26" s="17"/>
      <c r="O26" s="12">
        <f t="shared" si="1"/>
        <v>1.4</v>
      </c>
      <c r="P26" s="12">
        <f t="shared" si="1"/>
        <v>1.4</v>
      </c>
      <c r="Q26" s="12">
        <f t="shared" si="1"/>
        <v>1.4</v>
      </c>
      <c r="R26" s="17"/>
      <c r="S26" s="17"/>
      <c r="X26" s="62"/>
      <c r="Y26" s="62"/>
      <c r="Z26" s="12">
        <f t="shared" si="2"/>
        <v>1.8986000000000001</v>
      </c>
      <c r="AA26" s="12">
        <f t="shared" si="2"/>
        <v>2.1137999999999999</v>
      </c>
      <c r="AB26" s="12">
        <f t="shared" si="2"/>
        <v>2.3612000000000002</v>
      </c>
      <c r="AC26" s="62"/>
      <c r="AD26" s="62"/>
      <c r="AJ26">
        <v>1350.6</v>
      </c>
      <c r="AK26">
        <v>1350.6</v>
      </c>
      <c r="AL26">
        <v>1350.6</v>
      </c>
      <c r="AM26">
        <v>1350.6</v>
      </c>
      <c r="AN26">
        <v>1350.6</v>
      </c>
      <c r="AO26">
        <v>1350.6</v>
      </c>
      <c r="AP26">
        <v>1350.5989999999999</v>
      </c>
      <c r="AQ26">
        <v>1350.6</v>
      </c>
      <c r="AS26">
        <v>1437.1289999999999</v>
      </c>
      <c r="AT26">
        <v>2648.7049999999999</v>
      </c>
      <c r="AU26">
        <v>1580.028</v>
      </c>
      <c r="AV26">
        <v>1315.91</v>
      </c>
      <c r="AW26">
        <v>1516.2139999999999</v>
      </c>
      <c r="AX26">
        <v>1971.528</v>
      </c>
      <c r="AY26">
        <v>1332.1020000000001</v>
      </c>
      <c r="AZ26">
        <v>1790.09</v>
      </c>
      <c r="BA26">
        <v>987.78359999999998</v>
      </c>
      <c r="BB26">
        <v>1612.6020000000001</v>
      </c>
      <c r="BD26">
        <v>1550</v>
      </c>
      <c r="BE26">
        <v>1550</v>
      </c>
      <c r="BF26">
        <v>1550</v>
      </c>
      <c r="BG26">
        <v>1550</v>
      </c>
      <c r="BH26">
        <v>1550</v>
      </c>
      <c r="BI26">
        <v>1550</v>
      </c>
      <c r="BJ26">
        <v>1550</v>
      </c>
      <c r="BK26">
        <v>1550</v>
      </c>
      <c r="BL26">
        <v>1550</v>
      </c>
      <c r="BM26">
        <v>1550</v>
      </c>
    </row>
    <row r="27" spans="2:65" ht="18" x14ac:dyDescent="0.45">
      <c r="B27" s="18"/>
      <c r="E27" s="12">
        <f t="shared" si="0"/>
        <v>1.0733999999999999</v>
      </c>
      <c r="F27" s="12">
        <f t="shared" si="0"/>
        <v>1.1938</v>
      </c>
      <c r="G27" s="12">
        <f t="shared" si="0"/>
        <v>1.3333999999999999</v>
      </c>
      <c r="M27" s="17"/>
      <c r="N27" s="17"/>
      <c r="O27" s="12">
        <f t="shared" si="1"/>
        <v>1.4</v>
      </c>
      <c r="P27" s="12">
        <f t="shared" si="1"/>
        <v>1.4</v>
      </c>
      <c r="Q27" s="12">
        <f t="shared" si="1"/>
        <v>1.4</v>
      </c>
      <c r="R27" s="17"/>
      <c r="S27" s="17"/>
      <c r="X27" s="62"/>
      <c r="Y27" s="62"/>
      <c r="Z27" s="12">
        <f t="shared" si="2"/>
        <v>1.8473999999999999</v>
      </c>
      <c r="AA27" s="12">
        <f t="shared" si="2"/>
        <v>2.0626000000000002</v>
      </c>
      <c r="AB27" s="12">
        <f t="shared" si="2"/>
        <v>2.3180999999999998</v>
      </c>
      <c r="AC27" s="62"/>
      <c r="AD27" s="62"/>
      <c r="AJ27">
        <v>1350.6</v>
      </c>
      <c r="AK27">
        <v>1350.6</v>
      </c>
      <c r="AL27">
        <v>1350.6</v>
      </c>
      <c r="AM27">
        <v>1350.6</v>
      </c>
      <c r="AN27">
        <v>1350.6</v>
      </c>
      <c r="AO27">
        <v>1350.6</v>
      </c>
      <c r="AP27">
        <v>1350.6</v>
      </c>
      <c r="AQ27">
        <v>1350.6010000000001</v>
      </c>
      <c r="AS27">
        <v>1429.7909999999999</v>
      </c>
      <c r="AT27">
        <v>2520.982</v>
      </c>
      <c r="AU27">
        <v>1512.1120000000001</v>
      </c>
      <c r="AV27">
        <v>1292.4110000000001</v>
      </c>
      <c r="AW27">
        <v>1613.6120000000001</v>
      </c>
      <c r="AX27">
        <v>1887.943</v>
      </c>
      <c r="AY27">
        <v>1226.4079999999999</v>
      </c>
      <c r="AZ27">
        <v>1508.075</v>
      </c>
      <c r="BA27">
        <v>1046.0630000000001</v>
      </c>
      <c r="BB27">
        <v>1657.6559999999999</v>
      </c>
      <c r="BD27">
        <v>1549.999</v>
      </c>
      <c r="BE27">
        <v>1550</v>
      </c>
      <c r="BF27">
        <v>1550.001</v>
      </c>
      <c r="BG27">
        <v>1550</v>
      </c>
      <c r="BH27">
        <v>1550</v>
      </c>
      <c r="BI27">
        <v>1550</v>
      </c>
      <c r="BJ27">
        <v>1550</v>
      </c>
      <c r="BK27">
        <v>1550</v>
      </c>
      <c r="BL27">
        <v>1550</v>
      </c>
      <c r="BM27">
        <v>1550</v>
      </c>
    </row>
    <row r="28" spans="2:65" ht="18" x14ac:dyDescent="0.45">
      <c r="E28" s="12">
        <f t="shared" si="0"/>
        <v>1.1986000000000001</v>
      </c>
      <c r="F28" s="12">
        <f t="shared" si="0"/>
        <v>1.3315999999999999</v>
      </c>
      <c r="G28" s="12">
        <f t="shared" si="0"/>
        <v>1.4863999999999999</v>
      </c>
      <c r="M28" s="17"/>
      <c r="N28" s="17"/>
      <c r="O28" s="12">
        <f t="shared" si="1"/>
        <v>1.4</v>
      </c>
      <c r="P28" s="12">
        <f t="shared" si="1"/>
        <v>1.4</v>
      </c>
      <c r="Q28" s="12">
        <f t="shared" si="1"/>
        <v>1.4</v>
      </c>
      <c r="R28" s="17"/>
      <c r="S28" s="17"/>
      <c r="X28" s="62"/>
      <c r="Y28" s="62"/>
      <c r="Z28" s="12">
        <f t="shared" si="2"/>
        <v>1.8439000000000001</v>
      </c>
      <c r="AA28" s="12">
        <f t="shared" si="2"/>
        <v>2.0525000000000002</v>
      </c>
      <c r="AB28" s="12">
        <f t="shared" si="2"/>
        <v>2.3108</v>
      </c>
      <c r="AC28" s="62"/>
      <c r="AD28" s="62"/>
    </row>
    <row r="29" spans="2:65" ht="18" x14ac:dyDescent="0.45">
      <c r="E29" s="12">
        <f t="shared" si="0"/>
        <v>1.2762</v>
      </c>
      <c r="F29" s="12">
        <f t="shared" si="0"/>
        <v>1.4137</v>
      </c>
      <c r="G29" s="12">
        <f t="shared" si="0"/>
        <v>1.5752999999999999</v>
      </c>
      <c r="M29" s="17"/>
      <c r="N29" s="17"/>
      <c r="O29" s="12">
        <f t="shared" si="1"/>
        <v>1.4</v>
      </c>
      <c r="P29" s="12">
        <f t="shared" si="1"/>
        <v>1.4</v>
      </c>
      <c r="Q29" s="12">
        <f t="shared" si="1"/>
        <v>1.4</v>
      </c>
      <c r="R29" s="17"/>
      <c r="S29" s="17"/>
      <c r="X29" s="62"/>
      <c r="Y29" s="62"/>
      <c r="Z29" s="12">
        <f t="shared" si="2"/>
        <v>1.835</v>
      </c>
      <c r="AA29" s="12">
        <f t="shared" si="2"/>
        <v>2.0512999999999999</v>
      </c>
      <c r="AB29" s="12">
        <f t="shared" si="2"/>
        <v>2.3058999999999998</v>
      </c>
      <c r="AC29" s="62"/>
      <c r="AD29" s="62"/>
    </row>
    <row r="30" spans="2:65" ht="18" x14ac:dyDescent="0.45">
      <c r="E30" s="12">
        <f t="shared" si="0"/>
        <v>1.3191999999999999</v>
      </c>
      <c r="F30" s="12">
        <f t="shared" si="0"/>
        <v>1.4602999999999999</v>
      </c>
      <c r="G30" s="12">
        <f t="shared" si="0"/>
        <v>1.6201000000000001</v>
      </c>
      <c r="M30" s="17"/>
      <c r="N30" s="17"/>
      <c r="O30" s="12">
        <f t="shared" si="1"/>
        <v>1.4</v>
      </c>
      <c r="P30" s="12">
        <f t="shared" si="1"/>
        <v>1.4</v>
      </c>
      <c r="Q30" s="12">
        <f t="shared" si="1"/>
        <v>1.4</v>
      </c>
      <c r="R30" s="17"/>
      <c r="S30" s="17"/>
      <c r="X30" s="62"/>
      <c r="Y30" s="62"/>
      <c r="Z30" s="12">
        <f t="shared" si="2"/>
        <v>1.8322000000000001</v>
      </c>
      <c r="AA30" s="12">
        <f t="shared" si="2"/>
        <v>2.0527000000000002</v>
      </c>
      <c r="AB30" s="12">
        <f t="shared" si="2"/>
        <v>2.3043</v>
      </c>
      <c r="AC30" s="62"/>
      <c r="AD30" s="62"/>
    </row>
    <row r="31" spans="2:65" ht="18" x14ac:dyDescent="0.45">
      <c r="E31" s="12">
        <f t="shared" si="0"/>
        <v>1.3403</v>
      </c>
      <c r="F31" s="12">
        <f t="shared" si="0"/>
        <v>1.4877</v>
      </c>
      <c r="G31" s="12">
        <f t="shared" si="0"/>
        <v>1.6468</v>
      </c>
      <c r="M31" s="17"/>
      <c r="N31" s="17"/>
      <c r="O31" s="12">
        <f t="shared" si="1"/>
        <v>1.4</v>
      </c>
      <c r="P31" s="12">
        <f t="shared" si="1"/>
        <v>1.4</v>
      </c>
      <c r="Q31" s="12">
        <f t="shared" si="1"/>
        <v>1.4</v>
      </c>
      <c r="R31" s="17"/>
      <c r="S31" s="17"/>
      <c r="X31" s="62"/>
      <c r="Y31" s="62"/>
      <c r="Z31" s="12">
        <f t="shared" si="2"/>
        <v>1.8291999999999999</v>
      </c>
      <c r="AA31" s="12">
        <f t="shared" si="2"/>
        <v>2.0447000000000002</v>
      </c>
      <c r="AB31" s="12">
        <f t="shared" si="2"/>
        <v>2.3077999999999999</v>
      </c>
      <c r="AC31" s="62"/>
      <c r="AD31" s="62"/>
    </row>
    <row r="32" spans="2:65" ht="18" x14ac:dyDescent="0.45">
      <c r="E32" s="12">
        <f t="shared" si="0"/>
        <v>1.3515999999999999</v>
      </c>
      <c r="F32" s="12">
        <f t="shared" si="0"/>
        <v>1.4984999999999999</v>
      </c>
      <c r="G32" s="12">
        <f t="shared" si="0"/>
        <v>1.6571</v>
      </c>
      <c r="M32" s="17"/>
      <c r="N32" s="17"/>
      <c r="O32" s="12">
        <f t="shared" si="1"/>
        <v>1.4</v>
      </c>
      <c r="P32" s="12">
        <f t="shared" si="1"/>
        <v>1.4</v>
      </c>
      <c r="Q32" s="12">
        <f t="shared" si="1"/>
        <v>1.4</v>
      </c>
      <c r="R32" s="17"/>
      <c r="S32" s="17"/>
      <c r="X32" s="62"/>
      <c r="Y32" s="62"/>
      <c r="Z32" s="12">
        <f t="shared" si="2"/>
        <v>1.8321000000000001</v>
      </c>
      <c r="AA32" s="12">
        <f t="shared" si="2"/>
        <v>2.0512000000000001</v>
      </c>
      <c r="AB32" s="12">
        <f t="shared" si="2"/>
        <v>2.2986</v>
      </c>
      <c r="AC32" s="62"/>
      <c r="AD32" s="62"/>
    </row>
    <row r="33" spans="5:30" ht="18" x14ac:dyDescent="0.45">
      <c r="E33" s="12">
        <f t="shared" si="0"/>
        <v>1.3621000000000001</v>
      </c>
      <c r="F33" s="12">
        <f t="shared" si="0"/>
        <v>1.5014000000000001</v>
      </c>
      <c r="G33" s="12">
        <f t="shared" si="0"/>
        <v>1.6617999999999999</v>
      </c>
      <c r="M33" s="17"/>
      <c r="N33" s="17"/>
      <c r="O33" s="12">
        <f t="shared" si="1"/>
        <v>1.4</v>
      </c>
      <c r="P33" s="12">
        <f t="shared" si="1"/>
        <v>1.4</v>
      </c>
      <c r="Q33" s="12">
        <f t="shared" si="1"/>
        <v>1.4</v>
      </c>
      <c r="R33" s="17"/>
      <c r="S33" s="17"/>
      <c r="X33" s="62"/>
      <c r="Y33" s="62"/>
      <c r="Z33" s="12">
        <f t="shared" si="2"/>
        <v>1.8343</v>
      </c>
      <c r="AA33" s="12">
        <f t="shared" si="2"/>
        <v>2.0449999999999999</v>
      </c>
      <c r="AB33" s="12">
        <f t="shared" si="2"/>
        <v>2.3058999999999998</v>
      </c>
      <c r="AC33" s="62"/>
      <c r="AD33" s="62"/>
    </row>
    <row r="34" spans="5:30" ht="18" x14ac:dyDescent="0.45">
      <c r="E34" s="12">
        <f t="shared" si="0"/>
        <v>1.3613</v>
      </c>
      <c r="F34" s="12">
        <f t="shared" si="0"/>
        <v>1.5049999999999999</v>
      </c>
      <c r="G34" s="12">
        <f t="shared" si="0"/>
        <v>1.6681999999999999</v>
      </c>
      <c r="M34" s="17"/>
      <c r="N34" s="17"/>
      <c r="O34" s="12">
        <f t="shared" si="1"/>
        <v>1.4</v>
      </c>
      <c r="P34" s="12">
        <f t="shared" si="1"/>
        <v>1.4</v>
      </c>
      <c r="Q34" s="12">
        <f t="shared" si="1"/>
        <v>1.4</v>
      </c>
      <c r="R34" s="17"/>
      <c r="S34" s="17"/>
      <c r="X34" s="62"/>
      <c r="Y34" s="62"/>
      <c r="Z34" s="12">
        <f t="shared" si="2"/>
        <v>1.8281000000000001</v>
      </c>
      <c r="AA34" s="12">
        <f t="shared" si="2"/>
        <v>2.0430999999999999</v>
      </c>
      <c r="AB34" s="12">
        <f t="shared" si="2"/>
        <v>2.3062999999999998</v>
      </c>
      <c r="AC34" s="62"/>
      <c r="AD34" s="62"/>
    </row>
    <row r="35" spans="5:30" ht="18" x14ac:dyDescent="0.45">
      <c r="E35" s="12">
        <f t="shared" si="0"/>
        <v>1.3609</v>
      </c>
      <c r="F35" s="12">
        <f t="shared" si="0"/>
        <v>1.5027999999999999</v>
      </c>
      <c r="G35" s="12">
        <f t="shared" si="0"/>
        <v>1.6711</v>
      </c>
      <c r="M35" s="17"/>
      <c r="N35" s="17"/>
      <c r="O35" s="12">
        <f t="shared" si="1"/>
        <v>1.4</v>
      </c>
      <c r="P35" s="12">
        <f t="shared" si="1"/>
        <v>1.4</v>
      </c>
      <c r="Q35" s="12">
        <f t="shared" si="1"/>
        <v>1.4</v>
      </c>
      <c r="R35" s="17"/>
      <c r="S35" s="17"/>
      <c r="X35" s="62"/>
      <c r="Y35" s="62"/>
      <c r="Z35" s="12">
        <f t="shared" si="2"/>
        <v>1.8353999999999999</v>
      </c>
      <c r="AA35" s="12">
        <f t="shared" si="2"/>
        <v>2.0464000000000002</v>
      </c>
      <c r="AB35" s="12">
        <f t="shared" si="2"/>
        <v>2.3041</v>
      </c>
      <c r="AC35" s="62"/>
      <c r="AD35" s="62"/>
    </row>
  </sheetData>
  <mergeCells count="8">
    <mergeCell ref="G3:I3"/>
    <mergeCell ref="Y3:AA3"/>
    <mergeCell ref="B4:I4"/>
    <mergeCell ref="B5:I5"/>
    <mergeCell ref="L4:S4"/>
    <mergeCell ref="L5:S5"/>
    <mergeCell ref="W4:AD4"/>
    <mergeCell ref="W5:AD5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4"/>
  <sheetViews>
    <sheetView topLeftCell="A11" workbookViewId="0">
      <selection activeCell="E21" sqref="E21"/>
    </sheetView>
  </sheetViews>
  <sheetFormatPr defaultRowHeight="14.6" x14ac:dyDescent="0.4"/>
  <cols>
    <col min="2" max="21" width="10.61328125" customWidth="1"/>
    <col min="23" max="29" width="9.4609375" bestFit="1" customWidth="1"/>
  </cols>
  <sheetData>
    <row r="1" spans="1:62" ht="26.15" x14ac:dyDescent="0.7">
      <c r="A1" s="4" t="s">
        <v>118</v>
      </c>
    </row>
    <row r="3" spans="1:62" ht="18.45" thickBot="1" x14ac:dyDescent="0.5">
      <c r="B3" s="65" t="s">
        <v>72</v>
      </c>
      <c r="C3" s="65"/>
      <c r="D3" s="65"/>
      <c r="E3" s="65"/>
      <c r="F3" s="65"/>
      <c r="G3" s="65"/>
      <c r="H3" s="65"/>
      <c r="I3" s="65"/>
      <c r="J3" s="27"/>
      <c r="K3" s="27"/>
      <c r="L3" s="65" t="s">
        <v>72</v>
      </c>
      <c r="M3" s="65"/>
      <c r="N3" s="65"/>
      <c r="O3" s="65"/>
      <c r="P3" s="65"/>
      <c r="Q3" s="65"/>
      <c r="R3" s="65"/>
      <c r="S3" s="65"/>
      <c r="T3" s="27"/>
      <c r="U3" s="13"/>
      <c r="V3" s="65" t="s">
        <v>72</v>
      </c>
      <c r="W3" s="65"/>
      <c r="X3" s="65"/>
      <c r="Y3" s="65"/>
      <c r="Z3" s="65"/>
      <c r="AA3" s="65"/>
      <c r="AB3" s="65"/>
      <c r="AC3" s="65"/>
    </row>
    <row r="4" spans="1:62" s="4" customFormat="1" ht="26.6" thickBot="1" x14ac:dyDescent="0.75">
      <c r="B4" s="66" t="s">
        <v>119</v>
      </c>
      <c r="C4" s="66"/>
      <c r="D4" s="66"/>
      <c r="E4" s="66"/>
      <c r="F4" s="66"/>
      <c r="G4" s="66"/>
      <c r="H4" s="66"/>
      <c r="I4" s="66"/>
      <c r="J4" s="27"/>
      <c r="K4" s="27"/>
      <c r="L4" s="66" t="s">
        <v>121</v>
      </c>
      <c r="M4" s="66"/>
      <c r="N4" s="66"/>
      <c r="O4" s="66"/>
      <c r="P4" s="66"/>
      <c r="Q4" s="66"/>
      <c r="R4" s="66"/>
      <c r="S4" s="66"/>
      <c r="T4" s="27"/>
      <c r="U4" s="13"/>
      <c r="V4" s="66" t="s">
        <v>110</v>
      </c>
      <c r="W4" s="66"/>
      <c r="X4" s="66"/>
      <c r="Y4" s="66"/>
      <c r="Z4" s="66"/>
      <c r="AA4" s="66"/>
      <c r="AB4" s="66"/>
      <c r="AC4" s="66"/>
      <c r="AE4" s="11" t="s">
        <v>83</v>
      </c>
      <c r="AF4" s="10"/>
      <c r="AG4" s="10"/>
      <c r="AH4" s="10"/>
      <c r="AI4" s="10"/>
      <c r="AJ4" s="10"/>
      <c r="AK4" s="10"/>
      <c r="AL4" s="10"/>
      <c r="AM4" s="10"/>
      <c r="AN4" s="10"/>
      <c r="AP4" s="11" t="s">
        <v>84</v>
      </c>
      <c r="AQ4" s="10"/>
      <c r="AR4" s="10"/>
      <c r="AS4" s="10"/>
      <c r="AT4" s="10"/>
      <c r="AU4" s="10"/>
      <c r="AV4" s="10"/>
      <c r="AW4" s="10"/>
      <c r="AX4" s="10"/>
      <c r="AY4" s="10"/>
      <c r="BA4" s="11" t="s">
        <v>85</v>
      </c>
      <c r="BB4" s="10"/>
      <c r="BC4" s="10"/>
      <c r="BD4" s="10"/>
      <c r="BE4" s="10"/>
      <c r="BF4" s="10"/>
      <c r="BG4" s="10"/>
      <c r="BH4" s="10"/>
      <c r="BI4" s="10"/>
      <c r="BJ4" s="10"/>
    </row>
    <row r="5" spans="1:62" ht="18.45" thickBot="1" x14ac:dyDescent="0.5">
      <c r="B5" s="30" t="s">
        <v>22</v>
      </c>
      <c r="C5" s="30" t="s">
        <v>109</v>
      </c>
      <c r="D5" s="30" t="s">
        <v>69</v>
      </c>
      <c r="E5" s="30" t="s">
        <v>106</v>
      </c>
      <c r="F5" s="30" t="s">
        <v>68</v>
      </c>
      <c r="G5" s="30" t="s">
        <v>107</v>
      </c>
      <c r="H5" s="30" t="s">
        <v>70</v>
      </c>
      <c r="I5" s="30" t="s">
        <v>108</v>
      </c>
      <c r="J5" s="25"/>
      <c r="K5" s="25"/>
      <c r="L5" s="30" t="s">
        <v>22</v>
      </c>
      <c r="M5" s="30" t="s">
        <v>109</v>
      </c>
      <c r="N5" s="30" t="s">
        <v>69</v>
      </c>
      <c r="O5" s="30" t="s">
        <v>106</v>
      </c>
      <c r="P5" s="30" t="s">
        <v>68</v>
      </c>
      <c r="Q5" s="30" t="s">
        <v>107</v>
      </c>
      <c r="R5" s="30" t="s">
        <v>70</v>
      </c>
      <c r="S5" s="30" t="s">
        <v>108</v>
      </c>
      <c r="T5" s="25"/>
      <c r="U5" s="13"/>
      <c r="V5" s="30" t="s">
        <v>22</v>
      </c>
      <c r="W5" s="30" t="s">
        <v>109</v>
      </c>
      <c r="X5" s="30" t="s">
        <v>69</v>
      </c>
      <c r="Y5" s="30" t="s">
        <v>106</v>
      </c>
      <c r="Z5" s="30" t="s">
        <v>68</v>
      </c>
      <c r="AA5" s="30" t="s">
        <v>107</v>
      </c>
      <c r="AB5" s="30" t="s">
        <v>70</v>
      </c>
      <c r="AC5" s="30" t="s">
        <v>108</v>
      </c>
      <c r="AE5" s="9" t="s">
        <v>73</v>
      </c>
      <c r="AF5" s="9" t="s">
        <v>74</v>
      </c>
      <c r="AG5" s="9" t="s">
        <v>75</v>
      </c>
      <c r="AH5" s="9" t="s">
        <v>76</v>
      </c>
      <c r="AI5" s="9" t="s">
        <v>77</v>
      </c>
      <c r="AJ5" s="9" t="s">
        <v>78</v>
      </c>
      <c r="AK5" s="9" t="s">
        <v>79</v>
      </c>
      <c r="AL5" s="9" t="s">
        <v>80</v>
      </c>
      <c r="AM5" s="9" t="s">
        <v>81</v>
      </c>
      <c r="AN5" s="9" t="s">
        <v>82</v>
      </c>
      <c r="AP5" s="9" t="s">
        <v>73</v>
      </c>
      <c r="AQ5" s="9" t="s">
        <v>74</v>
      </c>
      <c r="AR5" s="9" t="s">
        <v>75</v>
      </c>
      <c r="AS5" s="9" t="s">
        <v>76</v>
      </c>
      <c r="AT5" s="9" t="s">
        <v>77</v>
      </c>
      <c r="AU5" s="9" t="s">
        <v>78</v>
      </c>
      <c r="AV5" s="9" t="s">
        <v>79</v>
      </c>
      <c r="AW5" s="9" t="s">
        <v>80</v>
      </c>
      <c r="AX5" s="9" t="s">
        <v>81</v>
      </c>
      <c r="AY5" s="9" t="s">
        <v>82</v>
      </c>
      <c r="BA5" s="9" t="s">
        <v>73</v>
      </c>
      <c r="BB5" s="9" t="s">
        <v>74</v>
      </c>
      <c r="BC5" s="9" t="s">
        <v>75</v>
      </c>
      <c r="BD5" s="9" t="s">
        <v>76</v>
      </c>
      <c r="BE5" s="9" t="s">
        <v>77</v>
      </c>
      <c r="BF5" s="9" t="s">
        <v>78</v>
      </c>
      <c r="BG5" s="9" t="s">
        <v>79</v>
      </c>
      <c r="BH5" s="9" t="s">
        <v>80</v>
      </c>
      <c r="BI5" s="9" t="s">
        <v>81</v>
      </c>
      <c r="BJ5" s="9" t="s">
        <v>82</v>
      </c>
    </row>
    <row r="6" spans="1:62" ht="18" x14ac:dyDescent="0.45">
      <c r="B6" s="31">
        <v>2021</v>
      </c>
      <c r="C6" s="32">
        <v>1723</v>
      </c>
      <c r="D6" s="32">
        <v>1827.1</v>
      </c>
      <c r="E6" s="32">
        <v>1997.1000000000001</v>
      </c>
      <c r="F6" s="32">
        <v>2226.7000000000003</v>
      </c>
      <c r="G6" s="32">
        <v>2512.7999999999997</v>
      </c>
      <c r="H6" s="32">
        <v>2806.4</v>
      </c>
      <c r="I6" s="32">
        <v>3037.3</v>
      </c>
      <c r="J6" s="17"/>
      <c r="K6" s="17"/>
      <c r="L6" s="31">
        <v>2021</v>
      </c>
      <c r="M6" s="32">
        <v>1724.8000000000002</v>
      </c>
      <c r="N6" s="32">
        <v>1827.6</v>
      </c>
      <c r="O6" s="32">
        <v>1994.8</v>
      </c>
      <c r="P6" s="32">
        <v>2228.1</v>
      </c>
      <c r="Q6" s="32">
        <v>2511.2000000000003</v>
      </c>
      <c r="R6" s="32">
        <v>2815.6</v>
      </c>
      <c r="S6" s="32">
        <v>3037.9</v>
      </c>
      <c r="T6" s="17"/>
      <c r="U6" s="13"/>
      <c r="V6" s="31">
        <v>2021</v>
      </c>
      <c r="W6" s="32">
        <v>1724.8000000000002</v>
      </c>
      <c r="X6" s="32">
        <v>1827.6</v>
      </c>
      <c r="Y6" s="32">
        <v>1994.8</v>
      </c>
      <c r="Z6" s="32">
        <v>2228.1</v>
      </c>
      <c r="AA6" s="32">
        <v>2511.2000000000003</v>
      </c>
      <c r="AB6" s="32">
        <v>2815.6</v>
      </c>
      <c r="AC6" s="32">
        <v>3037.9</v>
      </c>
      <c r="AE6">
        <v>1221.3030000000001</v>
      </c>
      <c r="AF6">
        <v>1385.402</v>
      </c>
      <c r="AG6">
        <v>1416.528</v>
      </c>
      <c r="AH6">
        <v>1610.5519999999999</v>
      </c>
      <c r="AI6">
        <v>1686.4259999999999</v>
      </c>
      <c r="AJ6">
        <v>2341.8919999999998</v>
      </c>
      <c r="AK6">
        <v>2097.402</v>
      </c>
      <c r="AL6">
        <v>1217.9359999999999</v>
      </c>
      <c r="AM6">
        <v>1869.2090000000001</v>
      </c>
      <c r="AN6">
        <v>2486.1610000000001</v>
      </c>
      <c r="AP6">
        <v>1708.877</v>
      </c>
      <c r="AQ6">
        <v>2234.13</v>
      </c>
      <c r="AR6">
        <v>1939.5820000000001</v>
      </c>
      <c r="AS6">
        <v>1103.8920000000001</v>
      </c>
      <c r="AT6">
        <v>1842.222</v>
      </c>
      <c r="AU6">
        <v>2626.9479999999999</v>
      </c>
      <c r="AV6">
        <v>1204.675</v>
      </c>
      <c r="AW6">
        <v>2023.4169999999999</v>
      </c>
      <c r="AX6">
        <v>1518.4449999999999</v>
      </c>
      <c r="AY6">
        <v>1642.1089999999999</v>
      </c>
      <c r="BA6">
        <v>1208.221</v>
      </c>
      <c r="BB6">
        <v>1485.577</v>
      </c>
      <c r="BC6">
        <v>1460.721</v>
      </c>
      <c r="BD6">
        <v>1631.895</v>
      </c>
      <c r="BE6">
        <v>1833.5709999999999</v>
      </c>
      <c r="BF6">
        <v>2326.4259999999999</v>
      </c>
      <c r="BG6">
        <v>2052.1880000000001</v>
      </c>
      <c r="BH6">
        <v>1097.3320000000001</v>
      </c>
      <c r="BI6">
        <v>1705.798</v>
      </c>
      <c r="BJ6">
        <v>2688.8290000000002</v>
      </c>
    </row>
    <row r="7" spans="1:62" ht="18" x14ac:dyDescent="0.45">
      <c r="B7" s="31">
        <v>2022</v>
      </c>
      <c r="C7" s="32">
        <v>1953</v>
      </c>
      <c r="D7" s="32">
        <v>2080.6</v>
      </c>
      <c r="E7" s="32">
        <v>2311.1000000000004</v>
      </c>
      <c r="F7" s="32">
        <v>2569.9</v>
      </c>
      <c r="G7" s="32">
        <v>2855.7000000000003</v>
      </c>
      <c r="H7" s="32">
        <v>3178.2</v>
      </c>
      <c r="I7" s="32">
        <v>3387.9</v>
      </c>
      <c r="J7" s="17"/>
      <c r="K7" s="17"/>
      <c r="L7" s="31">
        <v>2022</v>
      </c>
      <c r="M7" s="32">
        <v>1955.3</v>
      </c>
      <c r="N7" s="32">
        <v>2074.6000000000004</v>
      </c>
      <c r="O7" s="32">
        <v>2306.8000000000002</v>
      </c>
      <c r="P7" s="32">
        <v>2573.6</v>
      </c>
      <c r="Q7" s="32">
        <v>2853.2999999999997</v>
      </c>
      <c r="R7" s="32">
        <v>3193.6</v>
      </c>
      <c r="S7" s="32">
        <v>3415.2999999999997</v>
      </c>
      <c r="T7" s="17"/>
      <c r="U7" s="13"/>
      <c r="V7" s="31">
        <v>2022</v>
      </c>
      <c r="W7" s="32">
        <v>1955.3</v>
      </c>
      <c r="X7" s="32">
        <v>2074.6000000000004</v>
      </c>
      <c r="Y7" s="32">
        <v>2306.8000000000002</v>
      </c>
      <c r="Z7" s="32">
        <v>2573.6</v>
      </c>
      <c r="AA7" s="32">
        <v>2853.2999999999997</v>
      </c>
      <c r="AB7" s="32">
        <v>3193.6</v>
      </c>
      <c r="AC7" s="32">
        <v>3415.2999999999997</v>
      </c>
      <c r="AE7">
        <v>1826.645</v>
      </c>
      <c r="AF7">
        <v>2121.4079999999999</v>
      </c>
      <c r="AG7">
        <v>2085.4949999999999</v>
      </c>
      <c r="AH7">
        <v>2143.8159999999998</v>
      </c>
      <c r="AI7">
        <v>2488.9949999999999</v>
      </c>
      <c r="AJ7">
        <v>2455.3220000000001</v>
      </c>
      <c r="AK7">
        <v>2914.442</v>
      </c>
      <c r="AL7">
        <v>1616.431</v>
      </c>
      <c r="AM7">
        <v>2476.9450000000002</v>
      </c>
      <c r="AN7">
        <v>3188.46</v>
      </c>
      <c r="AP7">
        <v>2525.7150000000001</v>
      </c>
      <c r="AQ7">
        <v>2395.2460000000001</v>
      </c>
      <c r="AR7">
        <v>2841.846</v>
      </c>
      <c r="AS7">
        <v>1413.308</v>
      </c>
      <c r="AT7">
        <v>2389.498</v>
      </c>
      <c r="AU7">
        <v>3314.598</v>
      </c>
      <c r="AV7">
        <v>1809.008</v>
      </c>
      <c r="AW7">
        <v>2740.2719999999999</v>
      </c>
      <c r="AX7">
        <v>1874.9880000000001</v>
      </c>
      <c r="AY7">
        <v>2313.828</v>
      </c>
      <c r="BA7">
        <v>1795.7190000000001</v>
      </c>
      <c r="BB7">
        <v>2255.1019999999999</v>
      </c>
      <c r="BC7">
        <v>2080.0619999999999</v>
      </c>
      <c r="BD7">
        <v>2102.3620000000001</v>
      </c>
      <c r="BE7">
        <v>2707.2530000000002</v>
      </c>
      <c r="BF7">
        <v>2620.194</v>
      </c>
      <c r="BG7">
        <v>2692.9479999999999</v>
      </c>
      <c r="BH7">
        <v>1416.4549999999999</v>
      </c>
      <c r="BI7">
        <v>1958.11</v>
      </c>
      <c r="BJ7">
        <v>3346.413</v>
      </c>
    </row>
    <row r="8" spans="1:62" ht="18" x14ac:dyDescent="0.45">
      <c r="B8" s="31">
        <v>2023</v>
      </c>
      <c r="C8" s="32">
        <v>2010.8000000000002</v>
      </c>
      <c r="D8" s="32">
        <v>2135.6999999999998</v>
      </c>
      <c r="E8" s="32">
        <v>2391</v>
      </c>
      <c r="F8" s="32">
        <v>2751</v>
      </c>
      <c r="G8" s="32">
        <v>3157.7000000000003</v>
      </c>
      <c r="H8" s="32">
        <v>3601.5</v>
      </c>
      <c r="I8" s="32">
        <v>3895.7000000000003</v>
      </c>
      <c r="J8" s="17"/>
      <c r="K8" s="17"/>
      <c r="L8" s="31">
        <v>2023</v>
      </c>
      <c r="M8" s="32">
        <v>2020.6</v>
      </c>
      <c r="N8" s="32">
        <v>2142.7000000000003</v>
      </c>
      <c r="O8" s="32">
        <v>2385.6000000000004</v>
      </c>
      <c r="P8" s="32">
        <v>2749.5</v>
      </c>
      <c r="Q8" s="32">
        <v>3163.8</v>
      </c>
      <c r="R8" s="32">
        <v>3617.9</v>
      </c>
      <c r="S8" s="32">
        <v>3928.7000000000003</v>
      </c>
      <c r="T8" s="17"/>
      <c r="U8" s="13"/>
      <c r="V8" s="31">
        <v>2023</v>
      </c>
      <c r="W8" s="32">
        <v>2020.6</v>
      </c>
      <c r="X8" s="32">
        <v>2142.7000000000003</v>
      </c>
      <c r="Y8" s="32">
        <v>2385.6000000000004</v>
      </c>
      <c r="Z8" s="32">
        <v>2749.5</v>
      </c>
      <c r="AA8" s="32">
        <v>3163.8</v>
      </c>
      <c r="AB8" s="32">
        <v>3617.9</v>
      </c>
      <c r="AC8" s="32">
        <v>3928.7000000000003</v>
      </c>
      <c r="AE8">
        <v>2252.6590000000001</v>
      </c>
      <c r="AF8">
        <v>2733.9380000000001</v>
      </c>
      <c r="AG8">
        <v>2857.6750000000002</v>
      </c>
      <c r="AH8">
        <v>2350.9920000000002</v>
      </c>
      <c r="AI8">
        <v>3435.0479999999998</v>
      </c>
      <c r="AJ8">
        <v>2464.6329999999998</v>
      </c>
      <c r="AK8">
        <v>3232.7979999999998</v>
      </c>
      <c r="AL8">
        <v>2202.1219999999998</v>
      </c>
      <c r="AM8">
        <v>2882.99</v>
      </c>
      <c r="AN8">
        <v>3218.0140000000001</v>
      </c>
      <c r="AP8">
        <v>3270.433</v>
      </c>
      <c r="AQ8">
        <v>2446.9969999999998</v>
      </c>
      <c r="AR8">
        <v>4022.2469999999998</v>
      </c>
      <c r="AS8">
        <v>1927.3520000000001</v>
      </c>
      <c r="AT8">
        <v>2529.9839999999999</v>
      </c>
      <c r="AU8">
        <v>3448.4769999999999</v>
      </c>
      <c r="AV8">
        <v>2403.7190000000001</v>
      </c>
      <c r="AW8">
        <v>3631.8020000000001</v>
      </c>
      <c r="AX8">
        <v>2534.0700000000002</v>
      </c>
      <c r="AY8">
        <v>2664.4079999999999</v>
      </c>
      <c r="BA8">
        <v>2299.5039999999999</v>
      </c>
      <c r="BB8">
        <v>3109.0639999999999</v>
      </c>
      <c r="BC8">
        <v>2600.4430000000002</v>
      </c>
      <c r="BD8">
        <v>2254.654</v>
      </c>
      <c r="BE8">
        <v>3245.5650000000001</v>
      </c>
      <c r="BF8">
        <v>2754.54</v>
      </c>
      <c r="BG8">
        <v>3118.5160000000001</v>
      </c>
      <c r="BH8">
        <v>1511.6489999999999</v>
      </c>
      <c r="BI8">
        <v>2109.123</v>
      </c>
      <c r="BJ8">
        <v>3527.5720000000001</v>
      </c>
    </row>
    <row r="9" spans="1:62" ht="18" x14ac:dyDescent="0.45">
      <c r="B9" s="31">
        <v>2024</v>
      </c>
      <c r="C9" s="32">
        <v>1627.6</v>
      </c>
      <c r="D9" s="32">
        <v>1729.8</v>
      </c>
      <c r="E9" s="32">
        <v>1908.7</v>
      </c>
      <c r="F9" s="32">
        <v>2149.1999999999998</v>
      </c>
      <c r="G9" s="32">
        <v>2447</v>
      </c>
      <c r="H9" s="32">
        <v>2735.7</v>
      </c>
      <c r="I9" s="32">
        <v>2915.5</v>
      </c>
      <c r="J9" s="17"/>
      <c r="K9" s="17"/>
      <c r="L9" s="31">
        <v>2024</v>
      </c>
      <c r="M9" s="32">
        <v>1638.8</v>
      </c>
      <c r="N9" s="32">
        <v>1730.8</v>
      </c>
      <c r="O9" s="32">
        <v>1916.5</v>
      </c>
      <c r="P9" s="32">
        <v>2160.6</v>
      </c>
      <c r="Q9" s="32">
        <v>2453.9</v>
      </c>
      <c r="R9" s="32">
        <v>2747.1</v>
      </c>
      <c r="S9" s="32">
        <v>2920.7999999999997</v>
      </c>
      <c r="T9" s="17"/>
      <c r="U9" s="13"/>
      <c r="V9" s="31">
        <v>2024</v>
      </c>
      <c r="W9" s="32">
        <v>1638.8</v>
      </c>
      <c r="X9" s="32">
        <v>1730.8</v>
      </c>
      <c r="Y9" s="32">
        <v>1916.5</v>
      </c>
      <c r="Z9" s="32">
        <v>2160.6</v>
      </c>
      <c r="AA9" s="32">
        <v>2453.9</v>
      </c>
      <c r="AB9" s="32">
        <v>2747.1</v>
      </c>
      <c r="AC9" s="32">
        <v>2920.7999999999997</v>
      </c>
      <c r="AE9">
        <v>2357.2890000000002</v>
      </c>
      <c r="AF9">
        <v>2667.4229999999998</v>
      </c>
      <c r="AG9">
        <v>2922.337</v>
      </c>
      <c r="AH9">
        <v>2224.9189999999999</v>
      </c>
      <c r="AI9">
        <v>4040.0450000000001</v>
      </c>
      <c r="AJ9">
        <v>2440.2489999999998</v>
      </c>
      <c r="AK9">
        <v>3128.8519999999999</v>
      </c>
      <c r="AL9">
        <v>2379.1260000000002</v>
      </c>
      <c r="AM9">
        <v>2915.3470000000002</v>
      </c>
      <c r="AN9">
        <v>2527.81</v>
      </c>
      <c r="AP9">
        <v>3721.9470000000001</v>
      </c>
      <c r="AQ9">
        <v>2380.9369999999999</v>
      </c>
      <c r="AR9">
        <v>5656.51</v>
      </c>
      <c r="AS9">
        <v>2439.5230000000001</v>
      </c>
      <c r="AT9">
        <v>2353.8310000000001</v>
      </c>
      <c r="AU9">
        <v>3247.6080000000002</v>
      </c>
      <c r="AV9">
        <v>2694.2260000000001</v>
      </c>
      <c r="AW9">
        <v>3726.0529999999999</v>
      </c>
      <c r="AX9">
        <v>2976.4250000000002</v>
      </c>
      <c r="AY9">
        <v>2814.951</v>
      </c>
      <c r="BA9">
        <v>2773.6860000000001</v>
      </c>
      <c r="BB9">
        <v>3833.15</v>
      </c>
      <c r="BC9">
        <v>2660.6579999999999</v>
      </c>
      <c r="BD9">
        <v>2456.335</v>
      </c>
      <c r="BE9">
        <v>3005.1120000000001</v>
      </c>
      <c r="BF9">
        <v>2756.1089999999999</v>
      </c>
      <c r="BG9">
        <v>3366.5680000000002</v>
      </c>
      <c r="BH9">
        <v>1332.15</v>
      </c>
      <c r="BI9">
        <v>2113.7849999999999</v>
      </c>
      <c r="BJ9">
        <v>3212.201</v>
      </c>
    </row>
    <row r="10" spans="1:62" ht="18" x14ac:dyDescent="0.45">
      <c r="B10" s="31">
        <v>2025</v>
      </c>
      <c r="C10" s="32">
        <v>1741.5</v>
      </c>
      <c r="D10" s="32">
        <v>1842.2</v>
      </c>
      <c r="E10" s="32">
        <v>2028.8</v>
      </c>
      <c r="F10" s="32">
        <v>2288.4</v>
      </c>
      <c r="G10" s="32">
        <v>2595.6</v>
      </c>
      <c r="H10" s="32">
        <v>2910.2999999999997</v>
      </c>
      <c r="I10" s="32">
        <v>3114.5</v>
      </c>
      <c r="J10" s="17"/>
      <c r="K10" s="17"/>
      <c r="L10" s="31">
        <v>2025</v>
      </c>
      <c r="M10" s="32">
        <v>1549.4</v>
      </c>
      <c r="N10" s="32">
        <v>1663.8999999999999</v>
      </c>
      <c r="O10" s="32">
        <v>1878.3000000000002</v>
      </c>
      <c r="P10" s="32">
        <v>2151.1999999999998</v>
      </c>
      <c r="Q10" s="32">
        <v>2488.7999999999997</v>
      </c>
      <c r="R10" s="32">
        <v>2843.7000000000003</v>
      </c>
      <c r="S10" s="32">
        <v>3075.1</v>
      </c>
      <c r="T10" s="17"/>
      <c r="U10" s="13"/>
      <c r="V10" s="31">
        <v>2025</v>
      </c>
      <c r="W10" s="32">
        <v>1451.6</v>
      </c>
      <c r="X10" s="32">
        <v>1533.7</v>
      </c>
      <c r="Y10" s="32">
        <v>1695.8999999999999</v>
      </c>
      <c r="Z10" s="32">
        <v>1900.7</v>
      </c>
      <c r="AA10" s="32">
        <v>2157.1</v>
      </c>
      <c r="AB10" s="32">
        <v>2421</v>
      </c>
      <c r="AC10" s="32">
        <v>2602.3999999999996</v>
      </c>
      <c r="AE10">
        <v>2821.6179999999999</v>
      </c>
      <c r="AF10">
        <v>2319.7979999999998</v>
      </c>
      <c r="AG10">
        <v>3043.404</v>
      </c>
      <c r="AH10">
        <v>1819.2909999999999</v>
      </c>
      <c r="AI10">
        <v>3782.8110000000001</v>
      </c>
      <c r="AJ10">
        <v>2171.9740000000002</v>
      </c>
      <c r="AK10">
        <v>2850.57</v>
      </c>
      <c r="AL10">
        <v>1884.9680000000001</v>
      </c>
      <c r="AM10">
        <v>3765.451</v>
      </c>
      <c r="AN10">
        <v>1730.297</v>
      </c>
      <c r="AP10">
        <v>3973.3359999999998</v>
      </c>
      <c r="AQ10">
        <v>2817.4830000000002</v>
      </c>
      <c r="AR10">
        <v>5136.4880000000003</v>
      </c>
      <c r="AS10">
        <v>3058.7959999999998</v>
      </c>
      <c r="AT10">
        <v>2129.9029999999998</v>
      </c>
      <c r="AU10">
        <v>3470.4470000000001</v>
      </c>
      <c r="AV10">
        <v>2724.04</v>
      </c>
      <c r="AW10">
        <v>4140.7659999999996</v>
      </c>
      <c r="AX10">
        <v>3776.1410000000001</v>
      </c>
      <c r="AY10">
        <v>2987.5410000000002</v>
      </c>
      <c r="BA10">
        <v>3647.1379999999999</v>
      </c>
      <c r="BB10">
        <v>4975.46</v>
      </c>
      <c r="BC10">
        <v>3014.625</v>
      </c>
      <c r="BD10">
        <v>2916.27</v>
      </c>
      <c r="BE10">
        <v>2467.1419999999998</v>
      </c>
      <c r="BF10">
        <v>3446.6309999999999</v>
      </c>
      <c r="BG10">
        <v>3411.7379999999998</v>
      </c>
      <c r="BH10">
        <v>1137.252</v>
      </c>
      <c r="BI10">
        <v>2295.299</v>
      </c>
      <c r="BJ10">
        <v>2912.3560000000002</v>
      </c>
    </row>
    <row r="11" spans="1:62" ht="18" x14ac:dyDescent="0.45">
      <c r="B11" s="31">
        <v>2026</v>
      </c>
      <c r="C11" s="32">
        <v>2177.4</v>
      </c>
      <c r="D11" s="32">
        <v>2299.3000000000002</v>
      </c>
      <c r="E11" s="32">
        <v>2541.9</v>
      </c>
      <c r="F11" s="32">
        <v>2855.1000000000004</v>
      </c>
      <c r="G11" s="32">
        <v>3234.1000000000004</v>
      </c>
      <c r="H11" s="32">
        <v>3649.4</v>
      </c>
      <c r="I11" s="32">
        <v>3897.8</v>
      </c>
      <c r="J11" s="17"/>
      <c r="K11" s="17"/>
      <c r="L11" s="31">
        <v>2026</v>
      </c>
      <c r="M11" s="32">
        <v>1662.8</v>
      </c>
      <c r="N11" s="32">
        <v>1826.8</v>
      </c>
      <c r="O11" s="32">
        <v>2109.3000000000002</v>
      </c>
      <c r="P11" s="32">
        <v>2526.1</v>
      </c>
      <c r="Q11" s="32">
        <v>3024.7999999999997</v>
      </c>
      <c r="R11" s="32">
        <v>3528.9</v>
      </c>
      <c r="S11" s="32">
        <v>3843</v>
      </c>
      <c r="T11" s="17"/>
      <c r="U11" s="13"/>
      <c r="V11" s="31">
        <v>2026</v>
      </c>
      <c r="W11" s="32">
        <v>1406.7</v>
      </c>
      <c r="X11" s="32">
        <v>1486.3</v>
      </c>
      <c r="Y11" s="32">
        <v>1633.6999999999998</v>
      </c>
      <c r="Z11" s="32">
        <v>1845</v>
      </c>
      <c r="AA11" s="32">
        <v>2105.3000000000002</v>
      </c>
      <c r="AB11" s="32">
        <v>2367.4</v>
      </c>
      <c r="AC11" s="32">
        <v>2536.1</v>
      </c>
      <c r="AE11">
        <v>2879.3339999999998</v>
      </c>
      <c r="AF11">
        <v>2196.0059999999999</v>
      </c>
      <c r="AG11">
        <v>3210.77</v>
      </c>
      <c r="AH11">
        <v>2165.2939999999999</v>
      </c>
      <c r="AI11">
        <v>3253.1759999999999</v>
      </c>
      <c r="AJ11">
        <v>1879.992</v>
      </c>
      <c r="AK11">
        <v>2095.6849999999999</v>
      </c>
      <c r="AL11">
        <v>1430.982</v>
      </c>
      <c r="AM11">
        <v>5806.951</v>
      </c>
      <c r="AN11">
        <v>1545.3869999999999</v>
      </c>
      <c r="AP11">
        <v>3689.3780000000002</v>
      </c>
      <c r="AQ11">
        <v>3054.8110000000001</v>
      </c>
      <c r="AR11">
        <v>4321.665</v>
      </c>
      <c r="AS11">
        <v>2922.761</v>
      </c>
      <c r="AT11">
        <v>2350.9119999999998</v>
      </c>
      <c r="AU11">
        <v>3678.556</v>
      </c>
      <c r="AV11">
        <v>2572.8780000000002</v>
      </c>
      <c r="AW11">
        <v>4366.0410000000002</v>
      </c>
      <c r="AX11">
        <v>3963.8879999999999</v>
      </c>
      <c r="AY11">
        <v>3451.509</v>
      </c>
      <c r="BA11">
        <v>4056.91</v>
      </c>
      <c r="BB11">
        <v>6393.4470000000001</v>
      </c>
      <c r="BC11">
        <v>3488.7950000000001</v>
      </c>
      <c r="BD11">
        <v>3223.3670000000002</v>
      </c>
      <c r="BE11">
        <v>2277.6190000000001</v>
      </c>
      <c r="BF11">
        <v>2909.489</v>
      </c>
      <c r="BG11">
        <v>3089.3220000000001</v>
      </c>
      <c r="BH11">
        <v>1119.8520000000001</v>
      </c>
      <c r="BI11">
        <v>2233.8090000000002</v>
      </c>
      <c r="BJ11">
        <v>2777.7109999999998</v>
      </c>
    </row>
    <row r="12" spans="1:62" ht="18" x14ac:dyDescent="0.45">
      <c r="B12" s="31">
        <v>2027</v>
      </c>
      <c r="C12" s="32">
        <v>2508.6</v>
      </c>
      <c r="D12" s="32">
        <v>2650.7999999999997</v>
      </c>
      <c r="E12" s="32">
        <v>2917.6000000000004</v>
      </c>
      <c r="F12" s="32">
        <v>3285.2999999999997</v>
      </c>
      <c r="G12" s="32">
        <v>3727</v>
      </c>
      <c r="H12" s="32">
        <v>4170.8999999999996</v>
      </c>
      <c r="I12" s="32">
        <v>4461.8</v>
      </c>
      <c r="J12" s="17"/>
      <c r="K12" s="17"/>
      <c r="L12" s="31">
        <v>2027</v>
      </c>
      <c r="M12" s="32">
        <v>1809.5</v>
      </c>
      <c r="N12" s="32">
        <v>1993.6000000000001</v>
      </c>
      <c r="O12" s="32">
        <v>2361.3000000000002</v>
      </c>
      <c r="P12" s="32">
        <v>2891.7000000000003</v>
      </c>
      <c r="Q12" s="32">
        <v>3497.9</v>
      </c>
      <c r="R12" s="32">
        <v>4111.3999999999996</v>
      </c>
      <c r="S12" s="32">
        <v>4508.6000000000004</v>
      </c>
      <c r="T12" s="17"/>
      <c r="U12" s="13"/>
      <c r="V12" s="31">
        <v>2027</v>
      </c>
      <c r="W12" s="32">
        <v>1393.3999999999999</v>
      </c>
      <c r="X12" s="32">
        <v>1472.3999999999999</v>
      </c>
      <c r="Y12" s="32">
        <v>1619.3</v>
      </c>
      <c r="Z12" s="32">
        <v>1828.8</v>
      </c>
      <c r="AA12" s="32">
        <v>2088.8000000000002</v>
      </c>
      <c r="AB12" s="32">
        <v>2361.9</v>
      </c>
      <c r="AC12" s="32">
        <v>2528.1999999999998</v>
      </c>
      <c r="AE12">
        <v>2431.0819999999999</v>
      </c>
      <c r="AF12">
        <v>2013.9780000000001</v>
      </c>
      <c r="AG12">
        <v>3462.6419999999998</v>
      </c>
      <c r="AH12">
        <v>3260.1370000000002</v>
      </c>
      <c r="AI12">
        <v>3318.0839999999998</v>
      </c>
      <c r="AJ12">
        <v>1227.9849999999999</v>
      </c>
      <c r="AK12">
        <v>1825.729</v>
      </c>
      <c r="AL12">
        <v>1396.88</v>
      </c>
      <c r="AM12">
        <v>5494.6379999999999</v>
      </c>
      <c r="AN12">
        <v>1598.742</v>
      </c>
      <c r="AP12">
        <v>3674.1590000000001</v>
      </c>
      <c r="AQ12">
        <v>2841.683</v>
      </c>
      <c r="AR12">
        <v>4211.2060000000001</v>
      </c>
      <c r="AS12">
        <v>2803.0169999999998</v>
      </c>
      <c r="AT12">
        <v>2914.6550000000002</v>
      </c>
      <c r="AU12">
        <v>3729.2069999999999</v>
      </c>
      <c r="AV12">
        <v>2653.8020000000001</v>
      </c>
      <c r="AW12">
        <v>4486.9129999999996</v>
      </c>
      <c r="AX12">
        <v>4099.1499999999996</v>
      </c>
      <c r="AY12">
        <v>3833.4720000000002</v>
      </c>
      <c r="BA12">
        <v>3563.3240000000001</v>
      </c>
      <c r="BB12">
        <v>6738.6170000000002</v>
      </c>
      <c r="BC12">
        <v>4033.7420000000002</v>
      </c>
      <c r="BD12">
        <v>3216.8870000000002</v>
      </c>
      <c r="BE12">
        <v>4280.442</v>
      </c>
      <c r="BF12">
        <v>2866.6179999999999</v>
      </c>
      <c r="BG12">
        <v>2877.2040000000002</v>
      </c>
      <c r="BH12">
        <v>967.01419999999996</v>
      </c>
      <c r="BI12">
        <v>1989.4770000000001</v>
      </c>
      <c r="BJ12">
        <v>2301.7190000000001</v>
      </c>
    </row>
    <row r="13" spans="1:62" ht="18" x14ac:dyDescent="0.45">
      <c r="B13" s="31">
        <v>2028</v>
      </c>
      <c r="C13" s="32">
        <v>2730.9</v>
      </c>
      <c r="D13" s="32">
        <v>2868.6</v>
      </c>
      <c r="E13" s="32">
        <v>3157.2</v>
      </c>
      <c r="F13" s="32">
        <v>3542.5</v>
      </c>
      <c r="G13" s="32">
        <v>3990.6000000000004</v>
      </c>
      <c r="H13" s="32">
        <v>4446.6000000000004</v>
      </c>
      <c r="I13" s="32">
        <v>4712</v>
      </c>
      <c r="J13" s="17"/>
      <c r="K13" s="17"/>
      <c r="L13" s="31">
        <v>2028</v>
      </c>
      <c r="M13" s="32">
        <v>1936.1999999999998</v>
      </c>
      <c r="N13" s="32">
        <v>2157.5</v>
      </c>
      <c r="O13" s="32">
        <v>2599.8000000000002</v>
      </c>
      <c r="P13" s="32">
        <v>3192.6</v>
      </c>
      <c r="Q13" s="32">
        <v>3859.3</v>
      </c>
      <c r="R13" s="32">
        <v>4538.7000000000007</v>
      </c>
      <c r="S13" s="32">
        <v>4979.8999999999996</v>
      </c>
      <c r="T13" s="17"/>
      <c r="U13" s="13"/>
      <c r="V13" s="31">
        <v>2028</v>
      </c>
      <c r="W13" s="32">
        <v>1384</v>
      </c>
      <c r="X13" s="32">
        <v>1462.5</v>
      </c>
      <c r="Y13" s="32">
        <v>1619</v>
      </c>
      <c r="Z13" s="32">
        <v>1831</v>
      </c>
      <c r="AA13" s="32">
        <v>2086.3000000000002</v>
      </c>
      <c r="AB13" s="32">
        <v>2360.5</v>
      </c>
      <c r="AC13" s="32">
        <v>2530</v>
      </c>
      <c r="AE13">
        <v>1996.5840000000001</v>
      </c>
      <c r="AF13">
        <v>2028.1379999999999</v>
      </c>
      <c r="AG13">
        <v>4113.3739999999998</v>
      </c>
      <c r="AH13">
        <v>3343.1410000000001</v>
      </c>
      <c r="AI13">
        <v>3141.0120000000002</v>
      </c>
      <c r="AJ13">
        <v>756.0838</v>
      </c>
      <c r="AK13">
        <v>2556.6860000000001</v>
      </c>
      <c r="AL13">
        <v>1811.33</v>
      </c>
      <c r="AM13">
        <v>5267.3620000000001</v>
      </c>
      <c r="AN13">
        <v>1991.7070000000001</v>
      </c>
      <c r="AP13">
        <v>4171.9809999999998</v>
      </c>
      <c r="AQ13">
        <v>2955.9920000000002</v>
      </c>
      <c r="AR13">
        <v>4024.3040000000001</v>
      </c>
      <c r="AS13">
        <v>2665.8249999999998</v>
      </c>
      <c r="AT13">
        <v>3592.9780000000001</v>
      </c>
      <c r="AU13">
        <v>3677.0039999999999</v>
      </c>
      <c r="AV13">
        <v>3128.1089999999999</v>
      </c>
      <c r="AW13">
        <v>5055.9920000000002</v>
      </c>
      <c r="AX13">
        <v>4168.0510000000004</v>
      </c>
      <c r="AY13">
        <v>3907.9250000000002</v>
      </c>
      <c r="BA13">
        <v>3183.895</v>
      </c>
      <c r="BB13">
        <v>6682.9930000000004</v>
      </c>
      <c r="BC13">
        <v>3731.3380000000002</v>
      </c>
      <c r="BD13">
        <v>3326.0059999999999</v>
      </c>
      <c r="BE13">
        <v>7684.5680000000002</v>
      </c>
      <c r="BF13">
        <v>4855.8580000000002</v>
      </c>
      <c r="BG13">
        <v>2905.752</v>
      </c>
      <c r="BH13">
        <v>850.61379999999997</v>
      </c>
      <c r="BI13">
        <v>1758.0640000000001</v>
      </c>
      <c r="BJ13">
        <v>2526.6260000000002</v>
      </c>
    </row>
    <row r="14" spans="1:62" ht="18" x14ac:dyDescent="0.45">
      <c r="B14" s="31">
        <v>2029</v>
      </c>
      <c r="C14" s="32">
        <v>2845.9</v>
      </c>
      <c r="D14" s="32">
        <v>3000</v>
      </c>
      <c r="E14" s="32">
        <v>3289.8</v>
      </c>
      <c r="F14" s="32">
        <v>3682</v>
      </c>
      <c r="G14" s="32">
        <v>4146.5</v>
      </c>
      <c r="H14" s="32">
        <v>4590.3</v>
      </c>
      <c r="I14" s="32">
        <v>4879</v>
      </c>
      <c r="J14" s="17"/>
      <c r="K14" s="17"/>
      <c r="L14" s="31">
        <v>2029</v>
      </c>
      <c r="M14" s="32">
        <v>2065</v>
      </c>
      <c r="N14" s="32">
        <v>2314</v>
      </c>
      <c r="O14" s="32">
        <v>2788.7</v>
      </c>
      <c r="P14" s="32">
        <v>3416.3</v>
      </c>
      <c r="Q14" s="32">
        <v>4147.4000000000005</v>
      </c>
      <c r="R14" s="32">
        <v>4889</v>
      </c>
      <c r="S14" s="32">
        <v>5389.8</v>
      </c>
      <c r="T14" s="17"/>
      <c r="U14" s="13"/>
      <c r="V14" s="31">
        <v>2029</v>
      </c>
      <c r="W14" s="32">
        <v>1383</v>
      </c>
      <c r="X14" s="32">
        <v>1467.2</v>
      </c>
      <c r="Y14" s="32">
        <v>1619.2</v>
      </c>
      <c r="Z14" s="32">
        <v>1822.2</v>
      </c>
      <c r="AA14" s="32">
        <v>2091.2999999999997</v>
      </c>
      <c r="AB14" s="32">
        <v>2367.6</v>
      </c>
      <c r="AC14" s="32">
        <v>2545.5</v>
      </c>
      <c r="AE14">
        <v>1912.4680000000001</v>
      </c>
      <c r="AF14">
        <v>2369.1010000000001</v>
      </c>
      <c r="AG14">
        <v>4457.3670000000002</v>
      </c>
      <c r="AH14">
        <v>3333.97</v>
      </c>
      <c r="AI14">
        <v>2397.4160000000002</v>
      </c>
      <c r="AJ14">
        <v>820.69669999999996</v>
      </c>
      <c r="AK14">
        <v>3381.6509999999998</v>
      </c>
      <c r="AL14">
        <v>3016.77</v>
      </c>
      <c r="AM14">
        <v>5155.4179999999997</v>
      </c>
      <c r="AN14">
        <v>2594.7719999999999</v>
      </c>
      <c r="AP14">
        <v>4546.0450000000001</v>
      </c>
      <c r="AQ14">
        <v>3632.7159999999999</v>
      </c>
      <c r="AR14">
        <v>3958.989</v>
      </c>
      <c r="AS14">
        <v>2876.9279999999999</v>
      </c>
      <c r="AT14">
        <v>4287.9049999999997</v>
      </c>
      <c r="AU14">
        <v>4021.2449999999999</v>
      </c>
      <c r="AV14">
        <v>3377.221</v>
      </c>
      <c r="AW14">
        <v>6207.165</v>
      </c>
      <c r="AX14">
        <v>4443.5550000000003</v>
      </c>
      <c r="AY14">
        <v>3602.1860000000001</v>
      </c>
      <c r="BA14">
        <v>2959.49</v>
      </c>
      <c r="BB14">
        <v>6177.1270000000004</v>
      </c>
      <c r="BC14">
        <v>2916.7570000000001</v>
      </c>
      <c r="BD14">
        <v>3459.9630000000002</v>
      </c>
      <c r="BE14">
        <v>8232.1650000000009</v>
      </c>
      <c r="BF14">
        <v>8482.018</v>
      </c>
      <c r="BG14">
        <v>3129.7179999999998</v>
      </c>
      <c r="BH14">
        <v>1161.393</v>
      </c>
      <c r="BI14">
        <v>1864.8040000000001</v>
      </c>
      <c r="BJ14">
        <v>3401.59</v>
      </c>
    </row>
    <row r="15" spans="1:62" ht="18" x14ac:dyDescent="0.45">
      <c r="B15" s="31">
        <v>2030</v>
      </c>
      <c r="C15" s="32">
        <v>2915.9</v>
      </c>
      <c r="D15" s="32">
        <v>3068.4</v>
      </c>
      <c r="E15" s="32">
        <v>3370.6</v>
      </c>
      <c r="F15" s="32">
        <v>3768.1</v>
      </c>
      <c r="G15" s="32">
        <v>4230.4000000000005</v>
      </c>
      <c r="H15" s="32">
        <v>4661.7</v>
      </c>
      <c r="I15" s="32">
        <v>4931.6000000000004</v>
      </c>
      <c r="J15" s="17"/>
      <c r="K15" s="17"/>
      <c r="L15" s="31">
        <v>2030</v>
      </c>
      <c r="M15" s="32">
        <v>2173.6</v>
      </c>
      <c r="N15" s="32">
        <v>2424.9</v>
      </c>
      <c r="O15" s="32">
        <v>2941.9</v>
      </c>
      <c r="P15" s="32">
        <v>3602.1</v>
      </c>
      <c r="Q15" s="32">
        <v>4351</v>
      </c>
      <c r="R15" s="32">
        <v>5113.8</v>
      </c>
      <c r="S15" s="32">
        <v>5610.1</v>
      </c>
      <c r="T15" s="17"/>
      <c r="U15" s="13"/>
      <c r="V15" s="31">
        <v>2030</v>
      </c>
      <c r="W15" s="32">
        <v>1381.5</v>
      </c>
      <c r="X15" s="32">
        <v>1462.8000000000002</v>
      </c>
      <c r="Y15" s="32">
        <v>1616.6000000000001</v>
      </c>
      <c r="Z15" s="32">
        <v>1818.2</v>
      </c>
      <c r="AA15" s="32">
        <v>2085</v>
      </c>
      <c r="AB15" s="32">
        <v>2361.4</v>
      </c>
      <c r="AC15" s="32">
        <v>2531.6999999999998</v>
      </c>
      <c r="AE15">
        <v>2137.8470000000002</v>
      </c>
      <c r="AF15">
        <v>2745.2890000000002</v>
      </c>
      <c r="AG15">
        <v>4640.8879999999999</v>
      </c>
      <c r="AH15">
        <v>2953.9180000000001</v>
      </c>
      <c r="AI15">
        <v>1644.31</v>
      </c>
      <c r="AJ15">
        <v>1070.329</v>
      </c>
      <c r="AK15">
        <v>3172.4769999999999</v>
      </c>
      <c r="AL15">
        <v>4041.2959999999998</v>
      </c>
      <c r="AM15">
        <v>4294.6009999999997</v>
      </c>
      <c r="AN15">
        <v>3117.9450000000002</v>
      </c>
      <c r="AP15">
        <v>4473.0810000000001</v>
      </c>
      <c r="AQ15">
        <v>3758.386</v>
      </c>
      <c r="AR15">
        <v>3614.8229999999999</v>
      </c>
      <c r="AS15">
        <v>3053.0169999999998</v>
      </c>
      <c r="AT15">
        <v>5057.46</v>
      </c>
      <c r="AU15">
        <v>4196.6679999999997</v>
      </c>
      <c r="AV15">
        <v>3959.4209999999998</v>
      </c>
      <c r="AW15">
        <v>7743.2969999999996</v>
      </c>
      <c r="AX15">
        <v>4609.0519999999997</v>
      </c>
      <c r="AY15">
        <v>3406.9870000000001</v>
      </c>
      <c r="BA15">
        <v>2700.9450000000002</v>
      </c>
      <c r="BB15">
        <v>5378.3</v>
      </c>
      <c r="BC15">
        <v>2322.7570000000001</v>
      </c>
      <c r="BD15">
        <v>3205.6770000000001</v>
      </c>
      <c r="BE15">
        <v>7196.5410000000002</v>
      </c>
      <c r="BF15">
        <v>9634.223</v>
      </c>
      <c r="BG15">
        <v>3842.1669999999999</v>
      </c>
      <c r="BH15">
        <v>1892.3330000000001</v>
      </c>
      <c r="BI15">
        <v>2217.4079999999999</v>
      </c>
      <c r="BJ15">
        <v>4158.0060000000003</v>
      </c>
    </row>
    <row r="16" spans="1:62" ht="18" x14ac:dyDescent="0.45">
      <c r="B16" s="31">
        <v>2031</v>
      </c>
      <c r="C16" s="32">
        <v>2948.2</v>
      </c>
      <c r="D16" s="32">
        <v>3101.6</v>
      </c>
      <c r="E16" s="32">
        <v>3409.6000000000004</v>
      </c>
      <c r="F16" s="32">
        <v>3808.1</v>
      </c>
      <c r="G16" s="32">
        <v>4269.3</v>
      </c>
      <c r="H16" s="32">
        <v>4724</v>
      </c>
      <c r="I16" s="32">
        <v>5009.8</v>
      </c>
      <c r="J16" s="17"/>
      <c r="K16" s="17"/>
      <c r="L16" s="31">
        <v>2031</v>
      </c>
      <c r="M16" s="32">
        <v>2253.1</v>
      </c>
      <c r="N16" s="32">
        <v>2519.2000000000003</v>
      </c>
      <c r="O16" s="32">
        <v>3046.6000000000004</v>
      </c>
      <c r="P16" s="32">
        <v>3736.8</v>
      </c>
      <c r="Q16" s="32">
        <v>4526.7999999999993</v>
      </c>
      <c r="R16" s="32">
        <v>5306.2</v>
      </c>
      <c r="S16" s="32">
        <v>5766.5</v>
      </c>
      <c r="T16" s="17"/>
      <c r="U16" s="13"/>
      <c r="V16" s="31">
        <v>2031</v>
      </c>
      <c r="W16" s="32">
        <v>1383.6</v>
      </c>
      <c r="X16" s="32">
        <v>1459.1000000000001</v>
      </c>
      <c r="Y16" s="32">
        <v>1610.3</v>
      </c>
      <c r="Z16" s="32">
        <v>1822.8</v>
      </c>
      <c r="AA16" s="32">
        <v>2081.5</v>
      </c>
      <c r="AB16" s="32">
        <v>2360.9</v>
      </c>
      <c r="AC16" s="32">
        <v>2527.4</v>
      </c>
      <c r="AE16">
        <v>1814.624</v>
      </c>
      <c r="AF16">
        <v>4332.4949999999999</v>
      </c>
      <c r="AG16">
        <v>3786.154</v>
      </c>
      <c r="AH16">
        <v>2932.1060000000002</v>
      </c>
      <c r="AI16">
        <v>1254.364</v>
      </c>
      <c r="AJ16">
        <v>1345.0129999999999</v>
      </c>
      <c r="AK16">
        <v>3038.1010000000001</v>
      </c>
      <c r="AL16">
        <v>3926.7860000000001</v>
      </c>
      <c r="AM16">
        <v>3662.7339999999999</v>
      </c>
      <c r="AN16">
        <v>3825.6170000000002</v>
      </c>
      <c r="AP16">
        <v>3970.7930000000001</v>
      </c>
      <c r="AQ16">
        <v>4216.6040000000003</v>
      </c>
      <c r="AR16">
        <v>3387.9720000000002</v>
      </c>
      <c r="AS16">
        <v>2847.1010000000001</v>
      </c>
      <c r="AT16">
        <v>4977.3100000000004</v>
      </c>
      <c r="AU16">
        <v>3719.989</v>
      </c>
      <c r="AV16">
        <v>4629.0450000000001</v>
      </c>
      <c r="AW16">
        <v>8937.1810000000005</v>
      </c>
      <c r="AX16">
        <v>4745.8760000000002</v>
      </c>
      <c r="AY16">
        <v>3127.5770000000002</v>
      </c>
      <c r="BA16">
        <v>2768.1010000000001</v>
      </c>
      <c r="BB16">
        <v>5491.7470000000003</v>
      </c>
      <c r="BC16">
        <v>2086.3960000000002</v>
      </c>
      <c r="BD16">
        <v>2599.81</v>
      </c>
      <c r="BE16">
        <v>7011.7879999999996</v>
      </c>
      <c r="BF16">
        <v>10712.1</v>
      </c>
      <c r="BG16">
        <v>4197.7790000000005</v>
      </c>
      <c r="BH16">
        <v>2605.498</v>
      </c>
      <c r="BI16">
        <v>2801.9810000000002</v>
      </c>
      <c r="BJ16">
        <v>5248.8379999999997</v>
      </c>
    </row>
    <row r="17" spans="2:62" ht="18" x14ac:dyDescent="0.45">
      <c r="B17" s="31">
        <v>2032</v>
      </c>
      <c r="C17" s="32">
        <v>2972.3</v>
      </c>
      <c r="D17" s="32">
        <v>3128.8999999999996</v>
      </c>
      <c r="E17" s="32">
        <v>3429.3999999999996</v>
      </c>
      <c r="F17" s="32">
        <v>3834.2000000000003</v>
      </c>
      <c r="G17" s="32">
        <v>4281.9000000000005</v>
      </c>
      <c r="H17" s="32">
        <v>4758.7</v>
      </c>
      <c r="I17" s="32">
        <v>5060.6000000000004</v>
      </c>
      <c r="J17" s="17"/>
      <c r="K17" s="17"/>
      <c r="L17" s="31">
        <v>2032</v>
      </c>
      <c r="M17" s="32">
        <v>2314.2999999999997</v>
      </c>
      <c r="N17" s="32">
        <v>2599.4</v>
      </c>
      <c r="O17" s="32">
        <v>3141.9</v>
      </c>
      <c r="P17" s="32">
        <v>3845.2999999999997</v>
      </c>
      <c r="Q17" s="32">
        <v>4645</v>
      </c>
      <c r="R17" s="32">
        <v>5413.1</v>
      </c>
      <c r="S17" s="32">
        <v>5894.4</v>
      </c>
      <c r="T17" s="17"/>
      <c r="U17" s="13"/>
      <c r="V17" s="31">
        <v>2032</v>
      </c>
      <c r="W17" s="32">
        <v>1383.8</v>
      </c>
      <c r="X17" s="32">
        <v>1460.9</v>
      </c>
      <c r="Y17" s="32">
        <v>1613.8999999999999</v>
      </c>
      <c r="Z17" s="32">
        <v>1823.9</v>
      </c>
      <c r="AA17" s="32">
        <v>2096.8000000000002</v>
      </c>
      <c r="AB17" s="32">
        <v>2356.1</v>
      </c>
      <c r="AC17" s="32">
        <v>2520.7000000000003</v>
      </c>
      <c r="AE17">
        <v>1534.6010000000001</v>
      </c>
      <c r="AF17">
        <v>6852.91</v>
      </c>
      <c r="AG17">
        <v>3157.1619999999998</v>
      </c>
      <c r="AH17">
        <v>3010.9569999999999</v>
      </c>
      <c r="AI17">
        <v>1696.4</v>
      </c>
      <c r="AJ17">
        <v>1716.5730000000001</v>
      </c>
      <c r="AK17">
        <v>4035.7060000000001</v>
      </c>
      <c r="AL17">
        <v>4585.8869999999997</v>
      </c>
      <c r="AM17">
        <v>2900.2550000000001</v>
      </c>
      <c r="AN17">
        <v>4984.2820000000002</v>
      </c>
      <c r="AP17">
        <v>3870.4659999999999</v>
      </c>
      <c r="AQ17">
        <v>4282.4870000000001</v>
      </c>
      <c r="AR17">
        <v>3109.5390000000002</v>
      </c>
      <c r="AS17">
        <v>2901.433</v>
      </c>
      <c r="AT17">
        <v>4313.84</v>
      </c>
      <c r="AU17">
        <v>3365.2040000000002</v>
      </c>
      <c r="AV17">
        <v>4680.8220000000001</v>
      </c>
      <c r="AW17">
        <v>8044.5709999999999</v>
      </c>
      <c r="AX17">
        <v>4438.0360000000001</v>
      </c>
      <c r="AY17">
        <v>2995.5010000000002</v>
      </c>
      <c r="BA17">
        <v>2729.1039999999998</v>
      </c>
      <c r="BB17">
        <v>5888.5</v>
      </c>
      <c r="BC17">
        <v>2385.7660000000001</v>
      </c>
      <c r="BD17">
        <v>2638.6010000000001</v>
      </c>
      <c r="BE17">
        <v>6121.6689999999999</v>
      </c>
      <c r="BF17">
        <v>10944.35</v>
      </c>
      <c r="BG17">
        <v>4494.4399999999996</v>
      </c>
      <c r="BH17">
        <v>3859.5880000000002</v>
      </c>
      <c r="BI17">
        <v>3041.1729999999998</v>
      </c>
      <c r="BJ17">
        <v>5937.3670000000002</v>
      </c>
    </row>
    <row r="18" spans="2:62" ht="18" x14ac:dyDescent="0.45">
      <c r="B18" s="31">
        <v>2033</v>
      </c>
      <c r="C18" s="32">
        <v>2986.4</v>
      </c>
      <c r="D18" s="32">
        <v>3145.6</v>
      </c>
      <c r="E18" s="32">
        <v>3441.6000000000004</v>
      </c>
      <c r="F18" s="32">
        <v>3838.9</v>
      </c>
      <c r="G18" s="32">
        <v>4303.6000000000004</v>
      </c>
      <c r="H18" s="32">
        <v>4784</v>
      </c>
      <c r="I18" s="32">
        <v>5082.6000000000004</v>
      </c>
      <c r="J18" s="17"/>
      <c r="K18" s="17"/>
      <c r="L18" s="31">
        <v>2033</v>
      </c>
      <c r="M18" s="32">
        <v>2356</v>
      </c>
      <c r="N18" s="32">
        <v>2658</v>
      </c>
      <c r="O18" s="32">
        <v>3214.5</v>
      </c>
      <c r="P18" s="32">
        <v>3928.6</v>
      </c>
      <c r="Q18" s="32">
        <v>4739.8</v>
      </c>
      <c r="R18" s="32">
        <v>5530.5999999999995</v>
      </c>
      <c r="S18" s="32">
        <v>6018</v>
      </c>
      <c r="T18" s="17"/>
      <c r="U18" s="13"/>
      <c r="V18" s="31">
        <v>2033</v>
      </c>
      <c r="W18" s="32">
        <v>1378.7</v>
      </c>
      <c r="X18" s="32">
        <v>1458.2</v>
      </c>
      <c r="Y18" s="32">
        <v>1610.4</v>
      </c>
      <c r="Z18" s="32">
        <v>1823.9</v>
      </c>
      <c r="AA18" s="32">
        <v>2089.6</v>
      </c>
      <c r="AB18" s="32">
        <v>2364.7999999999997</v>
      </c>
      <c r="AC18" s="32">
        <v>2538.5</v>
      </c>
      <c r="AE18">
        <v>1944.905</v>
      </c>
      <c r="AF18">
        <v>7518.6310000000003</v>
      </c>
      <c r="AG18">
        <v>2982.866</v>
      </c>
      <c r="AH18">
        <v>2869.4430000000002</v>
      </c>
      <c r="AI18">
        <v>2720.3130000000001</v>
      </c>
      <c r="AJ18">
        <v>2226.8470000000002</v>
      </c>
      <c r="AK18">
        <v>5587.7089999999998</v>
      </c>
      <c r="AL18">
        <v>5876.7079999999996</v>
      </c>
      <c r="AM18">
        <v>2480.069</v>
      </c>
      <c r="AN18">
        <v>5921.9520000000002</v>
      </c>
      <c r="AP18">
        <v>4000.1289999999999</v>
      </c>
      <c r="AQ18">
        <v>4016.09</v>
      </c>
      <c r="AR18">
        <v>2633.3339999999998</v>
      </c>
      <c r="AS18">
        <v>3161.63</v>
      </c>
      <c r="AT18">
        <v>4305.5190000000002</v>
      </c>
      <c r="AU18">
        <v>3632.6219999999998</v>
      </c>
      <c r="AV18">
        <v>4150.4080000000004</v>
      </c>
      <c r="AW18">
        <v>6898.5519999999997</v>
      </c>
      <c r="AX18">
        <v>4502.0529999999999</v>
      </c>
      <c r="AY18">
        <v>2899.663</v>
      </c>
      <c r="BA18">
        <v>2584.748</v>
      </c>
      <c r="BB18">
        <v>6092.4690000000001</v>
      </c>
      <c r="BC18">
        <v>2341.2489999999998</v>
      </c>
      <c r="BD18">
        <v>3685.5639999999999</v>
      </c>
      <c r="BE18">
        <v>4970.5540000000001</v>
      </c>
      <c r="BF18">
        <v>10456.030000000001</v>
      </c>
      <c r="BG18">
        <v>5183.5649999999996</v>
      </c>
      <c r="BH18">
        <v>5137.2269999999999</v>
      </c>
      <c r="BI18">
        <v>3397.7640000000001</v>
      </c>
      <c r="BJ18">
        <v>5914.7380000000003</v>
      </c>
    </row>
    <row r="19" spans="2:62" ht="18.45" thickBot="1" x14ac:dyDescent="0.5">
      <c r="B19" s="30">
        <v>2034</v>
      </c>
      <c r="C19" s="33">
        <v>2993.3999999999996</v>
      </c>
      <c r="D19" s="33">
        <v>3142.3999999999996</v>
      </c>
      <c r="E19" s="33">
        <v>3439.1</v>
      </c>
      <c r="F19" s="33">
        <v>3840.3</v>
      </c>
      <c r="G19" s="33">
        <v>4321.7999999999993</v>
      </c>
      <c r="H19" s="33">
        <v>4800.8</v>
      </c>
      <c r="I19" s="33">
        <v>5088.0999999999995</v>
      </c>
      <c r="J19" s="17"/>
      <c r="K19" s="17"/>
      <c r="L19" s="30">
        <v>2034</v>
      </c>
      <c r="M19" s="33">
        <v>2389.2000000000003</v>
      </c>
      <c r="N19" s="33">
        <v>2699.6000000000004</v>
      </c>
      <c r="O19" s="33">
        <v>3274.2</v>
      </c>
      <c r="P19" s="33">
        <v>3988.6</v>
      </c>
      <c r="Q19" s="33">
        <v>4803.0999999999995</v>
      </c>
      <c r="R19" s="33">
        <v>5569.5</v>
      </c>
      <c r="S19" s="33">
        <v>6081.5999999999995</v>
      </c>
      <c r="T19" s="17"/>
      <c r="U19" s="13"/>
      <c r="V19" s="30">
        <v>2034</v>
      </c>
      <c r="W19" s="33">
        <v>1378.9</v>
      </c>
      <c r="X19" s="33">
        <v>1454.6</v>
      </c>
      <c r="Y19" s="33">
        <v>1612.4</v>
      </c>
      <c r="Z19" s="33">
        <v>1822.6</v>
      </c>
      <c r="AA19" s="33">
        <v>2084.4</v>
      </c>
      <c r="AB19" s="33">
        <v>2350.2999999999997</v>
      </c>
      <c r="AC19" s="33">
        <v>2526</v>
      </c>
      <c r="AE19">
        <v>2747.7449999999999</v>
      </c>
      <c r="AF19">
        <v>6106.7470000000003</v>
      </c>
      <c r="AG19">
        <v>2503.4879999999998</v>
      </c>
      <c r="AH19">
        <v>3072.7420000000002</v>
      </c>
      <c r="AI19">
        <v>3191.14</v>
      </c>
      <c r="AJ19">
        <v>2914.578</v>
      </c>
      <c r="AK19">
        <v>5536.415</v>
      </c>
      <c r="AL19">
        <v>6530.7920000000004</v>
      </c>
      <c r="AM19">
        <v>2788.0010000000002</v>
      </c>
      <c r="AN19">
        <v>5534.5789999999997</v>
      </c>
      <c r="AP19">
        <v>3974.1950000000002</v>
      </c>
      <c r="AQ19">
        <v>3966.9989999999998</v>
      </c>
      <c r="AR19">
        <v>2511.5509999999999</v>
      </c>
      <c r="AS19">
        <v>3249.0140000000001</v>
      </c>
      <c r="AT19">
        <v>4111.1499999999996</v>
      </c>
      <c r="AU19">
        <v>4050.9569999999999</v>
      </c>
      <c r="AV19">
        <v>3901.7689999999998</v>
      </c>
      <c r="AW19">
        <v>5824.1090000000004</v>
      </c>
      <c r="AX19">
        <v>5393.39</v>
      </c>
      <c r="AY19">
        <v>2645.93</v>
      </c>
      <c r="BA19">
        <v>2630.8679999999999</v>
      </c>
      <c r="BB19">
        <v>5828.8059999999996</v>
      </c>
      <c r="BC19">
        <v>1893.8889999999999</v>
      </c>
      <c r="BD19">
        <v>4563.3379999999997</v>
      </c>
      <c r="BE19">
        <v>4795.92</v>
      </c>
      <c r="BF19">
        <v>9759.7099999999991</v>
      </c>
      <c r="BG19">
        <v>5494.4620000000004</v>
      </c>
      <c r="BH19">
        <v>6939.09</v>
      </c>
      <c r="BI19">
        <v>3753.0909999999999</v>
      </c>
      <c r="BJ19">
        <v>6041.2939999999999</v>
      </c>
    </row>
    <row r="20" spans="2:62" ht="18" x14ac:dyDescent="0.45">
      <c r="B20" s="6"/>
      <c r="C20" s="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3"/>
      <c r="AE20">
        <v>3139.5120000000002</v>
      </c>
      <c r="AF20">
        <v>5368.52</v>
      </c>
      <c r="AG20">
        <v>2779.3609999999999</v>
      </c>
      <c r="AH20">
        <v>3234.1280000000002</v>
      </c>
      <c r="AI20">
        <v>2721.3290000000002</v>
      </c>
      <c r="AJ20">
        <v>3482.5810000000001</v>
      </c>
      <c r="AK20">
        <v>4504.8649999999998</v>
      </c>
      <c r="AL20">
        <v>6189.3249999999998</v>
      </c>
      <c r="AM20">
        <v>3366.9839999999999</v>
      </c>
      <c r="AN20">
        <v>5224.1880000000001</v>
      </c>
      <c r="AP20">
        <v>3597.0729999999999</v>
      </c>
      <c r="AQ20">
        <v>4211.2759999999998</v>
      </c>
      <c r="AR20">
        <v>2930.614</v>
      </c>
      <c r="AS20">
        <v>3124.73</v>
      </c>
      <c r="AT20">
        <v>4072.7910000000002</v>
      </c>
      <c r="AU20">
        <v>4119.96</v>
      </c>
      <c r="AV20">
        <v>3964.5819999999999</v>
      </c>
      <c r="AW20">
        <v>5770.6369999999997</v>
      </c>
      <c r="AX20">
        <v>4953.2969999999996</v>
      </c>
      <c r="AY20">
        <v>2481.41</v>
      </c>
      <c r="BA20">
        <v>3170.5680000000002</v>
      </c>
      <c r="BB20">
        <v>5224.3459999999995</v>
      </c>
      <c r="BC20">
        <v>1822.145</v>
      </c>
      <c r="BD20">
        <v>4694.5439999999999</v>
      </c>
      <c r="BE20">
        <v>4382.4160000000002</v>
      </c>
      <c r="BF20">
        <v>10210.36</v>
      </c>
      <c r="BG20">
        <v>5285.277</v>
      </c>
      <c r="BH20">
        <v>6667.8209999999999</v>
      </c>
      <c r="BI20">
        <v>3344.6489999999999</v>
      </c>
      <c r="BJ20">
        <v>6288.1139999999996</v>
      </c>
    </row>
    <row r="21" spans="2:62" ht="18" x14ac:dyDescent="0.45">
      <c r="B21" s="6"/>
      <c r="C21" s="29"/>
      <c r="D21" s="29"/>
      <c r="E21" s="12">
        <f t="shared" ref="E21:G34" si="0">E6/1000</f>
        <v>1.9971000000000001</v>
      </c>
      <c r="F21" s="12">
        <f t="shared" si="0"/>
        <v>2.2267000000000001</v>
      </c>
      <c r="G21" s="12">
        <f t="shared" si="0"/>
        <v>2.5127999999999999</v>
      </c>
      <c r="H21" s="29"/>
      <c r="I21" s="29"/>
      <c r="J21" s="17"/>
      <c r="K21" s="17"/>
      <c r="L21" s="17"/>
      <c r="M21" s="17"/>
      <c r="N21" s="17"/>
      <c r="O21" s="12">
        <f t="shared" ref="O21:Q34" si="1">O6/1000</f>
        <v>1.9947999999999999</v>
      </c>
      <c r="P21" s="12">
        <f t="shared" si="1"/>
        <v>2.2281</v>
      </c>
      <c r="Q21" s="12">
        <f t="shared" si="1"/>
        <v>2.5112000000000001</v>
      </c>
      <c r="R21" s="17"/>
      <c r="S21" s="17"/>
      <c r="T21" s="17"/>
      <c r="U21" s="13"/>
      <c r="W21" s="34"/>
      <c r="X21" s="34"/>
      <c r="Y21" s="12">
        <f t="shared" ref="Y21:AA34" si="2">Y6/1000</f>
        <v>1.9947999999999999</v>
      </c>
      <c r="Z21" s="12">
        <f t="shared" si="2"/>
        <v>2.2281</v>
      </c>
      <c r="AA21" s="12">
        <f t="shared" si="2"/>
        <v>2.5112000000000001</v>
      </c>
      <c r="AB21" s="34"/>
      <c r="AC21" s="34"/>
      <c r="AE21">
        <v>3388.2660000000001</v>
      </c>
      <c r="AF21">
        <v>4486.6090000000004</v>
      </c>
      <c r="AG21">
        <v>3242.5360000000001</v>
      </c>
      <c r="AH21">
        <v>3365.2919999999999</v>
      </c>
      <c r="AI21">
        <v>2419.2950000000001</v>
      </c>
      <c r="AJ21">
        <v>3978.6350000000002</v>
      </c>
      <c r="AK21">
        <v>3987.6970000000001</v>
      </c>
      <c r="AL21">
        <v>5289.3490000000002</v>
      </c>
      <c r="AM21">
        <v>5028.2830000000004</v>
      </c>
      <c r="AN21">
        <v>5534.8890000000001</v>
      </c>
      <c r="AP21">
        <v>3119.8829999999998</v>
      </c>
      <c r="AQ21">
        <v>4673.0410000000002</v>
      </c>
      <c r="AR21">
        <v>3200.4560000000001</v>
      </c>
      <c r="AS21">
        <v>3422.181</v>
      </c>
      <c r="AT21">
        <v>3635.1660000000002</v>
      </c>
      <c r="AU21">
        <v>4014.3470000000002</v>
      </c>
      <c r="AV21">
        <v>4735.7809999999999</v>
      </c>
      <c r="AW21">
        <v>4902.1059999999998</v>
      </c>
      <c r="AX21">
        <v>4399.0959999999995</v>
      </c>
      <c r="AY21">
        <v>2368.3440000000001</v>
      </c>
      <c r="BA21">
        <v>3775.2849999999999</v>
      </c>
      <c r="BB21">
        <v>4726.8860000000004</v>
      </c>
      <c r="BC21">
        <v>1922.1780000000001</v>
      </c>
      <c r="BD21">
        <v>4699.6629999999996</v>
      </c>
      <c r="BE21">
        <v>3511.9879999999998</v>
      </c>
      <c r="BF21">
        <v>11857.9</v>
      </c>
      <c r="BG21">
        <v>4585.1809999999996</v>
      </c>
      <c r="BH21">
        <v>6462.5609999999997</v>
      </c>
      <c r="BI21">
        <v>3370.694</v>
      </c>
      <c r="BJ21">
        <v>5234.5879999999997</v>
      </c>
    </row>
    <row r="22" spans="2:62" ht="18" x14ac:dyDescent="0.45">
      <c r="B22" s="6"/>
      <c r="C22" s="29"/>
      <c r="D22" s="29"/>
      <c r="E22" s="12">
        <f t="shared" si="0"/>
        <v>2.3111000000000002</v>
      </c>
      <c r="F22" s="12">
        <f t="shared" si="0"/>
        <v>2.5699000000000001</v>
      </c>
      <c r="G22" s="12">
        <f t="shared" si="0"/>
        <v>2.8557000000000001</v>
      </c>
      <c r="H22" s="29"/>
      <c r="I22" s="29"/>
      <c r="J22" s="26"/>
      <c r="K22" s="26"/>
      <c r="L22" s="26"/>
      <c r="M22" s="17"/>
      <c r="N22" s="17"/>
      <c r="O22" s="12">
        <f t="shared" si="1"/>
        <v>2.3068</v>
      </c>
      <c r="P22" s="12">
        <f t="shared" si="1"/>
        <v>2.5735999999999999</v>
      </c>
      <c r="Q22" s="12">
        <f t="shared" si="1"/>
        <v>2.8532999999999999</v>
      </c>
      <c r="R22" s="17"/>
      <c r="S22" s="17"/>
      <c r="T22" s="26"/>
      <c r="U22" s="13"/>
      <c r="W22" s="34"/>
      <c r="X22" s="34"/>
      <c r="Y22" s="12">
        <f t="shared" si="2"/>
        <v>2.3068</v>
      </c>
      <c r="Z22" s="12">
        <f t="shared" si="2"/>
        <v>2.5735999999999999</v>
      </c>
      <c r="AA22" s="12">
        <f t="shared" si="2"/>
        <v>2.8532999999999999</v>
      </c>
      <c r="AB22" s="34"/>
      <c r="AC22" s="34"/>
      <c r="AE22">
        <v>3706.2759999999998</v>
      </c>
      <c r="AF22">
        <v>3628.9209999999998</v>
      </c>
      <c r="AG22">
        <v>3066.3530000000001</v>
      </c>
      <c r="AH22">
        <v>3776.721</v>
      </c>
      <c r="AI22">
        <v>2505.0990000000002</v>
      </c>
      <c r="AJ22">
        <v>4272.4960000000001</v>
      </c>
      <c r="AK22">
        <v>3653.085</v>
      </c>
      <c r="AL22">
        <v>4259.0739999999996</v>
      </c>
      <c r="AM22">
        <v>8430.8670000000002</v>
      </c>
      <c r="AN22">
        <v>6315.424</v>
      </c>
      <c r="AP22">
        <v>2959.0070000000001</v>
      </c>
      <c r="AQ22">
        <v>4950.4920000000002</v>
      </c>
      <c r="AR22">
        <v>3108.7730000000001</v>
      </c>
      <c r="AS22">
        <v>3482.4679999999998</v>
      </c>
      <c r="AT22">
        <v>3003.6469999999999</v>
      </c>
      <c r="AU22">
        <v>4397.5519999999997</v>
      </c>
      <c r="AV22">
        <v>5392.3249999999998</v>
      </c>
      <c r="AW22">
        <v>4632.7759999999998</v>
      </c>
      <c r="AX22">
        <v>3427.3409999999999</v>
      </c>
      <c r="AY22">
        <v>2433.7089999999998</v>
      </c>
      <c r="BA22">
        <v>3305.377</v>
      </c>
      <c r="BB22">
        <v>4856.4210000000003</v>
      </c>
      <c r="BC22">
        <v>1780.03</v>
      </c>
      <c r="BD22">
        <v>4449.7969999999996</v>
      </c>
      <c r="BE22">
        <v>2781.54</v>
      </c>
      <c r="BF22">
        <v>9894.607</v>
      </c>
      <c r="BG22">
        <v>3785.3780000000002</v>
      </c>
      <c r="BH22">
        <v>5488.8850000000002</v>
      </c>
      <c r="BI22">
        <v>2830.2310000000002</v>
      </c>
      <c r="BJ22">
        <v>4058.3009999999999</v>
      </c>
    </row>
    <row r="23" spans="2:62" ht="18" x14ac:dyDescent="0.4">
      <c r="C23" s="29"/>
      <c r="D23" s="29"/>
      <c r="E23" s="12">
        <f t="shared" si="0"/>
        <v>2.391</v>
      </c>
      <c r="F23" s="12">
        <f t="shared" si="0"/>
        <v>2.7509999999999999</v>
      </c>
      <c r="G23" s="12">
        <f t="shared" si="0"/>
        <v>3.1577000000000002</v>
      </c>
      <c r="H23" s="29"/>
      <c r="I23" s="29"/>
      <c r="J23" s="7"/>
      <c r="K23" s="7"/>
      <c r="L23" s="7"/>
      <c r="M23" s="17"/>
      <c r="N23" s="17"/>
      <c r="O23" s="12">
        <f t="shared" si="1"/>
        <v>2.3856000000000002</v>
      </c>
      <c r="P23" s="12">
        <f t="shared" si="1"/>
        <v>2.7494999999999998</v>
      </c>
      <c r="Q23" s="12">
        <f t="shared" si="1"/>
        <v>3.1638000000000002</v>
      </c>
      <c r="R23" s="17"/>
      <c r="S23" s="17"/>
      <c r="T23" s="7"/>
      <c r="W23" s="34"/>
      <c r="X23" s="34"/>
      <c r="Y23" s="12">
        <f t="shared" si="2"/>
        <v>2.3856000000000002</v>
      </c>
      <c r="Z23" s="12">
        <f t="shared" si="2"/>
        <v>2.7494999999999998</v>
      </c>
      <c r="AA23" s="12">
        <f t="shared" si="2"/>
        <v>3.1638000000000002</v>
      </c>
      <c r="AB23" s="34"/>
      <c r="AC23" s="34"/>
      <c r="AE23">
        <v>3956.5549999999998</v>
      </c>
      <c r="AF23">
        <v>3494.7109999999998</v>
      </c>
      <c r="AG23">
        <v>3404.9989999999998</v>
      </c>
      <c r="AH23">
        <v>4106.9560000000001</v>
      </c>
      <c r="AI23">
        <v>2297.509</v>
      </c>
      <c r="AJ23">
        <v>4180.5349999999999</v>
      </c>
      <c r="AK23">
        <v>2992.1619999999998</v>
      </c>
      <c r="AL23">
        <v>3307.6590000000001</v>
      </c>
      <c r="AM23">
        <v>9089.5020000000004</v>
      </c>
      <c r="AN23">
        <v>7718.83</v>
      </c>
      <c r="AP23">
        <v>1288.6289999999999</v>
      </c>
      <c r="AQ23">
        <v>1914.213</v>
      </c>
      <c r="AR23">
        <v>1359.482</v>
      </c>
      <c r="AS23">
        <v>1646.8230000000001</v>
      </c>
      <c r="AT23">
        <v>1173.212</v>
      </c>
      <c r="AU23">
        <v>1547.11</v>
      </c>
      <c r="AV23">
        <v>2316.7860000000001</v>
      </c>
      <c r="AW23">
        <v>1830.9010000000001</v>
      </c>
      <c r="AX23">
        <v>1558.818</v>
      </c>
      <c r="AY23">
        <v>1035.6010000000001</v>
      </c>
      <c r="BA23">
        <v>2718.0909999999999</v>
      </c>
      <c r="BB23">
        <v>4602.2340000000004</v>
      </c>
      <c r="BC23">
        <v>1681.1110000000001</v>
      </c>
      <c r="BD23">
        <v>3813.2840000000001</v>
      </c>
      <c r="BE23">
        <v>2313.5419999999999</v>
      </c>
      <c r="BF23">
        <v>8674.0339999999997</v>
      </c>
      <c r="BG23">
        <v>3290.828</v>
      </c>
      <c r="BH23">
        <v>4857.2709999999997</v>
      </c>
      <c r="BI23">
        <v>2679.1750000000002</v>
      </c>
      <c r="BJ23">
        <v>3405.5309999999999</v>
      </c>
    </row>
    <row r="24" spans="2:62" ht="18" x14ac:dyDescent="0.4">
      <c r="C24" s="29"/>
      <c r="D24" s="29"/>
      <c r="E24" s="12">
        <f t="shared" si="0"/>
        <v>1.9087000000000001</v>
      </c>
      <c r="F24" s="12">
        <f t="shared" si="0"/>
        <v>2.1492</v>
      </c>
      <c r="G24" s="12">
        <f t="shared" si="0"/>
        <v>2.4470000000000001</v>
      </c>
      <c r="H24" s="29"/>
      <c r="I24" s="29"/>
      <c r="J24" s="7"/>
      <c r="K24" s="7"/>
      <c r="L24" s="7"/>
      <c r="M24" s="17"/>
      <c r="N24" s="17"/>
      <c r="O24" s="12">
        <f t="shared" si="1"/>
        <v>1.9165000000000001</v>
      </c>
      <c r="P24" s="12">
        <f t="shared" si="1"/>
        <v>2.1606000000000001</v>
      </c>
      <c r="Q24" s="12">
        <f t="shared" si="1"/>
        <v>2.4539</v>
      </c>
      <c r="R24" s="17"/>
      <c r="S24" s="17"/>
      <c r="T24" s="7"/>
      <c r="W24" s="34"/>
      <c r="X24" s="34"/>
      <c r="Y24" s="12">
        <f t="shared" si="2"/>
        <v>1.9165000000000001</v>
      </c>
      <c r="Z24" s="12">
        <f t="shared" si="2"/>
        <v>2.1606000000000001</v>
      </c>
      <c r="AA24" s="12">
        <f t="shared" si="2"/>
        <v>2.4539</v>
      </c>
      <c r="AB24" s="34"/>
      <c r="AC24" s="34"/>
      <c r="AE24">
        <v>4465.51</v>
      </c>
      <c r="AF24">
        <v>3275.8879999999999</v>
      </c>
      <c r="AG24">
        <v>3440.3119999999999</v>
      </c>
      <c r="AH24">
        <v>4437.1909999999998</v>
      </c>
      <c r="AI24">
        <v>2245.0149999999999</v>
      </c>
      <c r="AJ24">
        <v>3602.64</v>
      </c>
      <c r="AK24">
        <v>2439.7739999999999</v>
      </c>
      <c r="AL24">
        <v>2516.54</v>
      </c>
      <c r="AM24">
        <v>8981.2279999999992</v>
      </c>
      <c r="AN24">
        <v>10117.91</v>
      </c>
      <c r="AP24">
        <v>1516.211</v>
      </c>
      <c r="AQ24">
        <v>1971.548</v>
      </c>
      <c r="AR24">
        <v>1332.027</v>
      </c>
      <c r="AS24">
        <v>1790.14</v>
      </c>
      <c r="AT24">
        <v>987.80409999999995</v>
      </c>
      <c r="AU24">
        <v>1612.5940000000001</v>
      </c>
      <c r="AV24">
        <v>1966.615</v>
      </c>
      <c r="AW24">
        <v>2120.4110000000001</v>
      </c>
      <c r="AX24">
        <v>1387.318</v>
      </c>
      <c r="AY24">
        <v>1103.277</v>
      </c>
      <c r="BA24">
        <v>2464.797</v>
      </c>
      <c r="BB24">
        <v>4717.6610000000001</v>
      </c>
      <c r="BC24">
        <v>1195.3900000000001</v>
      </c>
      <c r="BD24">
        <v>3774.259</v>
      </c>
      <c r="BE24">
        <v>2184.0650000000001</v>
      </c>
      <c r="BF24">
        <v>8106.2960000000003</v>
      </c>
      <c r="BG24">
        <v>3308.9679999999998</v>
      </c>
      <c r="BH24">
        <v>4198.366</v>
      </c>
      <c r="BI24">
        <v>2698.9169999999999</v>
      </c>
      <c r="BJ24">
        <v>3578.3589999999999</v>
      </c>
    </row>
    <row r="25" spans="2:62" ht="18" x14ac:dyDescent="0.4">
      <c r="C25" s="29"/>
      <c r="D25" s="29"/>
      <c r="E25" s="12">
        <f t="shared" si="0"/>
        <v>2.0287999999999999</v>
      </c>
      <c r="F25" s="12">
        <f t="shared" si="0"/>
        <v>2.2884000000000002</v>
      </c>
      <c r="G25" s="12">
        <f t="shared" si="0"/>
        <v>2.5956000000000001</v>
      </c>
      <c r="H25" s="29"/>
      <c r="I25" s="29"/>
      <c r="J25" s="7"/>
      <c r="K25" s="7"/>
      <c r="L25" s="7"/>
      <c r="M25" s="17"/>
      <c r="N25" s="17"/>
      <c r="O25" s="12">
        <f t="shared" si="1"/>
        <v>1.8783000000000001</v>
      </c>
      <c r="P25" s="12">
        <f t="shared" si="1"/>
        <v>2.1511999999999998</v>
      </c>
      <c r="Q25" s="12">
        <f t="shared" si="1"/>
        <v>2.4887999999999999</v>
      </c>
      <c r="R25" s="17"/>
      <c r="S25" s="17"/>
      <c r="T25" s="7"/>
      <c r="W25" s="34"/>
      <c r="X25" s="34"/>
      <c r="Y25" s="12">
        <f t="shared" si="2"/>
        <v>1.6959</v>
      </c>
      <c r="Z25" s="12">
        <f t="shared" si="2"/>
        <v>1.9007000000000001</v>
      </c>
      <c r="AA25" s="12">
        <f t="shared" si="2"/>
        <v>2.1570999999999998</v>
      </c>
      <c r="AB25" s="34"/>
      <c r="AC25" s="34"/>
      <c r="AE25">
        <v>5592.3919999999998</v>
      </c>
      <c r="AF25">
        <v>2874.739</v>
      </c>
      <c r="AG25">
        <v>4528.3950000000004</v>
      </c>
      <c r="AH25">
        <v>4484.9470000000001</v>
      </c>
      <c r="AI25">
        <v>2779.0349999999999</v>
      </c>
      <c r="AJ25">
        <v>2685.7040000000002</v>
      </c>
      <c r="AK25">
        <v>2365.0590000000002</v>
      </c>
      <c r="AL25">
        <v>1882.259</v>
      </c>
      <c r="AM25">
        <v>8532.1370000000006</v>
      </c>
      <c r="AN25">
        <v>14569.74</v>
      </c>
      <c r="AP25">
        <v>1613.6110000000001</v>
      </c>
      <c r="AQ25">
        <v>1887.952</v>
      </c>
      <c r="AR25">
        <v>1226.377</v>
      </c>
      <c r="AS25">
        <v>1508.1030000000001</v>
      </c>
      <c r="AT25">
        <v>1046.0719999999999</v>
      </c>
      <c r="AU25">
        <v>1657.652</v>
      </c>
      <c r="AV25">
        <v>1907.712</v>
      </c>
      <c r="AW25">
        <v>1852.9949999999999</v>
      </c>
      <c r="AX25">
        <v>1554.64</v>
      </c>
      <c r="AY25">
        <v>1078.1980000000001</v>
      </c>
      <c r="BA25">
        <v>2198.9299999999998</v>
      </c>
      <c r="BB25">
        <v>5830.375</v>
      </c>
      <c r="BC25">
        <v>918.11950000000002</v>
      </c>
      <c r="BD25">
        <v>3927.6149999999998</v>
      </c>
      <c r="BE25">
        <v>2460.819</v>
      </c>
      <c r="BF25">
        <v>7306.17</v>
      </c>
      <c r="BG25">
        <v>3304.1460000000002</v>
      </c>
      <c r="BH25">
        <v>3772.4119999999998</v>
      </c>
      <c r="BI25">
        <v>2535.9490000000001</v>
      </c>
      <c r="BJ25">
        <v>3693.1950000000002</v>
      </c>
    </row>
    <row r="26" spans="2:62" ht="18" x14ac:dyDescent="0.4">
      <c r="C26" s="29"/>
      <c r="D26" s="29"/>
      <c r="E26" s="12">
        <f t="shared" si="0"/>
        <v>2.5419</v>
      </c>
      <c r="F26" s="12">
        <f t="shared" si="0"/>
        <v>2.8551000000000002</v>
      </c>
      <c r="G26" s="12">
        <f t="shared" si="0"/>
        <v>3.2341000000000002</v>
      </c>
      <c r="H26" s="29"/>
      <c r="I26" s="29"/>
      <c r="M26" s="17"/>
      <c r="N26" s="17"/>
      <c r="O26" s="12">
        <f t="shared" si="1"/>
        <v>2.1093000000000002</v>
      </c>
      <c r="P26" s="12">
        <f t="shared" si="1"/>
        <v>2.5261</v>
      </c>
      <c r="Q26" s="12">
        <f t="shared" si="1"/>
        <v>3.0247999999999999</v>
      </c>
      <c r="R26" s="17"/>
      <c r="S26" s="17"/>
      <c r="W26" s="34"/>
      <c r="X26" s="34"/>
      <c r="Y26" s="12">
        <f t="shared" si="2"/>
        <v>1.6336999999999997</v>
      </c>
      <c r="Z26" s="12">
        <f t="shared" si="2"/>
        <v>1.845</v>
      </c>
      <c r="AA26" s="12">
        <f t="shared" si="2"/>
        <v>2.1053000000000002</v>
      </c>
      <c r="AB26" s="34"/>
      <c r="AC26" s="34"/>
    </row>
    <row r="27" spans="2:62" ht="18" x14ac:dyDescent="0.4">
      <c r="C27" s="29"/>
      <c r="D27" s="29"/>
      <c r="E27" s="12">
        <f t="shared" si="0"/>
        <v>2.9176000000000002</v>
      </c>
      <c r="F27" s="12">
        <f t="shared" si="0"/>
        <v>3.2852999999999999</v>
      </c>
      <c r="G27" s="12">
        <f t="shared" si="0"/>
        <v>3.7269999999999999</v>
      </c>
      <c r="H27" s="29"/>
      <c r="I27" s="29"/>
      <c r="M27" s="17"/>
      <c r="N27" s="17"/>
      <c r="O27" s="12">
        <f t="shared" si="1"/>
        <v>2.3613000000000004</v>
      </c>
      <c r="P27" s="12">
        <f t="shared" si="1"/>
        <v>2.8917000000000002</v>
      </c>
      <c r="Q27" s="12">
        <f t="shared" si="1"/>
        <v>3.4979</v>
      </c>
      <c r="R27" s="17"/>
      <c r="S27" s="17"/>
      <c r="W27" s="34"/>
      <c r="X27" s="34"/>
      <c r="Y27" s="12">
        <f t="shared" si="2"/>
        <v>1.6193</v>
      </c>
      <c r="Z27" s="12">
        <f t="shared" si="2"/>
        <v>1.8288</v>
      </c>
      <c r="AA27" s="12">
        <f t="shared" si="2"/>
        <v>2.0888</v>
      </c>
      <c r="AB27" s="34"/>
      <c r="AC27" s="34"/>
    </row>
    <row r="28" spans="2:62" ht="18" x14ac:dyDescent="0.4">
      <c r="C28" s="29"/>
      <c r="D28" s="29"/>
      <c r="E28" s="12">
        <f t="shared" si="0"/>
        <v>3.1572</v>
      </c>
      <c r="F28" s="12">
        <f t="shared" si="0"/>
        <v>3.5425</v>
      </c>
      <c r="G28" s="12">
        <f t="shared" si="0"/>
        <v>3.9906000000000001</v>
      </c>
      <c r="H28" s="29"/>
      <c r="I28" s="29"/>
      <c r="M28" s="17"/>
      <c r="N28" s="17"/>
      <c r="O28" s="12">
        <f t="shared" si="1"/>
        <v>2.5998000000000001</v>
      </c>
      <c r="P28" s="12">
        <f t="shared" si="1"/>
        <v>3.1926000000000001</v>
      </c>
      <c r="Q28" s="12">
        <f t="shared" si="1"/>
        <v>3.8593000000000002</v>
      </c>
      <c r="R28" s="17"/>
      <c r="S28" s="17"/>
      <c r="W28" s="34"/>
      <c r="X28" s="34"/>
      <c r="Y28" s="12">
        <f t="shared" si="2"/>
        <v>1.619</v>
      </c>
      <c r="Z28" s="12">
        <f t="shared" si="2"/>
        <v>1.831</v>
      </c>
      <c r="AA28" s="12">
        <f t="shared" si="2"/>
        <v>2.0863</v>
      </c>
      <c r="AB28" s="34"/>
      <c r="AC28" s="34"/>
    </row>
    <row r="29" spans="2:62" ht="18" x14ac:dyDescent="0.4">
      <c r="C29" s="29"/>
      <c r="D29" s="29"/>
      <c r="E29" s="12">
        <f t="shared" si="0"/>
        <v>3.2898000000000001</v>
      </c>
      <c r="F29" s="12">
        <f t="shared" si="0"/>
        <v>3.6819999999999999</v>
      </c>
      <c r="G29" s="12">
        <f t="shared" si="0"/>
        <v>4.1464999999999996</v>
      </c>
      <c r="H29" s="29"/>
      <c r="I29" s="29"/>
      <c r="M29" s="17"/>
      <c r="N29" s="17"/>
      <c r="O29" s="12">
        <f t="shared" si="1"/>
        <v>2.7887</v>
      </c>
      <c r="P29" s="12">
        <f t="shared" si="1"/>
        <v>3.4163000000000001</v>
      </c>
      <c r="Q29" s="12">
        <f t="shared" si="1"/>
        <v>4.1474000000000002</v>
      </c>
      <c r="R29" s="17"/>
      <c r="S29" s="17"/>
      <c r="W29" s="34"/>
      <c r="X29" s="34"/>
      <c r="Y29" s="12">
        <f t="shared" si="2"/>
        <v>1.6192</v>
      </c>
      <c r="Z29" s="12">
        <f t="shared" si="2"/>
        <v>1.8222</v>
      </c>
      <c r="AA29" s="12">
        <f t="shared" si="2"/>
        <v>2.0912999999999999</v>
      </c>
      <c r="AB29" s="34"/>
      <c r="AC29" s="34"/>
    </row>
    <row r="30" spans="2:62" ht="18" x14ac:dyDescent="0.4">
      <c r="C30" s="29"/>
      <c r="D30" s="29"/>
      <c r="E30" s="12">
        <f t="shared" si="0"/>
        <v>3.3706</v>
      </c>
      <c r="F30" s="12">
        <f t="shared" si="0"/>
        <v>3.7681</v>
      </c>
      <c r="G30" s="12">
        <f t="shared" si="0"/>
        <v>4.2304000000000004</v>
      </c>
      <c r="H30" s="29"/>
      <c r="I30" s="29"/>
      <c r="M30" s="17"/>
      <c r="N30" s="17"/>
      <c r="O30" s="12">
        <f t="shared" si="1"/>
        <v>2.9419</v>
      </c>
      <c r="P30" s="12">
        <f t="shared" si="1"/>
        <v>3.6021000000000001</v>
      </c>
      <c r="Q30" s="12">
        <f t="shared" si="1"/>
        <v>4.351</v>
      </c>
      <c r="R30" s="17"/>
      <c r="S30" s="17"/>
      <c r="W30" s="34"/>
      <c r="X30" s="34"/>
      <c r="Y30" s="12">
        <f t="shared" si="2"/>
        <v>1.6166</v>
      </c>
      <c r="Z30" s="12">
        <f t="shared" si="2"/>
        <v>1.8182</v>
      </c>
      <c r="AA30" s="12">
        <f t="shared" si="2"/>
        <v>2.085</v>
      </c>
      <c r="AB30" s="34"/>
      <c r="AC30" s="34"/>
    </row>
    <row r="31" spans="2:62" ht="18" x14ac:dyDescent="0.4">
      <c r="C31" s="29"/>
      <c r="D31" s="29"/>
      <c r="E31" s="12">
        <f t="shared" si="0"/>
        <v>3.4096000000000002</v>
      </c>
      <c r="F31" s="12">
        <f t="shared" si="0"/>
        <v>3.8081</v>
      </c>
      <c r="G31" s="12">
        <f t="shared" si="0"/>
        <v>4.2693000000000003</v>
      </c>
      <c r="H31" s="29"/>
      <c r="I31" s="29"/>
      <c r="M31" s="17"/>
      <c r="N31" s="17"/>
      <c r="O31" s="12">
        <f t="shared" si="1"/>
        <v>3.0466000000000002</v>
      </c>
      <c r="P31" s="12">
        <f t="shared" si="1"/>
        <v>3.7368000000000001</v>
      </c>
      <c r="Q31" s="12">
        <f t="shared" si="1"/>
        <v>4.5267999999999997</v>
      </c>
      <c r="R31" s="17"/>
      <c r="S31" s="17"/>
      <c r="W31" s="34"/>
      <c r="X31" s="34"/>
      <c r="Y31" s="12">
        <f t="shared" si="2"/>
        <v>1.6103000000000001</v>
      </c>
      <c r="Z31" s="12">
        <f t="shared" si="2"/>
        <v>1.8228</v>
      </c>
      <c r="AA31" s="12">
        <f t="shared" si="2"/>
        <v>2.0815000000000001</v>
      </c>
      <c r="AB31" s="34"/>
      <c r="AC31" s="34"/>
    </row>
    <row r="32" spans="2:62" ht="18" x14ac:dyDescent="0.4">
      <c r="C32" s="29"/>
      <c r="D32" s="29"/>
      <c r="E32" s="12">
        <f t="shared" si="0"/>
        <v>3.4293999999999998</v>
      </c>
      <c r="F32" s="12">
        <f t="shared" si="0"/>
        <v>3.8342000000000001</v>
      </c>
      <c r="G32" s="12">
        <f t="shared" si="0"/>
        <v>4.2819000000000003</v>
      </c>
      <c r="H32" s="29"/>
      <c r="I32" s="29"/>
      <c r="M32" s="17"/>
      <c r="N32" s="17"/>
      <c r="O32" s="12">
        <f t="shared" si="1"/>
        <v>3.1419000000000001</v>
      </c>
      <c r="P32" s="12">
        <f t="shared" si="1"/>
        <v>3.8452999999999999</v>
      </c>
      <c r="Q32" s="12">
        <f t="shared" si="1"/>
        <v>4.6449999999999996</v>
      </c>
      <c r="R32" s="17"/>
      <c r="S32" s="17"/>
      <c r="W32" s="34"/>
      <c r="X32" s="34"/>
      <c r="Y32" s="12">
        <f t="shared" si="2"/>
        <v>1.6138999999999999</v>
      </c>
      <c r="Z32" s="12">
        <f t="shared" si="2"/>
        <v>1.8239000000000001</v>
      </c>
      <c r="AA32" s="12">
        <f t="shared" si="2"/>
        <v>2.0968</v>
      </c>
      <c r="AB32" s="34"/>
      <c r="AC32" s="34"/>
    </row>
    <row r="33" spans="3:29" ht="18" x14ac:dyDescent="0.4">
      <c r="C33" s="29"/>
      <c r="D33" s="29"/>
      <c r="E33" s="12">
        <f t="shared" si="0"/>
        <v>3.4416000000000002</v>
      </c>
      <c r="F33" s="12">
        <f t="shared" si="0"/>
        <v>3.8389000000000002</v>
      </c>
      <c r="G33" s="12">
        <f t="shared" si="0"/>
        <v>4.3036000000000003</v>
      </c>
      <c r="H33" s="29"/>
      <c r="I33" s="29"/>
      <c r="M33" s="17"/>
      <c r="N33" s="17"/>
      <c r="O33" s="12">
        <f t="shared" si="1"/>
        <v>3.2145000000000001</v>
      </c>
      <c r="P33" s="12">
        <f t="shared" si="1"/>
        <v>3.9285999999999999</v>
      </c>
      <c r="Q33" s="12">
        <f t="shared" si="1"/>
        <v>4.7397999999999998</v>
      </c>
      <c r="R33" s="17"/>
      <c r="S33" s="17"/>
      <c r="W33" s="34"/>
      <c r="X33" s="34"/>
      <c r="Y33" s="12">
        <f t="shared" si="2"/>
        <v>1.6104000000000001</v>
      </c>
      <c r="Z33" s="12">
        <f t="shared" si="2"/>
        <v>1.8239000000000001</v>
      </c>
      <c r="AA33" s="12">
        <f t="shared" si="2"/>
        <v>2.0895999999999999</v>
      </c>
      <c r="AB33" s="34"/>
      <c r="AC33" s="34"/>
    </row>
    <row r="34" spans="3:29" ht="18" x14ac:dyDescent="0.4">
      <c r="C34" s="29"/>
      <c r="D34" s="29"/>
      <c r="E34" s="12">
        <f t="shared" si="0"/>
        <v>3.4390999999999998</v>
      </c>
      <c r="F34" s="12">
        <f t="shared" si="0"/>
        <v>3.8403</v>
      </c>
      <c r="G34" s="12">
        <f t="shared" si="0"/>
        <v>4.3217999999999996</v>
      </c>
      <c r="H34" s="29"/>
      <c r="I34" s="29"/>
      <c r="M34" s="17"/>
      <c r="N34" s="17"/>
      <c r="O34" s="12">
        <f t="shared" si="1"/>
        <v>3.2742</v>
      </c>
      <c r="P34" s="12">
        <f t="shared" si="1"/>
        <v>3.9885999999999999</v>
      </c>
      <c r="Q34" s="12">
        <f t="shared" si="1"/>
        <v>4.8030999999999997</v>
      </c>
      <c r="R34" s="17"/>
      <c r="S34" s="17"/>
      <c r="W34" s="34"/>
      <c r="X34" s="34"/>
      <c r="Y34" s="12">
        <f t="shared" si="2"/>
        <v>1.6124000000000001</v>
      </c>
      <c r="Z34" s="12">
        <f t="shared" si="2"/>
        <v>1.8226</v>
      </c>
      <c r="AA34" s="12">
        <f t="shared" si="2"/>
        <v>2.0844</v>
      </c>
      <c r="AB34" s="34"/>
      <c r="AC34" s="34"/>
    </row>
  </sheetData>
  <mergeCells count="6">
    <mergeCell ref="V3:AC3"/>
    <mergeCell ref="V4:AC4"/>
    <mergeCell ref="B3:I3"/>
    <mergeCell ref="B4:I4"/>
    <mergeCell ref="L3:S3"/>
    <mergeCell ref="L4:S4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7"/>
  <sheetViews>
    <sheetView topLeftCell="L9" workbookViewId="0">
      <selection activeCell="Y7" sqref="Y7:Y20"/>
    </sheetView>
  </sheetViews>
  <sheetFormatPr defaultRowHeight="14.6" x14ac:dyDescent="0.4"/>
  <cols>
    <col min="35" max="39" width="10.61328125" customWidth="1"/>
  </cols>
  <sheetData>
    <row r="1" spans="1:72" ht="26.15" x14ac:dyDescent="0.7">
      <c r="A1" s="4" t="s">
        <v>118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3" spans="1:72" ht="18.45" x14ac:dyDescent="0.4">
      <c r="AK3" s="68"/>
      <c r="AL3" s="68"/>
      <c r="AM3" s="68"/>
    </row>
    <row r="4" spans="1:72" ht="18.45" thickBot="1" x14ac:dyDescent="0.5">
      <c r="B4" s="65" t="s">
        <v>71</v>
      </c>
      <c r="C4" s="65"/>
      <c r="D4" s="65"/>
      <c r="E4" s="65"/>
      <c r="F4" s="65"/>
      <c r="G4" s="65"/>
      <c r="H4" s="65"/>
      <c r="I4" s="65"/>
      <c r="L4" s="65" t="s">
        <v>71</v>
      </c>
      <c r="M4" s="65"/>
      <c r="N4" s="65"/>
      <c r="O4" s="65"/>
      <c r="P4" s="65"/>
      <c r="Q4" s="65"/>
      <c r="R4" s="65"/>
      <c r="S4" s="65"/>
      <c r="U4" s="65" t="s">
        <v>71</v>
      </c>
      <c r="V4" s="65"/>
      <c r="W4" s="65"/>
      <c r="X4" s="65"/>
      <c r="Y4" s="65"/>
      <c r="Z4" s="65"/>
      <c r="AA4" s="65"/>
      <c r="AB4" s="65"/>
      <c r="AI4" s="13"/>
      <c r="AJ4" s="13"/>
      <c r="AK4" s="69" t="s">
        <v>71</v>
      </c>
      <c r="AL4" s="69"/>
      <c r="AM4" s="69"/>
    </row>
    <row r="5" spans="1:72" ht="21.45" thickBot="1" x14ac:dyDescent="0.5">
      <c r="B5" s="66" t="s">
        <v>119</v>
      </c>
      <c r="C5" s="66"/>
      <c r="D5" s="66"/>
      <c r="E5" s="66"/>
      <c r="F5" s="66"/>
      <c r="G5" s="66"/>
      <c r="H5" s="66"/>
      <c r="I5" s="66"/>
      <c r="L5" s="67" t="s">
        <v>120</v>
      </c>
      <c r="M5" s="67"/>
      <c r="N5" s="67"/>
      <c r="O5" s="67"/>
      <c r="P5" s="67"/>
      <c r="Q5" s="67"/>
      <c r="R5" s="67"/>
      <c r="S5" s="67"/>
      <c r="U5" s="66" t="s">
        <v>110</v>
      </c>
      <c r="V5" s="66"/>
      <c r="W5" s="66"/>
      <c r="X5" s="66"/>
      <c r="Y5" s="66"/>
      <c r="Z5" s="66"/>
      <c r="AA5" s="66"/>
      <c r="AB5" s="66"/>
      <c r="AI5" s="13"/>
      <c r="AJ5" s="13"/>
      <c r="AK5" s="63" t="s">
        <v>92</v>
      </c>
      <c r="AL5" s="63"/>
      <c r="AM5" s="63"/>
    </row>
    <row r="6" spans="1:72" s="5" customFormat="1" ht="26.6" thickBot="1" x14ac:dyDescent="0.75">
      <c r="B6" s="30" t="s">
        <v>22</v>
      </c>
      <c r="C6" s="30" t="s">
        <v>109</v>
      </c>
      <c r="D6" s="30" t="s">
        <v>69</v>
      </c>
      <c r="E6" s="30" t="s">
        <v>106</v>
      </c>
      <c r="F6" s="42" t="s">
        <v>68</v>
      </c>
      <c r="G6" s="30" t="s">
        <v>107</v>
      </c>
      <c r="H6" s="30" t="s">
        <v>70</v>
      </c>
      <c r="I6" s="30" t="s">
        <v>108</v>
      </c>
      <c r="L6" s="30" t="s">
        <v>22</v>
      </c>
      <c r="M6" s="30" t="s">
        <v>109</v>
      </c>
      <c r="N6" s="30" t="s">
        <v>69</v>
      </c>
      <c r="O6" s="30" t="s">
        <v>106</v>
      </c>
      <c r="P6" s="42" t="s">
        <v>68</v>
      </c>
      <c r="Q6" s="30" t="s">
        <v>107</v>
      </c>
      <c r="R6" s="30" t="s">
        <v>70</v>
      </c>
      <c r="S6" s="30" t="s">
        <v>108</v>
      </c>
      <c r="U6" s="30" t="s">
        <v>22</v>
      </c>
      <c r="V6" s="30" t="s">
        <v>109</v>
      </c>
      <c r="W6" s="30" t="s">
        <v>69</v>
      </c>
      <c r="X6" s="30" t="s">
        <v>106</v>
      </c>
      <c r="Y6" s="42" t="s">
        <v>68</v>
      </c>
      <c r="Z6" s="30" t="s">
        <v>107</v>
      </c>
      <c r="AA6" s="30" t="s">
        <v>70</v>
      </c>
      <c r="AB6" s="30" t="s">
        <v>108</v>
      </c>
      <c r="AI6" s="13"/>
      <c r="AJ6" s="14"/>
      <c r="AK6" s="65" t="s">
        <v>91</v>
      </c>
      <c r="AL6" s="65"/>
      <c r="AM6" s="65"/>
      <c r="AO6" s="11" t="s">
        <v>86</v>
      </c>
      <c r="AP6" s="10"/>
      <c r="AQ6" s="10"/>
      <c r="AR6" s="10"/>
      <c r="AS6" s="10"/>
      <c r="AT6" s="10"/>
      <c r="AU6" s="10"/>
      <c r="AV6" s="10"/>
      <c r="AW6" s="10"/>
      <c r="AX6" s="10"/>
      <c r="AY6" s="4"/>
      <c r="AZ6" s="11" t="s">
        <v>87</v>
      </c>
      <c r="BA6" s="10"/>
      <c r="BB6" s="10"/>
      <c r="BC6" s="10"/>
      <c r="BD6" s="10"/>
      <c r="BE6" s="10"/>
      <c r="BF6" s="10"/>
      <c r="BG6" s="10"/>
      <c r="BH6" s="10"/>
      <c r="BI6" s="10"/>
      <c r="BJ6" s="4"/>
      <c r="BK6" s="11" t="s">
        <v>88</v>
      </c>
      <c r="BL6" s="10"/>
      <c r="BM6" s="10"/>
      <c r="BN6" s="10"/>
      <c r="BO6" s="10"/>
      <c r="BP6" s="10"/>
      <c r="BQ6" s="10"/>
      <c r="BR6" s="10"/>
      <c r="BS6" s="10"/>
      <c r="BT6" s="10"/>
    </row>
    <row r="7" spans="1:72" ht="18.45" thickBot="1" x14ac:dyDescent="0.45">
      <c r="B7" s="31">
        <v>2021</v>
      </c>
      <c r="C7" s="36">
        <v>0.6800219999999999</v>
      </c>
      <c r="D7" s="36">
        <v>0.6800219999999999</v>
      </c>
      <c r="E7" s="36">
        <v>0.6800219999999999</v>
      </c>
      <c r="F7" s="45">
        <v>0.6800219999999999</v>
      </c>
      <c r="G7" s="36">
        <v>0.6800219999999999</v>
      </c>
      <c r="H7" s="36">
        <v>0.6800219999999999</v>
      </c>
      <c r="I7" s="36">
        <v>0.6800219999999999</v>
      </c>
      <c r="L7" s="31">
        <v>2021</v>
      </c>
      <c r="M7" s="36">
        <v>0.6800219999999999</v>
      </c>
      <c r="N7" s="36">
        <v>0.6800219999999999</v>
      </c>
      <c r="O7" s="36">
        <v>0.6800219999999999</v>
      </c>
      <c r="P7" s="45">
        <v>0.6800219999999999</v>
      </c>
      <c r="Q7" s="36">
        <v>0.6800219999999999</v>
      </c>
      <c r="R7" s="36">
        <v>0.6800219999999999</v>
      </c>
      <c r="S7" s="36">
        <v>0.6800219999999999</v>
      </c>
      <c r="U7" s="31">
        <v>2021</v>
      </c>
      <c r="V7" s="36">
        <v>0.6800219999999999</v>
      </c>
      <c r="W7" s="36">
        <v>0.6800219999999999</v>
      </c>
      <c r="X7" s="36">
        <v>0.6800219999999999</v>
      </c>
      <c r="Y7" s="45">
        <v>0.6800219999999999</v>
      </c>
      <c r="Z7" s="36">
        <v>0.6800219999999999</v>
      </c>
      <c r="AA7" s="36">
        <v>0.6800219999999999</v>
      </c>
      <c r="AB7" s="36">
        <v>0.6800219999999999</v>
      </c>
      <c r="AI7" s="19"/>
      <c r="AJ7" s="15" t="s">
        <v>22</v>
      </c>
      <c r="AK7" s="15" t="s">
        <v>69</v>
      </c>
      <c r="AL7" s="15" t="s">
        <v>68</v>
      </c>
      <c r="AM7" s="15" t="s">
        <v>70</v>
      </c>
      <c r="AO7" s="9" t="s">
        <v>73</v>
      </c>
      <c r="AP7" s="9" t="s">
        <v>74</v>
      </c>
      <c r="AQ7" s="9" t="s">
        <v>75</v>
      </c>
      <c r="AR7" s="9" t="s">
        <v>76</v>
      </c>
      <c r="AS7" s="9" t="s">
        <v>77</v>
      </c>
      <c r="AT7" s="9" t="s">
        <v>78</v>
      </c>
      <c r="AU7" s="9" t="s">
        <v>79</v>
      </c>
      <c r="AV7" s="9" t="s">
        <v>80</v>
      </c>
      <c r="AW7" s="9" t="s">
        <v>81</v>
      </c>
      <c r="AX7" s="9" t="s">
        <v>82</v>
      </c>
      <c r="AZ7" s="9" t="s">
        <v>73</v>
      </c>
      <c r="BA7" s="9" t="s">
        <v>74</v>
      </c>
      <c r="BB7" s="9" t="s">
        <v>75</v>
      </c>
      <c r="BC7" s="9" t="s">
        <v>76</v>
      </c>
      <c r="BD7" s="9" t="s">
        <v>77</v>
      </c>
      <c r="BE7" s="9" t="s">
        <v>78</v>
      </c>
      <c r="BF7" s="9" t="s">
        <v>79</v>
      </c>
      <c r="BG7" s="9" t="s">
        <v>80</v>
      </c>
      <c r="BH7" s="9" t="s">
        <v>81</v>
      </c>
      <c r="BI7" s="9" t="s">
        <v>82</v>
      </c>
      <c r="BK7" s="9" t="s">
        <v>73</v>
      </c>
      <c r="BL7" s="9" t="s">
        <v>74</v>
      </c>
      <c r="BM7" s="9" t="s">
        <v>75</v>
      </c>
      <c r="BN7" s="9" t="s">
        <v>76</v>
      </c>
      <c r="BO7" s="9" t="s">
        <v>77</v>
      </c>
      <c r="BP7" s="9" t="s">
        <v>78</v>
      </c>
      <c r="BQ7" s="9" t="s">
        <v>79</v>
      </c>
      <c r="BR7" s="9" t="s">
        <v>80</v>
      </c>
      <c r="BS7" s="9" t="s">
        <v>81</v>
      </c>
      <c r="BT7" s="9" t="s">
        <v>82</v>
      </c>
    </row>
    <row r="8" spans="1:72" ht="18" x14ac:dyDescent="0.4">
      <c r="B8" s="31">
        <v>2022</v>
      </c>
      <c r="C8" s="36">
        <v>0.6800219999999999</v>
      </c>
      <c r="D8" s="36">
        <v>0.6800219999999999</v>
      </c>
      <c r="E8" s="36">
        <v>0.6800219999999999</v>
      </c>
      <c r="F8" s="45">
        <v>0.6800219999999999</v>
      </c>
      <c r="G8" s="36">
        <v>0.6800219999999999</v>
      </c>
      <c r="H8" s="36">
        <v>0.6800219999999999</v>
      </c>
      <c r="I8" s="36">
        <v>0.6800219999999999</v>
      </c>
      <c r="L8" s="31">
        <v>2022</v>
      </c>
      <c r="M8" s="36">
        <v>0.6800219999999999</v>
      </c>
      <c r="N8" s="36">
        <v>0.6800219999999999</v>
      </c>
      <c r="O8" s="36">
        <v>0.6800219999999999</v>
      </c>
      <c r="P8" s="45">
        <v>0.6800219999999999</v>
      </c>
      <c r="Q8" s="36">
        <v>0.6800219999999999</v>
      </c>
      <c r="R8" s="36">
        <v>0.6800219999999999</v>
      </c>
      <c r="S8" s="36">
        <v>0.6800219999999999</v>
      </c>
      <c r="U8" s="31">
        <v>2022</v>
      </c>
      <c r="V8" s="36">
        <v>0.6800219999999999</v>
      </c>
      <c r="W8" s="36">
        <v>0.6800219999999999</v>
      </c>
      <c r="X8" s="36">
        <v>0.6800219999999999</v>
      </c>
      <c r="Y8" s="45">
        <v>0.6800219999999999</v>
      </c>
      <c r="Z8" s="36">
        <v>0.6800219999999999</v>
      </c>
      <c r="AA8" s="36">
        <v>0.6800219999999999</v>
      </c>
      <c r="AB8" s="36">
        <v>0.6800219999999999</v>
      </c>
      <c r="AI8" s="16"/>
      <c r="AJ8" s="16">
        <v>2018</v>
      </c>
      <c r="AK8" s="20">
        <v>0.64</v>
      </c>
      <c r="AL8" s="20">
        <v>0.64</v>
      </c>
      <c r="AM8" s="20">
        <v>0.64</v>
      </c>
      <c r="AO8">
        <v>0.64</v>
      </c>
      <c r="AP8">
        <v>0.64</v>
      </c>
      <c r="AQ8">
        <v>0.64</v>
      </c>
      <c r="AR8">
        <v>0.64</v>
      </c>
      <c r="AS8">
        <v>0.64</v>
      </c>
      <c r="AT8">
        <v>0.64</v>
      </c>
      <c r="AU8">
        <v>0.64</v>
      </c>
      <c r="AV8">
        <v>0.64</v>
      </c>
      <c r="AW8">
        <v>0.64</v>
      </c>
      <c r="AX8">
        <v>0.64</v>
      </c>
      <c r="AZ8">
        <v>0.64</v>
      </c>
      <c r="BA8">
        <v>0.64</v>
      </c>
      <c r="BB8">
        <v>0.64</v>
      </c>
      <c r="BC8">
        <v>0.64</v>
      </c>
      <c r="BD8">
        <v>0.64</v>
      </c>
      <c r="BE8">
        <v>0.64</v>
      </c>
      <c r="BF8">
        <v>0.64</v>
      </c>
      <c r="BG8">
        <v>0.64</v>
      </c>
      <c r="BH8">
        <v>0.64</v>
      </c>
      <c r="BI8">
        <v>0.64</v>
      </c>
      <c r="BK8">
        <v>0.64</v>
      </c>
      <c r="BL8">
        <v>0.64</v>
      </c>
      <c r="BM8">
        <v>0.64</v>
      </c>
      <c r="BN8">
        <v>0.64</v>
      </c>
      <c r="BO8">
        <v>0.64</v>
      </c>
      <c r="BP8">
        <v>0.64</v>
      </c>
      <c r="BQ8">
        <v>0.64</v>
      </c>
      <c r="BR8">
        <v>0.64</v>
      </c>
      <c r="BS8">
        <v>0.64</v>
      </c>
      <c r="BT8">
        <v>0.64</v>
      </c>
    </row>
    <row r="9" spans="1:72" ht="18" x14ac:dyDescent="0.4">
      <c r="B9" s="31">
        <v>2023</v>
      </c>
      <c r="C9" s="36">
        <v>0.6800219999999999</v>
      </c>
      <c r="D9" s="36">
        <v>0.6800219999999999</v>
      </c>
      <c r="E9" s="36">
        <v>0.6800219999999999</v>
      </c>
      <c r="F9" s="45">
        <v>0.6800219999999999</v>
      </c>
      <c r="G9" s="36">
        <v>0.6800219999999999</v>
      </c>
      <c r="H9" s="36">
        <v>0.6800219999999999</v>
      </c>
      <c r="I9" s="36">
        <v>0.6800219999999999</v>
      </c>
      <c r="L9" s="31">
        <v>2023</v>
      </c>
      <c r="M9" s="36">
        <v>0.6800219999999999</v>
      </c>
      <c r="N9" s="36">
        <v>0.6800219999999999</v>
      </c>
      <c r="O9" s="36">
        <v>0.6800219999999999</v>
      </c>
      <c r="P9" s="45">
        <v>0.6800219999999999</v>
      </c>
      <c r="Q9" s="36">
        <v>0.6800219999999999</v>
      </c>
      <c r="R9" s="36">
        <v>0.6800219999999999</v>
      </c>
      <c r="S9" s="36">
        <v>0.6800219999999999</v>
      </c>
      <c r="U9" s="31">
        <v>2023</v>
      </c>
      <c r="V9" s="36">
        <v>0.6800219999999999</v>
      </c>
      <c r="W9" s="36">
        <v>0.6800219999999999</v>
      </c>
      <c r="X9" s="36">
        <v>0.6800219999999999</v>
      </c>
      <c r="Y9" s="45">
        <v>0.6800219999999999</v>
      </c>
      <c r="Z9" s="36">
        <v>0.6800219999999999</v>
      </c>
      <c r="AA9" s="36">
        <v>0.6800219999999999</v>
      </c>
      <c r="AB9" s="36">
        <v>0.6800219999999999</v>
      </c>
      <c r="AI9" s="16"/>
      <c r="AJ9" s="16">
        <v>2019</v>
      </c>
      <c r="AK9" s="20">
        <v>0.64</v>
      </c>
      <c r="AL9" s="20">
        <v>0.64</v>
      </c>
      <c r="AM9" s="20">
        <v>0.64</v>
      </c>
      <c r="AO9">
        <v>0.64</v>
      </c>
      <c r="AP9">
        <v>0.64</v>
      </c>
      <c r="AQ9">
        <v>0.64</v>
      </c>
      <c r="AR9">
        <v>0.64</v>
      </c>
      <c r="AS9">
        <v>0.64</v>
      </c>
      <c r="AT9">
        <v>0.64</v>
      </c>
      <c r="AU9">
        <v>0.64</v>
      </c>
      <c r="AV9">
        <v>0.64</v>
      </c>
      <c r="AW9">
        <v>0.64</v>
      </c>
      <c r="AX9">
        <v>0.64</v>
      </c>
      <c r="AZ9">
        <v>0.64</v>
      </c>
      <c r="BA9">
        <v>0.64</v>
      </c>
      <c r="BB9">
        <v>0.64</v>
      </c>
      <c r="BC9">
        <v>0.64</v>
      </c>
      <c r="BD9">
        <v>0.64</v>
      </c>
      <c r="BE9">
        <v>0.64</v>
      </c>
      <c r="BF9">
        <v>0.64</v>
      </c>
      <c r="BG9">
        <v>0.64</v>
      </c>
      <c r="BH9">
        <v>0.64</v>
      </c>
      <c r="BI9">
        <v>0.64</v>
      </c>
      <c r="BK9">
        <v>0.64</v>
      </c>
      <c r="BL9">
        <v>0.64</v>
      </c>
      <c r="BM9">
        <v>0.64</v>
      </c>
      <c r="BN9">
        <v>0.64</v>
      </c>
      <c r="BO9">
        <v>0.64</v>
      </c>
      <c r="BP9">
        <v>0.64</v>
      </c>
      <c r="BQ9">
        <v>0.64</v>
      </c>
      <c r="BR9">
        <v>0.64</v>
      </c>
      <c r="BS9">
        <v>0.64</v>
      </c>
      <c r="BT9">
        <v>0.64</v>
      </c>
    </row>
    <row r="10" spans="1:72" ht="18" x14ac:dyDescent="0.4">
      <c r="B10" s="31">
        <v>2024</v>
      </c>
      <c r="C10" s="36">
        <v>0.6800219999999999</v>
      </c>
      <c r="D10" s="36">
        <v>0.6800219999999999</v>
      </c>
      <c r="E10" s="36">
        <v>0.6800219999999999</v>
      </c>
      <c r="F10" s="45">
        <v>0.6800219999999999</v>
      </c>
      <c r="G10" s="36">
        <v>0.6800219999999999</v>
      </c>
      <c r="H10" s="36">
        <v>0.6800219999999999</v>
      </c>
      <c r="I10" s="36">
        <v>0.6800219999999999</v>
      </c>
      <c r="L10" s="31">
        <v>2024</v>
      </c>
      <c r="M10" s="36">
        <v>0.6800219999999999</v>
      </c>
      <c r="N10" s="36">
        <v>0.6800219999999999</v>
      </c>
      <c r="O10" s="36">
        <v>0.6800219999999999</v>
      </c>
      <c r="P10" s="45">
        <v>0.6800219999999999</v>
      </c>
      <c r="Q10" s="36">
        <v>0.6800219999999999</v>
      </c>
      <c r="R10" s="36">
        <v>0.6800219999999999</v>
      </c>
      <c r="S10" s="36">
        <v>0.6800219999999999</v>
      </c>
      <c r="U10" s="31">
        <v>2024</v>
      </c>
      <c r="V10" s="36">
        <v>0.6800219999999999</v>
      </c>
      <c r="W10" s="36">
        <v>0.6800219999999999</v>
      </c>
      <c r="X10" s="36">
        <v>0.6800219999999999</v>
      </c>
      <c r="Y10" s="45">
        <v>0.6800219999999999</v>
      </c>
      <c r="Z10" s="36">
        <v>0.6800219999999999</v>
      </c>
      <c r="AA10" s="36">
        <v>0.6800219999999999</v>
      </c>
      <c r="AB10" s="36">
        <v>0.6800219999999999</v>
      </c>
      <c r="AI10" s="16"/>
      <c r="AJ10" s="16">
        <v>2020</v>
      </c>
      <c r="AK10" s="20">
        <v>0.64</v>
      </c>
      <c r="AL10" s="20">
        <v>0.64</v>
      </c>
      <c r="AM10" s="20">
        <v>0.64</v>
      </c>
      <c r="AO10">
        <v>0.64</v>
      </c>
      <c r="AP10">
        <v>0.64</v>
      </c>
      <c r="AQ10">
        <v>0.64</v>
      </c>
      <c r="AR10">
        <v>0.64</v>
      </c>
      <c r="AS10">
        <v>0.64</v>
      </c>
      <c r="AT10">
        <v>0.64</v>
      </c>
      <c r="AU10">
        <v>0.64</v>
      </c>
      <c r="AV10">
        <v>0.64</v>
      </c>
      <c r="AW10">
        <v>0.64</v>
      </c>
      <c r="AX10">
        <v>0.64</v>
      </c>
      <c r="AZ10">
        <v>0.64</v>
      </c>
      <c r="BA10">
        <v>0.64</v>
      </c>
      <c r="BB10">
        <v>0.64</v>
      </c>
      <c r="BC10">
        <v>0.64</v>
      </c>
      <c r="BD10">
        <v>0.64</v>
      </c>
      <c r="BE10">
        <v>0.64</v>
      </c>
      <c r="BF10">
        <v>0.64</v>
      </c>
      <c r="BG10">
        <v>0.64</v>
      </c>
      <c r="BH10">
        <v>0.64</v>
      </c>
      <c r="BI10">
        <v>0.64</v>
      </c>
      <c r="BK10">
        <v>0.64</v>
      </c>
      <c r="BL10">
        <v>0.64</v>
      </c>
      <c r="BM10">
        <v>0.64</v>
      </c>
      <c r="BN10">
        <v>0.64</v>
      </c>
      <c r="BO10">
        <v>0.64</v>
      </c>
      <c r="BP10">
        <v>0.64</v>
      </c>
      <c r="BQ10">
        <v>0.64</v>
      </c>
      <c r="BR10">
        <v>0.64</v>
      </c>
      <c r="BS10">
        <v>0.64</v>
      </c>
      <c r="BT10">
        <v>0.64</v>
      </c>
    </row>
    <row r="11" spans="1:72" ht="18" x14ac:dyDescent="0.4">
      <c r="B11" s="31">
        <v>2025</v>
      </c>
      <c r="C11" s="36">
        <v>0.26000099999999998</v>
      </c>
      <c r="D11" s="36">
        <v>0.26000099999999998</v>
      </c>
      <c r="E11" s="36">
        <v>0.26000099999999998</v>
      </c>
      <c r="F11" s="45">
        <v>0.26000099999999998</v>
      </c>
      <c r="G11" s="36">
        <v>0.26000099999999998</v>
      </c>
      <c r="H11" s="36">
        <v>0.26000099999999998</v>
      </c>
      <c r="I11" s="36">
        <v>0.26000099999999998</v>
      </c>
      <c r="L11" s="31">
        <v>2025</v>
      </c>
      <c r="M11" s="38">
        <v>0.27972000000000002</v>
      </c>
      <c r="N11" s="38">
        <v>0.29817900000000003</v>
      </c>
      <c r="O11" s="38">
        <v>0.33352199999999999</v>
      </c>
      <c r="P11" s="41">
        <v>0.37743299999999996</v>
      </c>
      <c r="Q11" s="38">
        <v>0.42802200000000001</v>
      </c>
      <c r="R11" s="38">
        <v>0.47401199999999999</v>
      </c>
      <c r="S11" s="38">
        <v>0.50355899999999998</v>
      </c>
      <c r="U11" s="31">
        <v>2025</v>
      </c>
      <c r="V11" s="36">
        <v>0.63</v>
      </c>
      <c r="W11" s="36">
        <v>0.63</v>
      </c>
      <c r="X11" s="36">
        <v>0.63</v>
      </c>
      <c r="Y11" s="45">
        <v>0.63</v>
      </c>
      <c r="Z11" s="36">
        <v>0.63</v>
      </c>
      <c r="AA11" s="36">
        <v>0.63</v>
      </c>
      <c r="AB11" s="36">
        <v>0.63</v>
      </c>
      <c r="AI11" s="16"/>
      <c r="AJ11" s="16">
        <v>2021</v>
      </c>
      <c r="AK11" s="20">
        <v>0.24990000000000001</v>
      </c>
      <c r="AL11" s="20">
        <v>0.3523</v>
      </c>
      <c r="AM11" s="20">
        <v>0.49220000000000003</v>
      </c>
      <c r="AO11">
        <v>0.55924830000000003</v>
      </c>
      <c r="AP11">
        <v>0.57102450000000005</v>
      </c>
      <c r="AQ11">
        <v>0.46916020000000003</v>
      </c>
      <c r="AR11">
        <v>0.6416364</v>
      </c>
      <c r="AS11">
        <v>0.30882379999999998</v>
      </c>
      <c r="AT11">
        <v>0.589924</v>
      </c>
      <c r="AU11">
        <v>0.43517660000000002</v>
      </c>
      <c r="AV11">
        <v>0.62616850000000002</v>
      </c>
      <c r="AW11">
        <v>0.4476272</v>
      </c>
      <c r="AX11">
        <v>0.60598209999999997</v>
      </c>
      <c r="AZ11">
        <v>0.31019999999999998</v>
      </c>
      <c r="BA11">
        <v>0.31019999999999998</v>
      </c>
      <c r="BB11">
        <v>0.31019999999999998</v>
      </c>
      <c r="BC11">
        <v>0.31019999999999998</v>
      </c>
      <c r="BD11">
        <v>0.31019999999999998</v>
      </c>
      <c r="BE11">
        <v>0.31019999999999998</v>
      </c>
      <c r="BF11">
        <v>0.31019999999999998</v>
      </c>
      <c r="BG11">
        <v>0.31019999999999998</v>
      </c>
      <c r="BH11">
        <v>0.31019999999999998</v>
      </c>
      <c r="BI11">
        <v>0.31019999999999998</v>
      </c>
      <c r="BK11">
        <v>0.31174560000000001</v>
      </c>
      <c r="BL11">
        <v>0.3051854</v>
      </c>
      <c r="BM11">
        <v>0.37411369999999999</v>
      </c>
      <c r="BN11">
        <v>0.4413107</v>
      </c>
      <c r="BO11">
        <v>0.40272000000000002</v>
      </c>
      <c r="BP11">
        <v>0.38193850000000001</v>
      </c>
      <c r="BQ11">
        <v>0.3356421</v>
      </c>
      <c r="BR11">
        <v>0.82010130000000003</v>
      </c>
      <c r="BS11">
        <v>0.48009550000000001</v>
      </c>
      <c r="BT11">
        <v>0.36908930000000001</v>
      </c>
    </row>
    <row r="12" spans="1:72" ht="18" x14ac:dyDescent="0.4">
      <c r="B12" s="31">
        <v>2026</v>
      </c>
      <c r="C12" s="36">
        <v>0.26000099999999998</v>
      </c>
      <c r="D12" s="36">
        <v>0.26000099999999998</v>
      </c>
      <c r="E12" s="36">
        <v>0.26000099999999998</v>
      </c>
      <c r="F12" s="45">
        <v>0.26000099999999998</v>
      </c>
      <c r="G12" s="36">
        <v>0.26000099999999998</v>
      </c>
      <c r="H12" s="36">
        <v>0.26000099999999998</v>
      </c>
      <c r="I12" s="36">
        <v>0.26000099999999998</v>
      </c>
      <c r="L12" s="31">
        <v>2026</v>
      </c>
      <c r="M12" s="38">
        <v>0.23228100000000002</v>
      </c>
      <c r="N12" s="38">
        <v>0.249921</v>
      </c>
      <c r="O12" s="38">
        <v>0.28412999999999999</v>
      </c>
      <c r="P12" s="41">
        <v>0.331758</v>
      </c>
      <c r="Q12" s="38">
        <v>0.38745000000000002</v>
      </c>
      <c r="R12" s="38">
        <v>0.441882</v>
      </c>
      <c r="S12" s="38">
        <v>0.47565000000000002</v>
      </c>
      <c r="U12" s="31">
        <v>2026</v>
      </c>
      <c r="V12" s="36">
        <v>0.63</v>
      </c>
      <c r="W12" s="36">
        <v>0.63</v>
      </c>
      <c r="X12" s="36">
        <v>0.63</v>
      </c>
      <c r="Y12" s="45">
        <v>0.63</v>
      </c>
      <c r="Z12" s="36">
        <v>0.63</v>
      </c>
      <c r="AA12" s="36">
        <v>0.63</v>
      </c>
      <c r="AB12" s="36">
        <v>0.63</v>
      </c>
      <c r="AI12" s="16"/>
      <c r="AJ12" s="16">
        <v>2022</v>
      </c>
      <c r="AK12" s="20">
        <v>0.22459999999999999</v>
      </c>
      <c r="AL12" s="20">
        <v>0.33760000000000001</v>
      </c>
      <c r="AM12" s="20">
        <v>0.50529999999999997</v>
      </c>
      <c r="AO12">
        <v>0.49045680000000003</v>
      </c>
      <c r="AP12">
        <v>0.56775149999999996</v>
      </c>
      <c r="AQ12">
        <v>0.42614340000000001</v>
      </c>
      <c r="AR12">
        <v>0.59114469999999997</v>
      </c>
      <c r="AS12">
        <v>0.39014929999999998</v>
      </c>
      <c r="AT12">
        <v>0.67098500000000005</v>
      </c>
      <c r="AU12">
        <v>0.50947620000000005</v>
      </c>
      <c r="AV12">
        <v>0.79641870000000003</v>
      </c>
      <c r="AW12">
        <v>0.3187043</v>
      </c>
      <c r="AX12">
        <v>0.74587570000000003</v>
      </c>
      <c r="AZ12">
        <v>0.31019999999999998</v>
      </c>
      <c r="BA12">
        <v>0.31019999999999998</v>
      </c>
      <c r="BB12">
        <v>0.31019999999999998</v>
      </c>
      <c r="BC12">
        <v>0.31019999999999998</v>
      </c>
      <c r="BD12">
        <v>0.31019999999999998</v>
      </c>
      <c r="BE12">
        <v>0.31019999999999998</v>
      </c>
      <c r="BF12">
        <v>0.31019999999999998</v>
      </c>
      <c r="BG12">
        <v>0.31019999999999998</v>
      </c>
      <c r="BH12">
        <v>0.31019999999999998</v>
      </c>
      <c r="BI12">
        <v>0.31019999999999998</v>
      </c>
      <c r="BK12">
        <v>0.2568184</v>
      </c>
      <c r="BL12">
        <v>0.24239669999999999</v>
      </c>
      <c r="BM12">
        <v>0.3337618</v>
      </c>
      <c r="BN12">
        <v>0.36747449999999998</v>
      </c>
      <c r="BO12">
        <v>0.48851220000000001</v>
      </c>
      <c r="BP12">
        <v>0.3683669</v>
      </c>
      <c r="BQ12">
        <v>0.36556509999999998</v>
      </c>
      <c r="BR12">
        <v>0.7344851</v>
      </c>
      <c r="BS12">
        <v>0.44040180000000001</v>
      </c>
      <c r="BT12">
        <v>0.36748029999999998</v>
      </c>
    </row>
    <row r="13" spans="1:72" ht="18" x14ac:dyDescent="0.4">
      <c r="B13" s="31">
        <v>2027</v>
      </c>
      <c r="C13" s="36">
        <v>0.26000099999999998</v>
      </c>
      <c r="D13" s="36">
        <v>0.26000099999999998</v>
      </c>
      <c r="E13" s="36">
        <v>0.26000099999999998</v>
      </c>
      <c r="F13" s="45">
        <v>0.26000099999999998</v>
      </c>
      <c r="G13" s="36">
        <v>0.26000099999999998</v>
      </c>
      <c r="H13" s="36">
        <v>0.26000099999999998</v>
      </c>
      <c r="I13" s="36">
        <v>0.26000099999999998</v>
      </c>
      <c r="L13" s="31">
        <v>2027</v>
      </c>
      <c r="M13" s="38">
        <v>0.20210399999999998</v>
      </c>
      <c r="N13" s="38">
        <v>0.21936600000000001</v>
      </c>
      <c r="O13" s="38">
        <v>0.25086599999999998</v>
      </c>
      <c r="P13" s="41">
        <v>0.296352</v>
      </c>
      <c r="Q13" s="38">
        <v>0.35261100000000001</v>
      </c>
      <c r="R13" s="38">
        <v>0.40987799999999996</v>
      </c>
      <c r="S13" s="38">
        <v>0.446355</v>
      </c>
      <c r="U13" s="31">
        <v>2027</v>
      </c>
      <c r="V13" s="36">
        <v>0.63</v>
      </c>
      <c r="W13" s="36">
        <v>0.63</v>
      </c>
      <c r="X13" s="36">
        <v>0.63</v>
      </c>
      <c r="Y13" s="45">
        <v>0.63</v>
      </c>
      <c r="Z13" s="36">
        <v>0.63</v>
      </c>
      <c r="AA13" s="36">
        <v>0.63</v>
      </c>
      <c r="AB13" s="36">
        <v>0.63</v>
      </c>
      <c r="AI13" s="16"/>
      <c r="AJ13" s="16">
        <v>2023</v>
      </c>
      <c r="AK13" s="20">
        <v>0.2097</v>
      </c>
      <c r="AL13" s="20">
        <v>0.32590000000000002</v>
      </c>
      <c r="AM13" s="20">
        <v>0.51</v>
      </c>
      <c r="AO13">
        <v>0.51964330000000003</v>
      </c>
      <c r="AP13">
        <v>0.64943930000000005</v>
      </c>
      <c r="AQ13">
        <v>0.41683619999999999</v>
      </c>
      <c r="AR13">
        <v>0.45728210000000002</v>
      </c>
      <c r="AS13">
        <v>0.3957041</v>
      </c>
      <c r="AT13">
        <v>0.82501630000000004</v>
      </c>
      <c r="AU13">
        <v>0.70298170000000004</v>
      </c>
      <c r="AV13">
        <v>0.82156859999999998</v>
      </c>
      <c r="AW13">
        <v>0.29305759999999997</v>
      </c>
      <c r="AX13">
        <v>0.76124289999999994</v>
      </c>
      <c r="AZ13">
        <v>0.31019999999999998</v>
      </c>
      <c r="BA13">
        <v>0.31019999999999998</v>
      </c>
      <c r="BB13">
        <v>0.31019999999999998</v>
      </c>
      <c r="BC13">
        <v>0.31019999999999998</v>
      </c>
      <c r="BD13">
        <v>0.31019999999999998</v>
      </c>
      <c r="BE13">
        <v>0.31019999999999998</v>
      </c>
      <c r="BF13">
        <v>0.31019999999999998</v>
      </c>
      <c r="BG13">
        <v>0.31019999999999998</v>
      </c>
      <c r="BH13">
        <v>0.31019999999999998</v>
      </c>
      <c r="BI13">
        <v>0.31019999999999998</v>
      </c>
      <c r="BK13">
        <v>0.30183579999999999</v>
      </c>
      <c r="BL13">
        <v>0.18855430000000001</v>
      </c>
      <c r="BM13">
        <v>0.26783940000000001</v>
      </c>
      <c r="BN13">
        <v>0.3459718</v>
      </c>
      <c r="BO13">
        <v>0.3603557</v>
      </c>
      <c r="BP13">
        <v>0.416877</v>
      </c>
      <c r="BQ13">
        <v>0.37112139999999999</v>
      </c>
      <c r="BR13">
        <v>0.79539190000000004</v>
      </c>
      <c r="BS13">
        <v>0.46786440000000001</v>
      </c>
      <c r="BT13">
        <v>0.47985280000000002</v>
      </c>
    </row>
    <row r="14" spans="1:72" ht="18" x14ac:dyDescent="0.4">
      <c r="B14" s="31">
        <v>2028</v>
      </c>
      <c r="C14" s="36">
        <v>0.26000099999999998</v>
      </c>
      <c r="D14" s="36">
        <v>0.26000099999999998</v>
      </c>
      <c r="E14" s="36">
        <v>0.26000099999999998</v>
      </c>
      <c r="F14" s="45">
        <v>0.26000099999999998</v>
      </c>
      <c r="G14" s="36">
        <v>0.26000099999999998</v>
      </c>
      <c r="H14" s="36">
        <v>0.26000099999999998</v>
      </c>
      <c r="I14" s="36">
        <v>0.26000099999999998</v>
      </c>
      <c r="L14" s="31">
        <v>2028</v>
      </c>
      <c r="M14" s="38">
        <v>0.183897</v>
      </c>
      <c r="N14" s="38">
        <v>0.19920599999999999</v>
      </c>
      <c r="O14" s="38">
        <v>0.230517</v>
      </c>
      <c r="P14" s="41">
        <v>0.272727</v>
      </c>
      <c r="Q14" s="38">
        <v>0.32419799999999999</v>
      </c>
      <c r="R14" s="38">
        <v>0.38146500000000005</v>
      </c>
      <c r="S14" s="38">
        <v>0.419265</v>
      </c>
      <c r="U14" s="31">
        <v>2028</v>
      </c>
      <c r="V14" s="36">
        <v>0.63</v>
      </c>
      <c r="W14" s="36">
        <v>0.63</v>
      </c>
      <c r="X14" s="36">
        <v>0.63</v>
      </c>
      <c r="Y14" s="45">
        <v>0.63</v>
      </c>
      <c r="Z14" s="36">
        <v>0.63</v>
      </c>
      <c r="AA14" s="36">
        <v>0.63</v>
      </c>
      <c r="AB14" s="36">
        <v>0.63</v>
      </c>
      <c r="AI14" s="16"/>
      <c r="AJ14" s="16">
        <v>2024</v>
      </c>
      <c r="AK14" s="20">
        <v>0.2006</v>
      </c>
      <c r="AL14" s="20">
        <v>0.31580000000000003</v>
      </c>
      <c r="AM14" s="20">
        <v>0.50939999999999996</v>
      </c>
      <c r="AO14">
        <v>0.58820289999999997</v>
      </c>
      <c r="AP14">
        <v>0.68602410000000003</v>
      </c>
      <c r="AQ14">
        <v>0.35317850000000001</v>
      </c>
      <c r="AR14">
        <v>0.38311430000000002</v>
      </c>
      <c r="AS14">
        <v>0.4004238</v>
      </c>
      <c r="AT14">
        <v>1.1957960000000001</v>
      </c>
      <c r="AU14">
        <v>0.60131429999999997</v>
      </c>
      <c r="AV14">
        <v>0.82692710000000003</v>
      </c>
      <c r="AW14">
        <v>0.28312860000000001</v>
      </c>
      <c r="AX14">
        <v>0.73536869999999999</v>
      </c>
      <c r="AZ14">
        <v>0.31019999999999998</v>
      </c>
      <c r="BA14">
        <v>0.31019999999999998</v>
      </c>
      <c r="BB14">
        <v>0.31019999999999998</v>
      </c>
      <c r="BC14">
        <v>0.31019999999999998</v>
      </c>
      <c r="BD14">
        <v>0.31019999999999998</v>
      </c>
      <c r="BE14">
        <v>0.31019999999999998</v>
      </c>
      <c r="BF14">
        <v>0.31019999999999998</v>
      </c>
      <c r="BG14">
        <v>0.31019999999999998</v>
      </c>
      <c r="BH14">
        <v>0.31019999999999998</v>
      </c>
      <c r="BI14">
        <v>0.31019999999999998</v>
      </c>
      <c r="BK14">
        <v>0.3146929</v>
      </c>
      <c r="BL14">
        <v>0.2040999</v>
      </c>
      <c r="BM14">
        <v>0.28417550000000003</v>
      </c>
      <c r="BN14">
        <v>0.34439069999999999</v>
      </c>
      <c r="BO14">
        <v>0.19154460000000001</v>
      </c>
      <c r="BP14">
        <v>0.31897639999999999</v>
      </c>
      <c r="BQ14">
        <v>0.40920499999999999</v>
      </c>
      <c r="BR14">
        <v>1.019549</v>
      </c>
      <c r="BS14">
        <v>0.54337159999999995</v>
      </c>
      <c r="BT14">
        <v>0.44830219999999998</v>
      </c>
    </row>
    <row r="15" spans="1:72" ht="18" x14ac:dyDescent="0.4">
      <c r="B15" s="31">
        <v>2029</v>
      </c>
      <c r="C15" s="36">
        <v>0.26000099999999998</v>
      </c>
      <c r="D15" s="36">
        <v>0.26000099999999998</v>
      </c>
      <c r="E15" s="36">
        <v>0.26000099999999998</v>
      </c>
      <c r="F15" s="45">
        <v>0.26000099999999998</v>
      </c>
      <c r="G15" s="36">
        <v>0.26000099999999998</v>
      </c>
      <c r="H15" s="36">
        <v>0.26000099999999998</v>
      </c>
      <c r="I15" s="36">
        <v>0.26000099999999998</v>
      </c>
      <c r="L15" s="31">
        <v>2029</v>
      </c>
      <c r="M15" s="38">
        <v>0.17318699999999998</v>
      </c>
      <c r="N15" s="38">
        <v>0.18698400000000001</v>
      </c>
      <c r="O15" s="38">
        <v>0.21684600000000001</v>
      </c>
      <c r="P15" s="41">
        <v>0.25603199999999998</v>
      </c>
      <c r="Q15" s="38">
        <v>0.305676</v>
      </c>
      <c r="R15" s="38">
        <v>0.36067500000000002</v>
      </c>
      <c r="S15" s="38">
        <v>0.39727800000000002</v>
      </c>
      <c r="U15" s="31">
        <v>2029</v>
      </c>
      <c r="V15" s="36">
        <v>0.63</v>
      </c>
      <c r="W15" s="36">
        <v>0.63</v>
      </c>
      <c r="X15" s="36">
        <v>0.63</v>
      </c>
      <c r="Y15" s="45">
        <v>0.63</v>
      </c>
      <c r="Z15" s="36">
        <v>0.63</v>
      </c>
      <c r="AA15" s="36">
        <v>0.63</v>
      </c>
      <c r="AB15" s="36">
        <v>0.63</v>
      </c>
      <c r="AI15" s="16"/>
      <c r="AJ15" s="16">
        <v>2025</v>
      </c>
      <c r="AK15" s="20">
        <v>0.1946</v>
      </c>
      <c r="AL15" s="20">
        <v>0.30830000000000002</v>
      </c>
      <c r="AM15" s="20">
        <v>0.50449999999999995</v>
      </c>
      <c r="AO15">
        <v>0.68465699999999996</v>
      </c>
      <c r="AP15">
        <v>0.59544039999999998</v>
      </c>
      <c r="AQ15">
        <v>0.30082569999999997</v>
      </c>
      <c r="AR15">
        <v>0.36242069999999998</v>
      </c>
      <c r="AS15">
        <v>0.42428640000000001</v>
      </c>
      <c r="AT15">
        <v>1.277377</v>
      </c>
      <c r="AU15">
        <v>0.39920319999999998</v>
      </c>
      <c r="AV15">
        <v>0.49987130000000002</v>
      </c>
      <c r="AW15">
        <v>0.27578780000000003</v>
      </c>
      <c r="AX15">
        <v>0.51592680000000002</v>
      </c>
      <c r="AZ15">
        <v>0.31019999999999998</v>
      </c>
      <c r="BA15">
        <v>0.31019999999999998</v>
      </c>
      <c r="BB15">
        <v>0.31019999999999998</v>
      </c>
      <c r="BC15">
        <v>0.31019999999999998</v>
      </c>
      <c r="BD15">
        <v>0.31019999999999998</v>
      </c>
      <c r="BE15">
        <v>0.31019999999999998</v>
      </c>
      <c r="BF15">
        <v>0.31019999999999998</v>
      </c>
      <c r="BG15">
        <v>0.31019999999999998</v>
      </c>
      <c r="BH15">
        <v>0.31019999999999998</v>
      </c>
      <c r="BI15">
        <v>0.31019999999999998</v>
      </c>
      <c r="BK15">
        <v>0.34176889999999999</v>
      </c>
      <c r="BL15">
        <v>0.20947859999999999</v>
      </c>
      <c r="BM15">
        <v>0.29804079999999999</v>
      </c>
      <c r="BN15">
        <v>0.32370680000000002</v>
      </c>
      <c r="BO15">
        <v>0.14544209999999999</v>
      </c>
      <c r="BP15">
        <v>0.19555639999999999</v>
      </c>
      <c r="BQ15">
        <v>0.36903390000000003</v>
      </c>
      <c r="BR15">
        <v>0.88103129999999996</v>
      </c>
      <c r="BS15">
        <v>0.57926920000000004</v>
      </c>
      <c r="BT15">
        <v>0.3819553</v>
      </c>
    </row>
    <row r="16" spans="1:72" ht="18" x14ac:dyDescent="0.4">
      <c r="B16" s="31">
        <v>2030</v>
      </c>
      <c r="C16" s="36">
        <v>0.26000099999999998</v>
      </c>
      <c r="D16" s="36">
        <v>0.26000099999999998</v>
      </c>
      <c r="E16" s="36">
        <v>0.26000099999999998</v>
      </c>
      <c r="F16" s="45">
        <v>0.26000099999999998</v>
      </c>
      <c r="G16" s="36">
        <v>0.26000099999999998</v>
      </c>
      <c r="H16" s="36">
        <v>0.26000099999999998</v>
      </c>
      <c r="I16" s="36">
        <v>0.26000099999999998</v>
      </c>
      <c r="L16" s="31">
        <v>2030</v>
      </c>
      <c r="M16" s="38">
        <v>0.16594200000000001</v>
      </c>
      <c r="N16" s="38">
        <v>0.179424</v>
      </c>
      <c r="O16" s="38">
        <v>0.20745899999999998</v>
      </c>
      <c r="P16" s="41">
        <v>0.24500700000000003</v>
      </c>
      <c r="Q16" s="38">
        <v>0.29200500000000001</v>
      </c>
      <c r="R16" s="38">
        <v>0.34448399999999996</v>
      </c>
      <c r="S16" s="38">
        <v>0.38014200000000004</v>
      </c>
      <c r="U16" s="31">
        <v>2030</v>
      </c>
      <c r="V16" s="36">
        <v>0.63</v>
      </c>
      <c r="W16" s="36">
        <v>0.63</v>
      </c>
      <c r="X16" s="36">
        <v>0.63</v>
      </c>
      <c r="Y16" s="45">
        <v>0.63</v>
      </c>
      <c r="Z16" s="36">
        <v>0.63</v>
      </c>
      <c r="AA16" s="36">
        <v>0.63</v>
      </c>
      <c r="AB16" s="36">
        <v>0.63</v>
      </c>
      <c r="AI16" s="16"/>
      <c r="AJ16" s="16">
        <v>2026</v>
      </c>
      <c r="AK16" s="20">
        <v>0.19070000000000001</v>
      </c>
      <c r="AL16" s="20">
        <v>0.30320000000000003</v>
      </c>
      <c r="AM16" s="20">
        <v>0.50060000000000004</v>
      </c>
      <c r="AO16">
        <v>0.64400349999999995</v>
      </c>
      <c r="AP16">
        <v>0.46392099999999997</v>
      </c>
      <c r="AQ16">
        <v>0.2846958</v>
      </c>
      <c r="AR16">
        <v>0.37484420000000002</v>
      </c>
      <c r="AS16">
        <v>0.50348539999999997</v>
      </c>
      <c r="AT16">
        <v>0.97896989999999995</v>
      </c>
      <c r="AU16">
        <v>0.34773349999999997</v>
      </c>
      <c r="AV16">
        <v>0.3527169</v>
      </c>
      <c r="AW16">
        <v>0.29508289999999998</v>
      </c>
      <c r="AX16">
        <v>0.42670580000000002</v>
      </c>
      <c r="AZ16">
        <v>0.31019999999999998</v>
      </c>
      <c r="BA16">
        <v>0.31019999999999998</v>
      </c>
      <c r="BB16">
        <v>0.31019999999999998</v>
      </c>
      <c r="BC16">
        <v>0.31019999999999998</v>
      </c>
      <c r="BD16">
        <v>0.31019999999999998</v>
      </c>
      <c r="BE16">
        <v>0.31019999999999998</v>
      </c>
      <c r="BF16">
        <v>0.31019999999999998</v>
      </c>
      <c r="BG16">
        <v>0.31019999999999998</v>
      </c>
      <c r="BH16">
        <v>0.31019999999999998</v>
      </c>
      <c r="BI16">
        <v>0.31019999999999998</v>
      </c>
      <c r="BK16">
        <v>0.36427809999999999</v>
      </c>
      <c r="BL16">
        <v>0.22778860000000001</v>
      </c>
      <c r="BM16">
        <v>0.40162510000000001</v>
      </c>
      <c r="BN16">
        <v>0.33482899999999999</v>
      </c>
      <c r="BO16">
        <v>0.1727699</v>
      </c>
      <c r="BP16">
        <v>0.14237250000000001</v>
      </c>
      <c r="BQ16">
        <v>0.32740200000000003</v>
      </c>
      <c r="BR16">
        <v>0.59597149999999999</v>
      </c>
      <c r="BS16">
        <v>0.48648409999999997</v>
      </c>
      <c r="BT16">
        <v>0.29571760000000002</v>
      </c>
    </row>
    <row r="17" spans="2:72" ht="18" x14ac:dyDescent="0.4">
      <c r="B17" s="31">
        <v>2031</v>
      </c>
      <c r="C17" s="36">
        <v>0.26000099999999998</v>
      </c>
      <c r="D17" s="36">
        <v>0.26000099999999998</v>
      </c>
      <c r="E17" s="36">
        <v>0.26000099999999998</v>
      </c>
      <c r="F17" s="45">
        <v>0.26000099999999998</v>
      </c>
      <c r="G17" s="36">
        <v>0.26000099999999998</v>
      </c>
      <c r="H17" s="36">
        <v>0.26000099999999998</v>
      </c>
      <c r="I17" s="36">
        <v>0.26000099999999998</v>
      </c>
      <c r="L17" s="31">
        <v>2031</v>
      </c>
      <c r="M17" s="38">
        <v>0.161721</v>
      </c>
      <c r="N17" s="38">
        <v>0.17457300000000001</v>
      </c>
      <c r="O17" s="38">
        <v>0.200403</v>
      </c>
      <c r="P17" s="41">
        <v>0.23713200000000001</v>
      </c>
      <c r="Q17" s="38">
        <v>0.28299599999999997</v>
      </c>
      <c r="R17" s="38">
        <v>0.33301799999999998</v>
      </c>
      <c r="S17" s="38">
        <v>0.36924299999999999</v>
      </c>
      <c r="U17" s="31">
        <v>2031</v>
      </c>
      <c r="V17" s="36">
        <v>0.63</v>
      </c>
      <c r="W17" s="36">
        <v>0.63</v>
      </c>
      <c r="X17" s="36">
        <v>0.63</v>
      </c>
      <c r="Y17" s="45">
        <v>0.63</v>
      </c>
      <c r="Z17" s="36">
        <v>0.63</v>
      </c>
      <c r="AA17" s="36">
        <v>0.63</v>
      </c>
      <c r="AB17" s="36">
        <v>0.63</v>
      </c>
      <c r="AI17" s="16"/>
      <c r="AJ17" s="16">
        <v>2027</v>
      </c>
      <c r="AK17" s="20">
        <v>0.18859999999999999</v>
      </c>
      <c r="AL17" s="20">
        <v>0.2994</v>
      </c>
      <c r="AM17" s="20">
        <v>0.49540000000000001</v>
      </c>
      <c r="AO17">
        <v>0.62145980000000001</v>
      </c>
      <c r="AP17">
        <v>0.40803060000000002</v>
      </c>
      <c r="AQ17">
        <v>0.31226710000000002</v>
      </c>
      <c r="AR17">
        <v>0.40358070000000001</v>
      </c>
      <c r="AS17">
        <v>0.73913960000000001</v>
      </c>
      <c r="AT17">
        <v>0.95359669999999996</v>
      </c>
      <c r="AU17">
        <v>0.37464500000000001</v>
      </c>
      <c r="AV17">
        <v>0.39415260000000002</v>
      </c>
      <c r="AW17">
        <v>0.33175080000000001</v>
      </c>
      <c r="AX17">
        <v>0.3788165</v>
      </c>
      <c r="AZ17">
        <v>0.31019999999999998</v>
      </c>
      <c r="BA17">
        <v>0.31019999999999998</v>
      </c>
      <c r="BB17">
        <v>0.31019999999999998</v>
      </c>
      <c r="BC17">
        <v>0.31019999999999998</v>
      </c>
      <c r="BD17">
        <v>0.31019999999999998</v>
      </c>
      <c r="BE17">
        <v>0.31019999999999998</v>
      </c>
      <c r="BF17">
        <v>0.31019999999999998</v>
      </c>
      <c r="BG17">
        <v>0.31019999999999998</v>
      </c>
      <c r="BH17">
        <v>0.31019999999999998</v>
      </c>
      <c r="BI17">
        <v>0.31019999999999998</v>
      </c>
      <c r="BK17">
        <v>0.36332490000000001</v>
      </c>
      <c r="BL17">
        <v>0.22575120000000001</v>
      </c>
      <c r="BM17">
        <v>0.45631769999999999</v>
      </c>
      <c r="BN17">
        <v>0.39374799999999999</v>
      </c>
      <c r="BO17">
        <v>0.1813517</v>
      </c>
      <c r="BP17">
        <v>0.1106275</v>
      </c>
      <c r="BQ17">
        <v>0.29595349999999998</v>
      </c>
      <c r="BR17">
        <v>0.45763860000000001</v>
      </c>
      <c r="BS17">
        <v>0.39900289999999999</v>
      </c>
      <c r="BT17">
        <v>0.26123560000000001</v>
      </c>
    </row>
    <row r="18" spans="2:72" ht="18" x14ac:dyDescent="0.4">
      <c r="B18" s="31">
        <v>2032</v>
      </c>
      <c r="C18" s="36">
        <v>0.26000099999999998</v>
      </c>
      <c r="D18" s="36">
        <v>0.26000099999999998</v>
      </c>
      <c r="E18" s="36">
        <v>0.26000099999999998</v>
      </c>
      <c r="F18" s="45">
        <v>0.26000099999999998</v>
      </c>
      <c r="G18" s="36">
        <v>0.26000099999999998</v>
      </c>
      <c r="H18" s="36">
        <v>0.26000099999999998</v>
      </c>
      <c r="I18" s="36">
        <v>0.26000099999999998</v>
      </c>
      <c r="L18" s="31">
        <v>2032</v>
      </c>
      <c r="M18" s="38">
        <v>0.158445</v>
      </c>
      <c r="N18" s="38">
        <v>0.17091899999999999</v>
      </c>
      <c r="O18" s="38">
        <v>0.19605599999999998</v>
      </c>
      <c r="P18" s="41">
        <v>0.23139900000000002</v>
      </c>
      <c r="Q18" s="38">
        <v>0.27619199999999999</v>
      </c>
      <c r="R18" s="38">
        <v>0.32602499999999995</v>
      </c>
      <c r="S18" s="38">
        <v>0.358848</v>
      </c>
      <c r="U18" s="31">
        <v>2032</v>
      </c>
      <c r="V18" s="36">
        <v>0.63</v>
      </c>
      <c r="W18" s="36">
        <v>0.63</v>
      </c>
      <c r="X18" s="36">
        <v>0.63</v>
      </c>
      <c r="Y18" s="45">
        <v>0.63</v>
      </c>
      <c r="Z18" s="36">
        <v>0.63</v>
      </c>
      <c r="AA18" s="36">
        <v>0.63</v>
      </c>
      <c r="AB18" s="36">
        <v>0.63</v>
      </c>
      <c r="AI18" s="16"/>
      <c r="AJ18" s="16">
        <v>2028</v>
      </c>
      <c r="AK18" s="20">
        <v>0.18720000000000001</v>
      </c>
      <c r="AL18" s="20">
        <v>0.29659999999999997</v>
      </c>
      <c r="AM18" s="20">
        <v>0.49230000000000002</v>
      </c>
      <c r="AO18">
        <v>0.7792538</v>
      </c>
      <c r="AP18">
        <v>0.23725930000000001</v>
      </c>
      <c r="AQ18">
        <v>0.35488839999999999</v>
      </c>
      <c r="AR18">
        <v>0.4174986</v>
      </c>
      <c r="AS18">
        <v>0.75667359999999995</v>
      </c>
      <c r="AT18">
        <v>0.76307860000000005</v>
      </c>
      <c r="AU18">
        <v>0.33376289999999997</v>
      </c>
      <c r="AV18">
        <v>0.32039640000000003</v>
      </c>
      <c r="AW18">
        <v>0.4014317</v>
      </c>
      <c r="AX18">
        <v>0.28267409999999998</v>
      </c>
      <c r="AZ18">
        <v>0.31019999999999998</v>
      </c>
      <c r="BA18">
        <v>0.31019999999999998</v>
      </c>
      <c r="BB18">
        <v>0.31019999999999998</v>
      </c>
      <c r="BC18">
        <v>0.31019999999999998</v>
      </c>
      <c r="BD18">
        <v>0.31019999999999998</v>
      </c>
      <c r="BE18">
        <v>0.31019999999999998</v>
      </c>
      <c r="BF18">
        <v>0.31019999999999998</v>
      </c>
      <c r="BG18">
        <v>0.31019999999999998</v>
      </c>
      <c r="BH18">
        <v>0.31019999999999998</v>
      </c>
      <c r="BI18">
        <v>0.31019999999999998</v>
      </c>
      <c r="BK18">
        <v>0.38832230000000001</v>
      </c>
      <c r="BL18">
        <v>0.22181480000000001</v>
      </c>
      <c r="BM18">
        <v>0.4970774</v>
      </c>
      <c r="BN18">
        <v>0.44470530000000003</v>
      </c>
      <c r="BO18">
        <v>0.1924669</v>
      </c>
      <c r="BP18">
        <v>0.1172063</v>
      </c>
      <c r="BQ18">
        <v>0.2586348</v>
      </c>
      <c r="BR18">
        <v>0.35460530000000001</v>
      </c>
      <c r="BS18">
        <v>0.34849770000000002</v>
      </c>
      <c r="BT18">
        <v>0.21973400000000001</v>
      </c>
    </row>
    <row r="19" spans="2:72" ht="18" x14ac:dyDescent="0.4">
      <c r="B19" s="31">
        <v>2033</v>
      </c>
      <c r="C19" s="36">
        <v>0.26000099999999998</v>
      </c>
      <c r="D19" s="36">
        <v>0.26000099999999998</v>
      </c>
      <c r="E19" s="36">
        <v>0.26000099999999998</v>
      </c>
      <c r="F19" s="45">
        <v>0.26000099999999998</v>
      </c>
      <c r="G19" s="36">
        <v>0.26000099999999998</v>
      </c>
      <c r="H19" s="36">
        <v>0.26000099999999998</v>
      </c>
      <c r="I19" s="36">
        <v>0.26000099999999998</v>
      </c>
      <c r="L19" s="31">
        <v>2033</v>
      </c>
      <c r="M19" s="38">
        <v>0.15649200000000002</v>
      </c>
      <c r="N19" s="38">
        <v>0.16814700000000002</v>
      </c>
      <c r="O19" s="38">
        <v>0.19290600000000002</v>
      </c>
      <c r="P19" s="41">
        <v>0.22780799999999998</v>
      </c>
      <c r="Q19" s="38">
        <v>0.27152999999999999</v>
      </c>
      <c r="R19" s="38">
        <v>0.31985100000000005</v>
      </c>
      <c r="S19" s="38">
        <v>0.35412300000000002</v>
      </c>
      <c r="U19" s="31">
        <v>2033</v>
      </c>
      <c r="V19" s="36">
        <v>0.63</v>
      </c>
      <c r="W19" s="36">
        <v>0.63</v>
      </c>
      <c r="X19" s="36">
        <v>0.63</v>
      </c>
      <c r="Y19" s="45">
        <v>0.63</v>
      </c>
      <c r="Z19" s="36">
        <v>0.63</v>
      </c>
      <c r="AA19" s="36">
        <v>0.63</v>
      </c>
      <c r="AB19" s="36">
        <v>0.63</v>
      </c>
      <c r="AI19" s="16"/>
      <c r="AJ19" s="16">
        <v>2029</v>
      </c>
      <c r="AK19" s="20">
        <v>0.18609999999999999</v>
      </c>
      <c r="AL19" s="20">
        <v>0.29449999999999998</v>
      </c>
      <c r="AM19" s="20">
        <v>0.48949999999999999</v>
      </c>
      <c r="AO19">
        <v>0.65089830000000004</v>
      </c>
      <c r="AP19">
        <v>0.16810030000000001</v>
      </c>
      <c r="AQ19">
        <v>0.3467267</v>
      </c>
      <c r="AR19">
        <v>0.35507349999999999</v>
      </c>
      <c r="AS19">
        <v>0.43409809999999999</v>
      </c>
      <c r="AT19">
        <v>0.55611999999999995</v>
      </c>
      <c r="AU19">
        <v>0.25257750000000001</v>
      </c>
      <c r="AV19">
        <v>0.22380420000000001</v>
      </c>
      <c r="AW19">
        <v>0.44390239999999997</v>
      </c>
      <c r="AX19">
        <v>0.22393869999999999</v>
      </c>
      <c r="AZ19">
        <v>0.31019999999999998</v>
      </c>
      <c r="BA19">
        <v>0.31019999999999998</v>
      </c>
      <c r="BB19">
        <v>0.31019999999999998</v>
      </c>
      <c r="BC19">
        <v>0.31019999999999998</v>
      </c>
      <c r="BD19">
        <v>0.31019999999999998</v>
      </c>
      <c r="BE19">
        <v>0.31019999999999998</v>
      </c>
      <c r="BF19">
        <v>0.31019999999999998</v>
      </c>
      <c r="BG19">
        <v>0.31019999999999998</v>
      </c>
      <c r="BH19">
        <v>0.31019999999999998</v>
      </c>
      <c r="BI19">
        <v>0.31019999999999998</v>
      </c>
      <c r="BK19">
        <v>0.39469890000000002</v>
      </c>
      <c r="BL19">
        <v>0.21926760000000001</v>
      </c>
      <c r="BM19">
        <v>0.43304730000000002</v>
      </c>
      <c r="BN19">
        <v>0.34515069999999998</v>
      </c>
      <c r="BO19">
        <v>0.21860089999999999</v>
      </c>
      <c r="BP19">
        <v>0.12700230000000001</v>
      </c>
      <c r="BQ19">
        <v>0.228297</v>
      </c>
      <c r="BR19">
        <v>0.2467801</v>
      </c>
      <c r="BS19">
        <v>0.34149639999999998</v>
      </c>
      <c r="BT19">
        <v>0.2258588</v>
      </c>
    </row>
    <row r="20" spans="2:72" ht="18.45" thickBot="1" x14ac:dyDescent="0.45">
      <c r="B20" s="30">
        <v>2034</v>
      </c>
      <c r="C20" s="37">
        <v>0.26000099999999998</v>
      </c>
      <c r="D20" s="37">
        <v>0.26000099999999998</v>
      </c>
      <c r="E20" s="37">
        <v>0.26000099999999998</v>
      </c>
      <c r="F20" s="37">
        <v>0.26000099999999998</v>
      </c>
      <c r="G20" s="37">
        <v>0.26000099999999998</v>
      </c>
      <c r="H20" s="37">
        <v>0.26000099999999998</v>
      </c>
      <c r="I20" s="37">
        <v>0.26000099999999998</v>
      </c>
      <c r="L20" s="30">
        <v>2034</v>
      </c>
      <c r="M20" s="39">
        <v>0.15428700000000001</v>
      </c>
      <c r="N20" s="39">
        <v>0.16663500000000001</v>
      </c>
      <c r="O20" s="39">
        <v>0.19032299999999999</v>
      </c>
      <c r="P20" s="39">
        <v>0.224028</v>
      </c>
      <c r="Q20" s="39">
        <v>0.26724600000000004</v>
      </c>
      <c r="R20" s="39">
        <v>0.315</v>
      </c>
      <c r="S20" s="39">
        <v>0.35172900000000001</v>
      </c>
      <c r="U20" s="30">
        <v>2034</v>
      </c>
      <c r="V20" s="37">
        <v>0.63</v>
      </c>
      <c r="W20" s="37">
        <v>0.63</v>
      </c>
      <c r="X20" s="37">
        <v>0.63</v>
      </c>
      <c r="Y20" s="37">
        <v>0.63</v>
      </c>
      <c r="Z20" s="37">
        <v>0.63</v>
      </c>
      <c r="AA20" s="37">
        <v>0.63</v>
      </c>
      <c r="AB20" s="37">
        <v>0.63</v>
      </c>
      <c r="AI20" s="16"/>
      <c r="AJ20" s="16">
        <v>2030</v>
      </c>
      <c r="AK20" s="20">
        <v>0.1855</v>
      </c>
      <c r="AL20" s="20">
        <v>0.29320000000000002</v>
      </c>
      <c r="AM20" s="20">
        <v>0.48599999999999999</v>
      </c>
      <c r="AO20">
        <v>0.50607349999999995</v>
      </c>
      <c r="AP20">
        <v>0.1999467</v>
      </c>
      <c r="AQ20">
        <v>0.43980930000000001</v>
      </c>
      <c r="AR20">
        <v>0.37985819999999998</v>
      </c>
      <c r="AS20">
        <v>0.36497239999999997</v>
      </c>
      <c r="AT20">
        <v>0.46601340000000002</v>
      </c>
      <c r="AU20">
        <v>0.19942289999999999</v>
      </c>
      <c r="AV20">
        <v>0.22667870000000001</v>
      </c>
      <c r="AW20">
        <v>0.42446919999999999</v>
      </c>
      <c r="AX20">
        <v>0.20717240000000001</v>
      </c>
      <c r="AZ20">
        <v>0.31019999999999998</v>
      </c>
      <c r="BA20">
        <v>0.31019999999999998</v>
      </c>
      <c r="BB20">
        <v>0.31019999999999998</v>
      </c>
      <c r="BC20">
        <v>0.31019999999999998</v>
      </c>
      <c r="BD20">
        <v>0.31019999999999998</v>
      </c>
      <c r="BE20">
        <v>0.31019999999999998</v>
      </c>
      <c r="BF20">
        <v>0.31019999999999998</v>
      </c>
      <c r="BG20">
        <v>0.31019999999999998</v>
      </c>
      <c r="BH20">
        <v>0.31019999999999998</v>
      </c>
      <c r="BI20">
        <v>0.31019999999999998</v>
      </c>
      <c r="BK20">
        <v>0.3969666</v>
      </c>
      <c r="BL20">
        <v>0.20821400000000001</v>
      </c>
      <c r="BM20">
        <v>0.42541050000000002</v>
      </c>
      <c r="BN20">
        <v>0.2663008</v>
      </c>
      <c r="BO20">
        <v>0.24432889999999999</v>
      </c>
      <c r="BP20">
        <v>0.1257307</v>
      </c>
      <c r="BQ20">
        <v>0.19854269999999999</v>
      </c>
      <c r="BR20">
        <v>0.17360900000000001</v>
      </c>
      <c r="BS20">
        <v>0.30212309999999998</v>
      </c>
      <c r="BT20">
        <v>0.2094945</v>
      </c>
    </row>
    <row r="21" spans="2:72" ht="18" x14ac:dyDescent="0.4">
      <c r="AI21" s="16"/>
      <c r="AJ21" s="16">
        <v>2031</v>
      </c>
      <c r="AK21" s="20">
        <v>0.1847</v>
      </c>
      <c r="AL21" s="20">
        <v>0.29189999999999999</v>
      </c>
      <c r="AM21" s="20">
        <v>0.4839</v>
      </c>
      <c r="AO21">
        <v>0.45049020000000001</v>
      </c>
      <c r="AP21">
        <v>0.19630120000000001</v>
      </c>
      <c r="AQ21">
        <v>0.43493270000000001</v>
      </c>
      <c r="AR21">
        <v>0.34281410000000001</v>
      </c>
      <c r="AS21">
        <v>0.32572909999999999</v>
      </c>
      <c r="AT21">
        <v>0.36703400000000003</v>
      </c>
      <c r="AU21">
        <v>0.2124711</v>
      </c>
      <c r="AV21">
        <v>0.19683829999999999</v>
      </c>
      <c r="AW21">
        <v>0.38307600000000003</v>
      </c>
      <c r="AX21">
        <v>0.23873559999999999</v>
      </c>
      <c r="AZ21">
        <v>0.31019999999999998</v>
      </c>
      <c r="BA21">
        <v>0.31019999999999998</v>
      </c>
      <c r="BB21">
        <v>0.31019999999999998</v>
      </c>
      <c r="BC21">
        <v>0.31019999999999998</v>
      </c>
      <c r="BD21">
        <v>0.31019999999999998</v>
      </c>
      <c r="BE21">
        <v>0.31019999999999998</v>
      </c>
      <c r="BF21">
        <v>0.31019999999999998</v>
      </c>
      <c r="BG21">
        <v>0.31019999999999998</v>
      </c>
      <c r="BH21">
        <v>0.31019999999999998</v>
      </c>
      <c r="BI21">
        <v>0.31019999999999998</v>
      </c>
      <c r="BK21">
        <v>0.38233200000000001</v>
      </c>
      <c r="BL21">
        <v>0.22281580000000001</v>
      </c>
      <c r="BM21">
        <v>0.54715409999999998</v>
      </c>
      <c r="BN21">
        <v>0.24052319999999999</v>
      </c>
      <c r="BO21">
        <v>0.24964120000000001</v>
      </c>
      <c r="BP21">
        <v>0.12184349999999999</v>
      </c>
      <c r="BQ21">
        <v>0.21831020000000001</v>
      </c>
      <c r="BR21">
        <v>0.18209210000000001</v>
      </c>
      <c r="BS21">
        <v>0.32028440000000002</v>
      </c>
      <c r="BT21">
        <v>0.2093777</v>
      </c>
    </row>
    <row r="22" spans="2:72" ht="18" x14ac:dyDescent="0.4">
      <c r="AI22" s="16"/>
      <c r="AJ22" s="16">
        <v>2032</v>
      </c>
      <c r="AK22" s="20">
        <v>0.18429999999999999</v>
      </c>
      <c r="AL22" s="20">
        <v>0.29110000000000003</v>
      </c>
      <c r="AM22" s="20">
        <v>0.48039999999999999</v>
      </c>
      <c r="AO22">
        <v>0.38141629999999999</v>
      </c>
      <c r="AP22">
        <v>0.27106639999999999</v>
      </c>
      <c r="AQ22">
        <v>0.38713449999999999</v>
      </c>
      <c r="AR22">
        <v>0.33193820000000002</v>
      </c>
      <c r="AS22">
        <v>0.38387310000000002</v>
      </c>
      <c r="AT22">
        <v>0.33571600000000001</v>
      </c>
      <c r="AU22">
        <v>0.2542296</v>
      </c>
      <c r="AV22">
        <v>0.21725240000000001</v>
      </c>
      <c r="AW22">
        <v>0.2789779</v>
      </c>
      <c r="AX22">
        <v>0.23385310000000001</v>
      </c>
      <c r="AZ22">
        <v>0.31019999999999998</v>
      </c>
      <c r="BA22">
        <v>0.31019999999999998</v>
      </c>
      <c r="BB22">
        <v>0.31019999999999998</v>
      </c>
      <c r="BC22">
        <v>0.31019999999999998</v>
      </c>
      <c r="BD22">
        <v>0.31019999999999998</v>
      </c>
      <c r="BE22">
        <v>0.31019999999999998</v>
      </c>
      <c r="BF22">
        <v>0.31019999999999998</v>
      </c>
      <c r="BG22">
        <v>0.31019999999999998</v>
      </c>
      <c r="BH22">
        <v>0.31019999999999998</v>
      </c>
      <c r="BI22">
        <v>0.31019999999999998</v>
      </c>
      <c r="BK22">
        <v>0.27216299999999999</v>
      </c>
      <c r="BL22">
        <v>0.25122139999999998</v>
      </c>
      <c r="BM22">
        <v>0.53993349999999996</v>
      </c>
      <c r="BN22">
        <v>0.22359589999999999</v>
      </c>
      <c r="BO22">
        <v>0.30383450000000001</v>
      </c>
      <c r="BP22">
        <v>0.1174047</v>
      </c>
      <c r="BQ22">
        <v>0.23402800000000001</v>
      </c>
      <c r="BR22">
        <v>0.16806270000000001</v>
      </c>
      <c r="BS22">
        <v>0.32361240000000002</v>
      </c>
      <c r="BT22">
        <v>0.20911370000000001</v>
      </c>
    </row>
    <row r="23" spans="2:72" ht="18" x14ac:dyDescent="0.4">
      <c r="AI23" s="16"/>
      <c r="AJ23" s="16">
        <v>2033</v>
      </c>
      <c r="AK23" s="20">
        <v>0.18429999999999999</v>
      </c>
      <c r="AL23" s="20">
        <v>0.29049999999999998</v>
      </c>
      <c r="AM23" s="20">
        <v>0.47910000000000003</v>
      </c>
      <c r="AO23">
        <v>0.29935669999999998</v>
      </c>
      <c r="AP23">
        <v>0.27328350000000001</v>
      </c>
      <c r="AQ23">
        <v>0.296319</v>
      </c>
      <c r="AR23">
        <v>0.27032410000000001</v>
      </c>
      <c r="AS23">
        <v>0.36064499999999999</v>
      </c>
      <c r="AT23">
        <v>0.26785969999999998</v>
      </c>
      <c r="AU23">
        <v>0.27788610000000002</v>
      </c>
      <c r="AV23">
        <v>0.20569879999999999</v>
      </c>
      <c r="AW23">
        <v>0.15060499999999999</v>
      </c>
      <c r="AX23">
        <v>0.18669549999999999</v>
      </c>
      <c r="AZ23">
        <v>0.31019999999999998</v>
      </c>
      <c r="BA23">
        <v>0.31019999999999998</v>
      </c>
      <c r="BB23">
        <v>0.31019999999999998</v>
      </c>
      <c r="BC23">
        <v>0.31019999999999998</v>
      </c>
      <c r="BD23">
        <v>0.31019999999999998</v>
      </c>
      <c r="BE23">
        <v>0.31019999999999998</v>
      </c>
      <c r="BF23">
        <v>0.31019999999999998</v>
      </c>
      <c r="BG23">
        <v>0.31019999999999998</v>
      </c>
      <c r="BH23">
        <v>0.31019999999999998</v>
      </c>
      <c r="BI23">
        <v>0.31019999999999998</v>
      </c>
      <c r="BK23">
        <v>0.29690800000000001</v>
      </c>
      <c r="BL23">
        <v>0.25072260000000002</v>
      </c>
      <c r="BM23">
        <v>0.53981140000000005</v>
      </c>
      <c r="BN23">
        <v>0.25658069999999999</v>
      </c>
      <c r="BO23">
        <v>0.3595064</v>
      </c>
      <c r="BP23">
        <v>0.1129206</v>
      </c>
      <c r="BQ23">
        <v>0.28087709999999999</v>
      </c>
      <c r="BR23">
        <v>0.2129286</v>
      </c>
      <c r="BS23">
        <v>0.39845429999999998</v>
      </c>
      <c r="BT23">
        <v>0.28130189999999999</v>
      </c>
    </row>
    <row r="24" spans="2:72" ht="18.45" thickBot="1" x14ac:dyDescent="0.45">
      <c r="AI24" s="16"/>
      <c r="AJ24" s="15">
        <v>2034</v>
      </c>
      <c r="AK24" s="21">
        <v>0.18429999999999999</v>
      </c>
      <c r="AL24" s="21">
        <v>0.29060000000000002</v>
      </c>
      <c r="AM24" s="21">
        <v>0.4783</v>
      </c>
      <c r="AO24">
        <v>0.28139350000000002</v>
      </c>
      <c r="AP24">
        <v>0.3053534</v>
      </c>
      <c r="AQ24">
        <v>0.30572349999999998</v>
      </c>
      <c r="AR24">
        <v>0.2457944</v>
      </c>
      <c r="AS24">
        <v>0.39079150000000001</v>
      </c>
      <c r="AT24">
        <v>0.25424570000000002</v>
      </c>
      <c r="AU24">
        <v>0.30291030000000002</v>
      </c>
      <c r="AV24">
        <v>0.26178630000000003</v>
      </c>
      <c r="AW24">
        <v>0.1322266</v>
      </c>
      <c r="AX24">
        <v>0.1576823</v>
      </c>
      <c r="AZ24">
        <v>0.31019999999999998</v>
      </c>
      <c r="BA24">
        <v>0.31019999999999998</v>
      </c>
      <c r="BB24">
        <v>0.31019999999999998</v>
      </c>
      <c r="BC24">
        <v>0.31019999999999998</v>
      </c>
      <c r="BD24">
        <v>0.31019999999999998</v>
      </c>
      <c r="BE24">
        <v>0.31019999999999998</v>
      </c>
      <c r="BF24">
        <v>0.31019999999999998</v>
      </c>
      <c r="BG24">
        <v>0.31019999999999998</v>
      </c>
      <c r="BH24">
        <v>0.31019999999999998</v>
      </c>
      <c r="BI24">
        <v>0.31019999999999998</v>
      </c>
      <c r="BK24">
        <v>0.3629175</v>
      </c>
      <c r="BL24">
        <v>0.28005170000000001</v>
      </c>
      <c r="BM24">
        <v>0.56738889999999997</v>
      </c>
      <c r="BN24">
        <v>0.29651899999999998</v>
      </c>
      <c r="BO24">
        <v>0.47184979999999999</v>
      </c>
      <c r="BP24">
        <v>0.1236521</v>
      </c>
      <c r="BQ24">
        <v>0.34383900000000001</v>
      </c>
      <c r="BR24">
        <v>0.2166582</v>
      </c>
      <c r="BS24">
        <v>0.37791580000000002</v>
      </c>
      <c r="BT24">
        <v>0.32824589999999998</v>
      </c>
    </row>
    <row r="25" spans="2:72" x14ac:dyDescent="0.4">
      <c r="AI25" s="6"/>
      <c r="AJ25" s="6"/>
      <c r="AK25" s="8"/>
      <c r="AL25" s="8"/>
      <c r="AM25" s="8"/>
      <c r="AO25">
        <v>0.27033750000000001</v>
      </c>
      <c r="AP25">
        <v>0.31468000000000002</v>
      </c>
      <c r="AQ25">
        <v>0.31255100000000002</v>
      </c>
      <c r="AR25">
        <v>0.2518494</v>
      </c>
      <c r="AS25">
        <v>0.40791430000000001</v>
      </c>
      <c r="AT25">
        <v>0.29946660000000003</v>
      </c>
      <c r="AU25">
        <v>0.33829510000000002</v>
      </c>
      <c r="AV25">
        <v>0.34639760000000003</v>
      </c>
      <c r="AW25">
        <v>0.14278370000000001</v>
      </c>
      <c r="AX25">
        <v>0.1233148</v>
      </c>
      <c r="BK25">
        <v>0.4332433</v>
      </c>
      <c r="BL25">
        <v>0.28930400000000001</v>
      </c>
      <c r="BM25">
        <v>0.67342959999999996</v>
      </c>
      <c r="BN25">
        <v>0.32651400000000003</v>
      </c>
      <c r="BO25">
        <v>0.50890610000000003</v>
      </c>
      <c r="BP25">
        <v>0.14308270000000001</v>
      </c>
      <c r="BQ25">
        <v>0.34953600000000001</v>
      </c>
      <c r="BR25">
        <v>0.25364730000000002</v>
      </c>
      <c r="BS25">
        <v>0.39014159999999998</v>
      </c>
      <c r="BT25">
        <v>0.30850749999999999</v>
      </c>
    </row>
    <row r="26" spans="2:72" x14ac:dyDescent="0.4">
      <c r="AI26" s="6"/>
      <c r="AJ26" s="6"/>
      <c r="AK26" s="8"/>
      <c r="AL26" s="8"/>
      <c r="AM26" s="8"/>
      <c r="AO26">
        <v>0.23798349999999999</v>
      </c>
      <c r="AP26">
        <v>0.34947529999999999</v>
      </c>
      <c r="AQ26">
        <v>0.25207269999999998</v>
      </c>
      <c r="AR26">
        <v>0.22350739999999999</v>
      </c>
      <c r="AS26">
        <v>0.37957550000000001</v>
      </c>
      <c r="AT26">
        <v>0.35729260000000002</v>
      </c>
      <c r="AU26">
        <v>0.40982350000000001</v>
      </c>
      <c r="AV26">
        <v>0.45715810000000001</v>
      </c>
      <c r="AW26">
        <v>0.13808400000000001</v>
      </c>
      <c r="AX26">
        <v>9.2707129999999999E-2</v>
      </c>
      <c r="BK26">
        <v>0.4100954</v>
      </c>
      <c r="BL26">
        <v>0.24327270000000001</v>
      </c>
      <c r="BM26">
        <v>0.88031400000000004</v>
      </c>
      <c r="BN26">
        <v>0.28744999999999998</v>
      </c>
      <c r="BO26">
        <v>0.43851639999999997</v>
      </c>
      <c r="BP26">
        <v>0.1715527</v>
      </c>
      <c r="BQ26">
        <v>0.3406035</v>
      </c>
      <c r="BR26">
        <v>0.29141319999999998</v>
      </c>
      <c r="BS26">
        <v>0.37024970000000001</v>
      </c>
      <c r="BT26">
        <v>0.3087414</v>
      </c>
    </row>
    <row r="27" spans="2:72" x14ac:dyDescent="0.4">
      <c r="AI27" s="6"/>
      <c r="AJ27" s="6"/>
      <c r="AK27" s="8"/>
      <c r="AL27" s="8"/>
      <c r="AM27" s="8"/>
      <c r="AO27">
        <v>0.19641310000000001</v>
      </c>
      <c r="AP27">
        <v>0.36794579999999999</v>
      </c>
      <c r="AQ27">
        <v>0.19488130000000001</v>
      </c>
      <c r="AR27">
        <v>0.24525910000000001</v>
      </c>
      <c r="AS27">
        <v>0.31426229999999999</v>
      </c>
      <c r="AT27">
        <v>0.42440260000000002</v>
      </c>
      <c r="AU27">
        <v>0.36117339999999998</v>
      </c>
      <c r="AV27">
        <v>0.57982999999999996</v>
      </c>
      <c r="AW27">
        <v>0.14669969999999999</v>
      </c>
      <c r="AX27">
        <v>7.0151759999999994E-2</v>
      </c>
      <c r="BK27">
        <v>0.47127780000000002</v>
      </c>
      <c r="BL27">
        <v>0.20992359999999999</v>
      </c>
      <c r="BM27">
        <v>0.89767079999999999</v>
      </c>
      <c r="BN27">
        <v>0.30348219999999998</v>
      </c>
      <c r="BO27">
        <v>0.42029709999999998</v>
      </c>
      <c r="BP27">
        <v>0.16138040000000001</v>
      </c>
      <c r="BQ27">
        <v>0.36728899999999998</v>
      </c>
      <c r="BR27">
        <v>0.32392379999999998</v>
      </c>
      <c r="BS27">
        <v>0.42172029999999999</v>
      </c>
      <c r="BT27">
        <v>0.35887980000000003</v>
      </c>
    </row>
  </sheetData>
  <mergeCells count="10">
    <mergeCell ref="AK6:AM6"/>
    <mergeCell ref="AK3:AM3"/>
    <mergeCell ref="AK4:AM4"/>
    <mergeCell ref="AK5:AM5"/>
    <mergeCell ref="B4:I4"/>
    <mergeCell ref="B5:I5"/>
    <mergeCell ref="L4:S4"/>
    <mergeCell ref="U4:AB4"/>
    <mergeCell ref="U5:AB5"/>
    <mergeCell ref="L5:S5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tabSelected="1" topLeftCell="A7" workbookViewId="0">
      <selection activeCell="A3" sqref="A3:I18"/>
    </sheetView>
  </sheetViews>
  <sheetFormatPr defaultRowHeight="18" x14ac:dyDescent="0.45"/>
  <cols>
    <col min="1" max="4" width="11.921875" style="13" customWidth="1"/>
    <col min="5" max="5" width="4.61328125" style="13" customWidth="1"/>
    <col min="6" max="9" width="11.69140625" style="13" customWidth="1"/>
  </cols>
  <sheetData>
    <row r="1" spans="1:9" ht="26.15" x14ac:dyDescent="0.7">
      <c r="A1" s="4" t="s">
        <v>134</v>
      </c>
    </row>
    <row r="3" spans="1:9" ht="18.45" thickBot="1" x14ac:dyDescent="0.5">
      <c r="A3" s="70" t="s">
        <v>117</v>
      </c>
      <c r="B3" s="70"/>
      <c r="C3" s="70"/>
      <c r="D3" s="70"/>
      <c r="F3" s="70" t="s">
        <v>112</v>
      </c>
      <c r="G3" s="70"/>
      <c r="H3" s="70"/>
      <c r="I3" s="70"/>
    </row>
    <row r="4" spans="1:9" ht="31.3" thickBot="1" x14ac:dyDescent="0.45">
      <c r="A4" s="30" t="s">
        <v>22</v>
      </c>
      <c r="B4" s="46" t="s">
        <v>130</v>
      </c>
      <c r="C4" s="46" t="s">
        <v>133</v>
      </c>
      <c r="D4" s="50" t="s">
        <v>128</v>
      </c>
      <c r="E4" s="19"/>
      <c r="F4" s="30" t="s">
        <v>22</v>
      </c>
      <c r="G4" s="46" t="s">
        <v>130</v>
      </c>
      <c r="H4" s="46" t="s">
        <v>133</v>
      </c>
      <c r="I4" s="50" t="s">
        <v>128</v>
      </c>
    </row>
    <row r="5" spans="1:9" x14ac:dyDescent="0.4">
      <c r="A5" s="31">
        <v>2021</v>
      </c>
      <c r="B5" s="58">
        <v>1.8100000000000002E-2</v>
      </c>
      <c r="C5" s="58">
        <v>1.9E-2</v>
      </c>
      <c r="D5" s="58">
        <v>1.9E-2</v>
      </c>
      <c r="E5" s="19"/>
      <c r="F5" s="31">
        <v>2021</v>
      </c>
      <c r="G5" s="60">
        <v>1</v>
      </c>
      <c r="H5" s="60">
        <v>1</v>
      </c>
      <c r="I5" s="60">
        <v>1</v>
      </c>
    </row>
    <row r="6" spans="1:9" x14ac:dyDescent="0.4">
      <c r="A6" s="31">
        <v>2022</v>
      </c>
      <c r="B6" s="58">
        <v>1.6500000000000001E-2</v>
      </c>
      <c r="C6" s="58">
        <v>1.9099999999999999E-2</v>
      </c>
      <c r="D6" s="58">
        <v>1.9099999999999999E-2</v>
      </c>
      <c r="E6" s="19"/>
      <c r="F6" s="31">
        <v>2022</v>
      </c>
      <c r="G6" s="60">
        <v>1</v>
      </c>
      <c r="H6" s="60">
        <v>1</v>
      </c>
      <c r="I6" s="60">
        <v>1</v>
      </c>
    </row>
    <row r="7" spans="1:9" x14ac:dyDescent="0.4">
      <c r="A7" s="31">
        <v>2023</v>
      </c>
      <c r="B7" s="58">
        <v>8.8400000000000006E-2</v>
      </c>
      <c r="C7" s="58">
        <v>9.1399999999999995E-2</v>
      </c>
      <c r="D7" s="58">
        <v>9.1399999999999995E-2</v>
      </c>
      <c r="E7" s="19"/>
      <c r="F7" s="31">
        <v>2023</v>
      </c>
      <c r="G7" s="60">
        <v>1</v>
      </c>
      <c r="H7" s="60">
        <v>1</v>
      </c>
      <c r="I7" s="60">
        <v>1</v>
      </c>
    </row>
    <row r="8" spans="1:9" x14ac:dyDescent="0.4">
      <c r="A8" s="31">
        <v>2024</v>
      </c>
      <c r="B8" s="58">
        <v>8.9999999999999998E-4</v>
      </c>
      <c r="C8" s="58">
        <v>1.2999999999999999E-3</v>
      </c>
      <c r="D8" s="58">
        <v>1.2999999999999999E-3</v>
      </c>
      <c r="E8" s="19"/>
      <c r="F8" s="31">
        <v>2024</v>
      </c>
      <c r="G8" s="60">
        <v>1</v>
      </c>
      <c r="H8" s="60">
        <v>1</v>
      </c>
      <c r="I8" s="60">
        <v>1</v>
      </c>
    </row>
    <row r="9" spans="1:9" x14ac:dyDescent="0.4">
      <c r="A9" s="31">
        <v>2025</v>
      </c>
      <c r="B9" s="58">
        <v>4.1000000000000003E-3</v>
      </c>
      <c r="C9" s="58">
        <v>5.4999999999999997E-3</v>
      </c>
      <c r="D9" s="58">
        <v>0</v>
      </c>
      <c r="E9" s="19"/>
      <c r="F9" s="31">
        <v>2025</v>
      </c>
      <c r="G9" s="60">
        <v>0</v>
      </c>
      <c r="H9" s="58">
        <v>2.3400000000000001E-2</v>
      </c>
      <c r="I9" s="60">
        <v>1</v>
      </c>
    </row>
    <row r="10" spans="1:9" x14ac:dyDescent="0.4">
      <c r="A10" s="31">
        <v>2026</v>
      </c>
      <c r="B10" s="58">
        <v>9.7799999999999998E-2</v>
      </c>
      <c r="C10" s="58">
        <v>7.7100000000000002E-2</v>
      </c>
      <c r="D10" s="58">
        <v>0</v>
      </c>
      <c r="E10" s="19"/>
      <c r="F10" s="31">
        <v>2026</v>
      </c>
      <c r="G10" s="60">
        <v>0</v>
      </c>
      <c r="H10" s="58">
        <v>1.5599999999999999E-2</v>
      </c>
      <c r="I10" s="60">
        <v>1</v>
      </c>
    </row>
    <row r="11" spans="1:9" x14ac:dyDescent="0.4">
      <c r="A11" s="31">
        <v>2027</v>
      </c>
      <c r="B11" s="58">
        <v>0.28170000000000001</v>
      </c>
      <c r="C11" s="58">
        <v>0.19919999999999999</v>
      </c>
      <c r="D11" s="58">
        <v>0</v>
      </c>
      <c r="E11" s="19"/>
      <c r="F11" s="31">
        <v>2027</v>
      </c>
      <c r="G11" s="60">
        <v>0</v>
      </c>
      <c r="H11" s="58">
        <v>9.4999999999999998E-3</v>
      </c>
      <c r="I11" s="60">
        <v>1</v>
      </c>
    </row>
    <row r="12" spans="1:9" x14ac:dyDescent="0.4">
      <c r="A12" s="31">
        <v>2028</v>
      </c>
      <c r="B12" s="58">
        <v>0.42849999999999999</v>
      </c>
      <c r="C12" s="58">
        <v>0.31609999999999999</v>
      </c>
      <c r="D12" s="58">
        <v>0</v>
      </c>
      <c r="E12" s="19"/>
      <c r="F12" s="31">
        <v>2028</v>
      </c>
      <c r="G12" s="60">
        <v>0</v>
      </c>
      <c r="H12" s="58">
        <v>6.1000000000000004E-3</v>
      </c>
      <c r="I12" s="60">
        <v>1</v>
      </c>
    </row>
    <row r="13" spans="1:9" x14ac:dyDescent="0.4">
      <c r="A13" s="31">
        <v>2029</v>
      </c>
      <c r="B13" s="58">
        <v>0.5141</v>
      </c>
      <c r="C13" s="58">
        <v>0.41089999999999999</v>
      </c>
      <c r="D13" s="58">
        <v>0</v>
      </c>
      <c r="E13" s="19"/>
      <c r="F13" s="31">
        <v>2029</v>
      </c>
      <c r="G13" s="60">
        <v>0</v>
      </c>
      <c r="H13" s="58">
        <v>4.7999999999999996E-3</v>
      </c>
      <c r="I13" s="60">
        <v>1</v>
      </c>
    </row>
    <row r="14" spans="1:9" x14ac:dyDescent="0.4">
      <c r="A14" s="31">
        <v>2030</v>
      </c>
      <c r="B14" s="58">
        <v>0.56699999999999995</v>
      </c>
      <c r="C14" s="58">
        <v>0.48010000000000003</v>
      </c>
      <c r="D14" s="58">
        <v>0</v>
      </c>
      <c r="E14" s="19"/>
      <c r="F14" s="31">
        <v>2030</v>
      </c>
      <c r="G14" s="60">
        <v>0</v>
      </c>
      <c r="H14" s="58">
        <v>3.0000000000000001E-3</v>
      </c>
      <c r="I14" s="60">
        <v>1</v>
      </c>
    </row>
    <row r="15" spans="1:9" x14ac:dyDescent="0.4">
      <c r="A15" s="31">
        <v>2031</v>
      </c>
      <c r="B15" s="58">
        <v>0.5948</v>
      </c>
      <c r="C15" s="58">
        <v>0.52880000000000005</v>
      </c>
      <c r="D15" s="58">
        <v>0</v>
      </c>
      <c r="E15" s="19"/>
      <c r="F15" s="31">
        <v>2031</v>
      </c>
      <c r="G15" s="60">
        <v>0</v>
      </c>
      <c r="H15" s="58">
        <v>2.3E-3</v>
      </c>
      <c r="I15" s="60">
        <v>1</v>
      </c>
    </row>
    <row r="16" spans="1:9" x14ac:dyDescent="0.4">
      <c r="A16" s="31">
        <v>2032</v>
      </c>
      <c r="B16" s="58">
        <v>0.60780000000000001</v>
      </c>
      <c r="C16" s="58">
        <v>0.57410000000000005</v>
      </c>
      <c r="D16" s="58">
        <v>0</v>
      </c>
      <c r="E16" s="19"/>
      <c r="F16" s="31">
        <v>2032</v>
      </c>
      <c r="G16" s="60">
        <v>0</v>
      </c>
      <c r="H16" s="58">
        <v>1.1999999999999999E-3</v>
      </c>
      <c r="I16" s="60">
        <v>1</v>
      </c>
    </row>
    <row r="17" spans="1:9" x14ac:dyDescent="0.4">
      <c r="A17" s="31">
        <v>2033</v>
      </c>
      <c r="B17" s="58">
        <v>0.61450000000000005</v>
      </c>
      <c r="C17" s="58">
        <v>0.59599999999999997</v>
      </c>
      <c r="D17" s="58">
        <v>0</v>
      </c>
      <c r="E17" s="19"/>
      <c r="F17" s="31">
        <v>2033</v>
      </c>
      <c r="G17" s="60">
        <v>0</v>
      </c>
      <c r="H17" s="58">
        <v>1.4E-3</v>
      </c>
      <c r="I17" s="60">
        <v>1</v>
      </c>
    </row>
    <row r="18" spans="1:9" ht="18.45" thickBot="1" x14ac:dyDescent="0.45">
      <c r="A18" s="30">
        <v>2034</v>
      </c>
      <c r="B18" s="59">
        <v>0.61839999999999995</v>
      </c>
      <c r="C18" s="59">
        <v>0.61319999999999997</v>
      </c>
      <c r="D18" s="59">
        <v>1E-4</v>
      </c>
      <c r="E18" s="19"/>
      <c r="F18" s="30">
        <v>2034</v>
      </c>
      <c r="G18" s="61">
        <v>0</v>
      </c>
      <c r="H18" s="59">
        <v>1.8E-3</v>
      </c>
      <c r="I18" s="61">
        <v>1</v>
      </c>
    </row>
    <row r="19" spans="1:9" x14ac:dyDescent="0.45">
      <c r="A19" s="22"/>
      <c r="B19" s="23"/>
      <c r="C19" s="23"/>
      <c r="D19" s="23"/>
      <c r="F19" s="22"/>
      <c r="G19" s="23"/>
      <c r="H19" s="23"/>
      <c r="I19" s="23"/>
    </row>
    <row r="20" spans="1:9" x14ac:dyDescent="0.45">
      <c r="A20" s="22"/>
      <c r="B20" s="23"/>
      <c r="C20" s="23"/>
      <c r="D20" s="23"/>
      <c r="F20" s="22"/>
      <c r="G20" s="23"/>
      <c r="H20" s="23"/>
      <c r="I20" s="23"/>
    </row>
    <row r="21" spans="1:9" x14ac:dyDescent="0.45">
      <c r="A21" s="22"/>
      <c r="B21" s="23"/>
      <c r="C21" s="23"/>
      <c r="D21" s="23"/>
      <c r="F21" s="22"/>
      <c r="G21" s="23"/>
      <c r="H21" s="23"/>
      <c r="I21" s="23"/>
    </row>
  </sheetData>
  <mergeCells count="2">
    <mergeCell ref="A3:D3"/>
    <mergeCell ref="F3:I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4F4E-E025-48AF-AFA4-D088B40154CA}">
  <dimension ref="A1:N24"/>
  <sheetViews>
    <sheetView topLeftCell="A13" workbookViewId="0">
      <selection sqref="A1:N21"/>
    </sheetView>
  </sheetViews>
  <sheetFormatPr defaultRowHeight="14.6" x14ac:dyDescent="0.4"/>
  <cols>
    <col min="1" max="1" width="11" style="12" customWidth="1"/>
    <col min="2" max="4" width="10.69140625" style="12" customWidth="1"/>
    <col min="5" max="5" width="3.69140625" style="12" customWidth="1"/>
    <col min="6" max="6" width="11" style="12" customWidth="1"/>
    <col min="7" max="9" width="10.69140625" style="12" customWidth="1"/>
    <col min="10" max="10" width="4.23046875" style="24" customWidth="1"/>
    <col min="11" max="11" width="10.3046875" style="24" customWidth="1"/>
    <col min="12" max="14" width="9.53515625" style="24" customWidth="1"/>
    <col min="15" max="16384" width="9.23046875" style="24"/>
  </cols>
  <sheetData>
    <row r="1" spans="1:14" ht="26.15" x14ac:dyDescent="0.7">
      <c r="A1" s="4" t="s">
        <v>129</v>
      </c>
      <c r="F1" s="51"/>
    </row>
    <row r="2" spans="1:14" ht="15.45" x14ac:dyDescent="0.4">
      <c r="A2" s="47"/>
      <c r="F2" s="47"/>
    </row>
    <row r="3" spans="1:14" ht="20.149999999999999" thickBot="1" x14ac:dyDescent="0.45">
      <c r="A3" s="71" t="s">
        <v>111</v>
      </c>
      <c r="B3" s="71"/>
      <c r="C3" s="71"/>
      <c r="D3" s="71"/>
      <c r="F3" s="71" t="s">
        <v>72</v>
      </c>
      <c r="G3" s="71"/>
      <c r="H3" s="71"/>
      <c r="I3" s="71"/>
      <c r="K3" s="71" t="s">
        <v>71</v>
      </c>
      <c r="L3" s="71"/>
      <c r="M3" s="71"/>
      <c r="N3" s="71"/>
    </row>
    <row r="4" spans="1:14" ht="42.9" customHeight="1" thickBot="1" x14ac:dyDescent="0.5">
      <c r="A4" s="30" t="s">
        <v>22</v>
      </c>
      <c r="B4" s="46" t="s">
        <v>130</v>
      </c>
      <c r="C4" s="46" t="s">
        <v>131</v>
      </c>
      <c r="D4" s="46" t="s">
        <v>132</v>
      </c>
      <c r="E4" s="13"/>
      <c r="F4" s="30" t="s">
        <v>22</v>
      </c>
      <c r="G4" s="46" t="s">
        <v>130</v>
      </c>
      <c r="H4" s="46" t="s">
        <v>131</v>
      </c>
      <c r="I4" s="46" t="s">
        <v>132</v>
      </c>
      <c r="K4" s="30" t="s">
        <v>22</v>
      </c>
      <c r="L4" s="46" t="s">
        <v>130</v>
      </c>
      <c r="M4" s="46" t="s">
        <v>131</v>
      </c>
      <c r="N4" s="46" t="s">
        <v>132</v>
      </c>
    </row>
    <row r="5" spans="1:14" ht="18" x14ac:dyDescent="0.45">
      <c r="A5" s="31">
        <v>2021</v>
      </c>
      <c r="B5" s="44">
        <v>2913.3</v>
      </c>
      <c r="C5" s="44">
        <v>2907.6</v>
      </c>
      <c r="D5" s="32">
        <v>2907.6</v>
      </c>
      <c r="E5" s="13"/>
      <c r="F5" s="31">
        <v>2021</v>
      </c>
      <c r="G5" s="32">
        <v>2226.7000000000003</v>
      </c>
      <c r="H5" s="32">
        <v>2228.1</v>
      </c>
      <c r="I5" s="32">
        <v>2228.1</v>
      </c>
      <c r="K5" s="31">
        <v>2021</v>
      </c>
      <c r="L5" s="45">
        <v>0.6800219999999999</v>
      </c>
      <c r="M5" s="45">
        <v>0.6800219999999999</v>
      </c>
      <c r="N5" s="45">
        <v>0.6800219999999999</v>
      </c>
    </row>
    <row r="6" spans="1:14" ht="18" x14ac:dyDescent="0.45">
      <c r="A6" s="31">
        <v>2022</v>
      </c>
      <c r="B6" s="44">
        <v>3321.4</v>
      </c>
      <c r="C6" s="44">
        <v>3318.7000000000003</v>
      </c>
      <c r="D6" s="32">
        <v>3318.7000000000003</v>
      </c>
      <c r="E6" s="13"/>
      <c r="F6" s="31">
        <v>2022</v>
      </c>
      <c r="G6" s="32">
        <v>2569.9</v>
      </c>
      <c r="H6" s="32">
        <v>2573.6</v>
      </c>
      <c r="I6" s="32">
        <v>2573.6</v>
      </c>
      <c r="K6" s="31">
        <v>2022</v>
      </c>
      <c r="L6" s="45">
        <v>0.6800219999999999</v>
      </c>
      <c r="M6" s="45">
        <v>0.6800219999999999</v>
      </c>
      <c r="N6" s="45">
        <v>0.6800219999999999</v>
      </c>
    </row>
    <row r="7" spans="1:14" ht="18" x14ac:dyDescent="0.45">
      <c r="A7" s="31">
        <v>2023</v>
      </c>
      <c r="B7" s="44">
        <v>3012.9</v>
      </c>
      <c r="C7" s="44">
        <v>3013.1</v>
      </c>
      <c r="D7" s="32">
        <v>3013.1</v>
      </c>
      <c r="E7" s="13"/>
      <c r="F7" s="31">
        <v>2023</v>
      </c>
      <c r="G7" s="32">
        <v>2751</v>
      </c>
      <c r="H7" s="32">
        <v>2749.5</v>
      </c>
      <c r="I7" s="32">
        <v>2749.5</v>
      </c>
      <c r="K7" s="31">
        <v>2023</v>
      </c>
      <c r="L7" s="45">
        <v>0.6800219999999999</v>
      </c>
      <c r="M7" s="45">
        <v>0.6800219999999999</v>
      </c>
      <c r="N7" s="45">
        <v>0.6800219999999999</v>
      </c>
    </row>
    <row r="8" spans="1:14" ht="18" x14ac:dyDescent="0.45">
      <c r="A8" s="31">
        <v>2024</v>
      </c>
      <c r="B8" s="44">
        <v>2503.2999999999997</v>
      </c>
      <c r="C8" s="44">
        <v>2514.1</v>
      </c>
      <c r="D8" s="32">
        <v>2514.1</v>
      </c>
      <c r="E8" s="13"/>
      <c r="F8" s="31">
        <v>2024</v>
      </c>
      <c r="G8" s="32">
        <v>2149.1999999999998</v>
      </c>
      <c r="H8" s="32">
        <v>2160.6</v>
      </c>
      <c r="I8" s="32">
        <v>2160.6</v>
      </c>
      <c r="K8" s="31">
        <v>2024</v>
      </c>
      <c r="L8" s="45">
        <v>0.6800219999999999</v>
      </c>
      <c r="M8" s="45">
        <v>0.6800219999999999</v>
      </c>
      <c r="N8" s="45">
        <v>0.6800219999999999</v>
      </c>
    </row>
    <row r="9" spans="1:14" ht="18" x14ac:dyDescent="0.45">
      <c r="A9" s="31">
        <v>2025</v>
      </c>
      <c r="B9" s="44">
        <v>997</v>
      </c>
      <c r="C9" s="44">
        <v>1400</v>
      </c>
      <c r="D9" s="32">
        <v>2113.7999999999997</v>
      </c>
      <c r="E9" s="13"/>
      <c r="F9" s="31">
        <v>2025</v>
      </c>
      <c r="G9" s="32">
        <v>2288.4</v>
      </c>
      <c r="H9" s="32">
        <v>2151.1999999999998</v>
      </c>
      <c r="I9" s="32">
        <v>1900.7</v>
      </c>
      <c r="K9" s="31">
        <v>2025</v>
      </c>
      <c r="L9" s="45">
        <v>0.26000099999999998</v>
      </c>
      <c r="M9" s="41">
        <v>0.37743299999999996</v>
      </c>
      <c r="N9" s="45">
        <v>0.63</v>
      </c>
    </row>
    <row r="10" spans="1:14" ht="18" x14ac:dyDescent="0.45">
      <c r="A10" s="31">
        <f>A9+1</f>
        <v>2026</v>
      </c>
      <c r="B10" s="44">
        <v>1193.8</v>
      </c>
      <c r="C10" s="44">
        <v>1400</v>
      </c>
      <c r="D10" s="32">
        <v>2062.6000000000004</v>
      </c>
      <c r="E10" s="13"/>
      <c r="F10" s="31">
        <f>F9+1</f>
        <v>2026</v>
      </c>
      <c r="G10" s="32">
        <v>2855.1000000000004</v>
      </c>
      <c r="H10" s="32">
        <v>2526.1</v>
      </c>
      <c r="I10" s="32">
        <v>1845</v>
      </c>
      <c r="K10" s="31">
        <f>K9+1</f>
        <v>2026</v>
      </c>
      <c r="L10" s="45">
        <v>0.26000099999999998</v>
      </c>
      <c r="M10" s="41">
        <v>0.331758</v>
      </c>
      <c r="N10" s="45">
        <v>0.63</v>
      </c>
    </row>
    <row r="11" spans="1:14" ht="18" x14ac:dyDescent="0.45">
      <c r="A11" s="55">
        <f t="shared" ref="A11:A18" si="0">A10+1</f>
        <v>2027</v>
      </c>
      <c r="B11" s="44">
        <v>1331.6</v>
      </c>
      <c r="C11" s="44">
        <v>1400</v>
      </c>
      <c r="D11" s="32">
        <v>2052.5</v>
      </c>
      <c r="E11" s="13"/>
      <c r="F11" s="55">
        <f t="shared" ref="F11:F18" si="1">F10+1</f>
        <v>2027</v>
      </c>
      <c r="G11" s="32">
        <v>3285.2999999999997</v>
      </c>
      <c r="H11" s="32">
        <v>2891.7000000000003</v>
      </c>
      <c r="I11" s="32">
        <v>1828.8</v>
      </c>
      <c r="K11" s="55">
        <f t="shared" ref="K11:K18" si="2">K10+1</f>
        <v>2027</v>
      </c>
      <c r="L11" s="45">
        <v>0.26000099999999998</v>
      </c>
      <c r="M11" s="41">
        <v>0.296352</v>
      </c>
      <c r="N11" s="45">
        <v>0.63</v>
      </c>
    </row>
    <row r="12" spans="1:14" ht="18" x14ac:dyDescent="0.45">
      <c r="A12" s="31">
        <f t="shared" si="0"/>
        <v>2028</v>
      </c>
      <c r="B12" s="44">
        <v>1413.7</v>
      </c>
      <c r="C12" s="44">
        <v>1400</v>
      </c>
      <c r="D12" s="32">
        <v>2051.2999999999997</v>
      </c>
      <c r="E12" s="13"/>
      <c r="F12" s="31">
        <f t="shared" si="1"/>
        <v>2028</v>
      </c>
      <c r="G12" s="32">
        <v>3542.5</v>
      </c>
      <c r="H12" s="32">
        <v>3192.6</v>
      </c>
      <c r="I12" s="32">
        <v>1831</v>
      </c>
      <c r="K12" s="31">
        <f t="shared" si="2"/>
        <v>2028</v>
      </c>
      <c r="L12" s="45">
        <v>0.26000099999999998</v>
      </c>
      <c r="M12" s="41">
        <v>0.272727</v>
      </c>
      <c r="N12" s="45">
        <v>0.63</v>
      </c>
    </row>
    <row r="13" spans="1:14" ht="18" x14ac:dyDescent="0.45">
      <c r="A13" s="31">
        <f t="shared" si="0"/>
        <v>2029</v>
      </c>
      <c r="B13" s="44">
        <v>1460.3</v>
      </c>
      <c r="C13" s="44">
        <v>1400</v>
      </c>
      <c r="D13" s="32">
        <v>2052.7000000000003</v>
      </c>
      <c r="E13" s="13"/>
      <c r="F13" s="31">
        <f t="shared" si="1"/>
        <v>2029</v>
      </c>
      <c r="G13" s="32">
        <v>3682</v>
      </c>
      <c r="H13" s="32">
        <v>3416.3</v>
      </c>
      <c r="I13" s="32">
        <v>1822.2</v>
      </c>
      <c r="K13" s="31">
        <f t="shared" si="2"/>
        <v>2029</v>
      </c>
      <c r="L13" s="45">
        <v>0.26000099999999998</v>
      </c>
      <c r="M13" s="41">
        <v>0.25603199999999998</v>
      </c>
      <c r="N13" s="45">
        <v>0.63</v>
      </c>
    </row>
    <row r="14" spans="1:14" s="53" customFormat="1" ht="18" x14ac:dyDescent="0.45">
      <c r="A14" s="31">
        <f t="shared" si="0"/>
        <v>2030</v>
      </c>
      <c r="B14" s="44">
        <v>1487.7</v>
      </c>
      <c r="C14" s="44">
        <v>1400</v>
      </c>
      <c r="D14" s="32">
        <v>2044.7000000000003</v>
      </c>
      <c r="E14" s="13"/>
      <c r="F14" s="31">
        <f t="shared" si="1"/>
        <v>2030</v>
      </c>
      <c r="G14" s="32">
        <v>3768.1</v>
      </c>
      <c r="H14" s="32">
        <v>3602.1</v>
      </c>
      <c r="I14" s="32">
        <v>1818.2</v>
      </c>
      <c r="K14" s="31">
        <f t="shared" si="2"/>
        <v>2030</v>
      </c>
      <c r="L14" s="45">
        <v>0.26000099999999998</v>
      </c>
      <c r="M14" s="41">
        <v>0.24500700000000003</v>
      </c>
      <c r="N14" s="45">
        <v>0.63</v>
      </c>
    </row>
    <row r="15" spans="1:14" ht="18" x14ac:dyDescent="0.45">
      <c r="A15" s="31">
        <f t="shared" si="0"/>
        <v>2031</v>
      </c>
      <c r="B15" s="44">
        <v>1498.5</v>
      </c>
      <c r="C15" s="44">
        <v>1400</v>
      </c>
      <c r="D15" s="32">
        <v>2051.2000000000003</v>
      </c>
      <c r="E15" s="13"/>
      <c r="F15" s="31">
        <f t="shared" si="1"/>
        <v>2031</v>
      </c>
      <c r="G15" s="32">
        <v>3808.1</v>
      </c>
      <c r="H15" s="32">
        <v>3736.8</v>
      </c>
      <c r="I15" s="32">
        <v>1822.8</v>
      </c>
      <c r="K15" s="31">
        <f t="shared" si="2"/>
        <v>2031</v>
      </c>
      <c r="L15" s="45">
        <v>0.26000099999999998</v>
      </c>
      <c r="M15" s="41">
        <v>0.23713200000000001</v>
      </c>
      <c r="N15" s="45">
        <v>0.63</v>
      </c>
    </row>
    <row r="16" spans="1:14" ht="18" x14ac:dyDescent="0.45">
      <c r="A16" s="31">
        <f t="shared" si="0"/>
        <v>2032</v>
      </c>
      <c r="B16" s="44">
        <v>1501.4</v>
      </c>
      <c r="C16" s="44">
        <v>1400</v>
      </c>
      <c r="D16" s="32">
        <v>2045</v>
      </c>
      <c r="E16" s="13"/>
      <c r="F16" s="31">
        <f t="shared" si="1"/>
        <v>2032</v>
      </c>
      <c r="G16" s="32">
        <v>3834.2000000000003</v>
      </c>
      <c r="H16" s="32">
        <v>3845.2999999999997</v>
      </c>
      <c r="I16" s="32">
        <v>1823.9</v>
      </c>
      <c r="K16" s="31">
        <f t="shared" si="2"/>
        <v>2032</v>
      </c>
      <c r="L16" s="45">
        <v>0.26000099999999998</v>
      </c>
      <c r="M16" s="41">
        <v>0.23139900000000002</v>
      </c>
      <c r="N16" s="45">
        <v>0.63</v>
      </c>
    </row>
    <row r="17" spans="1:14" ht="18" x14ac:dyDescent="0.45">
      <c r="A17" s="31">
        <f t="shared" si="0"/>
        <v>2033</v>
      </c>
      <c r="B17" s="44">
        <v>1505</v>
      </c>
      <c r="C17" s="44">
        <v>1400</v>
      </c>
      <c r="D17" s="32">
        <v>2043.1</v>
      </c>
      <c r="E17" s="13"/>
      <c r="F17" s="31">
        <f t="shared" si="1"/>
        <v>2033</v>
      </c>
      <c r="G17" s="32">
        <v>3838.9</v>
      </c>
      <c r="H17" s="32">
        <v>3928.6</v>
      </c>
      <c r="I17" s="32">
        <v>1823.9</v>
      </c>
      <c r="K17" s="31">
        <f t="shared" si="2"/>
        <v>2033</v>
      </c>
      <c r="L17" s="45">
        <v>0.26000099999999998</v>
      </c>
      <c r="M17" s="41">
        <v>0.22780799999999998</v>
      </c>
      <c r="N17" s="45">
        <v>0.63</v>
      </c>
    </row>
    <row r="18" spans="1:14" ht="18.45" thickBot="1" x14ac:dyDescent="0.5">
      <c r="A18" s="30">
        <f t="shared" si="0"/>
        <v>2034</v>
      </c>
      <c r="B18" s="33">
        <v>1502.8</v>
      </c>
      <c r="C18" s="33">
        <v>1400</v>
      </c>
      <c r="D18" s="33">
        <v>2046.4000000000003</v>
      </c>
      <c r="E18" s="13"/>
      <c r="F18" s="30">
        <f t="shared" si="1"/>
        <v>2034</v>
      </c>
      <c r="G18" s="33">
        <v>3840.3</v>
      </c>
      <c r="H18" s="33">
        <v>3988.6</v>
      </c>
      <c r="I18" s="33">
        <v>1822.6</v>
      </c>
      <c r="K18" s="30">
        <f t="shared" si="2"/>
        <v>2034</v>
      </c>
      <c r="L18" s="37">
        <v>0.26000099999999998</v>
      </c>
      <c r="M18" s="39">
        <v>0.224028</v>
      </c>
      <c r="N18" s="37">
        <v>0.63</v>
      </c>
    </row>
    <row r="19" spans="1:14" ht="33.450000000000003" customHeight="1" thickBot="1" x14ac:dyDescent="0.5">
      <c r="A19" s="50" t="s">
        <v>113</v>
      </c>
      <c r="B19" s="48">
        <f>AVERAGE(B9:B18)</f>
        <v>1389.1799999999998</v>
      </c>
      <c r="C19" s="48">
        <f t="shared" ref="C19:D19" si="3">AVERAGE(C9:C18)</f>
        <v>1400</v>
      </c>
      <c r="D19" s="48">
        <f t="shared" si="3"/>
        <v>2056.3300000000004</v>
      </c>
      <c r="E19" s="13"/>
      <c r="F19" s="50" t="s">
        <v>113</v>
      </c>
      <c r="G19" s="48">
        <f>AVERAGE(G9:G18)</f>
        <v>3474.29</v>
      </c>
      <c r="H19" s="48">
        <f t="shared" ref="H19:I19" si="4">AVERAGE(H9:H18)</f>
        <v>3327.9299999999994</v>
      </c>
      <c r="I19" s="48">
        <f t="shared" si="4"/>
        <v>1833.9099999999999</v>
      </c>
      <c r="K19" s="50" t="s">
        <v>113</v>
      </c>
      <c r="L19" s="57">
        <f>AVERAGE(L9:L18)</f>
        <v>0.26000099999999998</v>
      </c>
      <c r="M19" s="57">
        <f t="shared" ref="M19:N19" si="5">AVERAGE(M9:M18)</f>
        <v>0.26996760000000003</v>
      </c>
      <c r="N19" s="57">
        <f t="shared" si="5"/>
        <v>0.63</v>
      </c>
    </row>
    <row r="20" spans="1:14" ht="36.9" customHeight="1" thickBot="1" x14ac:dyDescent="0.5">
      <c r="A20" s="50" t="s">
        <v>114</v>
      </c>
      <c r="B20" s="48">
        <f>SUM(B9:B18)</f>
        <v>13891.8</v>
      </c>
      <c r="C20" s="48">
        <f t="shared" ref="C20:D20" si="6">SUM(C9:C18)</f>
        <v>14000</v>
      </c>
      <c r="D20" s="48">
        <f t="shared" si="6"/>
        <v>20563.300000000003</v>
      </c>
      <c r="E20" s="13"/>
      <c r="F20" s="50" t="s">
        <v>114</v>
      </c>
      <c r="G20" s="48">
        <f>SUM(G9:G18)</f>
        <v>34742.9</v>
      </c>
      <c r="H20" s="48">
        <f t="shared" ref="H20:I20" si="7">SUM(H9:H18)</f>
        <v>33279.299999999996</v>
      </c>
      <c r="I20" s="48">
        <f t="shared" si="7"/>
        <v>18339.099999999999</v>
      </c>
      <c r="K20" s="54"/>
      <c r="L20" s="52"/>
      <c r="M20" s="52"/>
      <c r="N20" s="52"/>
    </row>
    <row r="21" spans="1:14" ht="35.6" customHeight="1" thickBot="1" x14ac:dyDescent="0.5">
      <c r="A21" s="50" t="s">
        <v>115</v>
      </c>
      <c r="B21" s="49">
        <f>B20/MAX($B20:$C20)</f>
        <v>0.99227142857142847</v>
      </c>
      <c r="C21" s="49">
        <f>C20/MAX($B20:$C20)</f>
        <v>1</v>
      </c>
      <c r="D21" s="49">
        <f>D20/MAX($B20:$C20)</f>
        <v>1.468807142857143</v>
      </c>
      <c r="E21" s="13"/>
      <c r="F21" s="50" t="s">
        <v>115</v>
      </c>
      <c r="G21" s="49">
        <f>G20/MAX($G20:$H20)</f>
        <v>1</v>
      </c>
      <c r="H21" s="49">
        <f>H20/MAX($G20:$H20)</f>
        <v>0.9578734072285271</v>
      </c>
      <c r="I21" s="49">
        <f>I20/MAX($G20:$H20)</f>
        <v>0.52785173373552574</v>
      </c>
      <c r="K21" s="54"/>
      <c r="L21" s="56"/>
      <c r="M21" s="56"/>
      <c r="N21" s="56"/>
    </row>
    <row r="22" spans="1:14" ht="23.05" customHeight="1" x14ac:dyDescent="0.45">
      <c r="E22" s="13"/>
    </row>
    <row r="23" spans="1:14" ht="18" x14ac:dyDescent="0.45">
      <c r="E23" s="13"/>
    </row>
    <row r="24" spans="1:14" ht="18" x14ac:dyDescent="0.45">
      <c r="E24" s="13"/>
    </row>
  </sheetData>
  <mergeCells count="3">
    <mergeCell ref="F3:I3"/>
    <mergeCell ref="K3:N3"/>
    <mergeCell ref="A3:D3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65CED-9BB9-4C2D-888B-5C33381A984F}">
  <dimension ref="A1:U630"/>
  <sheetViews>
    <sheetView topLeftCell="A582" workbookViewId="0">
      <selection activeCell="B583" sqref="B583:B596"/>
    </sheetView>
  </sheetViews>
  <sheetFormatPr defaultRowHeight="14.6" x14ac:dyDescent="0.4"/>
  <sheetData>
    <row r="1" spans="1:9" x14ac:dyDescent="0.4">
      <c r="A1" t="s">
        <v>67</v>
      </c>
      <c r="B1" t="s">
        <v>66</v>
      </c>
      <c r="C1">
        <v>4.2</v>
      </c>
    </row>
    <row r="3" spans="1:9" x14ac:dyDescent="0.4">
      <c r="A3" t="s">
        <v>127</v>
      </c>
    </row>
    <row r="5" spans="1:9" x14ac:dyDescent="0.4">
      <c r="A5" t="s">
        <v>65</v>
      </c>
      <c r="B5" t="s">
        <v>64</v>
      </c>
      <c r="C5" t="s">
        <v>63</v>
      </c>
      <c r="D5" t="s">
        <v>45</v>
      </c>
      <c r="E5" t="s">
        <v>62</v>
      </c>
      <c r="F5">
        <v>5</v>
      </c>
      <c r="G5" t="s">
        <v>116</v>
      </c>
      <c r="H5">
        <v>2024</v>
      </c>
      <c r="I5" s="3">
        <v>0.6958333333333333</v>
      </c>
    </row>
    <row r="7" spans="1:9" x14ac:dyDescent="0.4">
      <c r="A7" t="s">
        <v>43</v>
      </c>
      <c r="B7" t="s">
        <v>50</v>
      </c>
      <c r="C7" t="s">
        <v>49</v>
      </c>
      <c r="D7" t="s">
        <v>126</v>
      </c>
    </row>
    <row r="9" spans="1:9" x14ac:dyDescent="0.4">
      <c r="A9" t="s">
        <v>61</v>
      </c>
      <c r="B9" t="s">
        <v>0</v>
      </c>
      <c r="C9" t="s">
        <v>60</v>
      </c>
      <c r="D9">
        <v>1</v>
      </c>
    </row>
    <row r="10" spans="1:9" x14ac:dyDescent="0.4">
      <c r="A10" t="s">
        <v>48</v>
      </c>
      <c r="B10" t="s">
        <v>45</v>
      </c>
      <c r="C10" t="s">
        <v>0</v>
      </c>
      <c r="D10" t="s">
        <v>59</v>
      </c>
      <c r="E10">
        <v>15</v>
      </c>
    </row>
    <row r="11" spans="1:9" x14ac:dyDescent="0.4">
      <c r="A11" t="s">
        <v>48</v>
      </c>
      <c r="B11" t="s">
        <v>45</v>
      </c>
      <c r="C11" t="s">
        <v>58</v>
      </c>
      <c r="D11" t="s">
        <v>57</v>
      </c>
      <c r="E11" t="s">
        <v>56</v>
      </c>
      <c r="F11">
        <v>14</v>
      </c>
    </row>
    <row r="12" spans="1:9" x14ac:dyDescent="0.4">
      <c r="A12" t="s">
        <v>48</v>
      </c>
      <c r="B12" t="s">
        <v>45</v>
      </c>
      <c r="C12" t="s">
        <v>55</v>
      </c>
      <c r="D12">
        <v>9</v>
      </c>
    </row>
    <row r="13" spans="1:9" x14ac:dyDescent="0.4">
      <c r="A13" t="s">
        <v>48</v>
      </c>
      <c r="B13" t="s">
        <v>45</v>
      </c>
      <c r="C13" t="s">
        <v>38</v>
      </c>
      <c r="D13" t="s">
        <v>54</v>
      </c>
      <c r="E13">
        <v>1</v>
      </c>
    </row>
    <row r="14" spans="1:9" x14ac:dyDescent="0.4">
      <c r="A14" t="s">
        <v>48</v>
      </c>
      <c r="B14" t="s">
        <v>45</v>
      </c>
      <c r="C14" t="s">
        <v>53</v>
      </c>
      <c r="D14">
        <v>100</v>
      </c>
    </row>
    <row r="15" spans="1:9" x14ac:dyDescent="0.4">
      <c r="A15" t="s">
        <v>48</v>
      </c>
      <c r="B15" t="s">
        <v>45</v>
      </c>
      <c r="C15" t="s">
        <v>52</v>
      </c>
      <c r="D15">
        <v>100</v>
      </c>
    </row>
    <row r="17" spans="1:11" x14ac:dyDescent="0.4">
      <c r="A17" t="s">
        <v>51</v>
      </c>
      <c r="B17" t="s">
        <v>50</v>
      </c>
      <c r="C17" t="s">
        <v>49</v>
      </c>
      <c r="D17" t="s">
        <v>93</v>
      </c>
      <c r="E17" t="s">
        <v>94</v>
      </c>
      <c r="F17" t="s">
        <v>95</v>
      </c>
      <c r="G17" t="s">
        <v>96</v>
      </c>
    </row>
    <row r="19" spans="1:11" x14ac:dyDescent="0.4">
      <c r="A19" t="s">
        <v>43</v>
      </c>
      <c r="B19" t="s">
        <v>42</v>
      </c>
      <c r="C19" t="s">
        <v>41</v>
      </c>
    </row>
    <row r="21" spans="1:11" x14ac:dyDescent="0.4">
      <c r="A21" t="s">
        <v>22</v>
      </c>
      <c r="B21" t="s">
        <v>40</v>
      </c>
      <c r="C21" t="s">
        <v>97</v>
      </c>
      <c r="D21" t="s">
        <v>98</v>
      </c>
      <c r="E21" t="s">
        <v>99</v>
      </c>
      <c r="F21" t="s">
        <v>100</v>
      </c>
      <c r="G21" t="s">
        <v>101</v>
      </c>
      <c r="H21" t="s">
        <v>102</v>
      </c>
      <c r="I21" t="s">
        <v>103</v>
      </c>
      <c r="J21" t="s">
        <v>104</v>
      </c>
      <c r="K21" t="s">
        <v>105</v>
      </c>
    </row>
    <row r="23" spans="1:11" x14ac:dyDescent="0.4">
      <c r="A23">
        <v>2021</v>
      </c>
      <c r="B23" t="s">
        <v>39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39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39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39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39</v>
      </c>
      <c r="C27">
        <v>6.3100000000000003E-2</v>
      </c>
      <c r="D27">
        <v>1.7299999999999999E-2</v>
      </c>
      <c r="E27">
        <v>9.9000000000000005E-2</v>
      </c>
      <c r="F27">
        <v>6.3E-3</v>
      </c>
      <c r="G27">
        <v>2.3300000000000001E-2</v>
      </c>
      <c r="H27">
        <v>1.8599999999999998E-2</v>
      </c>
      <c r="I27">
        <v>2.4500000000000001E-2</v>
      </c>
      <c r="J27">
        <v>2.76E-2</v>
      </c>
      <c r="K27">
        <v>0.13289999999999999</v>
      </c>
    </row>
    <row r="28" spans="1:11" x14ac:dyDescent="0.4">
      <c r="A28">
        <v>2026</v>
      </c>
      <c r="B28" t="s">
        <v>39</v>
      </c>
      <c r="C28">
        <v>6.3100000000000003E-2</v>
      </c>
      <c r="D28">
        <v>1.7299999999999999E-2</v>
      </c>
      <c r="E28">
        <v>9.9000000000000005E-2</v>
      </c>
      <c r="F28">
        <v>6.3E-3</v>
      </c>
      <c r="G28">
        <v>2.3300000000000001E-2</v>
      </c>
      <c r="H28">
        <v>1.8599999999999998E-2</v>
      </c>
      <c r="I28">
        <v>2.4500000000000001E-2</v>
      </c>
      <c r="J28">
        <v>2.76E-2</v>
      </c>
      <c r="K28">
        <v>0.13289999999999999</v>
      </c>
    </row>
    <row r="29" spans="1:11" x14ac:dyDescent="0.4">
      <c r="A29">
        <v>2027</v>
      </c>
      <c r="B29" t="s">
        <v>39</v>
      </c>
      <c r="C29">
        <v>6.3100000000000003E-2</v>
      </c>
      <c r="D29">
        <v>1.7299999999999999E-2</v>
      </c>
      <c r="E29">
        <v>9.9000000000000005E-2</v>
      </c>
      <c r="F29">
        <v>6.3E-3</v>
      </c>
      <c r="G29">
        <v>2.3300000000000001E-2</v>
      </c>
      <c r="H29">
        <v>1.8599999999999998E-2</v>
      </c>
      <c r="I29">
        <v>2.4500000000000001E-2</v>
      </c>
      <c r="J29">
        <v>2.76E-2</v>
      </c>
      <c r="K29">
        <v>0.13289999999999999</v>
      </c>
    </row>
    <row r="30" spans="1:11" x14ac:dyDescent="0.4">
      <c r="A30">
        <v>2028</v>
      </c>
      <c r="B30" t="s">
        <v>39</v>
      </c>
      <c r="C30">
        <v>6.3100000000000003E-2</v>
      </c>
      <c r="D30">
        <v>1.7299999999999999E-2</v>
      </c>
      <c r="E30">
        <v>9.9000000000000005E-2</v>
      </c>
      <c r="F30">
        <v>6.3E-3</v>
      </c>
      <c r="G30">
        <v>2.3300000000000001E-2</v>
      </c>
      <c r="H30">
        <v>1.8599999999999998E-2</v>
      </c>
      <c r="I30">
        <v>2.4500000000000001E-2</v>
      </c>
      <c r="J30">
        <v>2.76E-2</v>
      </c>
      <c r="K30">
        <v>0.13289999999999999</v>
      </c>
    </row>
    <row r="31" spans="1:11" x14ac:dyDescent="0.4">
      <c r="A31">
        <v>2029</v>
      </c>
      <c r="B31" t="s">
        <v>39</v>
      </c>
      <c r="C31">
        <v>6.3100000000000003E-2</v>
      </c>
      <c r="D31">
        <v>1.7299999999999999E-2</v>
      </c>
      <c r="E31">
        <v>9.9000000000000005E-2</v>
      </c>
      <c r="F31">
        <v>6.3E-3</v>
      </c>
      <c r="G31">
        <v>2.3300000000000001E-2</v>
      </c>
      <c r="H31">
        <v>1.8599999999999998E-2</v>
      </c>
      <c r="I31">
        <v>2.4500000000000001E-2</v>
      </c>
      <c r="J31">
        <v>2.76E-2</v>
      </c>
      <c r="K31">
        <v>0.13289999999999999</v>
      </c>
    </row>
    <row r="32" spans="1:11" x14ac:dyDescent="0.4">
      <c r="A32">
        <v>2030</v>
      </c>
      <c r="B32" t="s">
        <v>39</v>
      </c>
      <c r="C32">
        <v>6.3100000000000003E-2</v>
      </c>
      <c r="D32">
        <v>1.7299999999999999E-2</v>
      </c>
      <c r="E32">
        <v>9.9000000000000005E-2</v>
      </c>
      <c r="F32">
        <v>6.3E-3</v>
      </c>
      <c r="G32">
        <v>2.3300000000000001E-2</v>
      </c>
      <c r="H32">
        <v>1.8599999999999998E-2</v>
      </c>
      <c r="I32">
        <v>2.4500000000000001E-2</v>
      </c>
      <c r="J32">
        <v>2.76E-2</v>
      </c>
      <c r="K32">
        <v>0.13289999999999999</v>
      </c>
    </row>
    <row r="33" spans="1:11" x14ac:dyDescent="0.4">
      <c r="A33">
        <v>2031</v>
      </c>
      <c r="B33" t="s">
        <v>39</v>
      </c>
      <c r="C33">
        <v>6.3100000000000003E-2</v>
      </c>
      <c r="D33">
        <v>1.7299999999999999E-2</v>
      </c>
      <c r="E33">
        <v>9.9000000000000005E-2</v>
      </c>
      <c r="F33">
        <v>6.3E-3</v>
      </c>
      <c r="G33">
        <v>2.3300000000000001E-2</v>
      </c>
      <c r="H33">
        <v>1.8599999999999998E-2</v>
      </c>
      <c r="I33">
        <v>2.4500000000000001E-2</v>
      </c>
      <c r="J33">
        <v>2.76E-2</v>
      </c>
      <c r="K33">
        <v>0.13289999999999999</v>
      </c>
    </row>
    <row r="34" spans="1:11" x14ac:dyDescent="0.4">
      <c r="A34">
        <v>2032</v>
      </c>
      <c r="B34" t="s">
        <v>39</v>
      </c>
      <c r="C34">
        <v>6.3100000000000003E-2</v>
      </c>
      <c r="D34">
        <v>1.7299999999999999E-2</v>
      </c>
      <c r="E34">
        <v>9.9000000000000005E-2</v>
      </c>
      <c r="F34">
        <v>6.3E-3</v>
      </c>
      <c r="G34">
        <v>2.3300000000000001E-2</v>
      </c>
      <c r="H34">
        <v>1.8599999999999998E-2</v>
      </c>
      <c r="I34">
        <v>2.4500000000000001E-2</v>
      </c>
      <c r="J34">
        <v>2.76E-2</v>
      </c>
      <c r="K34">
        <v>0.13289999999999999</v>
      </c>
    </row>
    <row r="35" spans="1:11" x14ac:dyDescent="0.4">
      <c r="A35">
        <v>2033</v>
      </c>
      <c r="B35" t="s">
        <v>39</v>
      </c>
      <c r="C35">
        <v>6.3100000000000003E-2</v>
      </c>
      <c r="D35">
        <v>1.7299999999999999E-2</v>
      </c>
      <c r="E35">
        <v>9.9000000000000005E-2</v>
      </c>
      <c r="F35">
        <v>6.3E-3</v>
      </c>
      <c r="G35">
        <v>2.3300000000000001E-2</v>
      </c>
      <c r="H35">
        <v>1.8599999999999998E-2</v>
      </c>
      <c r="I35">
        <v>2.4500000000000001E-2</v>
      </c>
      <c r="J35">
        <v>2.76E-2</v>
      </c>
      <c r="K35">
        <v>0.13289999999999999</v>
      </c>
    </row>
    <row r="36" spans="1:11" x14ac:dyDescent="0.4">
      <c r="A36">
        <v>2034</v>
      </c>
      <c r="B36" t="s">
        <v>39</v>
      </c>
      <c r="C36">
        <v>6.3100000000000003E-2</v>
      </c>
      <c r="D36">
        <v>1.7299999999999999E-2</v>
      </c>
      <c r="E36">
        <v>9.9000000000000005E-2</v>
      </c>
      <c r="F36">
        <v>6.3E-3</v>
      </c>
      <c r="G36">
        <v>2.3300000000000001E-2</v>
      </c>
      <c r="H36">
        <v>1.8599999999999998E-2</v>
      </c>
      <c r="I36">
        <v>2.4500000000000001E-2</v>
      </c>
      <c r="J36">
        <v>2.76E-2</v>
      </c>
      <c r="K36">
        <v>0.13289999999999999</v>
      </c>
    </row>
    <row r="38" spans="1:11" x14ac:dyDescent="0.4">
      <c r="A38" t="s">
        <v>11</v>
      </c>
      <c r="B38">
        <v>1000</v>
      </c>
      <c r="C38" t="s">
        <v>30</v>
      </c>
    </row>
    <row r="40" spans="1:11" x14ac:dyDescent="0.4">
      <c r="A40" t="s">
        <v>22</v>
      </c>
      <c r="B40" t="s">
        <v>37</v>
      </c>
      <c r="C40" t="s">
        <v>34</v>
      </c>
      <c r="D40" t="s">
        <v>33</v>
      </c>
    </row>
    <row r="41" spans="1:11" x14ac:dyDescent="0.4">
      <c r="A41">
        <v>2021</v>
      </c>
      <c r="B41">
        <v>129.68870000000001</v>
      </c>
      <c r="C41">
        <v>38.197600000000001</v>
      </c>
    </row>
    <row r="42" spans="1:11" x14ac:dyDescent="0.4">
      <c r="A42">
        <v>2022</v>
      </c>
      <c r="B42">
        <v>131.55549999999999</v>
      </c>
      <c r="C42">
        <v>38.890900000000002</v>
      </c>
    </row>
    <row r="43" spans="1:11" x14ac:dyDescent="0.4">
      <c r="A43">
        <v>2023</v>
      </c>
      <c r="B43">
        <v>130.4187</v>
      </c>
      <c r="C43">
        <v>38.5627</v>
      </c>
    </row>
    <row r="44" spans="1:11" x14ac:dyDescent="0.4">
      <c r="A44">
        <v>2024</v>
      </c>
      <c r="B44">
        <v>131.47229999999999</v>
      </c>
      <c r="C44">
        <v>39.442999999999998</v>
      </c>
    </row>
    <row r="45" spans="1:11" x14ac:dyDescent="0.4">
      <c r="A45">
        <v>2025</v>
      </c>
      <c r="B45">
        <v>130.98349999999999</v>
      </c>
      <c r="C45">
        <v>38.632199999999997</v>
      </c>
    </row>
    <row r="46" spans="1:11" x14ac:dyDescent="0.4">
      <c r="A46">
        <v>2026</v>
      </c>
      <c r="B46">
        <v>130.97040000000001</v>
      </c>
      <c r="C46">
        <v>39.0974</v>
      </c>
    </row>
    <row r="47" spans="1:11" x14ac:dyDescent="0.4">
      <c r="A47">
        <v>2027</v>
      </c>
      <c r="B47">
        <v>130.9348</v>
      </c>
      <c r="C47">
        <v>38.872100000000003</v>
      </c>
    </row>
    <row r="48" spans="1:11" x14ac:dyDescent="0.4">
      <c r="A48">
        <v>2028</v>
      </c>
      <c r="B48">
        <v>131.06950000000001</v>
      </c>
      <c r="C48">
        <v>38.826099999999997</v>
      </c>
    </row>
    <row r="49" spans="1:11" x14ac:dyDescent="0.4">
      <c r="A49">
        <v>2029</v>
      </c>
      <c r="B49">
        <v>131.23249999999999</v>
      </c>
      <c r="C49">
        <v>38.848300000000002</v>
      </c>
    </row>
    <row r="50" spans="1:11" x14ac:dyDescent="0.4">
      <c r="A50">
        <v>2030</v>
      </c>
      <c r="B50">
        <v>131.20339999999999</v>
      </c>
      <c r="C50">
        <v>39.0779</v>
      </c>
    </row>
    <row r="51" spans="1:11" x14ac:dyDescent="0.4">
      <c r="A51">
        <v>2031</v>
      </c>
      <c r="B51">
        <v>131.3903</v>
      </c>
      <c r="C51">
        <v>39.197600000000001</v>
      </c>
    </row>
    <row r="52" spans="1:11" x14ac:dyDescent="0.4">
      <c r="A52">
        <v>2032</v>
      </c>
      <c r="B52">
        <v>130.3348</v>
      </c>
      <c r="C52">
        <v>38.504800000000003</v>
      </c>
    </row>
    <row r="53" spans="1:11" x14ac:dyDescent="0.4">
      <c r="A53">
        <v>2033</v>
      </c>
      <c r="B53">
        <v>130.44450000000001</v>
      </c>
      <c r="C53">
        <v>38.6753</v>
      </c>
    </row>
    <row r="54" spans="1:11" x14ac:dyDescent="0.4">
      <c r="A54">
        <v>2034</v>
      </c>
      <c r="B54">
        <v>130.595</v>
      </c>
      <c r="C54">
        <v>38.692399999999999</v>
      </c>
    </row>
    <row r="56" spans="1:11" x14ac:dyDescent="0.4">
      <c r="A56" t="s">
        <v>11</v>
      </c>
      <c r="B56" t="s">
        <v>32</v>
      </c>
    </row>
    <row r="58" spans="1:11" x14ac:dyDescent="0.4">
      <c r="A58" t="s">
        <v>22</v>
      </c>
      <c r="B58" t="s">
        <v>37</v>
      </c>
      <c r="C58" s="2">
        <v>0.01</v>
      </c>
      <c r="D58" s="2">
        <v>0.05</v>
      </c>
      <c r="E58" s="2">
        <v>0.1</v>
      </c>
      <c r="F58" s="2">
        <v>0.25</v>
      </c>
      <c r="G58" s="2">
        <v>0.5</v>
      </c>
      <c r="H58" s="2">
        <v>0.75</v>
      </c>
      <c r="I58" s="2">
        <v>0.9</v>
      </c>
      <c r="J58" s="2">
        <v>0.95</v>
      </c>
      <c r="K58" s="2">
        <v>0.99</v>
      </c>
    </row>
    <row r="59" spans="1:11" x14ac:dyDescent="0.4">
      <c r="A59">
        <v>2021</v>
      </c>
      <c r="B59">
        <v>78.901799999999994</v>
      </c>
      <c r="C59">
        <v>83.321399999999997</v>
      </c>
      <c r="D59">
        <v>88.9315</v>
      </c>
      <c r="E59">
        <v>105.3471</v>
      </c>
      <c r="F59">
        <v>114.23180000000001</v>
      </c>
      <c r="G59">
        <v>147.61930000000001</v>
      </c>
      <c r="H59">
        <v>195.1712</v>
      </c>
      <c r="I59">
        <v>212.00540000000001</v>
      </c>
      <c r="J59">
        <v>225.2971</v>
      </c>
    </row>
    <row r="60" spans="1:11" x14ac:dyDescent="0.4">
      <c r="A60">
        <v>2022</v>
      </c>
      <c r="B60">
        <v>79.048900000000003</v>
      </c>
      <c r="C60">
        <v>83.621200000000002</v>
      </c>
      <c r="D60">
        <v>89.646799999999999</v>
      </c>
      <c r="E60">
        <v>106.0438</v>
      </c>
      <c r="F60">
        <v>115.41</v>
      </c>
      <c r="G60">
        <v>151.46010000000001</v>
      </c>
      <c r="H60">
        <v>197.065</v>
      </c>
      <c r="I60">
        <v>213.57210000000001</v>
      </c>
      <c r="J60">
        <v>225.72370000000001</v>
      </c>
    </row>
    <row r="61" spans="1:11" x14ac:dyDescent="0.4">
      <c r="A61">
        <v>2023</v>
      </c>
      <c r="B61">
        <v>79.138999999999996</v>
      </c>
      <c r="C61">
        <v>83.477400000000003</v>
      </c>
      <c r="D61">
        <v>89.189599999999999</v>
      </c>
      <c r="E61">
        <v>105.6208</v>
      </c>
      <c r="F61">
        <v>114.2976</v>
      </c>
      <c r="G61">
        <v>149.44560000000001</v>
      </c>
      <c r="H61">
        <v>195.54929999999999</v>
      </c>
      <c r="I61">
        <v>212.40809999999999</v>
      </c>
      <c r="J61">
        <v>225.142</v>
      </c>
    </row>
    <row r="62" spans="1:11" x14ac:dyDescent="0.4">
      <c r="A62">
        <v>2024</v>
      </c>
      <c r="B62">
        <v>79.228300000000004</v>
      </c>
      <c r="C62">
        <v>83.401399999999995</v>
      </c>
      <c r="D62">
        <v>88.710899999999995</v>
      </c>
      <c r="E62">
        <v>105.4982</v>
      </c>
      <c r="F62">
        <v>115.1489</v>
      </c>
      <c r="G62">
        <v>151.55260000000001</v>
      </c>
      <c r="H62">
        <v>198.15979999999999</v>
      </c>
      <c r="I62">
        <v>213.51519999999999</v>
      </c>
      <c r="J62">
        <v>225.4562</v>
      </c>
    </row>
    <row r="63" spans="1:11" x14ac:dyDescent="0.4">
      <c r="A63">
        <v>2025</v>
      </c>
      <c r="B63">
        <v>79.243899999999996</v>
      </c>
      <c r="C63">
        <v>83.991399999999999</v>
      </c>
      <c r="D63">
        <v>89.660399999999996</v>
      </c>
      <c r="E63">
        <v>106.0373</v>
      </c>
      <c r="F63">
        <v>114.77589999999999</v>
      </c>
      <c r="G63">
        <v>149.6652</v>
      </c>
      <c r="H63">
        <v>197.23259999999999</v>
      </c>
      <c r="I63">
        <v>212.65260000000001</v>
      </c>
      <c r="J63">
        <v>225.26660000000001</v>
      </c>
    </row>
    <row r="64" spans="1:11" x14ac:dyDescent="0.4">
      <c r="A64">
        <v>2026</v>
      </c>
      <c r="B64">
        <v>79.214500000000001</v>
      </c>
      <c r="C64">
        <v>83.680099999999996</v>
      </c>
      <c r="D64">
        <v>88.905799999999999</v>
      </c>
      <c r="E64">
        <v>105.6326</v>
      </c>
      <c r="F64">
        <v>115.0498</v>
      </c>
      <c r="G64">
        <v>149.65539999999999</v>
      </c>
      <c r="H64">
        <v>198.98589999999999</v>
      </c>
      <c r="I64">
        <v>213.8904</v>
      </c>
      <c r="J64">
        <v>225.70269999999999</v>
      </c>
    </row>
    <row r="65" spans="1:10" x14ac:dyDescent="0.4">
      <c r="A65">
        <v>2027</v>
      </c>
      <c r="B65">
        <v>79.0321</v>
      </c>
      <c r="C65">
        <v>83.8399</v>
      </c>
      <c r="D65">
        <v>89.558400000000006</v>
      </c>
      <c r="E65">
        <v>105.8034</v>
      </c>
      <c r="F65">
        <v>114.6688</v>
      </c>
      <c r="G65">
        <v>149.68119999999999</v>
      </c>
      <c r="H65">
        <v>197.892</v>
      </c>
      <c r="I65">
        <v>213.0668</v>
      </c>
      <c r="J65">
        <v>225.30099999999999</v>
      </c>
    </row>
    <row r="66" spans="1:10" x14ac:dyDescent="0.4">
      <c r="A66">
        <v>2028</v>
      </c>
      <c r="B66">
        <v>79.024100000000004</v>
      </c>
      <c r="C66">
        <v>83.553399999999996</v>
      </c>
      <c r="D66">
        <v>88.804599999999994</v>
      </c>
      <c r="E66">
        <v>105.967</v>
      </c>
      <c r="F66">
        <v>115.37649999999999</v>
      </c>
      <c r="G66">
        <v>150.75829999999999</v>
      </c>
      <c r="H66">
        <v>196.83850000000001</v>
      </c>
      <c r="I66">
        <v>211.6472</v>
      </c>
      <c r="J66">
        <v>225.53540000000001</v>
      </c>
    </row>
    <row r="67" spans="1:10" x14ac:dyDescent="0.4">
      <c r="A67">
        <v>2029</v>
      </c>
      <c r="B67">
        <v>79.180400000000006</v>
      </c>
      <c r="C67">
        <v>83.656800000000004</v>
      </c>
      <c r="D67">
        <v>89.276200000000003</v>
      </c>
      <c r="E67">
        <v>105.9554</v>
      </c>
      <c r="F67">
        <v>115.02249999999999</v>
      </c>
      <c r="G67">
        <v>151.40950000000001</v>
      </c>
      <c r="H67">
        <v>197.1831</v>
      </c>
      <c r="I67">
        <v>213.3416</v>
      </c>
      <c r="J67">
        <v>225.27670000000001</v>
      </c>
    </row>
    <row r="68" spans="1:10" x14ac:dyDescent="0.4">
      <c r="A68">
        <v>2030</v>
      </c>
      <c r="B68">
        <v>78.985399999999998</v>
      </c>
      <c r="C68">
        <v>83.309200000000004</v>
      </c>
      <c r="D68">
        <v>88.859700000000004</v>
      </c>
      <c r="E68">
        <v>105.3305</v>
      </c>
      <c r="F68">
        <v>115.27809999999999</v>
      </c>
      <c r="G68">
        <v>151.87700000000001</v>
      </c>
      <c r="H68">
        <v>196.8837</v>
      </c>
      <c r="I68">
        <v>213.15299999999999</v>
      </c>
      <c r="J68">
        <v>225.33080000000001</v>
      </c>
    </row>
    <row r="69" spans="1:10" x14ac:dyDescent="0.4">
      <c r="A69">
        <v>2031</v>
      </c>
      <c r="B69">
        <v>79.084000000000003</v>
      </c>
      <c r="C69">
        <v>83.650499999999994</v>
      </c>
      <c r="D69">
        <v>89.513300000000001</v>
      </c>
      <c r="E69">
        <v>105.5943</v>
      </c>
      <c r="F69">
        <v>115.36369999999999</v>
      </c>
      <c r="G69">
        <v>151.9008</v>
      </c>
      <c r="H69">
        <v>198.3818</v>
      </c>
      <c r="I69">
        <v>213.24449999999999</v>
      </c>
      <c r="J69">
        <v>225.3254</v>
      </c>
    </row>
    <row r="70" spans="1:10" x14ac:dyDescent="0.4">
      <c r="A70">
        <v>2032</v>
      </c>
      <c r="B70">
        <v>79.119200000000006</v>
      </c>
      <c r="C70">
        <v>83.465000000000003</v>
      </c>
      <c r="D70">
        <v>88.691299999999998</v>
      </c>
      <c r="E70">
        <v>105.17749999999999</v>
      </c>
      <c r="F70">
        <v>114.3509</v>
      </c>
      <c r="G70">
        <v>149.5746</v>
      </c>
      <c r="H70">
        <v>195.15549999999999</v>
      </c>
      <c r="I70">
        <v>211.41669999999999</v>
      </c>
      <c r="J70">
        <v>225.12639999999999</v>
      </c>
    </row>
    <row r="71" spans="1:10" x14ac:dyDescent="0.4">
      <c r="A71">
        <v>2033</v>
      </c>
      <c r="B71">
        <v>79.245699999999999</v>
      </c>
      <c r="C71">
        <v>83.712299999999999</v>
      </c>
      <c r="D71">
        <v>89.083699999999993</v>
      </c>
      <c r="E71">
        <v>105.4024</v>
      </c>
      <c r="F71">
        <v>114.3952</v>
      </c>
      <c r="G71">
        <v>149.41970000000001</v>
      </c>
      <c r="H71">
        <v>195.66550000000001</v>
      </c>
      <c r="I71">
        <v>212.6087</v>
      </c>
      <c r="J71">
        <v>225.79679999999999</v>
      </c>
    </row>
    <row r="72" spans="1:10" x14ac:dyDescent="0.4">
      <c r="A72">
        <v>2034</v>
      </c>
      <c r="B72">
        <v>79.021699999999996</v>
      </c>
      <c r="C72">
        <v>83.192400000000006</v>
      </c>
      <c r="D72">
        <v>88.789699999999996</v>
      </c>
      <c r="E72">
        <v>105.77679999999999</v>
      </c>
      <c r="F72">
        <v>114.503</v>
      </c>
      <c r="G72">
        <v>149.834</v>
      </c>
      <c r="H72">
        <v>195.37090000000001</v>
      </c>
      <c r="I72">
        <v>212.3159</v>
      </c>
      <c r="J72">
        <v>225.27070000000001</v>
      </c>
    </row>
    <row r="74" spans="1:10" x14ac:dyDescent="0.4">
      <c r="A74" t="s">
        <v>10</v>
      </c>
      <c r="B74" t="s">
        <v>3</v>
      </c>
      <c r="C74" t="s">
        <v>6</v>
      </c>
      <c r="D74" t="s">
        <v>36</v>
      </c>
      <c r="E74">
        <v>1000</v>
      </c>
      <c r="F74" t="s">
        <v>35</v>
      </c>
    </row>
    <row r="76" spans="1:10" x14ac:dyDescent="0.4">
      <c r="A76" t="s">
        <v>22</v>
      </c>
      <c r="B76" t="s">
        <v>34</v>
      </c>
      <c r="C76" t="s">
        <v>33</v>
      </c>
    </row>
    <row r="77" spans="1:10" x14ac:dyDescent="0.4">
      <c r="A77">
        <v>2021</v>
      </c>
      <c r="B77">
        <v>2.2955000000000001</v>
      </c>
      <c r="C77">
        <v>0.45779999999999998</v>
      </c>
    </row>
    <row r="78" spans="1:10" x14ac:dyDescent="0.4">
      <c r="A78">
        <v>2022</v>
      </c>
      <c r="B78">
        <v>2.6034000000000002</v>
      </c>
      <c r="C78">
        <v>0.4274</v>
      </c>
    </row>
    <row r="79" spans="1:10" x14ac:dyDescent="0.4">
      <c r="A79">
        <v>2023</v>
      </c>
      <c r="B79">
        <v>2.8161999999999998</v>
      </c>
      <c r="C79">
        <v>0.57589999999999997</v>
      </c>
    </row>
    <row r="80" spans="1:10" x14ac:dyDescent="0.4">
      <c r="A80">
        <v>2024</v>
      </c>
      <c r="B80">
        <v>2.1966000000000001</v>
      </c>
      <c r="C80">
        <v>0.39400000000000002</v>
      </c>
    </row>
    <row r="81" spans="1:10" x14ac:dyDescent="0.4">
      <c r="A81">
        <v>2025</v>
      </c>
      <c r="B81">
        <v>2.3386999999999998</v>
      </c>
      <c r="C81">
        <v>0.4204</v>
      </c>
    </row>
    <row r="82" spans="1:10" x14ac:dyDescent="0.4">
      <c r="A82">
        <v>2026</v>
      </c>
      <c r="B82">
        <v>2.9251</v>
      </c>
      <c r="C82">
        <v>0.53129999999999999</v>
      </c>
    </row>
    <row r="83" spans="1:10" x14ac:dyDescent="0.4">
      <c r="A83">
        <v>2027</v>
      </c>
      <c r="B83">
        <v>3.3571</v>
      </c>
      <c r="C83">
        <v>0.59809999999999997</v>
      </c>
    </row>
    <row r="84" spans="1:10" x14ac:dyDescent="0.4">
      <c r="A84">
        <v>2028</v>
      </c>
      <c r="B84">
        <v>3.6097999999999999</v>
      </c>
      <c r="C84">
        <v>0.61750000000000005</v>
      </c>
    </row>
    <row r="85" spans="1:10" x14ac:dyDescent="0.4">
      <c r="A85">
        <v>2029</v>
      </c>
      <c r="B85">
        <v>3.7515999999999998</v>
      </c>
      <c r="C85">
        <v>0.62780000000000002</v>
      </c>
    </row>
    <row r="86" spans="1:10" x14ac:dyDescent="0.4">
      <c r="A86">
        <v>2030</v>
      </c>
      <c r="B86">
        <v>3.8277000000000001</v>
      </c>
      <c r="C86">
        <v>0.62760000000000005</v>
      </c>
    </row>
    <row r="87" spans="1:10" x14ac:dyDescent="0.4">
      <c r="A87">
        <v>2031</v>
      </c>
      <c r="B87">
        <v>3.8714</v>
      </c>
      <c r="C87">
        <v>0.63390000000000002</v>
      </c>
    </row>
    <row r="88" spans="1:10" x14ac:dyDescent="0.4">
      <c r="A88">
        <v>2032</v>
      </c>
      <c r="B88">
        <v>3.8957999999999999</v>
      </c>
      <c r="C88">
        <v>0.63770000000000004</v>
      </c>
    </row>
    <row r="89" spans="1:10" x14ac:dyDescent="0.4">
      <c r="A89">
        <v>2033</v>
      </c>
      <c r="B89">
        <v>3.9097</v>
      </c>
      <c r="C89">
        <v>0.64090000000000003</v>
      </c>
    </row>
    <row r="90" spans="1:10" x14ac:dyDescent="0.4">
      <c r="A90">
        <v>2034</v>
      </c>
      <c r="B90">
        <v>3.9140999999999999</v>
      </c>
      <c r="C90">
        <v>0.64249999999999996</v>
      </c>
    </row>
    <row r="92" spans="1:10" x14ac:dyDescent="0.4">
      <c r="A92" t="s">
        <v>10</v>
      </c>
      <c r="B92" t="s">
        <v>3</v>
      </c>
      <c r="C92" t="s">
        <v>6</v>
      </c>
      <c r="D92" t="s">
        <v>32</v>
      </c>
    </row>
    <row r="94" spans="1:10" x14ac:dyDescent="0.4">
      <c r="A94" t="s">
        <v>22</v>
      </c>
      <c r="B94" s="2">
        <v>0.01</v>
      </c>
      <c r="C94" s="2">
        <v>0.05</v>
      </c>
      <c r="D94" s="2">
        <v>0.1</v>
      </c>
      <c r="E94" s="2">
        <v>0.25</v>
      </c>
      <c r="F94" s="2">
        <v>0.5</v>
      </c>
      <c r="G94" s="2">
        <v>0.75</v>
      </c>
      <c r="H94" s="2">
        <v>0.9</v>
      </c>
      <c r="I94" s="2">
        <v>0.95</v>
      </c>
      <c r="J94" s="2">
        <v>0.99</v>
      </c>
    </row>
    <row r="95" spans="1:10" x14ac:dyDescent="0.4">
      <c r="A95">
        <v>2021</v>
      </c>
      <c r="B95">
        <v>1.474</v>
      </c>
      <c r="C95">
        <v>1.7230000000000001</v>
      </c>
      <c r="D95">
        <v>1.8270999999999999</v>
      </c>
      <c r="E95">
        <v>1.9971000000000001</v>
      </c>
      <c r="F95">
        <v>2.2267000000000001</v>
      </c>
      <c r="G95">
        <v>2.5127999999999999</v>
      </c>
      <c r="H95">
        <v>2.8064</v>
      </c>
      <c r="I95">
        <v>3.0373000000000001</v>
      </c>
      <c r="J95">
        <v>4.1832000000000003</v>
      </c>
    </row>
    <row r="96" spans="1:10" x14ac:dyDescent="0.4">
      <c r="A96">
        <v>2022</v>
      </c>
      <c r="B96">
        <v>1.7461</v>
      </c>
      <c r="C96">
        <v>1.9530000000000001</v>
      </c>
      <c r="D96">
        <v>2.0806</v>
      </c>
      <c r="E96">
        <v>2.3111000000000002</v>
      </c>
      <c r="F96">
        <v>2.5699000000000001</v>
      </c>
      <c r="G96">
        <v>2.8557000000000001</v>
      </c>
      <c r="H96">
        <v>3.1781999999999999</v>
      </c>
      <c r="I96">
        <v>3.3879000000000001</v>
      </c>
      <c r="J96">
        <v>3.7526000000000002</v>
      </c>
    </row>
    <row r="97" spans="1:10" x14ac:dyDescent="0.4">
      <c r="A97">
        <v>2023</v>
      </c>
      <c r="B97">
        <v>1.8058000000000001</v>
      </c>
      <c r="C97">
        <v>2.0108000000000001</v>
      </c>
      <c r="D97">
        <v>2.1356999999999999</v>
      </c>
      <c r="E97">
        <v>2.391</v>
      </c>
      <c r="F97">
        <v>2.7509999999999999</v>
      </c>
      <c r="G97">
        <v>3.1577000000000002</v>
      </c>
      <c r="H97">
        <v>3.6015000000000001</v>
      </c>
      <c r="I97">
        <v>3.8957000000000002</v>
      </c>
      <c r="J97">
        <v>4.4149000000000003</v>
      </c>
    </row>
    <row r="98" spans="1:10" x14ac:dyDescent="0.4">
      <c r="A98">
        <v>2024</v>
      </c>
      <c r="B98">
        <v>1.4652000000000001</v>
      </c>
      <c r="C98">
        <v>1.6275999999999999</v>
      </c>
      <c r="D98">
        <v>1.7298</v>
      </c>
      <c r="E98">
        <v>1.9087000000000001</v>
      </c>
      <c r="F98">
        <v>2.1492</v>
      </c>
      <c r="G98">
        <v>2.4470000000000001</v>
      </c>
      <c r="H98">
        <v>2.7357</v>
      </c>
      <c r="I98">
        <v>2.9155000000000002</v>
      </c>
      <c r="J98">
        <v>3.2637999999999998</v>
      </c>
    </row>
    <row r="99" spans="1:10" x14ac:dyDescent="0.4">
      <c r="A99">
        <v>2025</v>
      </c>
      <c r="B99">
        <v>1.5757000000000001</v>
      </c>
      <c r="C99">
        <v>1.7415</v>
      </c>
      <c r="D99">
        <v>1.8422000000000001</v>
      </c>
      <c r="E99">
        <v>2.0287999999999999</v>
      </c>
      <c r="F99">
        <v>2.2884000000000002</v>
      </c>
      <c r="G99">
        <v>2.5956000000000001</v>
      </c>
      <c r="H99">
        <v>2.9102999999999999</v>
      </c>
      <c r="I99">
        <v>3.1145</v>
      </c>
      <c r="J99">
        <v>3.4781</v>
      </c>
    </row>
    <row r="100" spans="1:10" x14ac:dyDescent="0.4">
      <c r="A100">
        <v>2026</v>
      </c>
      <c r="B100">
        <v>1.9616</v>
      </c>
      <c r="C100">
        <v>2.1774</v>
      </c>
      <c r="D100">
        <v>2.2993000000000001</v>
      </c>
      <c r="E100">
        <v>2.5419</v>
      </c>
      <c r="F100">
        <v>2.8551000000000002</v>
      </c>
      <c r="G100">
        <v>3.2341000000000002</v>
      </c>
      <c r="H100">
        <v>3.6494</v>
      </c>
      <c r="I100">
        <v>3.8978000000000002</v>
      </c>
      <c r="J100">
        <v>4.4085999999999999</v>
      </c>
    </row>
    <row r="101" spans="1:10" x14ac:dyDescent="0.4">
      <c r="A101">
        <v>2027</v>
      </c>
      <c r="B101">
        <v>2.2570000000000001</v>
      </c>
      <c r="C101">
        <v>2.5085999999999999</v>
      </c>
      <c r="D101">
        <v>2.6507999999999998</v>
      </c>
      <c r="E101">
        <v>2.9176000000000002</v>
      </c>
      <c r="F101">
        <v>3.2852999999999999</v>
      </c>
      <c r="G101">
        <v>3.7269999999999999</v>
      </c>
      <c r="H101">
        <v>4.1708999999999996</v>
      </c>
      <c r="I101">
        <v>4.4618000000000002</v>
      </c>
      <c r="J101">
        <v>4.9882999999999997</v>
      </c>
    </row>
    <row r="102" spans="1:10" x14ac:dyDescent="0.4">
      <c r="A102">
        <v>2028</v>
      </c>
      <c r="B102">
        <v>2.4598</v>
      </c>
      <c r="C102">
        <v>2.7309000000000001</v>
      </c>
      <c r="D102">
        <v>2.8685999999999998</v>
      </c>
      <c r="E102">
        <v>3.1572</v>
      </c>
      <c r="F102">
        <v>3.5425</v>
      </c>
      <c r="G102">
        <v>3.9906000000000001</v>
      </c>
      <c r="H102">
        <v>4.4466000000000001</v>
      </c>
      <c r="I102">
        <v>4.7119999999999997</v>
      </c>
      <c r="J102">
        <v>5.2770000000000001</v>
      </c>
    </row>
    <row r="103" spans="1:10" x14ac:dyDescent="0.4">
      <c r="A103">
        <v>2029</v>
      </c>
      <c r="B103">
        <v>2.5817000000000001</v>
      </c>
      <c r="C103">
        <v>2.8458999999999999</v>
      </c>
      <c r="D103">
        <v>3</v>
      </c>
      <c r="E103">
        <v>3.2898000000000001</v>
      </c>
      <c r="F103">
        <v>3.6819999999999999</v>
      </c>
      <c r="G103">
        <v>4.1464999999999996</v>
      </c>
      <c r="H103">
        <v>4.5903</v>
      </c>
      <c r="I103">
        <v>4.8789999999999996</v>
      </c>
      <c r="J103">
        <v>5.4474</v>
      </c>
    </row>
    <row r="104" spans="1:10" x14ac:dyDescent="0.4">
      <c r="A104">
        <v>2030</v>
      </c>
      <c r="B104">
        <v>2.6406000000000001</v>
      </c>
      <c r="C104">
        <v>2.9159000000000002</v>
      </c>
      <c r="D104">
        <v>3.0684</v>
      </c>
      <c r="E104">
        <v>3.3706</v>
      </c>
      <c r="F104">
        <v>3.7681</v>
      </c>
      <c r="G104">
        <v>4.2304000000000004</v>
      </c>
      <c r="H104">
        <v>4.6616999999999997</v>
      </c>
      <c r="I104">
        <v>4.9316000000000004</v>
      </c>
      <c r="J104">
        <v>5.5635000000000003</v>
      </c>
    </row>
    <row r="105" spans="1:10" x14ac:dyDescent="0.4">
      <c r="A105">
        <v>2031</v>
      </c>
      <c r="B105">
        <v>2.6886000000000001</v>
      </c>
      <c r="C105">
        <v>2.9481999999999999</v>
      </c>
      <c r="D105">
        <v>3.1015999999999999</v>
      </c>
      <c r="E105">
        <v>3.4096000000000002</v>
      </c>
      <c r="F105">
        <v>3.8081</v>
      </c>
      <c r="G105">
        <v>4.2693000000000003</v>
      </c>
      <c r="H105">
        <v>4.7240000000000002</v>
      </c>
      <c r="I105">
        <v>5.0098000000000003</v>
      </c>
      <c r="J105">
        <v>5.5731000000000002</v>
      </c>
    </row>
    <row r="106" spans="1:10" x14ac:dyDescent="0.4">
      <c r="A106">
        <v>2032</v>
      </c>
      <c r="B106">
        <v>2.7199</v>
      </c>
      <c r="C106">
        <v>2.9723000000000002</v>
      </c>
      <c r="D106">
        <v>3.1288999999999998</v>
      </c>
      <c r="E106">
        <v>3.4293999999999998</v>
      </c>
      <c r="F106">
        <v>3.8342000000000001</v>
      </c>
      <c r="G106">
        <v>4.2819000000000003</v>
      </c>
      <c r="H106">
        <v>4.7587000000000002</v>
      </c>
      <c r="I106">
        <v>5.0606</v>
      </c>
      <c r="J106">
        <v>5.6374000000000004</v>
      </c>
    </row>
    <row r="107" spans="1:10" x14ac:dyDescent="0.4">
      <c r="A107">
        <v>2033</v>
      </c>
      <c r="B107">
        <v>2.7328999999999999</v>
      </c>
      <c r="C107">
        <v>2.9864000000000002</v>
      </c>
      <c r="D107">
        <v>3.1456</v>
      </c>
      <c r="E107">
        <v>3.4416000000000002</v>
      </c>
      <c r="F107">
        <v>3.8389000000000002</v>
      </c>
      <c r="G107">
        <v>4.3036000000000003</v>
      </c>
      <c r="H107">
        <v>4.7839999999999998</v>
      </c>
      <c r="I107">
        <v>5.0826000000000002</v>
      </c>
      <c r="J107">
        <v>5.6462000000000003</v>
      </c>
    </row>
    <row r="108" spans="1:10" x14ac:dyDescent="0.4">
      <c r="A108">
        <v>2034</v>
      </c>
      <c r="B108">
        <v>2.7286000000000001</v>
      </c>
      <c r="C108">
        <v>2.9933999999999998</v>
      </c>
      <c r="D108">
        <v>3.1423999999999999</v>
      </c>
      <c r="E108">
        <v>3.4390999999999998</v>
      </c>
      <c r="F108">
        <v>3.8403</v>
      </c>
      <c r="G108">
        <v>4.3217999999999996</v>
      </c>
      <c r="H108">
        <v>4.8007999999999997</v>
      </c>
      <c r="I108">
        <v>5.0880999999999998</v>
      </c>
      <c r="J108">
        <v>5.6092000000000004</v>
      </c>
    </row>
    <row r="110" spans="1:10" x14ac:dyDescent="0.4">
      <c r="A110" s="1">
        <v>45292</v>
      </c>
      <c r="B110" t="s">
        <v>3</v>
      </c>
      <c r="C110" t="s">
        <v>6</v>
      </c>
      <c r="D110" t="s">
        <v>36</v>
      </c>
      <c r="E110">
        <v>1000</v>
      </c>
      <c r="F110" t="s">
        <v>35</v>
      </c>
    </row>
    <row r="112" spans="1:10" x14ac:dyDescent="0.4">
      <c r="A112" t="s">
        <v>22</v>
      </c>
      <c r="B112" t="s">
        <v>34</v>
      </c>
      <c r="C112" t="s">
        <v>33</v>
      </c>
    </row>
    <row r="113" spans="1:4" x14ac:dyDescent="0.4">
      <c r="A113">
        <v>2021</v>
      </c>
      <c r="B113">
        <v>9.2888000000000002</v>
      </c>
      <c r="C113">
        <v>1.5943000000000001</v>
      </c>
    </row>
    <row r="114" spans="1:4" x14ac:dyDescent="0.4">
      <c r="A114">
        <v>2022</v>
      </c>
      <c r="B114">
        <v>8.8663000000000007</v>
      </c>
      <c r="C114">
        <v>1.5141</v>
      </c>
    </row>
    <row r="115" spans="1:4" x14ac:dyDescent="0.4">
      <c r="A115">
        <v>2023</v>
      </c>
      <c r="B115">
        <v>7.7493999999999996</v>
      </c>
      <c r="C115">
        <v>1.2425999999999999</v>
      </c>
    </row>
    <row r="116" spans="1:4" x14ac:dyDescent="0.4">
      <c r="A116">
        <v>2024</v>
      </c>
      <c r="B116">
        <v>6.7496</v>
      </c>
      <c r="C116">
        <v>1.0448</v>
      </c>
    </row>
    <row r="117" spans="1:4" x14ac:dyDescent="0.4">
      <c r="A117">
        <v>2025</v>
      </c>
      <c r="B117">
        <v>6.2645999999999997</v>
      </c>
      <c r="C117">
        <v>1.002</v>
      </c>
    </row>
    <row r="118" spans="1:4" x14ac:dyDescent="0.4">
      <c r="A118">
        <v>2026</v>
      </c>
      <c r="B118">
        <v>7.1148999999999996</v>
      </c>
      <c r="C118">
        <v>1.1067</v>
      </c>
    </row>
    <row r="119" spans="1:4" x14ac:dyDescent="0.4">
      <c r="A119">
        <v>2027</v>
      </c>
      <c r="B119">
        <v>7.6752000000000002</v>
      </c>
      <c r="C119">
        <v>1.1547000000000001</v>
      </c>
    </row>
    <row r="120" spans="1:4" x14ac:dyDescent="0.4">
      <c r="A120">
        <v>2028</v>
      </c>
      <c r="B120">
        <v>8.0145</v>
      </c>
      <c r="C120">
        <v>1.1759999999999999</v>
      </c>
    </row>
    <row r="121" spans="1:4" x14ac:dyDescent="0.4">
      <c r="A121">
        <v>2029</v>
      </c>
      <c r="B121">
        <v>8.2080000000000002</v>
      </c>
      <c r="C121">
        <v>1.1890000000000001</v>
      </c>
    </row>
    <row r="122" spans="1:4" x14ac:dyDescent="0.4">
      <c r="A122">
        <v>2030</v>
      </c>
      <c r="B122">
        <v>8.3161000000000005</v>
      </c>
      <c r="C122">
        <v>1.1923999999999999</v>
      </c>
    </row>
    <row r="123" spans="1:4" x14ac:dyDescent="0.4">
      <c r="A123">
        <v>2031</v>
      </c>
      <c r="B123">
        <v>8.3760999999999992</v>
      </c>
      <c r="C123">
        <v>1.1984999999999999</v>
      </c>
    </row>
    <row r="124" spans="1:4" x14ac:dyDescent="0.4">
      <c r="A124">
        <v>2032</v>
      </c>
      <c r="B124">
        <v>8.4131999999999998</v>
      </c>
      <c r="C124">
        <v>1.2093</v>
      </c>
    </row>
    <row r="125" spans="1:4" x14ac:dyDescent="0.4">
      <c r="A125">
        <v>2033</v>
      </c>
      <c r="B125">
        <v>8.4178999999999995</v>
      </c>
      <c r="C125">
        <v>1.2045999999999999</v>
      </c>
    </row>
    <row r="126" spans="1:4" x14ac:dyDescent="0.4">
      <c r="A126">
        <v>2034</v>
      </c>
      <c r="B126">
        <v>8.4177</v>
      </c>
      <c r="C126">
        <v>1.1968000000000001</v>
      </c>
    </row>
    <row r="128" spans="1:4" x14ac:dyDescent="0.4">
      <c r="A128" s="1">
        <v>45292</v>
      </c>
      <c r="B128" t="s">
        <v>3</v>
      </c>
      <c r="C128" t="s">
        <v>6</v>
      </c>
      <c r="D128" t="s">
        <v>32</v>
      </c>
    </row>
    <row r="130" spans="1:10" x14ac:dyDescent="0.4">
      <c r="A130" t="s">
        <v>22</v>
      </c>
      <c r="B130" s="2">
        <v>0.01</v>
      </c>
      <c r="C130" s="2">
        <v>0.05</v>
      </c>
      <c r="D130" s="2">
        <v>0.1</v>
      </c>
      <c r="E130" s="2">
        <v>0.25</v>
      </c>
      <c r="F130" s="2">
        <v>0.5</v>
      </c>
      <c r="G130" s="2">
        <v>0.75</v>
      </c>
      <c r="H130" s="2">
        <v>0.9</v>
      </c>
      <c r="I130" s="2">
        <v>0.95</v>
      </c>
      <c r="J130" s="2">
        <v>0.99</v>
      </c>
    </row>
    <row r="131" spans="1:10" x14ac:dyDescent="0.4">
      <c r="A131">
        <v>2021</v>
      </c>
      <c r="B131">
        <v>6.3007999999999997</v>
      </c>
      <c r="C131">
        <v>6.9535999999999998</v>
      </c>
      <c r="D131">
        <v>7.3665000000000003</v>
      </c>
      <c r="E131">
        <v>8.1700999999999997</v>
      </c>
      <c r="F131">
        <v>9.1537000000000006</v>
      </c>
      <c r="G131">
        <v>10.120200000000001</v>
      </c>
      <c r="H131">
        <v>11.5594</v>
      </c>
      <c r="I131">
        <v>12.2988</v>
      </c>
      <c r="J131">
        <v>13.627599999999999</v>
      </c>
    </row>
    <row r="132" spans="1:10" x14ac:dyDescent="0.4">
      <c r="A132">
        <v>2022</v>
      </c>
      <c r="B132">
        <v>6.1013999999999999</v>
      </c>
      <c r="C132">
        <v>6.6764000000000001</v>
      </c>
      <c r="D132">
        <v>7.0580999999999996</v>
      </c>
      <c r="E132">
        <v>7.7382999999999997</v>
      </c>
      <c r="F132">
        <v>8.7218</v>
      </c>
      <c r="G132">
        <v>9.7676999999999996</v>
      </c>
      <c r="H132">
        <v>10.9497</v>
      </c>
      <c r="I132">
        <v>11.6922</v>
      </c>
      <c r="J132">
        <v>12.959899999999999</v>
      </c>
    </row>
    <row r="133" spans="1:10" x14ac:dyDescent="0.4">
      <c r="A133">
        <v>2023</v>
      </c>
      <c r="B133">
        <v>5.4398</v>
      </c>
      <c r="C133">
        <v>5.9545000000000003</v>
      </c>
      <c r="D133">
        <v>6.2252999999999998</v>
      </c>
      <c r="E133">
        <v>6.827</v>
      </c>
      <c r="F133">
        <v>7.6262999999999996</v>
      </c>
      <c r="G133">
        <v>8.5289999999999999</v>
      </c>
      <c r="H133">
        <v>9.4383999999999997</v>
      </c>
      <c r="I133">
        <v>9.9892000000000003</v>
      </c>
      <c r="J133">
        <v>11.0075</v>
      </c>
    </row>
    <row r="134" spans="1:10" x14ac:dyDescent="0.4">
      <c r="A134">
        <v>2024</v>
      </c>
      <c r="B134">
        <v>4.8033999999999999</v>
      </c>
      <c r="C134">
        <v>5.2103000000000002</v>
      </c>
      <c r="D134">
        <v>5.4829999999999997</v>
      </c>
      <c r="E134">
        <v>5.9882</v>
      </c>
      <c r="F134">
        <v>6.6376999999999997</v>
      </c>
      <c r="G134">
        <v>7.4077000000000002</v>
      </c>
      <c r="H134">
        <v>8.1518999999999995</v>
      </c>
      <c r="I134">
        <v>8.6265000000000001</v>
      </c>
      <c r="J134">
        <v>9.4742999999999995</v>
      </c>
    </row>
    <row r="135" spans="1:10" x14ac:dyDescent="0.4">
      <c r="A135">
        <v>2025</v>
      </c>
      <c r="B135">
        <v>4.3940999999999999</v>
      </c>
      <c r="C135">
        <v>4.7915000000000001</v>
      </c>
      <c r="D135">
        <v>5.0335999999999999</v>
      </c>
      <c r="E135">
        <v>5.5429000000000004</v>
      </c>
      <c r="F135">
        <v>6.1551999999999998</v>
      </c>
      <c r="G135">
        <v>6.8925999999999998</v>
      </c>
      <c r="H135">
        <v>7.6169000000000002</v>
      </c>
      <c r="I135">
        <v>8.0913000000000004</v>
      </c>
      <c r="J135">
        <v>8.9184999999999999</v>
      </c>
    </row>
    <row r="136" spans="1:10" x14ac:dyDescent="0.4">
      <c r="A136">
        <v>2026</v>
      </c>
      <c r="B136">
        <v>5.0350000000000001</v>
      </c>
      <c r="C136">
        <v>5.4760999999999997</v>
      </c>
      <c r="D136">
        <v>5.7698</v>
      </c>
      <c r="E136">
        <v>6.3045</v>
      </c>
      <c r="F136">
        <v>7.0229999999999997</v>
      </c>
      <c r="G136">
        <v>7.8216999999999999</v>
      </c>
      <c r="H136">
        <v>8.5867000000000004</v>
      </c>
      <c r="I136">
        <v>9.1068999999999996</v>
      </c>
      <c r="J136">
        <v>10.033799999999999</v>
      </c>
    </row>
    <row r="137" spans="1:10" x14ac:dyDescent="0.4">
      <c r="A137">
        <v>2027</v>
      </c>
      <c r="B137">
        <v>5.4650999999999996</v>
      </c>
      <c r="C137">
        <v>5.9524999999999997</v>
      </c>
      <c r="D137">
        <v>6.2518000000000002</v>
      </c>
      <c r="E137">
        <v>6.8380000000000001</v>
      </c>
      <c r="F137">
        <v>7.5835999999999997</v>
      </c>
      <c r="G137">
        <v>8.4283000000000001</v>
      </c>
      <c r="H137">
        <v>9.2333999999999996</v>
      </c>
      <c r="I137">
        <v>9.7187000000000001</v>
      </c>
      <c r="J137">
        <v>10.708</v>
      </c>
    </row>
    <row r="138" spans="1:10" x14ac:dyDescent="0.4">
      <c r="A138">
        <v>2028</v>
      </c>
      <c r="B138">
        <v>5.7533000000000003</v>
      </c>
      <c r="C138">
        <v>6.2495000000000003</v>
      </c>
      <c r="D138">
        <v>6.5656999999999996</v>
      </c>
      <c r="E138">
        <v>7.1694000000000004</v>
      </c>
      <c r="F138">
        <v>7.9175000000000004</v>
      </c>
      <c r="G138">
        <v>8.7719000000000005</v>
      </c>
      <c r="H138">
        <v>9.5851000000000006</v>
      </c>
      <c r="I138">
        <v>10.1229</v>
      </c>
      <c r="J138">
        <v>11.0837</v>
      </c>
    </row>
    <row r="139" spans="1:10" x14ac:dyDescent="0.4">
      <c r="A139">
        <v>2029</v>
      </c>
      <c r="B139">
        <v>5.9150999999999998</v>
      </c>
      <c r="C139">
        <v>6.4385000000000003</v>
      </c>
      <c r="D139">
        <v>6.7412999999999998</v>
      </c>
      <c r="E139">
        <v>7.3364000000000003</v>
      </c>
      <c r="F139">
        <v>8.1286000000000005</v>
      </c>
      <c r="G139">
        <v>8.9740000000000002</v>
      </c>
      <c r="H139">
        <v>9.7927999999999997</v>
      </c>
      <c r="I139">
        <v>10.309900000000001</v>
      </c>
      <c r="J139">
        <v>11.291499999999999</v>
      </c>
    </row>
    <row r="140" spans="1:10" x14ac:dyDescent="0.4">
      <c r="A140">
        <v>2030</v>
      </c>
      <c r="B140">
        <v>6.0308000000000002</v>
      </c>
      <c r="C140">
        <v>6.5354000000000001</v>
      </c>
      <c r="D140">
        <v>6.8446999999999996</v>
      </c>
      <c r="E140">
        <v>7.4356</v>
      </c>
      <c r="F140">
        <v>8.2393000000000001</v>
      </c>
      <c r="G140">
        <v>9.0746000000000002</v>
      </c>
      <c r="H140">
        <v>9.9278999999999993</v>
      </c>
      <c r="I140">
        <v>10.4214</v>
      </c>
      <c r="J140">
        <v>11.45</v>
      </c>
    </row>
    <row r="141" spans="1:10" x14ac:dyDescent="0.4">
      <c r="A141">
        <v>2031</v>
      </c>
      <c r="B141">
        <v>6.0930999999999997</v>
      </c>
      <c r="C141">
        <v>6.5989000000000004</v>
      </c>
      <c r="D141">
        <v>6.8974000000000002</v>
      </c>
      <c r="E141">
        <v>7.5209999999999999</v>
      </c>
      <c r="F141">
        <v>8.2821999999999996</v>
      </c>
      <c r="G141">
        <v>9.1278000000000006</v>
      </c>
      <c r="H141">
        <v>9.9741</v>
      </c>
      <c r="I141">
        <v>10.510899999999999</v>
      </c>
      <c r="J141">
        <v>11.590199999999999</v>
      </c>
    </row>
    <row r="142" spans="1:10" x14ac:dyDescent="0.4">
      <c r="A142">
        <v>2032</v>
      </c>
      <c r="B142">
        <v>6.1265000000000001</v>
      </c>
      <c r="C142">
        <v>6.6051000000000002</v>
      </c>
      <c r="D142">
        <v>6.9386999999999999</v>
      </c>
      <c r="E142">
        <v>7.5430999999999999</v>
      </c>
      <c r="F142">
        <v>8.3032000000000004</v>
      </c>
      <c r="G142">
        <v>9.1723999999999997</v>
      </c>
      <c r="H142">
        <v>10.037100000000001</v>
      </c>
      <c r="I142">
        <v>10.601100000000001</v>
      </c>
      <c r="J142">
        <v>11.5924</v>
      </c>
    </row>
    <row r="143" spans="1:10" x14ac:dyDescent="0.4">
      <c r="A143">
        <v>2033</v>
      </c>
      <c r="B143">
        <v>6.1508000000000003</v>
      </c>
      <c r="C143">
        <v>6.6395</v>
      </c>
      <c r="D143">
        <v>6.9413</v>
      </c>
      <c r="E143">
        <v>7.5453000000000001</v>
      </c>
      <c r="F143">
        <v>8.3070000000000004</v>
      </c>
      <c r="G143">
        <v>9.1736000000000004</v>
      </c>
      <c r="H143">
        <v>10.050000000000001</v>
      </c>
      <c r="I143">
        <v>10.5695</v>
      </c>
      <c r="J143">
        <v>11.629300000000001</v>
      </c>
    </row>
    <row r="144" spans="1:10" x14ac:dyDescent="0.4">
      <c r="A144">
        <v>2034</v>
      </c>
      <c r="B144">
        <v>6.1467999999999998</v>
      </c>
      <c r="C144">
        <v>6.6329000000000002</v>
      </c>
      <c r="D144">
        <v>6.9603999999999999</v>
      </c>
      <c r="E144">
        <v>7.5414000000000003</v>
      </c>
      <c r="F144">
        <v>8.3202999999999996</v>
      </c>
      <c r="G144">
        <v>9.1913</v>
      </c>
      <c r="H144">
        <v>10.036899999999999</v>
      </c>
      <c r="I144">
        <v>10.546099999999999</v>
      </c>
      <c r="J144">
        <v>11.5661</v>
      </c>
    </row>
    <row r="146" spans="1:5" x14ac:dyDescent="0.4">
      <c r="A146" t="s">
        <v>9</v>
      </c>
      <c r="B146" t="s">
        <v>6</v>
      </c>
      <c r="C146" t="s">
        <v>36</v>
      </c>
      <c r="D146">
        <v>1000</v>
      </c>
      <c r="E146" t="s">
        <v>35</v>
      </c>
    </row>
    <row r="148" spans="1:5" x14ac:dyDescent="0.4">
      <c r="A148" t="s">
        <v>22</v>
      </c>
      <c r="B148" t="s">
        <v>34</v>
      </c>
      <c r="C148" t="s">
        <v>33</v>
      </c>
    </row>
    <row r="149" spans="1:5" x14ac:dyDescent="0.4">
      <c r="A149">
        <v>2021</v>
      </c>
      <c r="B149">
        <v>8.4128000000000007</v>
      </c>
      <c r="C149">
        <v>1.5327999999999999</v>
      </c>
    </row>
    <row r="150" spans="1:5" x14ac:dyDescent="0.4">
      <c r="A150">
        <v>2022</v>
      </c>
      <c r="B150">
        <v>7.5499000000000001</v>
      </c>
      <c r="C150">
        <v>1.3363</v>
      </c>
    </row>
    <row r="151" spans="1:5" x14ac:dyDescent="0.4">
      <c r="A151">
        <v>2023</v>
      </c>
      <c r="B151">
        <v>6.4321999999999999</v>
      </c>
      <c r="C151">
        <v>1.0621</v>
      </c>
    </row>
    <row r="152" spans="1:5" x14ac:dyDescent="0.4">
      <c r="A152">
        <v>2024</v>
      </c>
      <c r="B152">
        <v>5.6814</v>
      </c>
      <c r="C152">
        <v>0.93589999999999995</v>
      </c>
    </row>
    <row r="153" spans="1:5" x14ac:dyDescent="0.4">
      <c r="A153">
        <v>2025</v>
      </c>
      <c r="B153">
        <v>5.9592000000000001</v>
      </c>
      <c r="C153">
        <v>1.0012000000000001</v>
      </c>
    </row>
    <row r="154" spans="1:5" x14ac:dyDescent="0.4">
      <c r="A154">
        <v>2026</v>
      </c>
      <c r="B154">
        <v>6.6715</v>
      </c>
      <c r="C154">
        <v>1.0838000000000001</v>
      </c>
    </row>
    <row r="155" spans="1:5" x14ac:dyDescent="0.4">
      <c r="A155">
        <v>2027</v>
      </c>
      <c r="B155">
        <v>7.1208</v>
      </c>
      <c r="C155">
        <v>1.1242000000000001</v>
      </c>
    </row>
    <row r="156" spans="1:5" x14ac:dyDescent="0.4">
      <c r="A156">
        <v>2028</v>
      </c>
      <c r="B156">
        <v>7.3780999999999999</v>
      </c>
      <c r="C156">
        <v>1.1264000000000001</v>
      </c>
    </row>
    <row r="157" spans="1:5" x14ac:dyDescent="0.4">
      <c r="A157">
        <v>2029</v>
      </c>
      <c r="B157">
        <v>7.5244999999999997</v>
      </c>
      <c r="C157">
        <v>1.1335999999999999</v>
      </c>
    </row>
    <row r="158" spans="1:5" x14ac:dyDescent="0.4">
      <c r="A158">
        <v>2030</v>
      </c>
      <c r="B158">
        <v>7.6097000000000001</v>
      </c>
      <c r="C158">
        <v>1.139</v>
      </c>
    </row>
    <row r="159" spans="1:5" x14ac:dyDescent="0.4">
      <c r="A159">
        <v>2031</v>
      </c>
      <c r="B159">
        <v>7.6538000000000004</v>
      </c>
      <c r="C159">
        <v>1.1468</v>
      </c>
    </row>
    <row r="160" spans="1:5" x14ac:dyDescent="0.4">
      <c r="A160">
        <v>2032</v>
      </c>
      <c r="B160">
        <v>7.6829999999999998</v>
      </c>
      <c r="C160">
        <v>1.1549</v>
      </c>
    </row>
    <row r="161" spans="1:10" x14ac:dyDescent="0.4">
      <c r="A161">
        <v>2033</v>
      </c>
      <c r="B161">
        <v>7.6821000000000002</v>
      </c>
      <c r="C161">
        <v>1.1541999999999999</v>
      </c>
    </row>
    <row r="162" spans="1:10" x14ac:dyDescent="0.4">
      <c r="A162">
        <v>2034</v>
      </c>
      <c r="B162">
        <v>7.6782000000000004</v>
      </c>
      <c r="C162">
        <v>1.1492</v>
      </c>
    </row>
    <row r="164" spans="1:10" x14ac:dyDescent="0.4">
      <c r="A164" t="s">
        <v>9</v>
      </c>
      <c r="B164" t="s">
        <v>6</v>
      </c>
      <c r="C164" t="s">
        <v>32</v>
      </c>
    </row>
    <row r="166" spans="1:10" x14ac:dyDescent="0.4">
      <c r="A166" t="s">
        <v>22</v>
      </c>
      <c r="B166" s="2">
        <v>0.01</v>
      </c>
      <c r="C166" s="2">
        <v>0.05</v>
      </c>
      <c r="D166" s="2">
        <v>0.1</v>
      </c>
      <c r="E166" s="2">
        <v>0.25</v>
      </c>
      <c r="F166" s="2">
        <v>0.5</v>
      </c>
      <c r="G166" s="2">
        <v>0.75</v>
      </c>
      <c r="H166" s="2">
        <v>0.9</v>
      </c>
      <c r="I166" s="2">
        <v>0.95</v>
      </c>
      <c r="J166" s="2">
        <v>0.99</v>
      </c>
    </row>
    <row r="167" spans="1:10" x14ac:dyDescent="0.4">
      <c r="A167">
        <v>2021</v>
      </c>
      <c r="B167">
        <v>5.6087999999999996</v>
      </c>
      <c r="C167">
        <v>6.1825999999999999</v>
      </c>
      <c r="D167">
        <v>6.5715000000000003</v>
      </c>
      <c r="E167">
        <v>7.2786</v>
      </c>
      <c r="F167">
        <v>8.2830999999999992</v>
      </c>
      <c r="G167">
        <v>9.2744</v>
      </c>
      <c r="H167">
        <v>10.5161</v>
      </c>
      <c r="I167">
        <v>11.321899999999999</v>
      </c>
      <c r="J167">
        <v>12.5113</v>
      </c>
    </row>
    <row r="168" spans="1:10" x14ac:dyDescent="0.4">
      <c r="A168">
        <v>2022</v>
      </c>
      <c r="B168">
        <v>5.1542000000000003</v>
      </c>
      <c r="C168">
        <v>5.6325000000000003</v>
      </c>
      <c r="D168">
        <v>5.9595000000000002</v>
      </c>
      <c r="E168">
        <v>6.5564999999999998</v>
      </c>
      <c r="F168">
        <v>7.4180999999999999</v>
      </c>
      <c r="G168">
        <v>8.3640000000000008</v>
      </c>
      <c r="H168">
        <v>9.4017999999999997</v>
      </c>
      <c r="I168">
        <v>10.0281</v>
      </c>
      <c r="J168">
        <v>11.1953</v>
      </c>
    </row>
    <row r="169" spans="1:10" x14ac:dyDescent="0.4">
      <c r="A169">
        <v>2023</v>
      </c>
      <c r="B169">
        <v>4.4325999999999999</v>
      </c>
      <c r="C169">
        <v>4.9046000000000003</v>
      </c>
      <c r="D169">
        <v>5.1576000000000004</v>
      </c>
      <c r="E169">
        <v>5.6478999999999999</v>
      </c>
      <c r="F169">
        <v>6.3198999999999996</v>
      </c>
      <c r="G169">
        <v>7.1055000000000001</v>
      </c>
      <c r="H169">
        <v>7.8996000000000004</v>
      </c>
      <c r="I169">
        <v>8.3701000000000008</v>
      </c>
      <c r="J169">
        <v>9.2431000000000001</v>
      </c>
    </row>
    <row r="170" spans="1:10" x14ac:dyDescent="0.4">
      <c r="A170">
        <v>2024</v>
      </c>
      <c r="B170">
        <v>3.9813999999999998</v>
      </c>
      <c r="C170">
        <v>4.3254999999999999</v>
      </c>
      <c r="D170">
        <v>4.5541999999999998</v>
      </c>
      <c r="E170">
        <v>4.9905999999999997</v>
      </c>
      <c r="F170">
        <v>5.5841000000000003</v>
      </c>
      <c r="G170">
        <v>6.2698999999999998</v>
      </c>
      <c r="H170">
        <v>6.9470000000000001</v>
      </c>
      <c r="I170">
        <v>7.3792999999999997</v>
      </c>
      <c r="J170">
        <v>8.1562999999999999</v>
      </c>
    </row>
    <row r="171" spans="1:10" x14ac:dyDescent="0.4">
      <c r="A171">
        <v>2025</v>
      </c>
      <c r="B171">
        <v>4.1310000000000002</v>
      </c>
      <c r="C171">
        <v>4.5213000000000001</v>
      </c>
      <c r="D171">
        <v>4.7596999999999996</v>
      </c>
      <c r="E171">
        <v>5.2211999999999996</v>
      </c>
      <c r="F171">
        <v>5.8423999999999996</v>
      </c>
      <c r="G171">
        <v>6.5846</v>
      </c>
      <c r="H171">
        <v>7.3131000000000004</v>
      </c>
      <c r="I171">
        <v>7.7618</v>
      </c>
      <c r="J171">
        <v>8.6968999999999994</v>
      </c>
    </row>
    <row r="172" spans="1:10" x14ac:dyDescent="0.4">
      <c r="A172">
        <v>2026</v>
      </c>
      <c r="B172">
        <v>4.6962000000000002</v>
      </c>
      <c r="C172">
        <v>5.0933000000000002</v>
      </c>
      <c r="D172">
        <v>5.3635000000000002</v>
      </c>
      <c r="E172">
        <v>5.8712</v>
      </c>
      <c r="F172">
        <v>6.5693999999999999</v>
      </c>
      <c r="G172">
        <v>7.3414000000000001</v>
      </c>
      <c r="H172">
        <v>8.1424000000000003</v>
      </c>
      <c r="I172">
        <v>8.6173999999999999</v>
      </c>
      <c r="J172">
        <v>9.5798000000000005</v>
      </c>
    </row>
    <row r="173" spans="1:10" x14ac:dyDescent="0.4">
      <c r="A173">
        <v>2027</v>
      </c>
      <c r="B173">
        <v>5.0237999999999996</v>
      </c>
      <c r="C173">
        <v>5.4779</v>
      </c>
      <c r="D173">
        <v>5.7473000000000001</v>
      </c>
      <c r="E173">
        <v>6.3007</v>
      </c>
      <c r="F173">
        <v>7.0166000000000004</v>
      </c>
      <c r="G173">
        <v>7.8409000000000004</v>
      </c>
      <c r="H173">
        <v>8.6166999999999998</v>
      </c>
      <c r="I173">
        <v>9.1753999999999998</v>
      </c>
      <c r="J173">
        <v>10.079599999999999</v>
      </c>
    </row>
    <row r="174" spans="1:10" x14ac:dyDescent="0.4">
      <c r="A174">
        <v>2028</v>
      </c>
      <c r="B174">
        <v>5.2530999999999999</v>
      </c>
      <c r="C174">
        <v>5.7030000000000003</v>
      </c>
      <c r="D174">
        <v>6.0129999999999999</v>
      </c>
      <c r="E174">
        <v>6.5541</v>
      </c>
      <c r="F174">
        <v>7.2801999999999998</v>
      </c>
      <c r="G174">
        <v>8.0823999999999998</v>
      </c>
      <c r="H174">
        <v>8.9055999999999997</v>
      </c>
      <c r="I174">
        <v>9.3666</v>
      </c>
      <c r="J174">
        <v>10.3681</v>
      </c>
    </row>
    <row r="175" spans="1:10" x14ac:dyDescent="0.4">
      <c r="A175">
        <v>2029</v>
      </c>
      <c r="B175">
        <v>5.3666</v>
      </c>
      <c r="C175">
        <v>5.8274999999999997</v>
      </c>
      <c r="D175">
        <v>6.1231999999999998</v>
      </c>
      <c r="E175">
        <v>6.6982999999999997</v>
      </c>
      <c r="F175">
        <v>7.4408000000000003</v>
      </c>
      <c r="G175">
        <v>8.2493999999999996</v>
      </c>
      <c r="H175">
        <v>9.0180000000000007</v>
      </c>
      <c r="I175">
        <v>9.5123999999999995</v>
      </c>
      <c r="J175">
        <v>10.5084</v>
      </c>
    </row>
    <row r="176" spans="1:10" x14ac:dyDescent="0.4">
      <c r="A176">
        <v>2030</v>
      </c>
      <c r="B176">
        <v>5.4668000000000001</v>
      </c>
      <c r="C176">
        <v>5.9419000000000004</v>
      </c>
      <c r="D176">
        <v>6.2111999999999998</v>
      </c>
      <c r="E176">
        <v>6.7648999999999999</v>
      </c>
      <c r="F176">
        <v>7.5136000000000003</v>
      </c>
      <c r="G176">
        <v>8.3328000000000007</v>
      </c>
      <c r="H176">
        <v>9.1456999999999997</v>
      </c>
      <c r="I176">
        <v>9.6511999999999993</v>
      </c>
      <c r="J176">
        <v>10.653700000000001</v>
      </c>
    </row>
    <row r="177" spans="1:10" x14ac:dyDescent="0.4">
      <c r="A177">
        <v>2031</v>
      </c>
      <c r="B177">
        <v>5.4980000000000002</v>
      </c>
      <c r="C177">
        <v>5.9606000000000003</v>
      </c>
      <c r="D177">
        <v>6.2511999999999999</v>
      </c>
      <c r="E177">
        <v>6.8239000000000001</v>
      </c>
      <c r="F177">
        <v>7.5369000000000002</v>
      </c>
      <c r="G177">
        <v>8.3689999999999998</v>
      </c>
      <c r="H177">
        <v>9.1961999999999993</v>
      </c>
      <c r="I177">
        <v>9.7135999999999996</v>
      </c>
      <c r="J177">
        <v>10.732100000000001</v>
      </c>
    </row>
    <row r="178" spans="1:10" x14ac:dyDescent="0.4">
      <c r="A178">
        <v>2032</v>
      </c>
      <c r="B178">
        <v>5.5292000000000003</v>
      </c>
      <c r="C178">
        <v>5.9844999999999997</v>
      </c>
      <c r="D178">
        <v>6.2801999999999998</v>
      </c>
      <c r="E178">
        <v>6.8512000000000004</v>
      </c>
      <c r="F178">
        <v>7.5639000000000003</v>
      </c>
      <c r="G178">
        <v>8.4092000000000002</v>
      </c>
      <c r="H178">
        <v>9.2495999999999992</v>
      </c>
      <c r="I178">
        <v>9.7813999999999997</v>
      </c>
      <c r="J178">
        <v>10.789099999999999</v>
      </c>
    </row>
    <row r="179" spans="1:10" x14ac:dyDescent="0.4">
      <c r="A179">
        <v>2033</v>
      </c>
      <c r="B179">
        <v>5.4885999999999999</v>
      </c>
      <c r="C179">
        <v>5.9877000000000002</v>
      </c>
      <c r="D179">
        <v>6.2721999999999998</v>
      </c>
      <c r="E179">
        <v>6.8445999999999998</v>
      </c>
      <c r="F179">
        <v>7.5606</v>
      </c>
      <c r="G179">
        <v>8.4196000000000009</v>
      </c>
      <c r="H179">
        <v>9.2254000000000005</v>
      </c>
      <c r="I179">
        <v>9.7692999999999994</v>
      </c>
      <c r="J179">
        <v>10.760300000000001</v>
      </c>
    </row>
    <row r="180" spans="1:10" x14ac:dyDescent="0.4">
      <c r="A180">
        <v>2034</v>
      </c>
      <c r="B180">
        <v>5.5256999999999996</v>
      </c>
      <c r="C180">
        <v>6.0083000000000002</v>
      </c>
      <c r="D180">
        <v>6.2835000000000001</v>
      </c>
      <c r="E180">
        <v>6.8343999999999996</v>
      </c>
      <c r="F180">
        <v>7.5446</v>
      </c>
      <c r="G180">
        <v>8.4078999999999997</v>
      </c>
      <c r="H180">
        <v>9.2751000000000001</v>
      </c>
      <c r="I180">
        <v>9.7455999999999996</v>
      </c>
      <c r="J180">
        <v>10.696</v>
      </c>
    </row>
    <row r="182" spans="1:10" x14ac:dyDescent="0.4">
      <c r="A182" t="s">
        <v>8</v>
      </c>
      <c r="B182" t="s">
        <v>7</v>
      </c>
      <c r="C182" t="s">
        <v>6</v>
      </c>
      <c r="D182" t="s">
        <v>36</v>
      </c>
      <c r="E182">
        <v>1000</v>
      </c>
      <c r="F182" t="s">
        <v>35</v>
      </c>
    </row>
    <row r="184" spans="1:10" x14ac:dyDescent="0.4">
      <c r="A184" t="s">
        <v>22</v>
      </c>
      <c r="B184" t="s">
        <v>34</v>
      </c>
      <c r="C184" t="s">
        <v>33</v>
      </c>
    </row>
    <row r="185" spans="1:10" x14ac:dyDescent="0.4">
      <c r="A185">
        <v>2021</v>
      </c>
      <c r="B185">
        <v>2.9742000000000002</v>
      </c>
      <c r="C185">
        <v>0.47820000000000001</v>
      </c>
    </row>
    <row r="186" spans="1:10" x14ac:dyDescent="0.4">
      <c r="A186">
        <v>2022</v>
      </c>
      <c r="B186">
        <v>3.3502000000000001</v>
      </c>
      <c r="C186">
        <v>0.55759999999999998</v>
      </c>
    </row>
    <row r="187" spans="1:10" x14ac:dyDescent="0.4">
      <c r="A187">
        <v>2023</v>
      </c>
      <c r="B187">
        <v>3.0638000000000001</v>
      </c>
      <c r="C187">
        <v>0.52059999999999995</v>
      </c>
    </row>
    <row r="188" spans="1:10" x14ac:dyDescent="0.4">
      <c r="A188">
        <v>2024</v>
      </c>
      <c r="B188">
        <v>2.5478000000000001</v>
      </c>
      <c r="C188">
        <v>0.39829999999999999</v>
      </c>
    </row>
    <row r="189" spans="1:10" x14ac:dyDescent="0.4">
      <c r="A189">
        <v>2025</v>
      </c>
      <c r="B189">
        <v>1.0141</v>
      </c>
      <c r="C189">
        <v>0.1603</v>
      </c>
    </row>
    <row r="190" spans="1:10" x14ac:dyDescent="0.4">
      <c r="A190">
        <v>2026</v>
      </c>
      <c r="B190">
        <v>1.2133</v>
      </c>
      <c r="C190">
        <v>0.19359999999999999</v>
      </c>
    </row>
    <row r="191" spans="1:10" x14ac:dyDescent="0.4">
      <c r="A191">
        <v>2027</v>
      </c>
      <c r="B191">
        <v>1.3528</v>
      </c>
      <c r="C191">
        <v>0.21199999999999999</v>
      </c>
    </row>
    <row r="192" spans="1:10" x14ac:dyDescent="0.4">
      <c r="A192">
        <v>2028</v>
      </c>
      <c r="B192">
        <v>1.4349000000000001</v>
      </c>
      <c r="C192">
        <v>0.21879999999999999</v>
      </c>
    </row>
    <row r="193" spans="1:10" x14ac:dyDescent="0.4">
      <c r="A193">
        <v>2029</v>
      </c>
      <c r="B193">
        <v>1.4796</v>
      </c>
      <c r="C193">
        <v>0.22070000000000001</v>
      </c>
    </row>
    <row r="194" spans="1:10" x14ac:dyDescent="0.4">
      <c r="A194">
        <v>2030</v>
      </c>
      <c r="B194">
        <v>1.5036</v>
      </c>
      <c r="C194">
        <v>0.2215</v>
      </c>
    </row>
    <row r="195" spans="1:10" x14ac:dyDescent="0.4">
      <c r="A195">
        <v>2031</v>
      </c>
      <c r="B195">
        <v>1.5162</v>
      </c>
      <c r="C195">
        <v>0.222</v>
      </c>
    </row>
    <row r="196" spans="1:10" x14ac:dyDescent="0.4">
      <c r="A196">
        <v>2032</v>
      </c>
      <c r="B196">
        <v>1.5230999999999999</v>
      </c>
      <c r="C196">
        <v>0.22339999999999999</v>
      </c>
    </row>
    <row r="197" spans="1:10" x14ac:dyDescent="0.4">
      <c r="A197">
        <v>2033</v>
      </c>
      <c r="B197">
        <v>1.5266</v>
      </c>
      <c r="C197">
        <v>0.22470000000000001</v>
      </c>
    </row>
    <row r="198" spans="1:10" x14ac:dyDescent="0.4">
      <c r="A198">
        <v>2034</v>
      </c>
      <c r="B198">
        <v>1.5267999999999999</v>
      </c>
      <c r="C198">
        <v>0.2248</v>
      </c>
    </row>
    <row r="200" spans="1:10" x14ac:dyDescent="0.4">
      <c r="A200" t="s">
        <v>8</v>
      </c>
      <c r="B200" t="s">
        <v>7</v>
      </c>
      <c r="C200" t="s">
        <v>32</v>
      </c>
    </row>
    <row r="202" spans="1:10" x14ac:dyDescent="0.4">
      <c r="A202" t="s">
        <v>22</v>
      </c>
      <c r="B202" s="2">
        <v>0.01</v>
      </c>
      <c r="C202" s="2">
        <v>0.05</v>
      </c>
      <c r="D202" s="2">
        <v>0.1</v>
      </c>
      <c r="E202" s="2">
        <v>0.25</v>
      </c>
      <c r="F202" s="2">
        <v>0.5</v>
      </c>
      <c r="G202" s="2">
        <v>0.75</v>
      </c>
      <c r="H202" s="2">
        <v>0.9</v>
      </c>
      <c r="I202" s="2">
        <v>0.95</v>
      </c>
      <c r="J202" s="2">
        <v>0.99</v>
      </c>
    </row>
    <row r="203" spans="1:10" x14ac:dyDescent="0.4">
      <c r="A203">
        <v>2021</v>
      </c>
      <c r="B203">
        <v>1.9693000000000001</v>
      </c>
      <c r="C203">
        <v>2.3559999999999999</v>
      </c>
      <c r="D203">
        <v>2.4516</v>
      </c>
      <c r="E203">
        <v>2.6587999999999998</v>
      </c>
      <c r="F203">
        <v>2.9133</v>
      </c>
      <c r="G203">
        <v>3.2322000000000002</v>
      </c>
      <c r="H203">
        <v>3.5497999999999998</v>
      </c>
      <c r="I203">
        <v>3.7835999999999999</v>
      </c>
      <c r="J203">
        <v>4.7262000000000004</v>
      </c>
    </row>
    <row r="204" spans="1:10" x14ac:dyDescent="0.4">
      <c r="A204">
        <v>2022</v>
      </c>
      <c r="B204">
        <v>2.3325</v>
      </c>
      <c r="C204">
        <v>2.5179</v>
      </c>
      <c r="D204">
        <v>2.6762999999999999</v>
      </c>
      <c r="E204">
        <v>2.9291999999999998</v>
      </c>
      <c r="F204">
        <v>3.3214000000000001</v>
      </c>
      <c r="G204">
        <v>3.6680000000000001</v>
      </c>
      <c r="H204">
        <v>4.1346999999999996</v>
      </c>
      <c r="I204">
        <v>4.3970000000000002</v>
      </c>
      <c r="J204">
        <v>4.8571</v>
      </c>
    </row>
    <row r="205" spans="1:10" x14ac:dyDescent="0.4">
      <c r="A205">
        <v>2023</v>
      </c>
      <c r="B205">
        <v>2.1212</v>
      </c>
      <c r="C205">
        <v>2.3167</v>
      </c>
      <c r="D205">
        <v>2.4361000000000002</v>
      </c>
      <c r="E205">
        <v>2.6751999999999998</v>
      </c>
      <c r="F205">
        <v>3.0129000000000001</v>
      </c>
      <c r="G205">
        <v>3.3815</v>
      </c>
      <c r="H205">
        <v>3.7743000000000002</v>
      </c>
      <c r="I205">
        <v>4.0377999999999998</v>
      </c>
      <c r="J205">
        <v>4.4516</v>
      </c>
    </row>
    <row r="206" spans="1:10" x14ac:dyDescent="0.4">
      <c r="A206">
        <v>2024</v>
      </c>
      <c r="B206">
        <v>1.8018000000000001</v>
      </c>
      <c r="C206">
        <v>1.9661</v>
      </c>
      <c r="D206">
        <v>2.0666000000000002</v>
      </c>
      <c r="E206">
        <v>2.2536</v>
      </c>
      <c r="F206">
        <v>2.5032999999999999</v>
      </c>
      <c r="G206">
        <v>2.7993999999999999</v>
      </c>
      <c r="H206">
        <v>3.089</v>
      </c>
      <c r="I206">
        <v>3.2627000000000002</v>
      </c>
      <c r="J206">
        <v>3.5977999999999999</v>
      </c>
    </row>
    <row r="207" spans="1:10" x14ac:dyDescent="0.4">
      <c r="A207">
        <v>2025</v>
      </c>
      <c r="B207">
        <v>0.71699999999999997</v>
      </c>
      <c r="C207">
        <v>0.78310000000000002</v>
      </c>
      <c r="D207">
        <v>0.82150000000000001</v>
      </c>
      <c r="E207">
        <v>0.89759999999999995</v>
      </c>
      <c r="F207">
        <v>0.997</v>
      </c>
      <c r="G207">
        <v>1.115</v>
      </c>
      <c r="H207">
        <v>1.2317</v>
      </c>
      <c r="I207">
        <v>1.3005</v>
      </c>
      <c r="J207">
        <v>1.4443999999999999</v>
      </c>
    </row>
    <row r="208" spans="1:10" x14ac:dyDescent="0.4">
      <c r="A208">
        <v>2026</v>
      </c>
      <c r="B208">
        <v>0.85589999999999999</v>
      </c>
      <c r="C208">
        <v>0.93579999999999997</v>
      </c>
      <c r="D208">
        <v>0.97870000000000001</v>
      </c>
      <c r="E208">
        <v>1.0733999999999999</v>
      </c>
      <c r="F208">
        <v>1.1938</v>
      </c>
      <c r="G208">
        <v>1.3333999999999999</v>
      </c>
      <c r="H208">
        <v>1.4723999999999999</v>
      </c>
      <c r="I208">
        <v>1.5639000000000001</v>
      </c>
      <c r="J208">
        <v>1.7351000000000001</v>
      </c>
    </row>
    <row r="209" spans="1:10" x14ac:dyDescent="0.4">
      <c r="A209">
        <v>2027</v>
      </c>
      <c r="B209">
        <v>0.96030000000000004</v>
      </c>
      <c r="C209">
        <v>1.0423</v>
      </c>
      <c r="D209">
        <v>1.095</v>
      </c>
      <c r="E209">
        <v>1.1986000000000001</v>
      </c>
      <c r="F209">
        <v>1.3315999999999999</v>
      </c>
      <c r="G209">
        <v>1.4863999999999999</v>
      </c>
      <c r="H209">
        <v>1.6375999999999999</v>
      </c>
      <c r="I209">
        <v>1.7324999999999999</v>
      </c>
      <c r="J209">
        <v>1.9234</v>
      </c>
    </row>
    <row r="210" spans="1:10" x14ac:dyDescent="0.4">
      <c r="A210">
        <v>2028</v>
      </c>
      <c r="B210">
        <v>1.0190999999999999</v>
      </c>
      <c r="C210">
        <v>1.1128</v>
      </c>
      <c r="D210">
        <v>1.1680999999999999</v>
      </c>
      <c r="E210">
        <v>1.2762</v>
      </c>
      <c r="F210">
        <v>1.4137</v>
      </c>
      <c r="G210">
        <v>1.5752999999999999</v>
      </c>
      <c r="H210">
        <v>1.7285999999999999</v>
      </c>
      <c r="I210">
        <v>1.8239000000000001</v>
      </c>
      <c r="J210">
        <v>2.0043000000000002</v>
      </c>
    </row>
    <row r="211" spans="1:10" x14ac:dyDescent="0.4">
      <c r="A211">
        <v>2029</v>
      </c>
      <c r="B211">
        <v>1.0621</v>
      </c>
      <c r="C211">
        <v>1.1544000000000001</v>
      </c>
      <c r="D211">
        <v>1.2085999999999999</v>
      </c>
      <c r="E211">
        <v>1.3191999999999999</v>
      </c>
      <c r="F211">
        <v>1.4602999999999999</v>
      </c>
      <c r="G211">
        <v>1.6201000000000001</v>
      </c>
      <c r="H211">
        <v>1.7743</v>
      </c>
      <c r="I211">
        <v>1.8653</v>
      </c>
      <c r="J211">
        <v>2.0621</v>
      </c>
    </row>
    <row r="212" spans="1:10" x14ac:dyDescent="0.4">
      <c r="A212">
        <v>2030</v>
      </c>
      <c r="B212">
        <v>1.0814999999999999</v>
      </c>
      <c r="C212">
        <v>1.1758999999999999</v>
      </c>
      <c r="D212">
        <v>1.2316</v>
      </c>
      <c r="E212">
        <v>1.3403</v>
      </c>
      <c r="F212">
        <v>1.4877</v>
      </c>
      <c r="G212">
        <v>1.6468</v>
      </c>
      <c r="H212">
        <v>1.7951999999999999</v>
      </c>
      <c r="I212">
        <v>1.8929</v>
      </c>
      <c r="J212">
        <v>2.0914999999999999</v>
      </c>
    </row>
    <row r="213" spans="1:10" x14ac:dyDescent="0.4">
      <c r="A213">
        <v>2031</v>
      </c>
      <c r="B213">
        <v>1.0994999999999999</v>
      </c>
      <c r="C213">
        <v>1.1895</v>
      </c>
      <c r="D213">
        <v>1.2451000000000001</v>
      </c>
      <c r="E213">
        <v>1.3515999999999999</v>
      </c>
      <c r="F213">
        <v>1.4984999999999999</v>
      </c>
      <c r="G213">
        <v>1.6571</v>
      </c>
      <c r="H213">
        <v>1.8169999999999999</v>
      </c>
      <c r="I213">
        <v>1.9098999999999999</v>
      </c>
      <c r="J213">
        <v>2.1013999999999999</v>
      </c>
    </row>
    <row r="214" spans="1:10" x14ac:dyDescent="0.4">
      <c r="A214">
        <v>2032</v>
      </c>
      <c r="B214">
        <v>1.1048</v>
      </c>
      <c r="C214">
        <v>1.1968000000000001</v>
      </c>
      <c r="D214">
        <v>1.252</v>
      </c>
      <c r="E214">
        <v>1.3621000000000001</v>
      </c>
      <c r="F214">
        <v>1.5014000000000001</v>
      </c>
      <c r="G214">
        <v>1.6617999999999999</v>
      </c>
      <c r="H214">
        <v>1.8233999999999999</v>
      </c>
      <c r="I214">
        <v>1.9231</v>
      </c>
      <c r="J214">
        <v>2.1284000000000001</v>
      </c>
    </row>
    <row r="215" spans="1:10" x14ac:dyDescent="0.4">
      <c r="A215">
        <v>2033</v>
      </c>
      <c r="B215">
        <v>1.1052999999999999</v>
      </c>
      <c r="C215">
        <v>1.1980999999999999</v>
      </c>
      <c r="D215">
        <v>1.2565</v>
      </c>
      <c r="E215">
        <v>1.3613</v>
      </c>
      <c r="F215">
        <v>1.5049999999999999</v>
      </c>
      <c r="G215">
        <v>1.6681999999999999</v>
      </c>
      <c r="H215">
        <v>1.8280000000000001</v>
      </c>
      <c r="I215">
        <v>1.9363999999999999</v>
      </c>
      <c r="J215">
        <v>2.1252</v>
      </c>
    </row>
    <row r="216" spans="1:10" x14ac:dyDescent="0.4">
      <c r="A216">
        <v>2034</v>
      </c>
      <c r="B216">
        <v>1.1072</v>
      </c>
      <c r="C216">
        <v>1.2</v>
      </c>
      <c r="D216">
        <v>1.2558</v>
      </c>
      <c r="E216">
        <v>1.3609</v>
      </c>
      <c r="F216">
        <v>1.5027999999999999</v>
      </c>
      <c r="G216">
        <v>1.6711</v>
      </c>
      <c r="H216">
        <v>1.8321000000000001</v>
      </c>
      <c r="I216">
        <v>1.9339</v>
      </c>
      <c r="J216">
        <v>2.1233</v>
      </c>
    </row>
    <row r="218" spans="1:10" x14ac:dyDescent="0.4">
      <c r="A218" t="s">
        <v>5</v>
      </c>
      <c r="B218" t="s">
        <v>36</v>
      </c>
      <c r="C218">
        <v>1000</v>
      </c>
      <c r="D218" t="s">
        <v>35</v>
      </c>
    </row>
    <row r="220" spans="1:10" x14ac:dyDescent="0.4">
      <c r="A220" t="s">
        <v>22</v>
      </c>
      <c r="B220" t="s">
        <v>34</v>
      </c>
      <c r="C220" t="s">
        <v>33</v>
      </c>
    </row>
    <row r="221" spans="1:10" x14ac:dyDescent="0.4">
      <c r="A221">
        <v>2021</v>
      </c>
      <c r="B221">
        <v>2.9742000000000002</v>
      </c>
      <c r="C221">
        <v>0.47820000000000001</v>
      </c>
    </row>
    <row r="222" spans="1:10" x14ac:dyDescent="0.4">
      <c r="A222">
        <v>2022</v>
      </c>
      <c r="B222">
        <v>3.3502000000000001</v>
      </c>
      <c r="C222">
        <v>0.55759999999999998</v>
      </c>
    </row>
    <row r="223" spans="1:10" x14ac:dyDescent="0.4">
      <c r="A223">
        <v>2023</v>
      </c>
      <c r="B223">
        <v>3.0638000000000001</v>
      </c>
      <c r="C223">
        <v>0.52059999999999995</v>
      </c>
    </row>
    <row r="224" spans="1:10" x14ac:dyDescent="0.4">
      <c r="A224">
        <v>2024</v>
      </c>
      <c r="B224">
        <v>2.5478000000000001</v>
      </c>
      <c r="C224">
        <v>0.39829999999999999</v>
      </c>
    </row>
    <row r="225" spans="1:10" x14ac:dyDescent="0.4">
      <c r="A225">
        <v>2025</v>
      </c>
      <c r="B225">
        <v>1.0141</v>
      </c>
      <c r="C225">
        <v>0.1603</v>
      </c>
    </row>
    <row r="226" spans="1:10" x14ac:dyDescent="0.4">
      <c r="A226">
        <v>2026</v>
      </c>
      <c r="B226">
        <v>1.2133</v>
      </c>
      <c r="C226">
        <v>0.19359999999999999</v>
      </c>
    </row>
    <row r="227" spans="1:10" x14ac:dyDescent="0.4">
      <c r="A227">
        <v>2027</v>
      </c>
      <c r="B227">
        <v>1.3528</v>
      </c>
      <c r="C227">
        <v>0.21199999999999999</v>
      </c>
    </row>
    <row r="228" spans="1:10" x14ac:dyDescent="0.4">
      <c r="A228">
        <v>2028</v>
      </c>
      <c r="B228">
        <v>1.4349000000000001</v>
      </c>
      <c r="C228">
        <v>0.21879999999999999</v>
      </c>
    </row>
    <row r="229" spans="1:10" x14ac:dyDescent="0.4">
      <c r="A229">
        <v>2029</v>
      </c>
      <c r="B229">
        <v>1.4796</v>
      </c>
      <c r="C229">
        <v>0.22070000000000001</v>
      </c>
    </row>
    <row r="230" spans="1:10" x14ac:dyDescent="0.4">
      <c r="A230">
        <v>2030</v>
      </c>
      <c r="B230">
        <v>1.5036</v>
      </c>
      <c r="C230">
        <v>0.2215</v>
      </c>
    </row>
    <row r="231" spans="1:10" x14ac:dyDescent="0.4">
      <c r="A231">
        <v>2031</v>
      </c>
      <c r="B231">
        <v>1.5162</v>
      </c>
      <c r="C231">
        <v>0.222</v>
      </c>
    </row>
    <row r="232" spans="1:10" x14ac:dyDescent="0.4">
      <c r="A232">
        <v>2032</v>
      </c>
      <c r="B232">
        <v>1.5230999999999999</v>
      </c>
      <c r="C232">
        <v>0.22339999999999999</v>
      </c>
    </row>
    <row r="233" spans="1:10" x14ac:dyDescent="0.4">
      <c r="A233">
        <v>2033</v>
      </c>
      <c r="B233">
        <v>1.5266</v>
      </c>
      <c r="C233">
        <v>0.22470000000000001</v>
      </c>
    </row>
    <row r="234" spans="1:10" x14ac:dyDescent="0.4">
      <c r="A234">
        <v>2034</v>
      </c>
      <c r="B234">
        <v>1.5267999999999999</v>
      </c>
      <c r="C234">
        <v>0.2248</v>
      </c>
    </row>
    <row r="236" spans="1:10" x14ac:dyDescent="0.4">
      <c r="A236" t="s">
        <v>5</v>
      </c>
      <c r="B236" t="s">
        <v>32</v>
      </c>
    </row>
    <row r="238" spans="1:10" x14ac:dyDescent="0.4">
      <c r="A238" t="s">
        <v>22</v>
      </c>
      <c r="B238" s="2">
        <v>0.01</v>
      </c>
      <c r="C238" s="2">
        <v>0.05</v>
      </c>
      <c r="D238" s="2">
        <v>0.1</v>
      </c>
      <c r="E238" s="2">
        <v>0.25</v>
      </c>
      <c r="F238" s="2">
        <v>0.5</v>
      </c>
      <c r="G238" s="2">
        <v>0.75</v>
      </c>
      <c r="H238" s="2">
        <v>0.9</v>
      </c>
      <c r="I238" s="2">
        <v>0.95</v>
      </c>
      <c r="J238" s="2">
        <v>0.99</v>
      </c>
    </row>
    <row r="239" spans="1:10" x14ac:dyDescent="0.4">
      <c r="A239">
        <v>2021</v>
      </c>
      <c r="B239">
        <v>1.9693000000000001</v>
      </c>
      <c r="C239">
        <v>2.3559999999999999</v>
      </c>
      <c r="D239">
        <v>2.4516</v>
      </c>
      <c r="E239">
        <v>2.6587999999999998</v>
      </c>
      <c r="F239">
        <v>2.9133</v>
      </c>
      <c r="G239">
        <v>3.2322000000000002</v>
      </c>
      <c r="H239">
        <v>3.5497999999999998</v>
      </c>
      <c r="I239">
        <v>3.7835999999999999</v>
      </c>
      <c r="J239">
        <v>4.7262000000000004</v>
      </c>
    </row>
    <row r="240" spans="1:10" x14ac:dyDescent="0.4">
      <c r="A240">
        <v>2022</v>
      </c>
      <c r="B240">
        <v>2.3325</v>
      </c>
      <c r="C240">
        <v>2.5179</v>
      </c>
      <c r="D240">
        <v>2.6762999999999999</v>
      </c>
      <c r="E240">
        <v>2.9291999999999998</v>
      </c>
      <c r="F240">
        <v>3.3214000000000001</v>
      </c>
      <c r="G240">
        <v>3.6680000000000001</v>
      </c>
      <c r="H240">
        <v>4.1346999999999996</v>
      </c>
      <c r="I240">
        <v>4.3970000000000002</v>
      </c>
      <c r="J240">
        <v>4.8571</v>
      </c>
    </row>
    <row r="241" spans="1:10" x14ac:dyDescent="0.4">
      <c r="A241">
        <v>2023</v>
      </c>
      <c r="B241">
        <v>2.1212</v>
      </c>
      <c r="C241">
        <v>2.3167</v>
      </c>
      <c r="D241">
        <v>2.4361000000000002</v>
      </c>
      <c r="E241">
        <v>2.6751999999999998</v>
      </c>
      <c r="F241">
        <v>3.0129000000000001</v>
      </c>
      <c r="G241">
        <v>3.3815</v>
      </c>
      <c r="H241">
        <v>3.7743000000000002</v>
      </c>
      <c r="I241">
        <v>4.0377999999999998</v>
      </c>
      <c r="J241">
        <v>4.4516</v>
      </c>
    </row>
    <row r="242" spans="1:10" x14ac:dyDescent="0.4">
      <c r="A242">
        <v>2024</v>
      </c>
      <c r="B242">
        <v>1.8018000000000001</v>
      </c>
      <c r="C242">
        <v>1.9661</v>
      </c>
      <c r="D242">
        <v>2.0666000000000002</v>
      </c>
      <c r="E242">
        <v>2.2536</v>
      </c>
      <c r="F242">
        <v>2.5032999999999999</v>
      </c>
      <c r="G242">
        <v>2.7993999999999999</v>
      </c>
      <c r="H242">
        <v>3.089</v>
      </c>
      <c r="I242">
        <v>3.2627000000000002</v>
      </c>
      <c r="J242">
        <v>3.5977999999999999</v>
      </c>
    </row>
    <row r="243" spans="1:10" x14ac:dyDescent="0.4">
      <c r="A243">
        <v>2025</v>
      </c>
      <c r="B243">
        <v>0.71699999999999997</v>
      </c>
      <c r="C243">
        <v>0.78310000000000002</v>
      </c>
      <c r="D243">
        <v>0.82150000000000001</v>
      </c>
      <c r="E243">
        <v>0.89759999999999995</v>
      </c>
      <c r="F243">
        <v>0.997</v>
      </c>
      <c r="G243">
        <v>1.115</v>
      </c>
      <c r="H243">
        <v>1.2317</v>
      </c>
      <c r="I243">
        <v>1.3005</v>
      </c>
      <c r="J243">
        <v>1.4443999999999999</v>
      </c>
    </row>
    <row r="244" spans="1:10" x14ac:dyDescent="0.4">
      <c r="A244">
        <v>2026</v>
      </c>
      <c r="B244">
        <v>0.85589999999999999</v>
      </c>
      <c r="C244">
        <v>0.93579999999999997</v>
      </c>
      <c r="D244">
        <v>0.97870000000000001</v>
      </c>
      <c r="E244">
        <v>1.0733999999999999</v>
      </c>
      <c r="F244">
        <v>1.1938</v>
      </c>
      <c r="G244">
        <v>1.3333999999999999</v>
      </c>
      <c r="H244">
        <v>1.4723999999999999</v>
      </c>
      <c r="I244">
        <v>1.5639000000000001</v>
      </c>
      <c r="J244">
        <v>1.7351000000000001</v>
      </c>
    </row>
    <row r="245" spans="1:10" x14ac:dyDescent="0.4">
      <c r="A245">
        <v>2027</v>
      </c>
      <c r="B245">
        <v>0.96030000000000004</v>
      </c>
      <c r="C245">
        <v>1.0423</v>
      </c>
      <c r="D245">
        <v>1.095</v>
      </c>
      <c r="E245">
        <v>1.1986000000000001</v>
      </c>
      <c r="F245">
        <v>1.3315999999999999</v>
      </c>
      <c r="G245">
        <v>1.4863999999999999</v>
      </c>
      <c r="H245">
        <v>1.6375999999999999</v>
      </c>
      <c r="I245">
        <v>1.7324999999999999</v>
      </c>
      <c r="J245">
        <v>1.9234</v>
      </c>
    </row>
    <row r="246" spans="1:10" x14ac:dyDescent="0.4">
      <c r="A246">
        <v>2028</v>
      </c>
      <c r="B246">
        <v>1.0190999999999999</v>
      </c>
      <c r="C246">
        <v>1.1128</v>
      </c>
      <c r="D246">
        <v>1.1680999999999999</v>
      </c>
      <c r="E246">
        <v>1.2762</v>
      </c>
      <c r="F246">
        <v>1.4137</v>
      </c>
      <c r="G246">
        <v>1.5752999999999999</v>
      </c>
      <c r="H246">
        <v>1.7285999999999999</v>
      </c>
      <c r="I246">
        <v>1.8239000000000001</v>
      </c>
      <c r="J246">
        <v>2.0043000000000002</v>
      </c>
    </row>
    <row r="247" spans="1:10" x14ac:dyDescent="0.4">
      <c r="A247">
        <v>2029</v>
      </c>
      <c r="B247">
        <v>1.0621</v>
      </c>
      <c r="C247">
        <v>1.1544000000000001</v>
      </c>
      <c r="D247">
        <v>1.2085999999999999</v>
      </c>
      <c r="E247">
        <v>1.3191999999999999</v>
      </c>
      <c r="F247">
        <v>1.4602999999999999</v>
      </c>
      <c r="G247">
        <v>1.6201000000000001</v>
      </c>
      <c r="H247">
        <v>1.7743</v>
      </c>
      <c r="I247">
        <v>1.8653</v>
      </c>
      <c r="J247">
        <v>2.0621</v>
      </c>
    </row>
    <row r="248" spans="1:10" x14ac:dyDescent="0.4">
      <c r="A248">
        <v>2030</v>
      </c>
      <c r="B248">
        <v>1.0814999999999999</v>
      </c>
      <c r="C248">
        <v>1.1758999999999999</v>
      </c>
      <c r="D248">
        <v>1.2316</v>
      </c>
      <c r="E248">
        <v>1.3403</v>
      </c>
      <c r="F248">
        <v>1.4877</v>
      </c>
      <c r="G248">
        <v>1.6468</v>
      </c>
      <c r="H248">
        <v>1.7951999999999999</v>
      </c>
      <c r="I248">
        <v>1.8929</v>
      </c>
      <c r="J248">
        <v>2.0914999999999999</v>
      </c>
    </row>
    <row r="249" spans="1:10" x14ac:dyDescent="0.4">
      <c r="A249">
        <v>2031</v>
      </c>
      <c r="B249">
        <v>1.0994999999999999</v>
      </c>
      <c r="C249">
        <v>1.1895</v>
      </c>
      <c r="D249">
        <v>1.2451000000000001</v>
      </c>
      <c r="E249">
        <v>1.3515999999999999</v>
      </c>
      <c r="F249">
        <v>1.4984999999999999</v>
      </c>
      <c r="G249">
        <v>1.6571</v>
      </c>
      <c r="H249">
        <v>1.8169999999999999</v>
      </c>
      <c r="I249">
        <v>1.9098999999999999</v>
      </c>
      <c r="J249">
        <v>2.1013999999999999</v>
      </c>
    </row>
    <row r="250" spans="1:10" x14ac:dyDescent="0.4">
      <c r="A250">
        <v>2032</v>
      </c>
      <c r="B250">
        <v>1.1048</v>
      </c>
      <c r="C250">
        <v>1.1968000000000001</v>
      </c>
      <c r="D250">
        <v>1.252</v>
      </c>
      <c r="E250">
        <v>1.3621000000000001</v>
      </c>
      <c r="F250">
        <v>1.5014000000000001</v>
      </c>
      <c r="G250">
        <v>1.6617999999999999</v>
      </c>
      <c r="H250">
        <v>1.8233999999999999</v>
      </c>
      <c r="I250">
        <v>1.9231</v>
      </c>
      <c r="J250">
        <v>2.1284000000000001</v>
      </c>
    </row>
    <row r="251" spans="1:10" x14ac:dyDescent="0.4">
      <c r="A251">
        <v>2033</v>
      </c>
      <c r="B251">
        <v>1.1052999999999999</v>
      </c>
      <c r="C251">
        <v>1.1980999999999999</v>
      </c>
      <c r="D251">
        <v>1.2565</v>
      </c>
      <c r="E251">
        <v>1.3613</v>
      </c>
      <c r="F251">
        <v>1.5049999999999999</v>
      </c>
      <c r="G251">
        <v>1.6681999999999999</v>
      </c>
      <c r="H251">
        <v>1.8280000000000001</v>
      </c>
      <c r="I251">
        <v>1.9363999999999999</v>
      </c>
      <c r="J251">
        <v>2.1252</v>
      </c>
    </row>
    <row r="252" spans="1:10" x14ac:dyDescent="0.4">
      <c r="A252">
        <v>2034</v>
      </c>
      <c r="B252">
        <v>1.1072</v>
      </c>
      <c r="C252">
        <v>1.2</v>
      </c>
      <c r="D252">
        <v>1.2558</v>
      </c>
      <c r="E252">
        <v>1.3609</v>
      </c>
      <c r="F252">
        <v>1.5027999999999999</v>
      </c>
      <c r="G252">
        <v>1.6711</v>
      </c>
      <c r="H252">
        <v>1.8321000000000001</v>
      </c>
      <c r="I252">
        <v>1.9339</v>
      </c>
      <c r="J252">
        <v>2.1233</v>
      </c>
    </row>
    <row r="254" spans="1:10" x14ac:dyDescent="0.4">
      <c r="A254" t="s">
        <v>26</v>
      </c>
      <c r="B254" t="s">
        <v>25</v>
      </c>
      <c r="C254" t="s">
        <v>24</v>
      </c>
    </row>
    <row r="256" spans="1:10" x14ac:dyDescent="0.4">
      <c r="A256" t="s">
        <v>22</v>
      </c>
      <c r="B256" t="s">
        <v>34</v>
      </c>
      <c r="C256" t="s">
        <v>33</v>
      </c>
    </row>
    <row r="257" spans="1:4" x14ac:dyDescent="0.4">
      <c r="A257">
        <v>2021</v>
      </c>
      <c r="B257">
        <v>1.0793999999999999</v>
      </c>
      <c r="C257">
        <v>0</v>
      </c>
    </row>
    <row r="258" spans="1:4" x14ac:dyDescent="0.4">
      <c r="A258">
        <v>2022</v>
      </c>
      <c r="B258">
        <v>1.0793999999999999</v>
      </c>
      <c r="C258">
        <v>0</v>
      </c>
    </row>
    <row r="259" spans="1:4" x14ac:dyDescent="0.4">
      <c r="A259">
        <v>2023</v>
      </c>
      <c r="B259">
        <v>1.0793999999999999</v>
      </c>
      <c r="C259">
        <v>0</v>
      </c>
    </row>
    <row r="260" spans="1:4" x14ac:dyDescent="0.4">
      <c r="A260">
        <v>2024</v>
      </c>
      <c r="B260">
        <v>1.0793999999999999</v>
      </c>
      <c r="C260">
        <v>0</v>
      </c>
    </row>
    <row r="261" spans="1:4" x14ac:dyDescent="0.4">
      <c r="A261">
        <v>2025</v>
      </c>
      <c r="B261">
        <v>0.41270000000000001</v>
      </c>
      <c r="C261">
        <v>0</v>
      </c>
    </row>
    <row r="262" spans="1:4" x14ac:dyDescent="0.4">
      <c r="A262">
        <v>2026</v>
      </c>
      <c r="B262">
        <v>0.41270000000000001</v>
      </c>
      <c r="C262">
        <v>0</v>
      </c>
    </row>
    <row r="263" spans="1:4" x14ac:dyDescent="0.4">
      <c r="A263">
        <v>2027</v>
      </c>
      <c r="B263">
        <v>0.41270000000000001</v>
      </c>
      <c r="C263">
        <v>0</v>
      </c>
    </row>
    <row r="264" spans="1:4" x14ac:dyDescent="0.4">
      <c r="A264">
        <v>2028</v>
      </c>
      <c r="B264">
        <v>0.41270000000000001</v>
      </c>
      <c r="C264">
        <v>0</v>
      </c>
    </row>
    <row r="265" spans="1:4" x14ac:dyDescent="0.4">
      <c r="A265">
        <v>2029</v>
      </c>
      <c r="B265">
        <v>0.41270000000000001</v>
      </c>
      <c r="C265">
        <v>0</v>
      </c>
    </row>
    <row r="266" spans="1:4" x14ac:dyDescent="0.4">
      <c r="A266">
        <v>2030</v>
      </c>
      <c r="B266">
        <v>0.41270000000000001</v>
      </c>
      <c r="C266">
        <v>0</v>
      </c>
    </row>
    <row r="267" spans="1:4" x14ac:dyDescent="0.4">
      <c r="A267">
        <v>2031</v>
      </c>
      <c r="B267">
        <v>0.41270000000000001</v>
      </c>
      <c r="C267">
        <v>0</v>
      </c>
    </row>
    <row r="268" spans="1:4" x14ac:dyDescent="0.4">
      <c r="A268">
        <v>2032</v>
      </c>
      <c r="B268">
        <v>0.41270000000000001</v>
      </c>
      <c r="C268">
        <v>0</v>
      </c>
    </row>
    <row r="269" spans="1:4" x14ac:dyDescent="0.4">
      <c r="A269">
        <v>2033</v>
      </c>
      <c r="B269">
        <v>0.41270000000000001</v>
      </c>
      <c r="C269">
        <v>0</v>
      </c>
    </row>
    <row r="270" spans="1:4" x14ac:dyDescent="0.4">
      <c r="A270">
        <v>2034</v>
      </c>
      <c r="B270">
        <v>0.41270000000000001</v>
      </c>
      <c r="C270">
        <v>0</v>
      </c>
    </row>
    <row r="272" spans="1:4" x14ac:dyDescent="0.4">
      <c r="A272" t="s">
        <v>26</v>
      </c>
      <c r="B272" t="s">
        <v>25</v>
      </c>
      <c r="C272" t="s">
        <v>24</v>
      </c>
      <c r="D272" t="s">
        <v>32</v>
      </c>
    </row>
    <row r="274" spans="1:21" x14ac:dyDescent="0.4">
      <c r="A274" t="s">
        <v>22</v>
      </c>
      <c r="B274" s="2">
        <v>0.01</v>
      </c>
      <c r="C274" s="2">
        <v>0.05</v>
      </c>
      <c r="D274" s="2">
        <v>0.1</v>
      </c>
      <c r="E274" s="2">
        <v>0.25</v>
      </c>
      <c r="F274" s="2">
        <v>0.5</v>
      </c>
      <c r="G274" s="2">
        <v>0.75</v>
      </c>
      <c r="H274" s="2">
        <v>0.9</v>
      </c>
      <c r="I274" s="2">
        <v>0.95</v>
      </c>
      <c r="J274" s="2">
        <v>0.99</v>
      </c>
      <c r="L274" t="s">
        <v>22</v>
      </c>
      <c r="M274" s="2">
        <v>0.01</v>
      </c>
      <c r="N274" s="2">
        <v>0.05</v>
      </c>
      <c r="O274" s="2">
        <v>0.1</v>
      </c>
      <c r="P274" s="2">
        <v>0.25</v>
      </c>
      <c r="Q274" s="2">
        <v>0.5</v>
      </c>
      <c r="R274" s="2">
        <v>0.75</v>
      </c>
      <c r="S274" s="2">
        <v>0.9</v>
      </c>
      <c r="T274" s="2">
        <v>0.95</v>
      </c>
      <c r="U274" s="2">
        <v>0.99</v>
      </c>
    </row>
    <row r="275" spans="1:21" x14ac:dyDescent="0.4">
      <c r="A275">
        <v>2021</v>
      </c>
      <c r="B275">
        <v>1.0793999999999999</v>
      </c>
      <c r="C275">
        <v>1.0793999999999999</v>
      </c>
      <c r="D275">
        <v>1.0793999999999999</v>
      </c>
      <c r="E275">
        <v>1.0793999999999999</v>
      </c>
      <c r="F275">
        <v>1.0793999999999999</v>
      </c>
      <c r="G275">
        <v>1.0793999999999999</v>
      </c>
      <c r="H275">
        <v>1.0793999999999999</v>
      </c>
      <c r="I275">
        <v>1.0793999999999999</v>
      </c>
      <c r="J275">
        <v>1.0793999999999999</v>
      </c>
      <c r="L275">
        <v>2021</v>
      </c>
      <c r="M275">
        <f>B275*0.63</f>
        <v>0.6800219999999999</v>
      </c>
      <c r="N275">
        <f t="shared" ref="N275:N288" si="0">C275*0.63</f>
        <v>0.6800219999999999</v>
      </c>
      <c r="O275">
        <f t="shared" ref="O275:O288" si="1">D275*0.63</f>
        <v>0.6800219999999999</v>
      </c>
      <c r="P275">
        <f t="shared" ref="P275:P288" si="2">E275*0.63</f>
        <v>0.6800219999999999</v>
      </c>
      <c r="Q275">
        <f t="shared" ref="Q275:Q288" si="3">F275*0.63</f>
        <v>0.6800219999999999</v>
      </c>
      <c r="R275">
        <f t="shared" ref="R275:R288" si="4">G275*0.63</f>
        <v>0.6800219999999999</v>
      </c>
      <c r="S275">
        <f t="shared" ref="S275:S288" si="5">H275*0.63</f>
        <v>0.6800219999999999</v>
      </c>
      <c r="T275">
        <f t="shared" ref="T275:T288" si="6">I275*0.63</f>
        <v>0.6800219999999999</v>
      </c>
      <c r="U275">
        <f t="shared" ref="U275:U288" si="7">J275*0.63</f>
        <v>0.6800219999999999</v>
      </c>
    </row>
    <row r="276" spans="1:21" x14ac:dyDescent="0.4">
      <c r="A276">
        <v>2022</v>
      </c>
      <c r="B276">
        <v>1.0793999999999999</v>
      </c>
      <c r="C276">
        <v>1.0793999999999999</v>
      </c>
      <c r="D276">
        <v>1.0793999999999999</v>
      </c>
      <c r="E276">
        <v>1.0793999999999999</v>
      </c>
      <c r="F276">
        <v>1.0793999999999999</v>
      </c>
      <c r="G276">
        <v>1.0793999999999999</v>
      </c>
      <c r="H276">
        <v>1.0793999999999999</v>
      </c>
      <c r="I276">
        <v>1.0793999999999999</v>
      </c>
      <c r="J276">
        <v>1.0793999999999999</v>
      </c>
      <c r="L276">
        <v>2022</v>
      </c>
      <c r="M276">
        <f t="shared" ref="M276:M288" si="8">B276*0.63</f>
        <v>0.6800219999999999</v>
      </c>
      <c r="N276">
        <f t="shared" si="0"/>
        <v>0.6800219999999999</v>
      </c>
      <c r="O276">
        <f t="shared" si="1"/>
        <v>0.6800219999999999</v>
      </c>
      <c r="P276">
        <f t="shared" si="2"/>
        <v>0.6800219999999999</v>
      </c>
      <c r="Q276">
        <f t="shared" si="3"/>
        <v>0.6800219999999999</v>
      </c>
      <c r="R276">
        <f t="shared" si="4"/>
        <v>0.6800219999999999</v>
      </c>
      <c r="S276">
        <f t="shared" si="5"/>
        <v>0.6800219999999999</v>
      </c>
      <c r="T276">
        <f t="shared" si="6"/>
        <v>0.6800219999999999</v>
      </c>
      <c r="U276">
        <f t="shared" si="7"/>
        <v>0.6800219999999999</v>
      </c>
    </row>
    <row r="277" spans="1:21" x14ac:dyDescent="0.4">
      <c r="A277">
        <v>2023</v>
      </c>
      <c r="B277">
        <v>1.0793999999999999</v>
      </c>
      <c r="C277">
        <v>1.0793999999999999</v>
      </c>
      <c r="D277">
        <v>1.0793999999999999</v>
      </c>
      <c r="E277">
        <v>1.0793999999999999</v>
      </c>
      <c r="F277">
        <v>1.0793999999999999</v>
      </c>
      <c r="G277">
        <v>1.0793999999999999</v>
      </c>
      <c r="H277">
        <v>1.0793999999999999</v>
      </c>
      <c r="I277">
        <v>1.0793999999999999</v>
      </c>
      <c r="J277">
        <v>1.0793999999999999</v>
      </c>
      <c r="L277">
        <v>2023</v>
      </c>
      <c r="M277">
        <f t="shared" si="8"/>
        <v>0.6800219999999999</v>
      </c>
      <c r="N277">
        <f t="shared" si="0"/>
        <v>0.6800219999999999</v>
      </c>
      <c r="O277">
        <f t="shared" si="1"/>
        <v>0.6800219999999999</v>
      </c>
      <c r="P277">
        <f t="shared" si="2"/>
        <v>0.6800219999999999</v>
      </c>
      <c r="Q277">
        <f t="shared" si="3"/>
        <v>0.6800219999999999</v>
      </c>
      <c r="R277">
        <f t="shared" si="4"/>
        <v>0.6800219999999999</v>
      </c>
      <c r="S277">
        <f t="shared" si="5"/>
        <v>0.6800219999999999</v>
      </c>
      <c r="T277">
        <f t="shared" si="6"/>
        <v>0.6800219999999999</v>
      </c>
      <c r="U277">
        <f t="shared" si="7"/>
        <v>0.6800219999999999</v>
      </c>
    </row>
    <row r="278" spans="1:21" x14ac:dyDescent="0.4">
      <c r="A278">
        <v>2024</v>
      </c>
      <c r="B278">
        <v>1.0793999999999999</v>
      </c>
      <c r="C278">
        <v>1.0793999999999999</v>
      </c>
      <c r="D278">
        <v>1.0793999999999999</v>
      </c>
      <c r="E278">
        <v>1.0793999999999999</v>
      </c>
      <c r="F278">
        <v>1.0793999999999999</v>
      </c>
      <c r="G278">
        <v>1.0793999999999999</v>
      </c>
      <c r="H278">
        <v>1.0793999999999999</v>
      </c>
      <c r="I278">
        <v>1.0793999999999999</v>
      </c>
      <c r="J278">
        <v>1.0793999999999999</v>
      </c>
      <c r="L278">
        <v>2024</v>
      </c>
      <c r="M278">
        <f t="shared" si="8"/>
        <v>0.6800219999999999</v>
      </c>
      <c r="N278">
        <f t="shared" si="0"/>
        <v>0.6800219999999999</v>
      </c>
      <c r="O278">
        <f t="shared" si="1"/>
        <v>0.6800219999999999</v>
      </c>
      <c r="P278">
        <f t="shared" si="2"/>
        <v>0.6800219999999999</v>
      </c>
      <c r="Q278">
        <f t="shared" si="3"/>
        <v>0.6800219999999999</v>
      </c>
      <c r="R278">
        <f t="shared" si="4"/>
        <v>0.6800219999999999</v>
      </c>
      <c r="S278">
        <f t="shared" si="5"/>
        <v>0.6800219999999999</v>
      </c>
      <c r="T278">
        <f t="shared" si="6"/>
        <v>0.6800219999999999</v>
      </c>
      <c r="U278">
        <f t="shared" si="7"/>
        <v>0.6800219999999999</v>
      </c>
    </row>
    <row r="279" spans="1:21" x14ac:dyDescent="0.4">
      <c r="A279">
        <v>2025</v>
      </c>
      <c r="B279">
        <v>0.41270000000000001</v>
      </c>
      <c r="C279">
        <v>0.41270000000000001</v>
      </c>
      <c r="D279">
        <v>0.41270000000000001</v>
      </c>
      <c r="E279">
        <v>0.41270000000000001</v>
      </c>
      <c r="F279">
        <v>0.41270000000000001</v>
      </c>
      <c r="G279">
        <v>0.41270000000000001</v>
      </c>
      <c r="H279">
        <v>0.41270000000000001</v>
      </c>
      <c r="I279">
        <v>0.41270000000000001</v>
      </c>
      <c r="J279">
        <v>0.41270000000000001</v>
      </c>
      <c r="L279">
        <v>2025</v>
      </c>
      <c r="M279">
        <f t="shared" si="8"/>
        <v>0.26000099999999998</v>
      </c>
      <c r="N279">
        <f t="shared" si="0"/>
        <v>0.26000099999999998</v>
      </c>
      <c r="O279">
        <f t="shared" si="1"/>
        <v>0.26000099999999998</v>
      </c>
      <c r="P279">
        <f t="shared" si="2"/>
        <v>0.26000099999999998</v>
      </c>
      <c r="Q279">
        <f t="shared" si="3"/>
        <v>0.26000099999999998</v>
      </c>
      <c r="R279">
        <f t="shared" si="4"/>
        <v>0.26000099999999998</v>
      </c>
      <c r="S279">
        <f t="shared" si="5"/>
        <v>0.26000099999999998</v>
      </c>
      <c r="T279">
        <f t="shared" si="6"/>
        <v>0.26000099999999998</v>
      </c>
      <c r="U279">
        <f t="shared" si="7"/>
        <v>0.26000099999999998</v>
      </c>
    </row>
    <row r="280" spans="1:21" x14ac:dyDescent="0.4">
      <c r="A280">
        <v>2026</v>
      </c>
      <c r="B280">
        <v>0.41270000000000001</v>
      </c>
      <c r="C280">
        <v>0.41270000000000001</v>
      </c>
      <c r="D280">
        <v>0.41270000000000001</v>
      </c>
      <c r="E280">
        <v>0.41270000000000001</v>
      </c>
      <c r="F280">
        <v>0.41270000000000001</v>
      </c>
      <c r="G280">
        <v>0.41270000000000001</v>
      </c>
      <c r="H280">
        <v>0.41270000000000001</v>
      </c>
      <c r="I280">
        <v>0.41270000000000001</v>
      </c>
      <c r="J280">
        <v>0.41270000000000001</v>
      </c>
      <c r="L280">
        <v>2026</v>
      </c>
      <c r="M280">
        <f t="shared" si="8"/>
        <v>0.26000099999999998</v>
      </c>
      <c r="N280">
        <f t="shared" si="0"/>
        <v>0.26000099999999998</v>
      </c>
      <c r="O280">
        <f t="shared" si="1"/>
        <v>0.26000099999999998</v>
      </c>
      <c r="P280">
        <f t="shared" si="2"/>
        <v>0.26000099999999998</v>
      </c>
      <c r="Q280">
        <f t="shared" si="3"/>
        <v>0.26000099999999998</v>
      </c>
      <c r="R280">
        <f t="shared" si="4"/>
        <v>0.26000099999999998</v>
      </c>
      <c r="S280">
        <f t="shared" si="5"/>
        <v>0.26000099999999998</v>
      </c>
      <c r="T280">
        <f t="shared" si="6"/>
        <v>0.26000099999999998</v>
      </c>
      <c r="U280">
        <f t="shared" si="7"/>
        <v>0.26000099999999998</v>
      </c>
    </row>
    <row r="281" spans="1:21" x14ac:dyDescent="0.4">
      <c r="A281">
        <v>2027</v>
      </c>
      <c r="B281">
        <v>0.41270000000000001</v>
      </c>
      <c r="C281">
        <v>0.41270000000000001</v>
      </c>
      <c r="D281">
        <v>0.41270000000000001</v>
      </c>
      <c r="E281">
        <v>0.41270000000000001</v>
      </c>
      <c r="F281">
        <v>0.41270000000000001</v>
      </c>
      <c r="G281">
        <v>0.41270000000000001</v>
      </c>
      <c r="H281">
        <v>0.41270000000000001</v>
      </c>
      <c r="I281">
        <v>0.41270000000000001</v>
      </c>
      <c r="J281">
        <v>0.41270000000000001</v>
      </c>
      <c r="L281">
        <v>2027</v>
      </c>
      <c r="M281">
        <f t="shared" si="8"/>
        <v>0.26000099999999998</v>
      </c>
      <c r="N281">
        <f t="shared" si="0"/>
        <v>0.26000099999999998</v>
      </c>
      <c r="O281">
        <f t="shared" si="1"/>
        <v>0.26000099999999998</v>
      </c>
      <c r="P281">
        <f t="shared" si="2"/>
        <v>0.26000099999999998</v>
      </c>
      <c r="Q281">
        <f t="shared" si="3"/>
        <v>0.26000099999999998</v>
      </c>
      <c r="R281">
        <f t="shared" si="4"/>
        <v>0.26000099999999998</v>
      </c>
      <c r="S281">
        <f t="shared" si="5"/>
        <v>0.26000099999999998</v>
      </c>
      <c r="T281">
        <f t="shared" si="6"/>
        <v>0.26000099999999998</v>
      </c>
      <c r="U281">
        <f t="shared" si="7"/>
        <v>0.26000099999999998</v>
      </c>
    </row>
    <row r="282" spans="1:21" x14ac:dyDescent="0.4">
      <c r="A282">
        <v>2028</v>
      </c>
      <c r="B282">
        <v>0.41270000000000001</v>
      </c>
      <c r="C282">
        <v>0.41270000000000001</v>
      </c>
      <c r="D282">
        <v>0.41270000000000001</v>
      </c>
      <c r="E282">
        <v>0.41270000000000001</v>
      </c>
      <c r="F282">
        <v>0.41270000000000001</v>
      </c>
      <c r="G282">
        <v>0.41270000000000001</v>
      </c>
      <c r="H282">
        <v>0.41270000000000001</v>
      </c>
      <c r="I282">
        <v>0.41270000000000001</v>
      </c>
      <c r="J282">
        <v>0.41270000000000001</v>
      </c>
      <c r="L282">
        <v>2028</v>
      </c>
      <c r="M282">
        <f t="shared" si="8"/>
        <v>0.26000099999999998</v>
      </c>
      <c r="N282">
        <f t="shared" si="0"/>
        <v>0.26000099999999998</v>
      </c>
      <c r="O282">
        <f t="shared" si="1"/>
        <v>0.26000099999999998</v>
      </c>
      <c r="P282">
        <f t="shared" si="2"/>
        <v>0.26000099999999998</v>
      </c>
      <c r="Q282">
        <f t="shared" si="3"/>
        <v>0.26000099999999998</v>
      </c>
      <c r="R282">
        <f t="shared" si="4"/>
        <v>0.26000099999999998</v>
      </c>
      <c r="S282">
        <f t="shared" si="5"/>
        <v>0.26000099999999998</v>
      </c>
      <c r="T282">
        <f t="shared" si="6"/>
        <v>0.26000099999999998</v>
      </c>
      <c r="U282">
        <f t="shared" si="7"/>
        <v>0.26000099999999998</v>
      </c>
    </row>
    <row r="283" spans="1:21" x14ac:dyDescent="0.4">
      <c r="A283">
        <v>2029</v>
      </c>
      <c r="B283">
        <v>0.41270000000000001</v>
      </c>
      <c r="C283">
        <v>0.41270000000000001</v>
      </c>
      <c r="D283">
        <v>0.41270000000000001</v>
      </c>
      <c r="E283">
        <v>0.41270000000000001</v>
      </c>
      <c r="F283">
        <v>0.41270000000000001</v>
      </c>
      <c r="G283">
        <v>0.41270000000000001</v>
      </c>
      <c r="H283">
        <v>0.41270000000000001</v>
      </c>
      <c r="I283">
        <v>0.41270000000000001</v>
      </c>
      <c r="J283">
        <v>0.41270000000000001</v>
      </c>
      <c r="L283">
        <v>2029</v>
      </c>
      <c r="M283">
        <f t="shared" si="8"/>
        <v>0.26000099999999998</v>
      </c>
      <c r="N283">
        <f t="shared" si="0"/>
        <v>0.26000099999999998</v>
      </c>
      <c r="O283">
        <f t="shared" si="1"/>
        <v>0.26000099999999998</v>
      </c>
      <c r="P283">
        <f t="shared" si="2"/>
        <v>0.26000099999999998</v>
      </c>
      <c r="Q283">
        <f t="shared" si="3"/>
        <v>0.26000099999999998</v>
      </c>
      <c r="R283">
        <f t="shared" si="4"/>
        <v>0.26000099999999998</v>
      </c>
      <c r="S283">
        <f t="shared" si="5"/>
        <v>0.26000099999999998</v>
      </c>
      <c r="T283">
        <f t="shared" si="6"/>
        <v>0.26000099999999998</v>
      </c>
      <c r="U283">
        <f t="shared" si="7"/>
        <v>0.26000099999999998</v>
      </c>
    </row>
    <row r="284" spans="1:21" x14ac:dyDescent="0.4">
      <c r="A284">
        <v>2030</v>
      </c>
      <c r="B284">
        <v>0.41270000000000001</v>
      </c>
      <c r="C284">
        <v>0.41270000000000001</v>
      </c>
      <c r="D284">
        <v>0.41270000000000001</v>
      </c>
      <c r="E284">
        <v>0.41270000000000001</v>
      </c>
      <c r="F284">
        <v>0.41270000000000001</v>
      </c>
      <c r="G284">
        <v>0.41270000000000001</v>
      </c>
      <c r="H284">
        <v>0.41270000000000001</v>
      </c>
      <c r="I284">
        <v>0.41270000000000001</v>
      </c>
      <c r="J284">
        <v>0.41270000000000001</v>
      </c>
      <c r="L284">
        <v>2030</v>
      </c>
      <c r="M284">
        <f t="shared" si="8"/>
        <v>0.26000099999999998</v>
      </c>
      <c r="N284">
        <f t="shared" si="0"/>
        <v>0.26000099999999998</v>
      </c>
      <c r="O284">
        <f t="shared" si="1"/>
        <v>0.26000099999999998</v>
      </c>
      <c r="P284">
        <f t="shared" si="2"/>
        <v>0.26000099999999998</v>
      </c>
      <c r="Q284">
        <f t="shared" si="3"/>
        <v>0.26000099999999998</v>
      </c>
      <c r="R284">
        <f t="shared" si="4"/>
        <v>0.26000099999999998</v>
      </c>
      <c r="S284">
        <f t="shared" si="5"/>
        <v>0.26000099999999998</v>
      </c>
      <c r="T284">
        <f t="shared" si="6"/>
        <v>0.26000099999999998</v>
      </c>
      <c r="U284">
        <f t="shared" si="7"/>
        <v>0.26000099999999998</v>
      </c>
    </row>
    <row r="285" spans="1:21" x14ac:dyDescent="0.4">
      <c r="A285">
        <v>2031</v>
      </c>
      <c r="B285">
        <v>0.41270000000000001</v>
      </c>
      <c r="C285">
        <v>0.41270000000000001</v>
      </c>
      <c r="D285">
        <v>0.41270000000000001</v>
      </c>
      <c r="E285">
        <v>0.41270000000000001</v>
      </c>
      <c r="F285">
        <v>0.41270000000000001</v>
      </c>
      <c r="G285">
        <v>0.41270000000000001</v>
      </c>
      <c r="H285">
        <v>0.41270000000000001</v>
      </c>
      <c r="I285">
        <v>0.41270000000000001</v>
      </c>
      <c r="J285">
        <v>0.41270000000000001</v>
      </c>
      <c r="L285">
        <v>2031</v>
      </c>
      <c r="M285">
        <f t="shared" si="8"/>
        <v>0.26000099999999998</v>
      </c>
      <c r="N285">
        <f t="shared" si="0"/>
        <v>0.26000099999999998</v>
      </c>
      <c r="O285">
        <f t="shared" si="1"/>
        <v>0.26000099999999998</v>
      </c>
      <c r="P285">
        <f t="shared" si="2"/>
        <v>0.26000099999999998</v>
      </c>
      <c r="Q285">
        <f t="shared" si="3"/>
        <v>0.26000099999999998</v>
      </c>
      <c r="R285">
        <f t="shared" si="4"/>
        <v>0.26000099999999998</v>
      </c>
      <c r="S285">
        <f t="shared" si="5"/>
        <v>0.26000099999999998</v>
      </c>
      <c r="T285">
        <f t="shared" si="6"/>
        <v>0.26000099999999998</v>
      </c>
      <c r="U285">
        <f t="shared" si="7"/>
        <v>0.26000099999999998</v>
      </c>
    </row>
    <row r="286" spans="1:21" x14ac:dyDescent="0.4">
      <c r="A286">
        <v>2032</v>
      </c>
      <c r="B286">
        <v>0.41270000000000001</v>
      </c>
      <c r="C286">
        <v>0.41270000000000001</v>
      </c>
      <c r="D286">
        <v>0.41270000000000001</v>
      </c>
      <c r="E286">
        <v>0.41270000000000001</v>
      </c>
      <c r="F286">
        <v>0.41270000000000001</v>
      </c>
      <c r="G286">
        <v>0.41270000000000001</v>
      </c>
      <c r="H286">
        <v>0.41270000000000001</v>
      </c>
      <c r="I286">
        <v>0.41270000000000001</v>
      </c>
      <c r="J286">
        <v>0.41270000000000001</v>
      </c>
      <c r="L286">
        <v>2032</v>
      </c>
      <c r="M286">
        <f t="shared" si="8"/>
        <v>0.26000099999999998</v>
      </c>
      <c r="N286">
        <f t="shared" si="0"/>
        <v>0.26000099999999998</v>
      </c>
      <c r="O286">
        <f t="shared" si="1"/>
        <v>0.26000099999999998</v>
      </c>
      <c r="P286">
        <f t="shared" si="2"/>
        <v>0.26000099999999998</v>
      </c>
      <c r="Q286">
        <f t="shared" si="3"/>
        <v>0.26000099999999998</v>
      </c>
      <c r="R286">
        <f t="shared" si="4"/>
        <v>0.26000099999999998</v>
      </c>
      <c r="S286">
        <f t="shared" si="5"/>
        <v>0.26000099999999998</v>
      </c>
      <c r="T286">
        <f t="shared" si="6"/>
        <v>0.26000099999999998</v>
      </c>
      <c r="U286">
        <f t="shared" si="7"/>
        <v>0.26000099999999998</v>
      </c>
    </row>
    <row r="287" spans="1:21" x14ac:dyDescent="0.4">
      <c r="A287">
        <v>2033</v>
      </c>
      <c r="B287">
        <v>0.41270000000000001</v>
      </c>
      <c r="C287">
        <v>0.41270000000000001</v>
      </c>
      <c r="D287">
        <v>0.41270000000000001</v>
      </c>
      <c r="E287">
        <v>0.41270000000000001</v>
      </c>
      <c r="F287">
        <v>0.41270000000000001</v>
      </c>
      <c r="G287">
        <v>0.41270000000000001</v>
      </c>
      <c r="H287">
        <v>0.41270000000000001</v>
      </c>
      <c r="I287">
        <v>0.41270000000000001</v>
      </c>
      <c r="J287">
        <v>0.41270000000000001</v>
      </c>
      <c r="L287">
        <v>2033</v>
      </c>
      <c r="M287">
        <f t="shared" si="8"/>
        <v>0.26000099999999998</v>
      </c>
      <c r="N287">
        <f t="shared" si="0"/>
        <v>0.26000099999999998</v>
      </c>
      <c r="O287">
        <f t="shared" si="1"/>
        <v>0.26000099999999998</v>
      </c>
      <c r="P287">
        <f t="shared" si="2"/>
        <v>0.26000099999999998</v>
      </c>
      <c r="Q287">
        <f t="shared" si="3"/>
        <v>0.26000099999999998</v>
      </c>
      <c r="R287">
        <f t="shared" si="4"/>
        <v>0.26000099999999998</v>
      </c>
      <c r="S287">
        <f t="shared" si="5"/>
        <v>0.26000099999999998</v>
      </c>
      <c r="T287">
        <f t="shared" si="6"/>
        <v>0.26000099999999998</v>
      </c>
      <c r="U287">
        <f t="shared" si="7"/>
        <v>0.26000099999999998</v>
      </c>
    </row>
    <row r="288" spans="1:21" x14ac:dyDescent="0.4">
      <c r="A288">
        <v>2034</v>
      </c>
      <c r="B288">
        <v>0.41270000000000001</v>
      </c>
      <c r="C288">
        <v>0.41270000000000001</v>
      </c>
      <c r="D288">
        <v>0.41270000000000001</v>
      </c>
      <c r="E288">
        <v>0.41270000000000001</v>
      </c>
      <c r="F288">
        <v>0.41270000000000001</v>
      </c>
      <c r="G288">
        <v>0.41270000000000001</v>
      </c>
      <c r="H288">
        <v>0.41270000000000001</v>
      </c>
      <c r="I288">
        <v>0.41270000000000001</v>
      </c>
      <c r="J288">
        <v>0.41270000000000001</v>
      </c>
      <c r="L288">
        <v>2034</v>
      </c>
      <c r="M288">
        <f t="shared" si="8"/>
        <v>0.26000099999999998</v>
      </c>
      <c r="N288">
        <f t="shared" si="0"/>
        <v>0.26000099999999998</v>
      </c>
      <c r="O288">
        <f t="shared" si="1"/>
        <v>0.26000099999999998</v>
      </c>
      <c r="P288">
        <f t="shared" si="2"/>
        <v>0.26000099999999998</v>
      </c>
      <c r="Q288">
        <f t="shared" si="3"/>
        <v>0.26000099999999998</v>
      </c>
      <c r="R288">
        <f t="shared" si="4"/>
        <v>0.26000099999999998</v>
      </c>
      <c r="S288">
        <f t="shared" si="5"/>
        <v>0.26000099999999998</v>
      </c>
      <c r="T288">
        <f t="shared" si="6"/>
        <v>0.26000099999999998</v>
      </c>
      <c r="U288">
        <f t="shared" si="7"/>
        <v>0.26000099999999998</v>
      </c>
    </row>
    <row r="290" spans="1:10" x14ac:dyDescent="0.4">
      <c r="A290" s="1">
        <v>45292</v>
      </c>
      <c r="B290" t="s">
        <v>3</v>
      </c>
      <c r="C290" t="s">
        <v>2</v>
      </c>
      <c r="D290" t="s">
        <v>1</v>
      </c>
      <c r="E290" t="s">
        <v>0</v>
      </c>
      <c r="F290" t="s">
        <v>31</v>
      </c>
      <c r="G290">
        <v>1000</v>
      </c>
      <c r="H290" t="s">
        <v>30</v>
      </c>
    </row>
    <row r="292" spans="1:10" x14ac:dyDescent="0.4">
      <c r="A292">
        <v>2021</v>
      </c>
    </row>
    <row r="294" spans="1:10" x14ac:dyDescent="0.4">
      <c r="A294" t="s">
        <v>0</v>
      </c>
      <c r="B294" s="2">
        <v>0.01</v>
      </c>
      <c r="C294" s="2">
        <v>0.05</v>
      </c>
      <c r="D294" s="2">
        <v>0.1</v>
      </c>
      <c r="E294" s="2">
        <v>0.25</v>
      </c>
      <c r="F294" s="2">
        <v>0.5</v>
      </c>
      <c r="G294" s="2">
        <v>0.75</v>
      </c>
      <c r="H294" s="2">
        <v>0.9</v>
      </c>
      <c r="I294" s="2">
        <v>0.95</v>
      </c>
      <c r="J294" s="2">
        <v>0.99</v>
      </c>
    </row>
    <row r="295" spans="1:10" x14ac:dyDescent="0.4">
      <c r="A295">
        <v>1</v>
      </c>
      <c r="B295">
        <v>140.23699999999999</v>
      </c>
      <c r="C295">
        <v>175.09</v>
      </c>
      <c r="D295">
        <v>184.83199999999999</v>
      </c>
      <c r="E295">
        <v>216.71299999999999</v>
      </c>
      <c r="F295">
        <v>261.14800000000002</v>
      </c>
      <c r="G295">
        <v>317.36900000000003</v>
      </c>
      <c r="H295">
        <v>385.62900000000002</v>
      </c>
      <c r="I295">
        <v>409.50799999999998</v>
      </c>
      <c r="J295">
        <v>464.92500000000001</v>
      </c>
    </row>
    <row r="296" spans="1:10" x14ac:dyDescent="0.4">
      <c r="A296">
        <v>2</v>
      </c>
      <c r="B296">
        <v>58.938899999999997</v>
      </c>
      <c r="C296">
        <v>77.947699999999998</v>
      </c>
      <c r="D296">
        <v>80.861999999999995</v>
      </c>
      <c r="E296">
        <v>85.445099999999996</v>
      </c>
      <c r="F296">
        <v>100.4175</v>
      </c>
      <c r="G296">
        <v>112.524</v>
      </c>
      <c r="H296">
        <v>125.34699999999999</v>
      </c>
      <c r="I296">
        <v>138.49799999999999</v>
      </c>
      <c r="J296">
        <v>148.43899999999999</v>
      </c>
    </row>
    <row r="297" spans="1:10" x14ac:dyDescent="0.4">
      <c r="A297">
        <v>3</v>
      </c>
      <c r="B297">
        <v>34.198599999999999</v>
      </c>
      <c r="C297">
        <v>41.346600000000002</v>
      </c>
      <c r="D297">
        <v>43.517699999999998</v>
      </c>
      <c r="E297">
        <v>47.938099999999999</v>
      </c>
      <c r="F297">
        <v>54.8765</v>
      </c>
      <c r="G297">
        <v>60.445500000000003</v>
      </c>
      <c r="H297">
        <v>67.3245</v>
      </c>
      <c r="I297">
        <v>74.481700000000004</v>
      </c>
      <c r="J297">
        <v>84.833500000000001</v>
      </c>
    </row>
    <row r="298" spans="1:10" x14ac:dyDescent="0.4">
      <c r="A298">
        <v>4</v>
      </c>
      <c r="B298">
        <v>4.4701000000000004</v>
      </c>
      <c r="C298">
        <v>6.3288000000000002</v>
      </c>
      <c r="D298">
        <v>7.3712</v>
      </c>
      <c r="E298">
        <v>8.3369</v>
      </c>
      <c r="F298">
        <v>9.5329999999999995</v>
      </c>
      <c r="G298">
        <v>10.835800000000001</v>
      </c>
      <c r="H298">
        <v>12.5169</v>
      </c>
      <c r="I298">
        <v>14.0136</v>
      </c>
      <c r="J298">
        <v>20.605399999999999</v>
      </c>
    </row>
    <row r="299" spans="1:10" x14ac:dyDescent="0.4">
      <c r="A299">
        <v>5</v>
      </c>
      <c r="B299">
        <v>1.2938000000000001</v>
      </c>
      <c r="C299">
        <v>1.6031</v>
      </c>
      <c r="D299">
        <v>1.7337</v>
      </c>
      <c r="E299">
        <v>2.2441</v>
      </c>
      <c r="F299">
        <v>2.6907000000000001</v>
      </c>
      <c r="G299">
        <v>3.2694999999999999</v>
      </c>
      <c r="H299">
        <v>4.2092000000000001</v>
      </c>
      <c r="I299">
        <v>4.8898000000000001</v>
      </c>
      <c r="J299">
        <v>7.4995000000000003</v>
      </c>
    </row>
    <row r="300" spans="1:10" x14ac:dyDescent="0.4">
      <c r="A300">
        <v>6</v>
      </c>
      <c r="B300">
        <v>0.29170000000000001</v>
      </c>
      <c r="C300">
        <v>0.48420000000000002</v>
      </c>
      <c r="D300">
        <v>0.60240000000000005</v>
      </c>
      <c r="E300">
        <v>0.69359999999999999</v>
      </c>
      <c r="F300">
        <v>0.96650000000000003</v>
      </c>
      <c r="G300">
        <v>1.2286999999999999</v>
      </c>
      <c r="H300">
        <v>1.8233999999999999</v>
      </c>
      <c r="I300">
        <v>2.1764999999999999</v>
      </c>
      <c r="J300">
        <v>5.0518000000000001</v>
      </c>
    </row>
    <row r="301" spans="1:10" x14ac:dyDescent="0.4">
      <c r="A301">
        <v>7</v>
      </c>
      <c r="B301">
        <v>2.7799999999999998E-2</v>
      </c>
      <c r="C301">
        <v>5.8400000000000001E-2</v>
      </c>
      <c r="D301">
        <v>7.3899999999999993E-2</v>
      </c>
      <c r="E301">
        <v>0.10249999999999999</v>
      </c>
      <c r="F301">
        <v>0.15909999999999999</v>
      </c>
      <c r="G301">
        <v>0.2261</v>
      </c>
      <c r="H301">
        <v>0.31640000000000001</v>
      </c>
      <c r="I301">
        <v>0.39960000000000001</v>
      </c>
      <c r="J301">
        <v>1.3048999999999999</v>
      </c>
    </row>
    <row r="302" spans="1:10" x14ac:dyDescent="0.4">
      <c r="A302">
        <v>8</v>
      </c>
      <c r="B302">
        <v>8.2000000000000007E-3</v>
      </c>
      <c r="C302">
        <v>2.92E-2</v>
      </c>
      <c r="D302">
        <v>3.6999999999999998E-2</v>
      </c>
      <c r="E302">
        <v>5.8400000000000001E-2</v>
      </c>
      <c r="F302">
        <v>0.10920000000000001</v>
      </c>
      <c r="G302">
        <v>0.16700000000000001</v>
      </c>
      <c r="H302">
        <v>0.25750000000000001</v>
      </c>
      <c r="I302">
        <v>0.4456</v>
      </c>
      <c r="J302">
        <v>2.1858</v>
      </c>
    </row>
    <row r="303" spans="1:10" x14ac:dyDescent="0.4">
      <c r="A303">
        <v>9</v>
      </c>
      <c r="B303">
        <v>2.9999999999999997E-4</v>
      </c>
      <c r="C303">
        <v>1.4E-3</v>
      </c>
      <c r="D303">
        <v>2.0999999999999999E-3</v>
      </c>
      <c r="E303">
        <v>3.5000000000000001E-3</v>
      </c>
      <c r="F303">
        <v>8.5000000000000006E-3</v>
      </c>
      <c r="G303">
        <v>1.44E-2</v>
      </c>
      <c r="H303">
        <v>2.23E-2</v>
      </c>
      <c r="I303">
        <v>3.3399999999999999E-2</v>
      </c>
      <c r="J303">
        <v>0.2402</v>
      </c>
    </row>
    <row r="304" spans="1:10" x14ac:dyDescent="0.4">
      <c r="A304">
        <v>10</v>
      </c>
      <c r="B304">
        <v>1E-4</v>
      </c>
      <c r="C304">
        <v>5.0000000000000001E-4</v>
      </c>
      <c r="D304">
        <v>6.9999999999999999E-4</v>
      </c>
      <c r="E304">
        <v>1.5E-3</v>
      </c>
      <c r="F304">
        <v>4.3E-3</v>
      </c>
      <c r="G304">
        <v>6.8999999999999999E-3</v>
      </c>
      <c r="H304">
        <v>1.43E-2</v>
      </c>
      <c r="I304">
        <v>2.4199999999999999E-2</v>
      </c>
      <c r="J304">
        <v>0.26090000000000002</v>
      </c>
    </row>
    <row r="305" spans="1:10" x14ac:dyDescent="0.4">
      <c r="A305">
        <v>11</v>
      </c>
      <c r="B305">
        <v>0</v>
      </c>
      <c r="C305">
        <v>1E-4</v>
      </c>
      <c r="D305">
        <v>2.0000000000000001E-4</v>
      </c>
      <c r="E305">
        <v>4.0000000000000002E-4</v>
      </c>
      <c r="F305">
        <v>1.4E-3</v>
      </c>
      <c r="G305">
        <v>2.8E-3</v>
      </c>
      <c r="H305">
        <v>5.1000000000000004E-3</v>
      </c>
      <c r="I305">
        <v>8.2000000000000007E-3</v>
      </c>
      <c r="J305">
        <v>0.1988</v>
      </c>
    </row>
    <row r="306" spans="1:10" x14ac:dyDescent="0.4">
      <c r="A306">
        <v>12</v>
      </c>
      <c r="B306">
        <v>0</v>
      </c>
      <c r="C306">
        <v>0</v>
      </c>
      <c r="D306">
        <v>0</v>
      </c>
      <c r="E306">
        <v>0</v>
      </c>
      <c r="F306">
        <v>1E-4</v>
      </c>
      <c r="G306">
        <v>2.9999999999999997E-4</v>
      </c>
      <c r="H306">
        <v>5.0000000000000001E-4</v>
      </c>
      <c r="I306">
        <v>8.0000000000000004E-4</v>
      </c>
      <c r="J306">
        <v>2.8000000000000001E-2</v>
      </c>
    </row>
    <row r="307" spans="1:10" x14ac:dyDescent="0.4">
      <c r="A307">
        <v>13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2.0000000000000001E-4</v>
      </c>
      <c r="H307">
        <v>2.9999999999999997E-4</v>
      </c>
      <c r="I307">
        <v>5.0000000000000001E-4</v>
      </c>
      <c r="J307">
        <v>3.1600000000000003E-2</v>
      </c>
    </row>
    <row r="308" spans="1:10" x14ac:dyDescent="0.4">
      <c r="A308">
        <v>14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1E-4</v>
      </c>
      <c r="I308">
        <v>1E-4</v>
      </c>
      <c r="J308">
        <v>1.83E-2</v>
      </c>
    </row>
    <row r="309" spans="1:10" x14ac:dyDescent="0.4">
      <c r="A309" t="s">
        <v>29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1.2699999999999999E-2</v>
      </c>
    </row>
    <row r="311" spans="1:10" x14ac:dyDescent="0.4">
      <c r="A311">
        <v>2022</v>
      </c>
    </row>
    <row r="313" spans="1:10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10" x14ac:dyDescent="0.4">
      <c r="A314">
        <v>1</v>
      </c>
      <c r="B314">
        <v>78.901799999999994</v>
      </c>
      <c r="C314">
        <v>83.321399999999997</v>
      </c>
      <c r="D314">
        <v>88.9315</v>
      </c>
      <c r="E314">
        <v>105.3471</v>
      </c>
      <c r="F314">
        <v>114.23180000000001</v>
      </c>
      <c r="G314">
        <v>147.61930000000001</v>
      </c>
      <c r="H314">
        <v>195.1712</v>
      </c>
      <c r="I314">
        <v>212.00540000000001</v>
      </c>
      <c r="J314">
        <v>225.2971</v>
      </c>
    </row>
    <row r="315" spans="1:10" x14ac:dyDescent="0.4">
      <c r="A315">
        <v>2</v>
      </c>
      <c r="B315">
        <v>85.495000000000005</v>
      </c>
      <c r="C315">
        <v>100.09010000000001</v>
      </c>
      <c r="D315">
        <v>106.9363</v>
      </c>
      <c r="E315">
        <v>123.9239</v>
      </c>
      <c r="F315">
        <v>150.37620000000001</v>
      </c>
      <c r="G315">
        <v>184.09389999999999</v>
      </c>
      <c r="H315">
        <v>222.95939999999999</v>
      </c>
      <c r="I315">
        <v>242.22110000000001</v>
      </c>
      <c r="J315">
        <v>274.59750000000003</v>
      </c>
    </row>
    <row r="316" spans="1:10" x14ac:dyDescent="0.4">
      <c r="A316">
        <v>3</v>
      </c>
      <c r="B316">
        <v>26.787700000000001</v>
      </c>
      <c r="C316">
        <v>34.502899999999997</v>
      </c>
      <c r="D316">
        <v>36.141500000000001</v>
      </c>
      <c r="E316">
        <v>39.1753</v>
      </c>
      <c r="F316">
        <v>44.762799999999999</v>
      </c>
      <c r="G316">
        <v>50.937600000000003</v>
      </c>
      <c r="H316">
        <v>57.924799999999998</v>
      </c>
      <c r="I316">
        <v>62.6571</v>
      </c>
      <c r="J316">
        <v>70.948099999999997</v>
      </c>
    </row>
    <row r="317" spans="1:10" x14ac:dyDescent="0.4">
      <c r="A317">
        <v>4</v>
      </c>
      <c r="B317">
        <v>11.9613</v>
      </c>
      <c r="C317">
        <v>13.901899999999999</v>
      </c>
      <c r="D317">
        <v>14.9526</v>
      </c>
      <c r="E317">
        <v>16.517499999999998</v>
      </c>
      <c r="F317">
        <v>18.525700000000001</v>
      </c>
      <c r="G317">
        <v>20.8306</v>
      </c>
      <c r="H317">
        <v>23.6585</v>
      </c>
      <c r="I317">
        <v>26.029299999999999</v>
      </c>
      <c r="J317">
        <v>31.218599999999999</v>
      </c>
    </row>
    <row r="318" spans="1:10" x14ac:dyDescent="0.4">
      <c r="A318">
        <v>5</v>
      </c>
      <c r="B318">
        <v>1.4331</v>
      </c>
      <c r="C318">
        <v>1.9564999999999999</v>
      </c>
      <c r="D318">
        <v>2.1937000000000002</v>
      </c>
      <c r="E318">
        <v>2.5205000000000002</v>
      </c>
      <c r="F318">
        <v>2.9085999999999999</v>
      </c>
      <c r="G318">
        <v>3.3239999999999998</v>
      </c>
      <c r="H318">
        <v>3.8803000000000001</v>
      </c>
      <c r="I318">
        <v>4.3068</v>
      </c>
      <c r="J318">
        <v>6.5278999999999998</v>
      </c>
    </row>
    <row r="319" spans="1:10" x14ac:dyDescent="0.4">
      <c r="A319">
        <v>6</v>
      </c>
      <c r="B319">
        <v>0.37669999999999998</v>
      </c>
      <c r="C319">
        <v>0.46010000000000001</v>
      </c>
      <c r="D319">
        <v>0.50970000000000004</v>
      </c>
      <c r="E319">
        <v>0.64549999999999996</v>
      </c>
      <c r="F319">
        <v>0.77459999999999996</v>
      </c>
      <c r="G319">
        <v>0.95069999999999999</v>
      </c>
      <c r="H319">
        <v>1.2355</v>
      </c>
      <c r="I319">
        <v>1.4518</v>
      </c>
      <c r="J319">
        <v>2.4609999999999999</v>
      </c>
    </row>
    <row r="320" spans="1:10" x14ac:dyDescent="0.4">
      <c r="A320">
        <v>7</v>
      </c>
      <c r="B320">
        <v>9.64E-2</v>
      </c>
      <c r="C320">
        <v>0.1449</v>
      </c>
      <c r="D320">
        <v>0.17130000000000001</v>
      </c>
      <c r="E320">
        <v>0.20569999999999999</v>
      </c>
      <c r="F320">
        <v>0.27429999999999999</v>
      </c>
      <c r="G320">
        <v>0.36580000000000001</v>
      </c>
      <c r="H320">
        <v>0.52929999999999999</v>
      </c>
      <c r="I320">
        <v>0.62949999999999995</v>
      </c>
      <c r="J320">
        <v>1.6022000000000001</v>
      </c>
    </row>
    <row r="321" spans="1:10" x14ac:dyDescent="0.4">
      <c r="A321">
        <v>8</v>
      </c>
      <c r="B321">
        <v>9.2999999999999992E-3</v>
      </c>
      <c r="C321">
        <v>1.77E-2</v>
      </c>
      <c r="D321">
        <v>2.18E-2</v>
      </c>
      <c r="E321">
        <v>3.04E-2</v>
      </c>
      <c r="F321">
        <v>4.65E-2</v>
      </c>
      <c r="G321">
        <v>6.7799999999999999E-2</v>
      </c>
      <c r="H321">
        <v>9.6699999999999994E-2</v>
      </c>
      <c r="I321">
        <v>0.12609999999999999</v>
      </c>
      <c r="J321">
        <v>0.42630000000000001</v>
      </c>
    </row>
    <row r="322" spans="1:10" x14ac:dyDescent="0.4">
      <c r="A322">
        <v>9</v>
      </c>
      <c r="B322">
        <v>2.8999999999999998E-3</v>
      </c>
      <c r="C322">
        <v>9.1000000000000004E-3</v>
      </c>
      <c r="D322">
        <v>1.14E-2</v>
      </c>
      <c r="E322">
        <v>1.84E-2</v>
      </c>
      <c r="F322">
        <v>3.3599999999999998E-2</v>
      </c>
      <c r="G322">
        <v>5.1499999999999997E-2</v>
      </c>
      <c r="H322">
        <v>8.1600000000000006E-2</v>
      </c>
      <c r="I322">
        <v>0.1361</v>
      </c>
      <c r="J322">
        <v>0.76519999999999999</v>
      </c>
    </row>
    <row r="323" spans="1:10" x14ac:dyDescent="0.4">
      <c r="A323">
        <v>10</v>
      </c>
      <c r="B323">
        <v>1E-4</v>
      </c>
      <c r="C323">
        <v>5.0000000000000001E-4</v>
      </c>
      <c r="D323">
        <v>6.9999999999999999E-4</v>
      </c>
      <c r="E323">
        <v>1.1000000000000001E-3</v>
      </c>
      <c r="F323">
        <v>2.7000000000000001E-3</v>
      </c>
      <c r="G323">
        <v>4.5999999999999999E-3</v>
      </c>
      <c r="H323">
        <v>7.3000000000000001E-3</v>
      </c>
      <c r="I323">
        <v>1.11E-2</v>
      </c>
      <c r="J323">
        <v>8.5000000000000006E-2</v>
      </c>
    </row>
    <row r="324" spans="1:10" x14ac:dyDescent="0.4">
      <c r="A324">
        <v>11</v>
      </c>
      <c r="B324">
        <v>0</v>
      </c>
      <c r="C324">
        <v>2.0000000000000001E-4</v>
      </c>
      <c r="D324">
        <v>2.0000000000000001E-4</v>
      </c>
      <c r="E324">
        <v>5.0000000000000001E-4</v>
      </c>
      <c r="F324">
        <v>1.4E-3</v>
      </c>
      <c r="G324">
        <v>2.3E-3</v>
      </c>
      <c r="H324">
        <v>4.8999999999999998E-3</v>
      </c>
      <c r="I324">
        <v>8.0000000000000002E-3</v>
      </c>
      <c r="J324">
        <v>9.6100000000000005E-2</v>
      </c>
    </row>
    <row r="325" spans="1:10" x14ac:dyDescent="0.4">
      <c r="A325">
        <v>12</v>
      </c>
      <c r="B325">
        <v>0</v>
      </c>
      <c r="C325">
        <v>0</v>
      </c>
      <c r="D325">
        <v>1E-4</v>
      </c>
      <c r="E325">
        <v>1E-4</v>
      </c>
      <c r="F325">
        <v>5.0000000000000001E-4</v>
      </c>
      <c r="G325">
        <v>8.9999999999999998E-4</v>
      </c>
      <c r="H325">
        <v>1.6999999999999999E-3</v>
      </c>
      <c r="I325">
        <v>2.8E-3</v>
      </c>
      <c r="J325">
        <v>7.3599999999999999E-2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1E-4</v>
      </c>
      <c r="H326">
        <v>2.0000000000000001E-4</v>
      </c>
      <c r="I326">
        <v>2.9999999999999997E-4</v>
      </c>
      <c r="J326">
        <v>1.04E-2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1E-4</v>
      </c>
      <c r="H327">
        <v>1E-4</v>
      </c>
      <c r="I327">
        <v>2.0000000000000001E-4</v>
      </c>
      <c r="J327">
        <v>1.1900000000000001E-2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1E-4</v>
      </c>
      <c r="J328">
        <v>1.21E-2</v>
      </c>
    </row>
    <row r="330" spans="1:10" x14ac:dyDescent="0.4">
      <c r="A330">
        <v>2023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79.048900000000003</v>
      </c>
      <c r="C333">
        <v>83.621200000000002</v>
      </c>
      <c r="D333">
        <v>89.646799999999999</v>
      </c>
      <c r="E333">
        <v>106.0438</v>
      </c>
      <c r="F333">
        <v>115.41</v>
      </c>
      <c r="G333">
        <v>151.46010000000001</v>
      </c>
      <c r="H333">
        <v>197.065</v>
      </c>
      <c r="I333">
        <v>213.57210000000001</v>
      </c>
      <c r="J333">
        <v>225.72370000000001</v>
      </c>
    </row>
    <row r="334" spans="1:10" x14ac:dyDescent="0.4">
      <c r="A334">
        <v>2</v>
      </c>
      <c r="B334">
        <v>44.114199999999997</v>
      </c>
      <c r="C334">
        <v>47.767899999999997</v>
      </c>
      <c r="D334">
        <v>51.158799999999999</v>
      </c>
      <c r="E334">
        <v>59.3904</v>
      </c>
      <c r="F334">
        <v>67.281999999999996</v>
      </c>
      <c r="G334">
        <v>85.599500000000006</v>
      </c>
      <c r="H334">
        <v>112.2413</v>
      </c>
      <c r="I334">
        <v>122.26309999999999</v>
      </c>
      <c r="J334">
        <v>132.64920000000001</v>
      </c>
    </row>
    <row r="335" spans="1:10" x14ac:dyDescent="0.4">
      <c r="A335">
        <v>3</v>
      </c>
      <c r="B335">
        <v>38.6402</v>
      </c>
      <c r="C335">
        <v>44.775100000000002</v>
      </c>
      <c r="D335">
        <v>48.200899999999997</v>
      </c>
      <c r="E335">
        <v>55.753900000000002</v>
      </c>
      <c r="F335">
        <v>68.049400000000006</v>
      </c>
      <c r="G335">
        <v>83.391499999999994</v>
      </c>
      <c r="H335">
        <v>100.34269999999999</v>
      </c>
      <c r="I335">
        <v>109.99160000000001</v>
      </c>
      <c r="J335">
        <v>124.5793</v>
      </c>
    </row>
    <row r="336" spans="1:10" x14ac:dyDescent="0.4">
      <c r="A336">
        <v>4</v>
      </c>
      <c r="B336">
        <v>9.1743000000000006</v>
      </c>
      <c r="C336">
        <v>11.4819</v>
      </c>
      <c r="D336">
        <v>12.210599999999999</v>
      </c>
      <c r="E336">
        <v>13.447699999999999</v>
      </c>
      <c r="F336">
        <v>15.3521</v>
      </c>
      <c r="G336">
        <v>17.5548</v>
      </c>
      <c r="H336">
        <v>20.027999999999999</v>
      </c>
      <c r="I336">
        <v>21.613900000000001</v>
      </c>
      <c r="J336">
        <v>24.672699999999999</v>
      </c>
    </row>
    <row r="337" spans="1:10" x14ac:dyDescent="0.4">
      <c r="A337">
        <v>5</v>
      </c>
      <c r="B337">
        <v>3.6257999999999999</v>
      </c>
      <c r="C337">
        <v>4.1784999999999997</v>
      </c>
      <c r="D337">
        <v>4.4843999999999999</v>
      </c>
      <c r="E337">
        <v>4.9885000000000002</v>
      </c>
      <c r="F337">
        <v>5.6119000000000003</v>
      </c>
      <c r="G337">
        <v>6.3402000000000003</v>
      </c>
      <c r="H337">
        <v>7.2061000000000002</v>
      </c>
      <c r="I337">
        <v>7.9071999999999996</v>
      </c>
      <c r="J337">
        <v>9.5472999999999999</v>
      </c>
    </row>
    <row r="338" spans="1:10" x14ac:dyDescent="0.4">
      <c r="A338">
        <v>6</v>
      </c>
      <c r="B338">
        <v>0.41539999999999999</v>
      </c>
      <c r="C338">
        <v>0.56210000000000004</v>
      </c>
      <c r="D338">
        <v>0.62739999999999996</v>
      </c>
      <c r="E338">
        <v>0.72640000000000005</v>
      </c>
      <c r="F338">
        <v>0.84179999999999999</v>
      </c>
      <c r="G338">
        <v>0.96599999999999997</v>
      </c>
      <c r="H338">
        <v>1.1317999999999999</v>
      </c>
      <c r="I338">
        <v>1.2529999999999999</v>
      </c>
      <c r="J338">
        <v>1.8720000000000001</v>
      </c>
    </row>
    <row r="339" spans="1:10" x14ac:dyDescent="0.4">
      <c r="A339">
        <v>7</v>
      </c>
      <c r="B339">
        <v>0.107</v>
      </c>
      <c r="C339">
        <v>0.1323</v>
      </c>
      <c r="D339">
        <v>0.1472</v>
      </c>
      <c r="E339">
        <v>0.18529999999999999</v>
      </c>
      <c r="F339">
        <v>0.2243</v>
      </c>
      <c r="G339">
        <v>0.27650000000000002</v>
      </c>
      <c r="H339">
        <v>0.36059999999999998</v>
      </c>
      <c r="I339">
        <v>0.42220000000000002</v>
      </c>
      <c r="J339">
        <v>0.6915</v>
      </c>
    </row>
    <row r="340" spans="1:10" x14ac:dyDescent="0.4">
      <c r="A340">
        <v>8</v>
      </c>
      <c r="B340">
        <v>2.9000000000000001E-2</v>
      </c>
      <c r="C340">
        <v>4.3200000000000002E-2</v>
      </c>
      <c r="D340">
        <v>5.0099999999999999E-2</v>
      </c>
      <c r="E340">
        <v>6.1100000000000002E-2</v>
      </c>
      <c r="F340">
        <v>8.1199999999999994E-2</v>
      </c>
      <c r="G340">
        <v>0.109</v>
      </c>
      <c r="H340">
        <v>0.1578</v>
      </c>
      <c r="I340">
        <v>0.18709999999999999</v>
      </c>
      <c r="J340">
        <v>0.4879</v>
      </c>
    </row>
    <row r="341" spans="1:10" x14ac:dyDescent="0.4">
      <c r="A341">
        <v>9</v>
      </c>
      <c r="B341">
        <v>3.2000000000000002E-3</v>
      </c>
      <c r="C341">
        <v>5.4000000000000003E-3</v>
      </c>
      <c r="D341">
        <v>6.6E-3</v>
      </c>
      <c r="E341">
        <v>9.2999999999999992E-3</v>
      </c>
      <c r="F341">
        <v>1.4200000000000001E-2</v>
      </c>
      <c r="G341">
        <v>2.0899999999999998E-2</v>
      </c>
      <c r="H341">
        <v>2.9600000000000001E-2</v>
      </c>
      <c r="I341">
        <v>3.9300000000000002E-2</v>
      </c>
      <c r="J341">
        <v>0.14180000000000001</v>
      </c>
    </row>
    <row r="342" spans="1:10" x14ac:dyDescent="0.4">
      <c r="A342">
        <v>10</v>
      </c>
      <c r="B342">
        <v>1E-3</v>
      </c>
      <c r="C342">
        <v>2.8999999999999998E-3</v>
      </c>
      <c r="D342">
        <v>3.5999999999999999E-3</v>
      </c>
      <c r="E342">
        <v>5.7999999999999996E-3</v>
      </c>
      <c r="F342">
        <v>1.0699999999999999E-2</v>
      </c>
      <c r="G342">
        <v>1.6299999999999999E-2</v>
      </c>
      <c r="H342">
        <v>2.5700000000000001E-2</v>
      </c>
      <c r="I342">
        <v>4.24E-2</v>
      </c>
      <c r="J342">
        <v>0.26100000000000001</v>
      </c>
    </row>
    <row r="343" spans="1:10" x14ac:dyDescent="0.4">
      <c r="A343">
        <v>11</v>
      </c>
      <c r="B343">
        <v>0</v>
      </c>
      <c r="C343">
        <v>1E-4</v>
      </c>
      <c r="D343">
        <v>2.0000000000000001E-4</v>
      </c>
      <c r="E343">
        <v>4.0000000000000002E-4</v>
      </c>
      <c r="F343">
        <v>8.9999999999999998E-4</v>
      </c>
      <c r="G343">
        <v>1.5E-3</v>
      </c>
      <c r="H343">
        <v>2.3999999999999998E-3</v>
      </c>
      <c r="I343">
        <v>3.5999999999999999E-3</v>
      </c>
      <c r="J343">
        <v>2.81E-2</v>
      </c>
    </row>
    <row r="344" spans="1:10" x14ac:dyDescent="0.4">
      <c r="A344">
        <v>12</v>
      </c>
      <c r="B344">
        <v>0</v>
      </c>
      <c r="C344">
        <v>1E-4</v>
      </c>
      <c r="D344">
        <v>1E-4</v>
      </c>
      <c r="E344">
        <v>2.0000000000000001E-4</v>
      </c>
      <c r="F344">
        <v>5.0000000000000001E-4</v>
      </c>
      <c r="G344">
        <v>6.9999999999999999E-4</v>
      </c>
      <c r="H344">
        <v>1.6000000000000001E-3</v>
      </c>
      <c r="I344">
        <v>2.5999999999999999E-3</v>
      </c>
      <c r="J344">
        <v>3.3000000000000002E-2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2.0000000000000001E-4</v>
      </c>
      <c r="G345">
        <v>2.9999999999999997E-4</v>
      </c>
      <c r="H345">
        <v>5.9999999999999995E-4</v>
      </c>
      <c r="I345">
        <v>8.9999999999999998E-4</v>
      </c>
      <c r="J345">
        <v>2.5999999999999999E-2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1E-4</v>
      </c>
      <c r="I346">
        <v>1E-4</v>
      </c>
      <c r="J346">
        <v>3.5999999999999999E-3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8.3999999999999995E-3</v>
      </c>
    </row>
    <row r="349" spans="1:10" x14ac:dyDescent="0.4">
      <c r="A349">
        <v>2024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79.138999999999996</v>
      </c>
      <c r="C352">
        <v>83.477400000000003</v>
      </c>
      <c r="D352">
        <v>89.189599999999999</v>
      </c>
      <c r="E352">
        <v>105.6208</v>
      </c>
      <c r="F352">
        <v>114.2976</v>
      </c>
      <c r="G352">
        <v>149.44560000000001</v>
      </c>
      <c r="H352">
        <v>195.54929999999999</v>
      </c>
      <c r="I352">
        <v>212.40809999999999</v>
      </c>
      <c r="J352">
        <v>225.142</v>
      </c>
    </row>
    <row r="353" spans="1:10" x14ac:dyDescent="0.4">
      <c r="A353">
        <v>2</v>
      </c>
      <c r="B353">
        <v>44.289099999999998</v>
      </c>
      <c r="C353">
        <v>47.8934</v>
      </c>
      <c r="D353">
        <v>51.509599999999999</v>
      </c>
      <c r="E353">
        <v>59.7879</v>
      </c>
      <c r="F353">
        <v>68.047300000000007</v>
      </c>
      <c r="G353">
        <v>88.443799999999996</v>
      </c>
      <c r="H353">
        <v>113.173</v>
      </c>
      <c r="I353">
        <v>122.86020000000001</v>
      </c>
      <c r="J353">
        <v>133.2544</v>
      </c>
    </row>
    <row r="354" spans="1:10" x14ac:dyDescent="0.4">
      <c r="A354">
        <v>3</v>
      </c>
      <c r="B354">
        <v>19.359200000000001</v>
      </c>
      <c r="C354">
        <v>21.433700000000002</v>
      </c>
      <c r="D354">
        <v>22.987200000000001</v>
      </c>
      <c r="E354">
        <v>26.622299999999999</v>
      </c>
      <c r="F354">
        <v>30.6235</v>
      </c>
      <c r="G354">
        <v>38.788899999999998</v>
      </c>
      <c r="H354">
        <v>50.732500000000002</v>
      </c>
      <c r="I354">
        <v>55.395299999999999</v>
      </c>
      <c r="J354">
        <v>60.587299999999999</v>
      </c>
    </row>
    <row r="355" spans="1:10" x14ac:dyDescent="0.4">
      <c r="A355">
        <v>4</v>
      </c>
      <c r="B355">
        <v>13.081</v>
      </c>
      <c r="C355">
        <v>15.187799999999999</v>
      </c>
      <c r="D355">
        <v>16.4069</v>
      </c>
      <c r="E355">
        <v>19.1462</v>
      </c>
      <c r="F355">
        <v>23.400600000000001</v>
      </c>
      <c r="G355">
        <v>28.674299999999999</v>
      </c>
      <c r="H355">
        <v>34.487200000000001</v>
      </c>
      <c r="I355">
        <v>37.771299999999997</v>
      </c>
      <c r="J355">
        <v>43.645200000000003</v>
      </c>
    </row>
    <row r="356" spans="1:10" x14ac:dyDescent="0.4">
      <c r="A356">
        <v>5</v>
      </c>
      <c r="B356">
        <v>2.7721</v>
      </c>
      <c r="C356">
        <v>3.4157000000000002</v>
      </c>
      <c r="D356">
        <v>3.6657000000000002</v>
      </c>
      <c r="E356">
        <v>4.0728</v>
      </c>
      <c r="F356">
        <v>4.6482999999999999</v>
      </c>
      <c r="G356">
        <v>5.3535000000000004</v>
      </c>
      <c r="H356">
        <v>6.1165000000000003</v>
      </c>
      <c r="I356">
        <v>6.59</v>
      </c>
      <c r="J356">
        <v>7.5651000000000002</v>
      </c>
    </row>
    <row r="357" spans="1:10" x14ac:dyDescent="0.4">
      <c r="A357">
        <v>6</v>
      </c>
      <c r="B357">
        <v>1.0382</v>
      </c>
      <c r="C357">
        <v>1.1927000000000001</v>
      </c>
      <c r="D357">
        <v>1.2847999999999999</v>
      </c>
      <c r="E357">
        <v>1.4372</v>
      </c>
      <c r="F357">
        <v>1.6243000000000001</v>
      </c>
      <c r="G357">
        <v>1.8409</v>
      </c>
      <c r="H357">
        <v>2.0962999999999998</v>
      </c>
      <c r="I357">
        <v>2.2984</v>
      </c>
      <c r="J357">
        <v>2.7705000000000002</v>
      </c>
    </row>
    <row r="358" spans="1:10" x14ac:dyDescent="0.4">
      <c r="A358">
        <v>7</v>
      </c>
      <c r="B358">
        <v>0.12039999999999999</v>
      </c>
      <c r="C358">
        <v>0.16020000000000001</v>
      </c>
      <c r="D358">
        <v>0.17929999999999999</v>
      </c>
      <c r="E358">
        <v>0.20899999999999999</v>
      </c>
      <c r="F358">
        <v>0.24410000000000001</v>
      </c>
      <c r="G358">
        <v>0.28139999999999998</v>
      </c>
      <c r="H358">
        <v>0.32840000000000003</v>
      </c>
      <c r="I358">
        <v>0.3669</v>
      </c>
      <c r="J358">
        <v>0.54039999999999999</v>
      </c>
    </row>
    <row r="359" spans="1:10" x14ac:dyDescent="0.4">
      <c r="A359">
        <v>8</v>
      </c>
      <c r="B359">
        <v>3.1699999999999999E-2</v>
      </c>
      <c r="C359">
        <v>3.8800000000000001E-2</v>
      </c>
      <c r="D359">
        <v>4.3499999999999997E-2</v>
      </c>
      <c r="E359">
        <v>5.45E-2</v>
      </c>
      <c r="F359">
        <v>6.6400000000000001E-2</v>
      </c>
      <c r="G359">
        <v>8.2900000000000001E-2</v>
      </c>
      <c r="H359">
        <v>0.108</v>
      </c>
      <c r="I359">
        <v>0.12609999999999999</v>
      </c>
      <c r="J359">
        <v>0.21679999999999999</v>
      </c>
    </row>
    <row r="360" spans="1:10" x14ac:dyDescent="0.4">
      <c r="A360">
        <v>9</v>
      </c>
      <c r="B360">
        <v>8.8999999999999999E-3</v>
      </c>
      <c r="C360">
        <v>1.32E-2</v>
      </c>
      <c r="D360">
        <v>1.52E-2</v>
      </c>
      <c r="E360">
        <v>1.8599999999999998E-2</v>
      </c>
      <c r="F360">
        <v>2.4799999999999999E-2</v>
      </c>
      <c r="G360">
        <v>3.3700000000000001E-2</v>
      </c>
      <c r="H360">
        <v>4.8800000000000003E-2</v>
      </c>
      <c r="I360">
        <v>5.7599999999999998E-2</v>
      </c>
      <c r="J360">
        <v>0.14979999999999999</v>
      </c>
    </row>
    <row r="361" spans="1:10" x14ac:dyDescent="0.4">
      <c r="A361">
        <v>10</v>
      </c>
      <c r="B361">
        <v>1E-3</v>
      </c>
      <c r="C361">
        <v>1.6999999999999999E-3</v>
      </c>
      <c r="D361">
        <v>2.0999999999999999E-3</v>
      </c>
      <c r="E361">
        <v>2.8999999999999998E-3</v>
      </c>
      <c r="F361">
        <v>4.4999999999999997E-3</v>
      </c>
      <c r="G361">
        <v>6.6E-3</v>
      </c>
      <c r="H361">
        <v>9.4000000000000004E-3</v>
      </c>
      <c r="I361">
        <v>1.24E-2</v>
      </c>
      <c r="J361">
        <v>4.7399999999999998E-2</v>
      </c>
    </row>
    <row r="362" spans="1:10" x14ac:dyDescent="0.4">
      <c r="A362">
        <v>11</v>
      </c>
      <c r="B362">
        <v>2.9999999999999997E-4</v>
      </c>
      <c r="C362">
        <v>8.9999999999999998E-4</v>
      </c>
      <c r="D362">
        <v>1.1999999999999999E-3</v>
      </c>
      <c r="E362">
        <v>1.9E-3</v>
      </c>
      <c r="F362">
        <v>3.5000000000000001E-3</v>
      </c>
      <c r="G362">
        <v>5.3E-3</v>
      </c>
      <c r="H362">
        <v>8.3999999999999995E-3</v>
      </c>
      <c r="I362">
        <v>1.38E-2</v>
      </c>
      <c r="J362">
        <v>8.1699999999999995E-2</v>
      </c>
    </row>
    <row r="363" spans="1:10" x14ac:dyDescent="0.4">
      <c r="A363">
        <v>12</v>
      </c>
      <c r="B363">
        <v>0</v>
      </c>
      <c r="C363">
        <v>0</v>
      </c>
      <c r="D363">
        <v>1E-4</v>
      </c>
      <c r="E363">
        <v>1E-4</v>
      </c>
      <c r="F363">
        <v>2.9999999999999997E-4</v>
      </c>
      <c r="G363">
        <v>5.0000000000000001E-4</v>
      </c>
      <c r="H363">
        <v>8.0000000000000004E-4</v>
      </c>
      <c r="I363">
        <v>1.1999999999999999E-3</v>
      </c>
      <c r="J363">
        <v>9.2999999999999992E-3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1E-4</v>
      </c>
      <c r="F364">
        <v>2.0000000000000001E-4</v>
      </c>
      <c r="G364">
        <v>2.9999999999999997E-4</v>
      </c>
      <c r="H364">
        <v>5.0000000000000001E-4</v>
      </c>
      <c r="I364">
        <v>8.9999999999999998E-4</v>
      </c>
      <c r="J364">
        <v>1.1299999999999999E-2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1E-4</v>
      </c>
      <c r="G365">
        <v>1E-4</v>
      </c>
      <c r="H365">
        <v>2.0000000000000001E-4</v>
      </c>
      <c r="I365">
        <v>2.9999999999999997E-4</v>
      </c>
      <c r="J365">
        <v>8.6999999999999994E-3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4.3E-3</v>
      </c>
    </row>
    <row r="368" spans="1:10" x14ac:dyDescent="0.4">
      <c r="A368">
        <v>2025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79.228300000000004</v>
      </c>
      <c r="C371">
        <v>83.401399999999995</v>
      </c>
      <c r="D371">
        <v>88.710899999999995</v>
      </c>
      <c r="E371">
        <v>105.4982</v>
      </c>
      <c r="F371">
        <v>115.1489</v>
      </c>
      <c r="G371">
        <v>151.55260000000001</v>
      </c>
      <c r="H371">
        <v>198.15979999999999</v>
      </c>
      <c r="I371">
        <v>213.51519999999999</v>
      </c>
      <c r="J371">
        <v>225.4562</v>
      </c>
    </row>
    <row r="372" spans="1:10" x14ac:dyDescent="0.4">
      <c r="A372">
        <v>2</v>
      </c>
      <c r="B372">
        <v>44.390500000000003</v>
      </c>
      <c r="C372">
        <v>47.8125</v>
      </c>
      <c r="D372">
        <v>51.066499999999998</v>
      </c>
      <c r="E372">
        <v>59.3005</v>
      </c>
      <c r="F372">
        <v>67.436499999999995</v>
      </c>
      <c r="G372">
        <v>86.817999999999998</v>
      </c>
      <c r="H372">
        <v>112.4957</v>
      </c>
      <c r="I372">
        <v>122.298</v>
      </c>
      <c r="J372">
        <v>133.07650000000001</v>
      </c>
    </row>
    <row r="373" spans="1:10" x14ac:dyDescent="0.4">
      <c r="A373">
        <v>3</v>
      </c>
      <c r="B373">
        <v>19.616599999999998</v>
      </c>
      <c r="C373">
        <v>21.5044</v>
      </c>
      <c r="D373">
        <v>23.1724</v>
      </c>
      <c r="E373">
        <v>26.729900000000001</v>
      </c>
      <c r="F373">
        <v>30.913</v>
      </c>
      <c r="G373">
        <v>40.159999999999997</v>
      </c>
      <c r="H373">
        <v>50.968299999999999</v>
      </c>
      <c r="I373">
        <v>55.740600000000001</v>
      </c>
      <c r="J373">
        <v>61.016399999999997</v>
      </c>
    </row>
    <row r="374" spans="1:10" x14ac:dyDescent="0.4">
      <c r="A374">
        <v>4</v>
      </c>
      <c r="B374">
        <v>6.5175000000000001</v>
      </c>
      <c r="C374">
        <v>7.2694000000000001</v>
      </c>
      <c r="D374">
        <v>7.8593000000000002</v>
      </c>
      <c r="E374">
        <v>9.0723000000000003</v>
      </c>
      <c r="F374">
        <v>10.5581</v>
      </c>
      <c r="G374">
        <v>13.3422</v>
      </c>
      <c r="H374">
        <v>17.4283</v>
      </c>
      <c r="I374">
        <v>19.025400000000001</v>
      </c>
      <c r="J374">
        <v>21.1934</v>
      </c>
    </row>
    <row r="375" spans="1:10" x14ac:dyDescent="0.4">
      <c r="A375">
        <v>5</v>
      </c>
      <c r="B375">
        <v>3.9443000000000001</v>
      </c>
      <c r="C375">
        <v>4.5735000000000001</v>
      </c>
      <c r="D375">
        <v>4.9526000000000003</v>
      </c>
      <c r="E375">
        <v>5.7973999999999997</v>
      </c>
      <c r="F375">
        <v>7.0702999999999996</v>
      </c>
      <c r="G375">
        <v>8.7167999999999992</v>
      </c>
      <c r="H375">
        <v>10.461399999999999</v>
      </c>
      <c r="I375">
        <v>11.5418</v>
      </c>
      <c r="J375">
        <v>13.2751</v>
      </c>
    </row>
    <row r="376" spans="1:10" x14ac:dyDescent="0.4">
      <c r="A376">
        <v>6</v>
      </c>
      <c r="B376">
        <v>0.79849999999999999</v>
      </c>
      <c r="C376">
        <v>0.97460000000000002</v>
      </c>
      <c r="D376">
        <v>1.0485</v>
      </c>
      <c r="E376">
        <v>1.1749000000000001</v>
      </c>
      <c r="F376">
        <v>1.3453999999999999</v>
      </c>
      <c r="G376">
        <v>1.5539000000000001</v>
      </c>
      <c r="H376">
        <v>1.7728999999999999</v>
      </c>
      <c r="I376">
        <v>1.9194</v>
      </c>
      <c r="J376">
        <v>2.2164999999999999</v>
      </c>
    </row>
    <row r="377" spans="1:10" x14ac:dyDescent="0.4">
      <c r="A377">
        <v>7</v>
      </c>
      <c r="B377">
        <v>0.29699999999999999</v>
      </c>
      <c r="C377">
        <v>0.34039999999999998</v>
      </c>
      <c r="D377">
        <v>0.3679</v>
      </c>
      <c r="E377">
        <v>0.41260000000000002</v>
      </c>
      <c r="F377">
        <v>0.46970000000000001</v>
      </c>
      <c r="G377">
        <v>0.53710000000000002</v>
      </c>
      <c r="H377">
        <v>0.61470000000000002</v>
      </c>
      <c r="I377">
        <v>0.67259999999999998</v>
      </c>
      <c r="J377">
        <v>0.80479999999999996</v>
      </c>
    </row>
    <row r="378" spans="1:10" x14ac:dyDescent="0.4">
      <c r="A378">
        <v>8</v>
      </c>
      <c r="B378">
        <v>3.5700000000000003E-2</v>
      </c>
      <c r="C378">
        <v>4.7399999999999998E-2</v>
      </c>
      <c r="D378">
        <v>5.28E-2</v>
      </c>
      <c r="E378">
        <v>6.1600000000000002E-2</v>
      </c>
      <c r="F378">
        <v>7.2099999999999997E-2</v>
      </c>
      <c r="G378">
        <v>8.3900000000000002E-2</v>
      </c>
      <c r="H378">
        <v>9.8199999999999996E-2</v>
      </c>
      <c r="I378">
        <v>0.111</v>
      </c>
      <c r="J378">
        <v>0.16009999999999999</v>
      </c>
    </row>
    <row r="379" spans="1:10" x14ac:dyDescent="0.4">
      <c r="A379">
        <v>9</v>
      </c>
      <c r="B379">
        <v>9.5999999999999992E-3</v>
      </c>
      <c r="C379">
        <v>1.18E-2</v>
      </c>
      <c r="D379">
        <v>1.3299999999999999E-2</v>
      </c>
      <c r="E379">
        <v>1.66E-2</v>
      </c>
      <c r="F379">
        <v>2.0299999999999999E-2</v>
      </c>
      <c r="G379">
        <v>2.5399999999999999E-2</v>
      </c>
      <c r="H379">
        <v>3.32E-2</v>
      </c>
      <c r="I379">
        <v>3.9100000000000003E-2</v>
      </c>
      <c r="J379">
        <v>6.59E-2</v>
      </c>
    </row>
    <row r="380" spans="1:10" x14ac:dyDescent="0.4">
      <c r="A380">
        <v>10</v>
      </c>
      <c r="B380">
        <v>2.8E-3</v>
      </c>
      <c r="C380">
        <v>4.1000000000000003E-3</v>
      </c>
      <c r="D380">
        <v>4.7000000000000002E-3</v>
      </c>
      <c r="E380">
        <v>5.8999999999999999E-3</v>
      </c>
      <c r="F380">
        <v>7.9000000000000008E-3</v>
      </c>
      <c r="G380">
        <v>1.0699999999999999E-2</v>
      </c>
      <c r="H380">
        <v>1.54E-2</v>
      </c>
      <c r="I380">
        <v>1.8200000000000001E-2</v>
      </c>
      <c r="J380">
        <v>4.7500000000000001E-2</v>
      </c>
    </row>
    <row r="381" spans="1:10" x14ac:dyDescent="0.4">
      <c r="A381">
        <v>11</v>
      </c>
      <c r="B381">
        <v>4.0000000000000002E-4</v>
      </c>
      <c r="C381">
        <v>5.9999999999999995E-4</v>
      </c>
      <c r="D381">
        <v>6.9999999999999999E-4</v>
      </c>
      <c r="E381">
        <v>8.9999999999999998E-4</v>
      </c>
      <c r="F381">
        <v>1.4E-3</v>
      </c>
      <c r="G381">
        <v>2.0999999999999999E-3</v>
      </c>
      <c r="H381">
        <v>3.0000000000000001E-3</v>
      </c>
      <c r="I381">
        <v>4.1000000000000003E-3</v>
      </c>
      <c r="J381">
        <v>1.5900000000000001E-2</v>
      </c>
    </row>
    <row r="382" spans="1:10" x14ac:dyDescent="0.4">
      <c r="A382">
        <v>12</v>
      </c>
      <c r="B382">
        <v>1E-4</v>
      </c>
      <c r="C382">
        <v>2.9999999999999997E-4</v>
      </c>
      <c r="D382">
        <v>4.0000000000000002E-4</v>
      </c>
      <c r="E382">
        <v>5.9999999999999995E-4</v>
      </c>
      <c r="F382">
        <v>1.1000000000000001E-3</v>
      </c>
      <c r="G382">
        <v>1.8E-3</v>
      </c>
      <c r="H382">
        <v>2.8E-3</v>
      </c>
      <c r="I382">
        <v>4.4999999999999997E-3</v>
      </c>
      <c r="J382">
        <v>2.76E-2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0</v>
      </c>
      <c r="F383">
        <v>1E-4</v>
      </c>
      <c r="G383">
        <v>2.0000000000000001E-4</v>
      </c>
      <c r="H383">
        <v>2.9999999999999997E-4</v>
      </c>
      <c r="I383">
        <v>4.0000000000000002E-4</v>
      </c>
      <c r="J383">
        <v>3.0999999999999999E-3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3.8E-3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1E-4</v>
      </c>
      <c r="I385">
        <v>1E-4</v>
      </c>
      <c r="J385">
        <v>4.8999999999999998E-3</v>
      </c>
    </row>
    <row r="387" spans="1:10" x14ac:dyDescent="0.4">
      <c r="A387">
        <v>2026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79.243899999999996</v>
      </c>
      <c r="C390">
        <v>83.991399999999999</v>
      </c>
      <c r="D390">
        <v>89.660399999999996</v>
      </c>
      <c r="E390">
        <v>106.0373</v>
      </c>
      <c r="F390">
        <v>114.77589999999999</v>
      </c>
      <c r="G390">
        <v>149.6652</v>
      </c>
      <c r="H390">
        <v>197.23259999999999</v>
      </c>
      <c r="I390">
        <v>212.65260000000001</v>
      </c>
      <c r="J390">
        <v>225.26660000000001</v>
      </c>
    </row>
    <row r="391" spans="1:10" x14ac:dyDescent="0.4">
      <c r="A391">
        <v>2</v>
      </c>
      <c r="B391">
        <v>46.497300000000003</v>
      </c>
      <c r="C391">
        <v>50.1843</v>
      </c>
      <c r="D391">
        <v>53.690899999999999</v>
      </c>
      <c r="E391">
        <v>62.62</v>
      </c>
      <c r="F391">
        <v>71.249099999999999</v>
      </c>
      <c r="G391">
        <v>92.737499999999997</v>
      </c>
      <c r="H391">
        <v>119.7928</v>
      </c>
      <c r="I391">
        <v>129.67850000000001</v>
      </c>
      <c r="J391">
        <v>140.04390000000001</v>
      </c>
    </row>
    <row r="392" spans="1:10" x14ac:dyDescent="0.4">
      <c r="A392">
        <v>3</v>
      </c>
      <c r="B392">
        <v>24.7867</v>
      </c>
      <c r="C392">
        <v>26.976800000000001</v>
      </c>
      <c r="D392">
        <v>28.884899999999998</v>
      </c>
      <c r="E392">
        <v>33.354599999999998</v>
      </c>
      <c r="F392">
        <v>38.428899999999999</v>
      </c>
      <c r="G392">
        <v>49.442700000000002</v>
      </c>
      <c r="H392">
        <v>63.683199999999999</v>
      </c>
      <c r="I392">
        <v>69.200599999999994</v>
      </c>
      <c r="J392">
        <v>76.655100000000004</v>
      </c>
    </row>
    <row r="393" spans="1:10" x14ac:dyDescent="0.4">
      <c r="A393">
        <v>4</v>
      </c>
      <c r="B393">
        <v>9.9971999999999994</v>
      </c>
      <c r="C393">
        <v>11.1046</v>
      </c>
      <c r="D393">
        <v>11.992100000000001</v>
      </c>
      <c r="E393">
        <v>13.8239</v>
      </c>
      <c r="F393">
        <v>16.127300000000002</v>
      </c>
      <c r="G393">
        <v>20.8216</v>
      </c>
      <c r="H393">
        <v>26.395299999999999</v>
      </c>
      <c r="I393">
        <v>28.889299999999999</v>
      </c>
      <c r="J393">
        <v>32.057000000000002</v>
      </c>
    </row>
    <row r="394" spans="1:10" x14ac:dyDescent="0.4">
      <c r="A394">
        <v>5</v>
      </c>
      <c r="B394">
        <v>3.2090000000000001</v>
      </c>
      <c r="C394">
        <v>3.6318000000000001</v>
      </c>
      <c r="D394">
        <v>3.9308000000000001</v>
      </c>
      <c r="E394">
        <v>4.5335999999999999</v>
      </c>
      <c r="F394">
        <v>5.2870999999999997</v>
      </c>
      <c r="G394">
        <v>6.7199</v>
      </c>
      <c r="H394">
        <v>8.7162000000000006</v>
      </c>
      <c r="I394">
        <v>9.5793999999999997</v>
      </c>
      <c r="J394">
        <v>10.7087</v>
      </c>
    </row>
    <row r="395" spans="1:10" x14ac:dyDescent="0.4">
      <c r="A395">
        <v>6</v>
      </c>
      <c r="B395">
        <v>1.913</v>
      </c>
      <c r="C395">
        <v>2.2408000000000001</v>
      </c>
      <c r="D395">
        <v>2.4257</v>
      </c>
      <c r="E395">
        <v>2.8513999999999999</v>
      </c>
      <c r="F395">
        <v>3.4779</v>
      </c>
      <c r="G395">
        <v>4.3003999999999998</v>
      </c>
      <c r="H395">
        <v>5.1482999999999999</v>
      </c>
      <c r="I395">
        <v>5.7214</v>
      </c>
      <c r="J395">
        <v>6.5301999999999998</v>
      </c>
    </row>
    <row r="396" spans="1:10" x14ac:dyDescent="0.4">
      <c r="A396">
        <v>7</v>
      </c>
      <c r="B396">
        <v>0.39090000000000003</v>
      </c>
      <c r="C396">
        <v>0.47710000000000002</v>
      </c>
      <c r="D396">
        <v>0.51329999999999998</v>
      </c>
      <c r="E396">
        <v>0.57579999999999998</v>
      </c>
      <c r="F396">
        <v>0.66139999999999999</v>
      </c>
      <c r="G396">
        <v>0.76739999999999997</v>
      </c>
      <c r="H396">
        <v>0.87580000000000002</v>
      </c>
      <c r="I396">
        <v>0.95120000000000005</v>
      </c>
      <c r="J396">
        <v>1.0984</v>
      </c>
    </row>
    <row r="397" spans="1:10" x14ac:dyDescent="0.4">
      <c r="A397">
        <v>8</v>
      </c>
      <c r="B397">
        <v>0.1459</v>
      </c>
      <c r="C397">
        <v>0.1678</v>
      </c>
      <c r="D397">
        <v>0.1812</v>
      </c>
      <c r="E397">
        <v>0.2046</v>
      </c>
      <c r="F397">
        <v>0.2334</v>
      </c>
      <c r="G397">
        <v>0.26769999999999999</v>
      </c>
      <c r="H397">
        <v>0.30780000000000002</v>
      </c>
      <c r="I397">
        <v>0.3372</v>
      </c>
      <c r="J397">
        <v>0.40350000000000003</v>
      </c>
    </row>
    <row r="398" spans="1:10" x14ac:dyDescent="0.4">
      <c r="A398">
        <v>9</v>
      </c>
      <c r="B398">
        <v>1.7899999999999999E-2</v>
      </c>
      <c r="C398">
        <v>2.3699999999999999E-2</v>
      </c>
      <c r="D398">
        <v>2.64E-2</v>
      </c>
      <c r="E398">
        <v>3.09E-2</v>
      </c>
      <c r="F398">
        <v>3.6299999999999999E-2</v>
      </c>
      <c r="G398">
        <v>4.24E-2</v>
      </c>
      <c r="H398">
        <v>4.9599999999999998E-2</v>
      </c>
      <c r="I398">
        <v>5.6099999999999997E-2</v>
      </c>
      <c r="J398">
        <v>8.1100000000000005E-2</v>
      </c>
    </row>
    <row r="399" spans="1:10" x14ac:dyDescent="0.4">
      <c r="A399">
        <v>10</v>
      </c>
      <c r="B399">
        <v>4.8999999999999998E-3</v>
      </c>
      <c r="C399">
        <v>6.0000000000000001E-3</v>
      </c>
      <c r="D399">
        <v>6.7999999999999996E-3</v>
      </c>
      <c r="E399">
        <v>8.3999999999999995E-3</v>
      </c>
      <c r="F399">
        <v>1.04E-2</v>
      </c>
      <c r="G399">
        <v>1.2999999999999999E-2</v>
      </c>
      <c r="H399">
        <v>1.7000000000000001E-2</v>
      </c>
      <c r="I399">
        <v>1.9900000000000001E-2</v>
      </c>
      <c r="J399">
        <v>3.3399999999999999E-2</v>
      </c>
    </row>
    <row r="400" spans="1:10" x14ac:dyDescent="0.4">
      <c r="A400">
        <v>11</v>
      </c>
      <c r="B400">
        <v>1.4E-3</v>
      </c>
      <c r="C400">
        <v>2.0999999999999999E-3</v>
      </c>
      <c r="D400">
        <v>2.3999999999999998E-3</v>
      </c>
      <c r="E400">
        <v>3.0000000000000001E-3</v>
      </c>
      <c r="F400">
        <v>4.0000000000000001E-3</v>
      </c>
      <c r="G400">
        <v>5.4999999999999997E-3</v>
      </c>
      <c r="H400">
        <v>8.0000000000000002E-3</v>
      </c>
      <c r="I400">
        <v>9.4000000000000004E-3</v>
      </c>
      <c r="J400">
        <v>2.4199999999999999E-2</v>
      </c>
    </row>
    <row r="401" spans="1:10" x14ac:dyDescent="0.4">
      <c r="A401">
        <v>12</v>
      </c>
      <c r="B401">
        <v>2.0000000000000001E-4</v>
      </c>
      <c r="C401">
        <v>2.9999999999999997E-4</v>
      </c>
      <c r="D401">
        <v>4.0000000000000002E-4</v>
      </c>
      <c r="E401">
        <v>5.0000000000000001E-4</v>
      </c>
      <c r="F401">
        <v>6.9999999999999999E-4</v>
      </c>
      <c r="G401">
        <v>1.1000000000000001E-3</v>
      </c>
      <c r="H401">
        <v>1.6000000000000001E-3</v>
      </c>
      <c r="I401">
        <v>2.0999999999999999E-3</v>
      </c>
      <c r="J401">
        <v>8.2000000000000007E-3</v>
      </c>
    </row>
    <row r="402" spans="1:10" x14ac:dyDescent="0.4">
      <c r="A402">
        <v>13</v>
      </c>
      <c r="B402">
        <v>1E-4</v>
      </c>
      <c r="C402">
        <v>2.0000000000000001E-4</v>
      </c>
      <c r="D402">
        <v>2.0000000000000001E-4</v>
      </c>
      <c r="E402">
        <v>2.9999999999999997E-4</v>
      </c>
      <c r="F402">
        <v>5.9999999999999995E-4</v>
      </c>
      <c r="G402">
        <v>8.9999999999999998E-4</v>
      </c>
      <c r="H402">
        <v>1.5E-3</v>
      </c>
      <c r="I402">
        <v>2.3999999999999998E-3</v>
      </c>
      <c r="J402">
        <v>1.43E-2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1E-4</v>
      </c>
      <c r="G403">
        <v>1E-4</v>
      </c>
      <c r="H403">
        <v>1E-4</v>
      </c>
      <c r="I403">
        <v>2.0000000000000001E-4</v>
      </c>
      <c r="J403">
        <v>1.6000000000000001E-3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1E-4</v>
      </c>
      <c r="H404">
        <v>1E-4</v>
      </c>
      <c r="I404">
        <v>2.0000000000000001E-4</v>
      </c>
      <c r="J404">
        <v>4.5999999999999999E-3</v>
      </c>
    </row>
    <row r="406" spans="1:10" x14ac:dyDescent="0.4">
      <c r="A406">
        <v>2027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79.214500000000001</v>
      </c>
      <c r="C409">
        <v>83.680099999999996</v>
      </c>
      <c r="D409">
        <v>88.905799999999999</v>
      </c>
      <c r="E409">
        <v>105.6326</v>
      </c>
      <c r="F409">
        <v>115.0498</v>
      </c>
      <c r="G409">
        <v>149.65539999999999</v>
      </c>
      <c r="H409">
        <v>198.98589999999999</v>
      </c>
      <c r="I409">
        <v>213.8904</v>
      </c>
      <c r="J409">
        <v>225.70269999999999</v>
      </c>
    </row>
    <row r="410" spans="1:10" x14ac:dyDescent="0.4">
      <c r="A410">
        <v>2</v>
      </c>
      <c r="B410">
        <v>46.813099999999999</v>
      </c>
      <c r="C410">
        <v>50.701300000000003</v>
      </c>
      <c r="D410">
        <v>54.063200000000002</v>
      </c>
      <c r="E410">
        <v>62.8431</v>
      </c>
      <c r="F410">
        <v>71.055899999999994</v>
      </c>
      <c r="G410">
        <v>91.905199999999994</v>
      </c>
      <c r="H410">
        <v>118.90689999999999</v>
      </c>
      <c r="I410">
        <v>128.95400000000001</v>
      </c>
      <c r="J410">
        <v>139.70670000000001</v>
      </c>
    </row>
    <row r="411" spans="1:10" x14ac:dyDescent="0.4">
      <c r="A411">
        <v>3</v>
      </c>
      <c r="B411">
        <v>25.726800000000001</v>
      </c>
      <c r="C411">
        <v>28.313700000000001</v>
      </c>
      <c r="D411">
        <v>30.322500000000002</v>
      </c>
      <c r="E411">
        <v>35.185000000000002</v>
      </c>
      <c r="F411">
        <v>40.624099999999999</v>
      </c>
      <c r="G411">
        <v>52.7746</v>
      </c>
      <c r="H411">
        <v>67.766599999999997</v>
      </c>
      <c r="I411">
        <v>73.584000000000003</v>
      </c>
      <c r="J411">
        <v>80.3399</v>
      </c>
    </row>
    <row r="412" spans="1:10" x14ac:dyDescent="0.4">
      <c r="A412">
        <v>4</v>
      </c>
      <c r="B412">
        <v>12.6388</v>
      </c>
      <c r="C412">
        <v>13.9209</v>
      </c>
      <c r="D412">
        <v>14.9247</v>
      </c>
      <c r="E412">
        <v>17.210100000000001</v>
      </c>
      <c r="F412">
        <v>20.0077</v>
      </c>
      <c r="G412">
        <v>25.7073</v>
      </c>
      <c r="H412">
        <v>33.149500000000003</v>
      </c>
      <c r="I412">
        <v>36.114199999999997</v>
      </c>
      <c r="J412">
        <v>40.243099999999998</v>
      </c>
    </row>
    <row r="413" spans="1:10" x14ac:dyDescent="0.4">
      <c r="A413">
        <v>5</v>
      </c>
      <c r="B413">
        <v>4.9375999999999998</v>
      </c>
      <c r="C413">
        <v>5.5357000000000003</v>
      </c>
      <c r="D413">
        <v>5.9862000000000002</v>
      </c>
      <c r="E413">
        <v>6.9119000000000002</v>
      </c>
      <c r="F413">
        <v>8.1015999999999995</v>
      </c>
      <c r="G413">
        <v>10.4764</v>
      </c>
      <c r="H413">
        <v>13.2126</v>
      </c>
      <c r="I413">
        <v>14.5428</v>
      </c>
      <c r="J413">
        <v>16.274999999999999</v>
      </c>
    </row>
    <row r="414" spans="1:10" x14ac:dyDescent="0.4">
      <c r="A414">
        <v>6</v>
      </c>
      <c r="B414">
        <v>1.5673999999999999</v>
      </c>
      <c r="C414">
        <v>1.7837000000000001</v>
      </c>
      <c r="D414">
        <v>1.9294</v>
      </c>
      <c r="E414">
        <v>2.2235</v>
      </c>
      <c r="F414">
        <v>2.6097000000000001</v>
      </c>
      <c r="G414">
        <v>3.3201999999999998</v>
      </c>
      <c r="H414">
        <v>4.2865000000000002</v>
      </c>
      <c r="I414">
        <v>4.7502000000000004</v>
      </c>
      <c r="J414">
        <v>5.3269000000000002</v>
      </c>
    </row>
    <row r="415" spans="1:10" x14ac:dyDescent="0.4">
      <c r="A415">
        <v>7</v>
      </c>
      <c r="B415">
        <v>0.94389999999999996</v>
      </c>
      <c r="C415">
        <v>1.0875999999999999</v>
      </c>
      <c r="D415">
        <v>1.1963999999999999</v>
      </c>
      <c r="E415">
        <v>1.3983000000000001</v>
      </c>
      <c r="F415">
        <v>1.7145999999999999</v>
      </c>
      <c r="G415">
        <v>2.1162000000000001</v>
      </c>
      <c r="H415">
        <v>2.5375999999999999</v>
      </c>
      <c r="I415">
        <v>2.8025000000000002</v>
      </c>
      <c r="J415">
        <v>3.2555000000000001</v>
      </c>
    </row>
    <row r="416" spans="1:10" x14ac:dyDescent="0.4">
      <c r="A416">
        <v>8</v>
      </c>
      <c r="B416">
        <v>0.19159999999999999</v>
      </c>
      <c r="C416">
        <v>0.23400000000000001</v>
      </c>
      <c r="D416">
        <v>0.25330000000000003</v>
      </c>
      <c r="E416">
        <v>0.28560000000000002</v>
      </c>
      <c r="F416">
        <v>0.32879999999999998</v>
      </c>
      <c r="G416">
        <v>0.3826</v>
      </c>
      <c r="H416">
        <v>0.43619999999999998</v>
      </c>
      <c r="I416">
        <v>0.47510000000000002</v>
      </c>
      <c r="J416">
        <v>0.55259999999999998</v>
      </c>
    </row>
    <row r="417" spans="1:10" x14ac:dyDescent="0.4">
      <c r="A417">
        <v>9</v>
      </c>
      <c r="B417">
        <v>7.3200000000000001E-2</v>
      </c>
      <c r="C417">
        <v>8.4099999999999994E-2</v>
      </c>
      <c r="D417">
        <v>9.06E-2</v>
      </c>
      <c r="E417">
        <v>0.1027</v>
      </c>
      <c r="F417">
        <v>0.1172</v>
      </c>
      <c r="G417">
        <v>0.13500000000000001</v>
      </c>
      <c r="H417">
        <v>0.15620000000000001</v>
      </c>
      <c r="I417">
        <v>0.1709</v>
      </c>
      <c r="J417">
        <v>0.2054</v>
      </c>
    </row>
    <row r="418" spans="1:10" x14ac:dyDescent="0.4">
      <c r="A418">
        <v>10</v>
      </c>
      <c r="B418">
        <v>9.1999999999999998E-3</v>
      </c>
      <c r="C418">
        <v>1.1900000000000001E-2</v>
      </c>
      <c r="D418">
        <v>1.34E-2</v>
      </c>
      <c r="E418">
        <v>1.5699999999999999E-2</v>
      </c>
      <c r="F418">
        <v>1.8499999999999999E-2</v>
      </c>
      <c r="G418">
        <v>2.1600000000000001E-2</v>
      </c>
      <c r="H418">
        <v>2.5399999999999999E-2</v>
      </c>
      <c r="I418">
        <v>2.8799999999999999E-2</v>
      </c>
      <c r="J418">
        <v>4.1500000000000002E-2</v>
      </c>
    </row>
    <row r="419" spans="1:10" x14ac:dyDescent="0.4">
      <c r="A419">
        <v>11</v>
      </c>
      <c r="B419">
        <v>2.5000000000000001E-3</v>
      </c>
      <c r="C419">
        <v>3.0999999999999999E-3</v>
      </c>
      <c r="D419">
        <v>3.5000000000000001E-3</v>
      </c>
      <c r="E419">
        <v>4.3E-3</v>
      </c>
      <c r="F419">
        <v>5.3E-3</v>
      </c>
      <c r="G419">
        <v>6.7000000000000002E-3</v>
      </c>
      <c r="H419">
        <v>8.6999999999999994E-3</v>
      </c>
      <c r="I419">
        <v>1.03E-2</v>
      </c>
      <c r="J419">
        <v>1.7000000000000001E-2</v>
      </c>
    </row>
    <row r="420" spans="1:10" x14ac:dyDescent="0.4">
      <c r="A420">
        <v>12</v>
      </c>
      <c r="B420">
        <v>6.9999999999999999E-4</v>
      </c>
      <c r="C420">
        <v>1.1000000000000001E-3</v>
      </c>
      <c r="D420">
        <v>1.2999999999999999E-3</v>
      </c>
      <c r="E420">
        <v>1.6000000000000001E-3</v>
      </c>
      <c r="F420">
        <v>2.0999999999999999E-3</v>
      </c>
      <c r="G420">
        <v>2.8999999999999998E-3</v>
      </c>
      <c r="H420">
        <v>4.1000000000000003E-3</v>
      </c>
      <c r="I420">
        <v>4.8999999999999998E-3</v>
      </c>
      <c r="J420">
        <v>1.2500000000000001E-2</v>
      </c>
    </row>
    <row r="421" spans="1:10" x14ac:dyDescent="0.4">
      <c r="A421">
        <v>13</v>
      </c>
      <c r="B421">
        <v>1E-4</v>
      </c>
      <c r="C421">
        <v>1E-4</v>
      </c>
      <c r="D421">
        <v>2.0000000000000001E-4</v>
      </c>
      <c r="E421">
        <v>2.9999999999999997E-4</v>
      </c>
      <c r="F421">
        <v>4.0000000000000002E-4</v>
      </c>
      <c r="G421">
        <v>5.9999999999999995E-4</v>
      </c>
      <c r="H421">
        <v>8.0000000000000004E-4</v>
      </c>
      <c r="I421">
        <v>1.1000000000000001E-3</v>
      </c>
      <c r="J421">
        <v>4.1999999999999997E-3</v>
      </c>
    </row>
    <row r="422" spans="1:10" x14ac:dyDescent="0.4">
      <c r="A422">
        <v>14</v>
      </c>
      <c r="B422">
        <v>0</v>
      </c>
      <c r="C422">
        <v>1E-4</v>
      </c>
      <c r="D422">
        <v>1E-4</v>
      </c>
      <c r="E422">
        <v>2.0000000000000001E-4</v>
      </c>
      <c r="F422">
        <v>2.9999999999999997E-4</v>
      </c>
      <c r="G422">
        <v>5.0000000000000001E-4</v>
      </c>
      <c r="H422">
        <v>8.0000000000000004E-4</v>
      </c>
      <c r="I422">
        <v>1.1999999999999999E-3</v>
      </c>
      <c r="J422">
        <v>7.4000000000000003E-3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1E-4</v>
      </c>
      <c r="H423">
        <v>1E-4</v>
      </c>
      <c r="I423">
        <v>2.0000000000000001E-4</v>
      </c>
      <c r="J423">
        <v>3.3E-3</v>
      </c>
    </row>
    <row r="425" spans="1:10" x14ac:dyDescent="0.4">
      <c r="A425">
        <v>2028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79.0321</v>
      </c>
      <c r="C428">
        <v>83.8399</v>
      </c>
      <c r="D428">
        <v>89.558400000000006</v>
      </c>
      <c r="E428">
        <v>105.8034</v>
      </c>
      <c r="F428">
        <v>114.6688</v>
      </c>
      <c r="G428">
        <v>149.68119999999999</v>
      </c>
      <c r="H428">
        <v>197.892</v>
      </c>
      <c r="I428">
        <v>213.0668</v>
      </c>
      <c r="J428">
        <v>225.30099999999999</v>
      </c>
    </row>
    <row r="429" spans="1:10" x14ac:dyDescent="0.4">
      <c r="A429">
        <v>2</v>
      </c>
      <c r="B429">
        <v>46.944600000000001</v>
      </c>
      <c r="C429">
        <v>50.688899999999997</v>
      </c>
      <c r="D429">
        <v>53.881700000000002</v>
      </c>
      <c r="E429">
        <v>62.675800000000002</v>
      </c>
      <c r="F429">
        <v>71.093500000000006</v>
      </c>
      <c r="G429">
        <v>91.833100000000002</v>
      </c>
      <c r="H429">
        <v>119.557</v>
      </c>
      <c r="I429">
        <v>129.78460000000001</v>
      </c>
      <c r="J429">
        <v>140.55369999999999</v>
      </c>
    </row>
    <row r="430" spans="1:10" x14ac:dyDescent="0.4">
      <c r="A430">
        <v>3</v>
      </c>
      <c r="B430">
        <v>25.945499999999999</v>
      </c>
      <c r="C430">
        <v>28.502199999999998</v>
      </c>
      <c r="D430">
        <v>30.587599999999998</v>
      </c>
      <c r="E430">
        <v>35.321199999999997</v>
      </c>
      <c r="F430">
        <v>40.585099999999997</v>
      </c>
      <c r="G430">
        <v>52.127800000000001</v>
      </c>
      <c r="H430">
        <v>67.344899999999996</v>
      </c>
      <c r="I430">
        <v>73.048599999999993</v>
      </c>
      <c r="J430">
        <v>80.062399999999997</v>
      </c>
    </row>
    <row r="431" spans="1:10" x14ac:dyDescent="0.4">
      <c r="A431">
        <v>4</v>
      </c>
      <c r="B431">
        <v>13.068099999999999</v>
      </c>
      <c r="C431">
        <v>14.561299999999999</v>
      </c>
      <c r="D431">
        <v>15.683999999999999</v>
      </c>
      <c r="E431">
        <v>18.164999999999999</v>
      </c>
      <c r="F431">
        <v>21.135999999999999</v>
      </c>
      <c r="G431">
        <v>27.5139</v>
      </c>
      <c r="H431">
        <v>35.217500000000001</v>
      </c>
      <c r="I431">
        <v>38.262599999999999</v>
      </c>
      <c r="J431">
        <v>42.183799999999998</v>
      </c>
    </row>
    <row r="432" spans="1:10" x14ac:dyDescent="0.4">
      <c r="A432">
        <v>5</v>
      </c>
      <c r="B432">
        <v>6.2744</v>
      </c>
      <c r="C432">
        <v>6.9387999999999996</v>
      </c>
      <c r="D432">
        <v>7.4610000000000003</v>
      </c>
      <c r="E432">
        <v>8.6103000000000005</v>
      </c>
      <c r="F432">
        <v>10.075200000000001</v>
      </c>
      <c r="G432">
        <v>12.898300000000001</v>
      </c>
      <c r="H432">
        <v>16.594799999999999</v>
      </c>
      <c r="I432">
        <v>18.209499999999998</v>
      </c>
      <c r="J432">
        <v>20.387899999999998</v>
      </c>
    </row>
    <row r="433" spans="1:10" x14ac:dyDescent="0.4">
      <c r="A433">
        <v>6</v>
      </c>
      <c r="B433">
        <v>2.42</v>
      </c>
      <c r="C433">
        <v>2.7119</v>
      </c>
      <c r="D433">
        <v>2.9348999999999998</v>
      </c>
      <c r="E433">
        <v>3.3849999999999998</v>
      </c>
      <c r="F433">
        <v>4.0039999999999996</v>
      </c>
      <c r="G433">
        <v>5.1538000000000004</v>
      </c>
      <c r="H433">
        <v>6.5048000000000004</v>
      </c>
      <c r="I433">
        <v>7.1631</v>
      </c>
      <c r="J433">
        <v>8.0893999999999995</v>
      </c>
    </row>
    <row r="434" spans="1:10" x14ac:dyDescent="0.4">
      <c r="A434">
        <v>7</v>
      </c>
      <c r="B434">
        <v>0.76590000000000003</v>
      </c>
      <c r="C434">
        <v>0.86850000000000005</v>
      </c>
      <c r="D434">
        <v>0.94510000000000005</v>
      </c>
      <c r="E434">
        <v>1.0913999999999999</v>
      </c>
      <c r="F434">
        <v>1.2877000000000001</v>
      </c>
      <c r="G434">
        <v>1.6380999999999999</v>
      </c>
      <c r="H434">
        <v>2.1013000000000002</v>
      </c>
      <c r="I434">
        <v>2.3389000000000002</v>
      </c>
      <c r="J434">
        <v>2.6406999999999998</v>
      </c>
    </row>
    <row r="435" spans="1:10" x14ac:dyDescent="0.4">
      <c r="A435">
        <v>8</v>
      </c>
      <c r="B435">
        <v>0.4637</v>
      </c>
      <c r="C435">
        <v>0.53890000000000005</v>
      </c>
      <c r="D435">
        <v>0.59009999999999996</v>
      </c>
      <c r="E435">
        <v>0.69399999999999995</v>
      </c>
      <c r="F435">
        <v>0.85219999999999996</v>
      </c>
      <c r="G435">
        <v>1.0536000000000001</v>
      </c>
      <c r="H435">
        <v>1.2668999999999999</v>
      </c>
      <c r="I435">
        <v>1.4016999999999999</v>
      </c>
      <c r="J435">
        <v>1.6247</v>
      </c>
    </row>
    <row r="436" spans="1:10" x14ac:dyDescent="0.4">
      <c r="A436">
        <v>9</v>
      </c>
      <c r="B436">
        <v>9.5799999999999996E-2</v>
      </c>
      <c r="C436">
        <v>0.1167</v>
      </c>
      <c r="D436">
        <v>0.1268</v>
      </c>
      <c r="E436">
        <v>0.14319999999999999</v>
      </c>
      <c r="F436">
        <v>0.1656</v>
      </c>
      <c r="G436">
        <v>0.19289999999999999</v>
      </c>
      <c r="H436">
        <v>0.221</v>
      </c>
      <c r="I436">
        <v>0.2402</v>
      </c>
      <c r="J436">
        <v>0.28050000000000003</v>
      </c>
    </row>
    <row r="437" spans="1:10" x14ac:dyDescent="0.4">
      <c r="A437">
        <v>10</v>
      </c>
      <c r="B437">
        <v>3.6799999999999999E-2</v>
      </c>
      <c r="C437">
        <v>4.2200000000000001E-2</v>
      </c>
      <c r="D437">
        <v>4.6100000000000002E-2</v>
      </c>
      <c r="E437">
        <v>5.21E-2</v>
      </c>
      <c r="F437">
        <v>5.9700000000000003E-2</v>
      </c>
      <c r="G437">
        <v>6.9000000000000006E-2</v>
      </c>
      <c r="H437">
        <v>7.9899999999999999E-2</v>
      </c>
      <c r="I437">
        <v>8.72E-2</v>
      </c>
      <c r="J437">
        <v>0.10589999999999999</v>
      </c>
    </row>
    <row r="438" spans="1:10" x14ac:dyDescent="0.4">
      <c r="A438">
        <v>11</v>
      </c>
      <c r="B438">
        <v>4.5999999999999999E-3</v>
      </c>
      <c r="C438">
        <v>6.1000000000000004E-3</v>
      </c>
      <c r="D438">
        <v>6.7999999999999996E-3</v>
      </c>
      <c r="E438">
        <v>8.0999999999999996E-3</v>
      </c>
      <c r="F438">
        <v>9.4999999999999998E-3</v>
      </c>
      <c r="G438">
        <v>1.12E-2</v>
      </c>
      <c r="H438">
        <v>1.3100000000000001E-2</v>
      </c>
      <c r="I438">
        <v>1.49E-2</v>
      </c>
      <c r="J438">
        <v>2.1299999999999999E-2</v>
      </c>
    </row>
    <row r="439" spans="1:10" x14ac:dyDescent="0.4">
      <c r="A439">
        <v>12</v>
      </c>
      <c r="B439">
        <v>1.2999999999999999E-3</v>
      </c>
      <c r="C439">
        <v>1.6000000000000001E-3</v>
      </c>
      <c r="D439">
        <v>1.8E-3</v>
      </c>
      <c r="E439">
        <v>2.2000000000000001E-3</v>
      </c>
      <c r="F439">
        <v>2.8E-3</v>
      </c>
      <c r="G439">
        <v>3.5000000000000001E-3</v>
      </c>
      <c r="H439">
        <v>4.5999999999999999E-3</v>
      </c>
      <c r="I439">
        <v>5.4000000000000003E-3</v>
      </c>
      <c r="J439">
        <v>8.9999999999999993E-3</v>
      </c>
    </row>
    <row r="440" spans="1:10" x14ac:dyDescent="0.4">
      <c r="A440">
        <v>13</v>
      </c>
      <c r="B440">
        <v>4.0000000000000002E-4</v>
      </c>
      <c r="C440">
        <v>5.9999999999999995E-4</v>
      </c>
      <c r="D440">
        <v>6.9999999999999999E-4</v>
      </c>
      <c r="E440">
        <v>8.0000000000000004E-4</v>
      </c>
      <c r="F440">
        <v>1.1000000000000001E-3</v>
      </c>
      <c r="G440">
        <v>1.5E-3</v>
      </c>
      <c r="H440">
        <v>2.0999999999999999E-3</v>
      </c>
      <c r="I440">
        <v>2.5000000000000001E-3</v>
      </c>
      <c r="J440">
        <v>6.6E-3</v>
      </c>
    </row>
    <row r="441" spans="1:10" x14ac:dyDescent="0.4">
      <c r="A441">
        <v>14</v>
      </c>
      <c r="B441">
        <v>0</v>
      </c>
      <c r="C441">
        <v>1E-4</v>
      </c>
      <c r="D441">
        <v>1E-4</v>
      </c>
      <c r="E441">
        <v>1E-4</v>
      </c>
      <c r="F441">
        <v>2.0000000000000001E-4</v>
      </c>
      <c r="G441">
        <v>2.9999999999999997E-4</v>
      </c>
      <c r="H441">
        <v>4.0000000000000002E-4</v>
      </c>
      <c r="I441">
        <v>5.9999999999999995E-4</v>
      </c>
      <c r="J441">
        <v>2.0999999999999999E-3</v>
      </c>
    </row>
    <row r="442" spans="1:10" x14ac:dyDescent="0.4">
      <c r="A442" t="s">
        <v>29</v>
      </c>
      <c r="B442">
        <v>0</v>
      </c>
      <c r="C442">
        <v>0</v>
      </c>
      <c r="D442">
        <v>1E-4</v>
      </c>
      <c r="E442">
        <v>1E-4</v>
      </c>
      <c r="F442">
        <v>2.0000000000000001E-4</v>
      </c>
      <c r="G442">
        <v>2.9999999999999997E-4</v>
      </c>
      <c r="H442">
        <v>5.0000000000000001E-4</v>
      </c>
      <c r="I442">
        <v>8.0000000000000004E-4</v>
      </c>
      <c r="J442">
        <v>5.7999999999999996E-3</v>
      </c>
    </row>
    <row r="444" spans="1:10" x14ac:dyDescent="0.4">
      <c r="A444">
        <v>2029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79.024100000000004</v>
      </c>
      <c r="C447">
        <v>83.553399999999996</v>
      </c>
      <c r="D447">
        <v>88.804599999999994</v>
      </c>
      <c r="E447">
        <v>105.967</v>
      </c>
      <c r="F447">
        <v>115.37649999999999</v>
      </c>
      <c r="G447">
        <v>150.75829999999999</v>
      </c>
      <c r="H447">
        <v>196.83850000000001</v>
      </c>
      <c r="I447">
        <v>211.6472</v>
      </c>
      <c r="J447">
        <v>225.53540000000001</v>
      </c>
    </row>
    <row r="448" spans="1:10" x14ac:dyDescent="0.4">
      <c r="A448">
        <v>2</v>
      </c>
      <c r="B448">
        <v>46.629199999999997</v>
      </c>
      <c r="C448">
        <v>50.459499999999998</v>
      </c>
      <c r="D448">
        <v>54.016800000000003</v>
      </c>
      <c r="E448">
        <v>62.7669</v>
      </c>
      <c r="F448">
        <v>71.166600000000003</v>
      </c>
      <c r="G448">
        <v>91.502300000000005</v>
      </c>
      <c r="H448">
        <v>119.2852</v>
      </c>
      <c r="I448">
        <v>128.6542</v>
      </c>
      <c r="J448">
        <v>139.3947</v>
      </c>
    </row>
    <row r="449" spans="1:10" x14ac:dyDescent="0.4">
      <c r="A449">
        <v>3</v>
      </c>
      <c r="B449">
        <v>25.9954</v>
      </c>
      <c r="C449">
        <v>28.443000000000001</v>
      </c>
      <c r="D449">
        <v>30.550799999999999</v>
      </c>
      <c r="E449">
        <v>35.14</v>
      </c>
      <c r="F449">
        <v>40.548499999999997</v>
      </c>
      <c r="G449">
        <v>52.152099999999997</v>
      </c>
      <c r="H449">
        <v>67.549800000000005</v>
      </c>
      <c r="I449">
        <v>73.500200000000007</v>
      </c>
      <c r="J449">
        <v>81.086500000000001</v>
      </c>
    </row>
    <row r="450" spans="1:10" x14ac:dyDescent="0.4">
      <c r="A450">
        <v>4</v>
      </c>
      <c r="B450">
        <v>13.2378</v>
      </c>
      <c r="C450">
        <v>14.742699999999999</v>
      </c>
      <c r="D450">
        <v>15.811</v>
      </c>
      <c r="E450">
        <v>18.201499999999999</v>
      </c>
      <c r="F450">
        <v>21.148399999999999</v>
      </c>
      <c r="G450">
        <v>27.162500000000001</v>
      </c>
      <c r="H450">
        <v>34.914700000000003</v>
      </c>
      <c r="I450">
        <v>37.945599999999999</v>
      </c>
      <c r="J450">
        <v>41.904600000000002</v>
      </c>
    </row>
    <row r="451" spans="1:10" x14ac:dyDescent="0.4">
      <c r="A451">
        <v>5</v>
      </c>
      <c r="B451">
        <v>6.4630000000000001</v>
      </c>
      <c r="C451">
        <v>7.2577999999999996</v>
      </c>
      <c r="D451">
        <v>7.8554000000000004</v>
      </c>
      <c r="E451">
        <v>9.0632000000000001</v>
      </c>
      <c r="F451">
        <v>10.6195</v>
      </c>
      <c r="G451">
        <v>13.7857</v>
      </c>
      <c r="H451">
        <v>17.597899999999999</v>
      </c>
      <c r="I451">
        <v>19.279199999999999</v>
      </c>
      <c r="J451">
        <v>21.436499999999999</v>
      </c>
    </row>
    <row r="452" spans="1:10" x14ac:dyDescent="0.4">
      <c r="A452">
        <v>6</v>
      </c>
      <c r="B452">
        <v>3.0486</v>
      </c>
      <c r="C452">
        <v>3.3961000000000001</v>
      </c>
      <c r="D452">
        <v>3.6554000000000002</v>
      </c>
      <c r="E452">
        <v>4.2186000000000003</v>
      </c>
      <c r="F452">
        <v>4.9573999999999998</v>
      </c>
      <c r="G452">
        <v>6.3368000000000002</v>
      </c>
      <c r="H452">
        <v>8.1853999999999996</v>
      </c>
      <c r="I452">
        <v>8.9934999999999992</v>
      </c>
      <c r="J452">
        <v>10.1652</v>
      </c>
    </row>
    <row r="453" spans="1:10" x14ac:dyDescent="0.4">
      <c r="A453">
        <v>7</v>
      </c>
      <c r="B453">
        <v>1.1828000000000001</v>
      </c>
      <c r="C453">
        <v>1.3293999999999999</v>
      </c>
      <c r="D453">
        <v>1.4351</v>
      </c>
      <c r="E453">
        <v>1.6601999999999999</v>
      </c>
      <c r="F453">
        <v>1.9743999999999999</v>
      </c>
      <c r="G453">
        <v>2.5411000000000001</v>
      </c>
      <c r="H453">
        <v>3.2002000000000002</v>
      </c>
      <c r="I453">
        <v>3.5404</v>
      </c>
      <c r="J453">
        <v>4.0429000000000004</v>
      </c>
    </row>
    <row r="454" spans="1:10" x14ac:dyDescent="0.4">
      <c r="A454">
        <v>8</v>
      </c>
      <c r="B454">
        <v>0.37480000000000002</v>
      </c>
      <c r="C454">
        <v>0.42859999999999998</v>
      </c>
      <c r="D454">
        <v>0.4677</v>
      </c>
      <c r="E454">
        <v>0.54020000000000001</v>
      </c>
      <c r="F454">
        <v>0.64129999999999998</v>
      </c>
      <c r="G454">
        <v>0.81459999999999999</v>
      </c>
      <c r="H454">
        <v>1.0422</v>
      </c>
      <c r="I454">
        <v>1.1654</v>
      </c>
      <c r="J454">
        <v>1.3322000000000001</v>
      </c>
    </row>
    <row r="455" spans="1:10" x14ac:dyDescent="0.4">
      <c r="A455">
        <v>9</v>
      </c>
      <c r="B455">
        <v>0.2306</v>
      </c>
      <c r="C455">
        <v>0.26989999999999997</v>
      </c>
      <c r="D455">
        <v>0.2954</v>
      </c>
      <c r="E455">
        <v>0.34920000000000001</v>
      </c>
      <c r="F455">
        <v>0.42870000000000003</v>
      </c>
      <c r="G455">
        <v>0.53169999999999995</v>
      </c>
      <c r="H455">
        <v>0.6401</v>
      </c>
      <c r="I455">
        <v>0.7107</v>
      </c>
      <c r="J455">
        <v>0.83089999999999997</v>
      </c>
    </row>
    <row r="456" spans="1:10" x14ac:dyDescent="0.4">
      <c r="A456">
        <v>10</v>
      </c>
      <c r="B456">
        <v>4.87E-2</v>
      </c>
      <c r="C456">
        <v>5.91E-2</v>
      </c>
      <c r="D456">
        <v>6.4100000000000004E-2</v>
      </c>
      <c r="E456">
        <v>7.2599999999999998E-2</v>
      </c>
      <c r="F456">
        <v>8.43E-2</v>
      </c>
      <c r="G456">
        <v>9.8500000000000004E-2</v>
      </c>
      <c r="H456">
        <v>0.1132</v>
      </c>
      <c r="I456">
        <v>0.123</v>
      </c>
      <c r="J456">
        <v>0.1439</v>
      </c>
    </row>
    <row r="457" spans="1:10" x14ac:dyDescent="0.4">
      <c r="A457">
        <v>11</v>
      </c>
      <c r="B457">
        <v>1.8700000000000001E-2</v>
      </c>
      <c r="C457">
        <v>2.1600000000000001E-2</v>
      </c>
      <c r="D457">
        <v>2.35E-2</v>
      </c>
      <c r="E457">
        <v>2.6700000000000002E-2</v>
      </c>
      <c r="F457">
        <v>3.0800000000000001E-2</v>
      </c>
      <c r="G457">
        <v>3.56E-2</v>
      </c>
      <c r="H457">
        <v>4.1200000000000001E-2</v>
      </c>
      <c r="I457">
        <v>4.5100000000000001E-2</v>
      </c>
      <c r="J457">
        <v>5.4600000000000003E-2</v>
      </c>
    </row>
    <row r="458" spans="1:10" x14ac:dyDescent="0.4">
      <c r="A458">
        <v>12</v>
      </c>
      <c r="B458">
        <v>2.3999999999999998E-3</v>
      </c>
      <c r="C458">
        <v>3.0999999999999999E-3</v>
      </c>
      <c r="D458">
        <v>3.5000000000000001E-3</v>
      </c>
      <c r="E458">
        <v>4.1999999999999997E-3</v>
      </c>
      <c r="F458">
        <v>4.8999999999999998E-3</v>
      </c>
      <c r="G458">
        <v>5.7999999999999996E-3</v>
      </c>
      <c r="H458">
        <v>6.7999999999999996E-3</v>
      </c>
      <c r="I458">
        <v>7.7000000000000002E-3</v>
      </c>
      <c r="J458">
        <v>1.11E-2</v>
      </c>
    </row>
    <row r="459" spans="1:10" x14ac:dyDescent="0.4">
      <c r="A459">
        <v>13</v>
      </c>
      <c r="B459">
        <v>6.9999999999999999E-4</v>
      </c>
      <c r="C459">
        <v>8.0000000000000004E-4</v>
      </c>
      <c r="D459">
        <v>8.9999999999999998E-4</v>
      </c>
      <c r="E459">
        <v>1.1999999999999999E-3</v>
      </c>
      <c r="F459">
        <v>1.4E-3</v>
      </c>
      <c r="G459">
        <v>1.8E-3</v>
      </c>
      <c r="H459">
        <v>2.3999999999999998E-3</v>
      </c>
      <c r="I459">
        <v>2.8E-3</v>
      </c>
      <c r="J459">
        <v>4.7999999999999996E-3</v>
      </c>
    </row>
    <row r="460" spans="1:10" x14ac:dyDescent="0.4">
      <c r="A460">
        <v>14</v>
      </c>
      <c r="B460">
        <v>2.0000000000000001E-4</v>
      </c>
      <c r="C460">
        <v>2.9999999999999997E-4</v>
      </c>
      <c r="D460">
        <v>2.9999999999999997E-4</v>
      </c>
      <c r="E460">
        <v>4.0000000000000002E-4</v>
      </c>
      <c r="F460">
        <v>5.9999999999999995E-4</v>
      </c>
      <c r="G460">
        <v>8.0000000000000004E-4</v>
      </c>
      <c r="H460">
        <v>1.1000000000000001E-3</v>
      </c>
      <c r="I460">
        <v>1.2999999999999999E-3</v>
      </c>
      <c r="J460">
        <v>3.3999999999999998E-3</v>
      </c>
    </row>
    <row r="461" spans="1:10" x14ac:dyDescent="0.4">
      <c r="A461" t="s">
        <v>29</v>
      </c>
      <c r="B461">
        <v>0</v>
      </c>
      <c r="C461">
        <v>1E-4</v>
      </c>
      <c r="D461">
        <v>1E-4</v>
      </c>
      <c r="E461">
        <v>1E-4</v>
      </c>
      <c r="F461">
        <v>2.0000000000000001E-4</v>
      </c>
      <c r="G461">
        <v>2.9999999999999997E-4</v>
      </c>
      <c r="H461">
        <v>5.0000000000000001E-4</v>
      </c>
      <c r="I461">
        <v>6.9999999999999999E-4</v>
      </c>
      <c r="J461">
        <v>4.1999999999999997E-3</v>
      </c>
    </row>
    <row r="463" spans="1:10" x14ac:dyDescent="0.4">
      <c r="A463">
        <v>2030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79.180400000000006</v>
      </c>
      <c r="C466">
        <v>83.656800000000004</v>
      </c>
      <c r="D466">
        <v>89.276200000000003</v>
      </c>
      <c r="E466">
        <v>105.9554</v>
      </c>
      <c r="F466">
        <v>115.02249999999999</v>
      </c>
      <c r="G466">
        <v>151.40950000000001</v>
      </c>
      <c r="H466">
        <v>197.1831</v>
      </c>
      <c r="I466">
        <v>213.3416</v>
      </c>
      <c r="J466">
        <v>225.27670000000001</v>
      </c>
    </row>
    <row r="467" spans="1:10" x14ac:dyDescent="0.4">
      <c r="A467">
        <v>2</v>
      </c>
      <c r="B467">
        <v>46.706400000000002</v>
      </c>
      <c r="C467">
        <v>50.476300000000002</v>
      </c>
      <c r="D467">
        <v>53.907200000000003</v>
      </c>
      <c r="E467">
        <v>62.599699999999999</v>
      </c>
      <c r="F467">
        <v>71.293899999999994</v>
      </c>
      <c r="G467">
        <v>92.1584</v>
      </c>
      <c r="H467">
        <v>118.97839999999999</v>
      </c>
      <c r="I467">
        <v>128.2884</v>
      </c>
      <c r="J467">
        <v>139.17859999999999</v>
      </c>
    </row>
    <row r="468" spans="1:10" x14ac:dyDescent="0.4">
      <c r="A468">
        <v>3</v>
      </c>
      <c r="B468">
        <v>25.75</v>
      </c>
      <c r="C468">
        <v>28.321200000000001</v>
      </c>
      <c r="D468">
        <v>30.409099999999999</v>
      </c>
      <c r="E468">
        <v>35.228000000000002</v>
      </c>
      <c r="F468">
        <v>40.558100000000003</v>
      </c>
      <c r="G468">
        <v>52.047800000000002</v>
      </c>
      <c r="H468">
        <v>67.516300000000001</v>
      </c>
      <c r="I468">
        <v>73.366399999999999</v>
      </c>
      <c r="J468">
        <v>80.717500000000001</v>
      </c>
    </row>
    <row r="469" spans="1:10" x14ac:dyDescent="0.4">
      <c r="A469">
        <v>4</v>
      </c>
      <c r="B469">
        <v>13.2531</v>
      </c>
      <c r="C469">
        <v>14.661099999999999</v>
      </c>
      <c r="D469">
        <v>15.762600000000001</v>
      </c>
      <c r="E469">
        <v>18.1325</v>
      </c>
      <c r="F469">
        <v>21.086200000000002</v>
      </c>
      <c r="G469">
        <v>27.138999999999999</v>
      </c>
      <c r="H469">
        <v>35.102800000000002</v>
      </c>
      <c r="I469">
        <v>38.266399999999997</v>
      </c>
      <c r="J469">
        <v>42.750500000000002</v>
      </c>
    </row>
    <row r="470" spans="1:10" x14ac:dyDescent="0.4">
      <c r="A470">
        <v>5</v>
      </c>
      <c r="B470">
        <v>6.5629</v>
      </c>
      <c r="C470">
        <v>7.3177000000000003</v>
      </c>
      <c r="D470">
        <v>7.9077999999999999</v>
      </c>
      <c r="E470">
        <v>9.1014999999999997</v>
      </c>
      <c r="F470">
        <v>10.6196</v>
      </c>
      <c r="G470">
        <v>13.658099999999999</v>
      </c>
      <c r="H470">
        <v>17.523499999999999</v>
      </c>
      <c r="I470">
        <v>19.030799999999999</v>
      </c>
      <c r="J470">
        <v>21.2667</v>
      </c>
    </row>
    <row r="471" spans="1:10" x14ac:dyDescent="0.4">
      <c r="A471">
        <v>6</v>
      </c>
      <c r="B471">
        <v>3.1518999999999999</v>
      </c>
      <c r="C471">
        <v>3.5457999999999998</v>
      </c>
      <c r="D471">
        <v>3.8498000000000001</v>
      </c>
      <c r="E471">
        <v>4.4611000000000001</v>
      </c>
      <c r="F471">
        <v>5.2408999999999999</v>
      </c>
      <c r="G471">
        <v>6.7793999999999999</v>
      </c>
      <c r="H471">
        <v>8.7073</v>
      </c>
      <c r="I471">
        <v>9.4921000000000006</v>
      </c>
      <c r="J471">
        <v>10.7095</v>
      </c>
    </row>
    <row r="472" spans="1:10" x14ac:dyDescent="0.4">
      <c r="A472">
        <v>7</v>
      </c>
      <c r="B472">
        <v>1.4718</v>
      </c>
      <c r="C472">
        <v>1.6651</v>
      </c>
      <c r="D472">
        <v>1.7888999999999999</v>
      </c>
      <c r="E472">
        <v>2.0689000000000002</v>
      </c>
      <c r="F472">
        <v>2.4447000000000001</v>
      </c>
      <c r="G472">
        <v>3.1328</v>
      </c>
      <c r="H472">
        <v>4.0205000000000002</v>
      </c>
      <c r="I472">
        <v>4.423</v>
      </c>
      <c r="J472">
        <v>5.0339999999999998</v>
      </c>
    </row>
    <row r="473" spans="1:10" x14ac:dyDescent="0.4">
      <c r="A473">
        <v>8</v>
      </c>
      <c r="B473">
        <v>0.58040000000000003</v>
      </c>
      <c r="C473">
        <v>0.65569999999999995</v>
      </c>
      <c r="D473">
        <v>0.71120000000000005</v>
      </c>
      <c r="E473">
        <v>0.82509999999999994</v>
      </c>
      <c r="F473">
        <v>0.98260000000000003</v>
      </c>
      <c r="G473">
        <v>1.2645999999999999</v>
      </c>
      <c r="H473">
        <v>1.5958000000000001</v>
      </c>
      <c r="I473">
        <v>1.7736000000000001</v>
      </c>
      <c r="J473">
        <v>2.0232999999999999</v>
      </c>
    </row>
    <row r="474" spans="1:10" x14ac:dyDescent="0.4">
      <c r="A474">
        <v>9</v>
      </c>
      <c r="B474">
        <v>0.186</v>
      </c>
      <c r="C474">
        <v>0.21540000000000001</v>
      </c>
      <c r="D474">
        <v>0.23499999999999999</v>
      </c>
      <c r="E474">
        <v>0.27079999999999999</v>
      </c>
      <c r="F474">
        <v>0.32319999999999999</v>
      </c>
      <c r="G474">
        <v>0.41110000000000002</v>
      </c>
      <c r="H474">
        <v>0.52480000000000004</v>
      </c>
      <c r="I474">
        <v>0.58799999999999997</v>
      </c>
      <c r="J474">
        <v>0.67530000000000001</v>
      </c>
    </row>
    <row r="475" spans="1:10" x14ac:dyDescent="0.4">
      <c r="A475">
        <v>10</v>
      </c>
      <c r="B475">
        <v>0.1158</v>
      </c>
      <c r="C475">
        <v>0.13689999999999999</v>
      </c>
      <c r="D475">
        <v>0.14949999999999999</v>
      </c>
      <c r="E475">
        <v>0.1774</v>
      </c>
      <c r="F475">
        <v>0.21759999999999999</v>
      </c>
      <c r="G475">
        <v>0.27100000000000002</v>
      </c>
      <c r="H475">
        <v>0.32879999999999998</v>
      </c>
      <c r="I475">
        <v>0.36320000000000002</v>
      </c>
      <c r="J475">
        <v>0.42880000000000001</v>
      </c>
    </row>
    <row r="476" spans="1:10" x14ac:dyDescent="0.4">
      <c r="A476">
        <v>11</v>
      </c>
      <c r="B476">
        <v>2.4799999999999999E-2</v>
      </c>
      <c r="C476">
        <v>3.0099999999999998E-2</v>
      </c>
      <c r="D476">
        <v>3.2800000000000003E-2</v>
      </c>
      <c r="E476">
        <v>3.73E-2</v>
      </c>
      <c r="F476">
        <v>4.3400000000000001E-2</v>
      </c>
      <c r="G476">
        <v>5.0799999999999998E-2</v>
      </c>
      <c r="H476">
        <v>5.8500000000000003E-2</v>
      </c>
      <c r="I476">
        <v>6.3799999999999996E-2</v>
      </c>
      <c r="J476">
        <v>7.4399999999999994E-2</v>
      </c>
    </row>
    <row r="477" spans="1:10" x14ac:dyDescent="0.4">
      <c r="A477">
        <v>12</v>
      </c>
      <c r="B477">
        <v>9.4999999999999998E-3</v>
      </c>
      <c r="C477">
        <v>1.11E-2</v>
      </c>
      <c r="D477">
        <v>1.21E-2</v>
      </c>
      <c r="E477">
        <v>1.38E-2</v>
      </c>
      <c r="F477">
        <v>1.6E-2</v>
      </c>
      <c r="G477">
        <v>1.8499999999999999E-2</v>
      </c>
      <c r="H477">
        <v>2.1499999999999998E-2</v>
      </c>
      <c r="I477">
        <v>2.3599999999999999E-2</v>
      </c>
      <c r="J477">
        <v>2.86E-2</v>
      </c>
    </row>
    <row r="478" spans="1:10" x14ac:dyDescent="0.4">
      <c r="A478">
        <v>13</v>
      </c>
      <c r="B478">
        <v>1.1999999999999999E-3</v>
      </c>
      <c r="C478">
        <v>1.6000000000000001E-3</v>
      </c>
      <c r="D478">
        <v>1.8E-3</v>
      </c>
      <c r="E478">
        <v>2.2000000000000001E-3</v>
      </c>
      <c r="F478">
        <v>2.5999999999999999E-3</v>
      </c>
      <c r="G478">
        <v>3.0000000000000001E-3</v>
      </c>
      <c r="H478">
        <v>3.5999999999999999E-3</v>
      </c>
      <c r="I478">
        <v>4.1000000000000003E-3</v>
      </c>
      <c r="J478">
        <v>5.7999999999999996E-3</v>
      </c>
    </row>
    <row r="479" spans="1:10" x14ac:dyDescent="0.4">
      <c r="A479">
        <v>14</v>
      </c>
      <c r="B479">
        <v>2.9999999999999997E-4</v>
      </c>
      <c r="C479">
        <v>4.0000000000000002E-4</v>
      </c>
      <c r="D479">
        <v>5.0000000000000001E-4</v>
      </c>
      <c r="E479">
        <v>5.9999999999999995E-4</v>
      </c>
      <c r="F479">
        <v>8.0000000000000004E-4</v>
      </c>
      <c r="G479">
        <v>1E-3</v>
      </c>
      <c r="H479">
        <v>1.1999999999999999E-3</v>
      </c>
      <c r="I479">
        <v>1.5E-3</v>
      </c>
      <c r="J479">
        <v>2.5000000000000001E-3</v>
      </c>
    </row>
    <row r="480" spans="1:10" x14ac:dyDescent="0.4">
      <c r="A480" t="s">
        <v>29</v>
      </c>
      <c r="B480">
        <v>1E-4</v>
      </c>
      <c r="C480">
        <v>2.0000000000000001E-4</v>
      </c>
      <c r="D480">
        <v>2.0000000000000001E-4</v>
      </c>
      <c r="E480">
        <v>2.9999999999999997E-4</v>
      </c>
      <c r="F480">
        <v>4.0000000000000002E-4</v>
      </c>
      <c r="G480">
        <v>5.9999999999999995E-4</v>
      </c>
      <c r="H480">
        <v>8.9999999999999998E-4</v>
      </c>
      <c r="I480">
        <v>1.1000000000000001E-3</v>
      </c>
      <c r="J480">
        <v>4.0000000000000001E-3</v>
      </c>
    </row>
    <row r="482" spans="1:10" x14ac:dyDescent="0.4">
      <c r="A482">
        <v>2031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78.985399999999998</v>
      </c>
      <c r="C485">
        <v>83.309200000000004</v>
      </c>
      <c r="D485">
        <v>88.859700000000004</v>
      </c>
      <c r="E485">
        <v>105.3305</v>
      </c>
      <c r="F485">
        <v>115.27809999999999</v>
      </c>
      <c r="G485">
        <v>151.87700000000001</v>
      </c>
      <c r="H485">
        <v>196.8837</v>
      </c>
      <c r="I485">
        <v>213.15299999999999</v>
      </c>
      <c r="J485">
        <v>225.33080000000001</v>
      </c>
    </row>
    <row r="486" spans="1:10" x14ac:dyDescent="0.4">
      <c r="A486">
        <v>2</v>
      </c>
      <c r="B486">
        <v>46.726199999999999</v>
      </c>
      <c r="C486">
        <v>50.612900000000003</v>
      </c>
      <c r="D486">
        <v>54.04</v>
      </c>
      <c r="E486">
        <v>62.839100000000002</v>
      </c>
      <c r="F486">
        <v>71.308599999999998</v>
      </c>
      <c r="G486">
        <v>92.352099999999993</v>
      </c>
      <c r="H486">
        <v>118.92829999999999</v>
      </c>
      <c r="I486">
        <v>129.16120000000001</v>
      </c>
      <c r="J486">
        <v>140.40610000000001</v>
      </c>
    </row>
    <row r="487" spans="1:10" x14ac:dyDescent="0.4">
      <c r="A487">
        <v>3</v>
      </c>
      <c r="B487">
        <v>25.881499999999999</v>
      </c>
      <c r="C487">
        <v>28.413699999999999</v>
      </c>
      <c r="D487">
        <v>30.4724</v>
      </c>
      <c r="E487">
        <v>35.067599999999999</v>
      </c>
      <c r="F487">
        <v>40.580800000000004</v>
      </c>
      <c r="G487">
        <v>52.4373</v>
      </c>
      <c r="H487">
        <v>67.300899999999999</v>
      </c>
      <c r="I487">
        <v>72.956800000000001</v>
      </c>
      <c r="J487">
        <v>80.289000000000001</v>
      </c>
    </row>
    <row r="488" spans="1:10" x14ac:dyDescent="0.4">
      <c r="A488">
        <v>4</v>
      </c>
      <c r="B488">
        <v>13.2437</v>
      </c>
      <c r="C488">
        <v>14.6172</v>
      </c>
      <c r="D488">
        <v>15.710800000000001</v>
      </c>
      <c r="E488">
        <v>18.1997</v>
      </c>
      <c r="F488">
        <v>21.131</v>
      </c>
      <c r="G488">
        <v>27.126000000000001</v>
      </c>
      <c r="H488">
        <v>34.902200000000001</v>
      </c>
      <c r="I488">
        <v>38.046399999999998</v>
      </c>
      <c r="J488">
        <v>42.377800000000001</v>
      </c>
    </row>
    <row r="489" spans="1:10" x14ac:dyDescent="0.4">
      <c r="A489">
        <v>5</v>
      </c>
      <c r="B489">
        <v>6.5431999999999997</v>
      </c>
      <c r="C489">
        <v>7.3083</v>
      </c>
      <c r="D489">
        <v>7.8714000000000004</v>
      </c>
      <c r="E489">
        <v>9.0484000000000009</v>
      </c>
      <c r="F489">
        <v>10.603300000000001</v>
      </c>
      <c r="G489">
        <v>13.61</v>
      </c>
      <c r="H489">
        <v>17.541799999999999</v>
      </c>
      <c r="I489">
        <v>19.23</v>
      </c>
      <c r="J489">
        <v>21.574000000000002</v>
      </c>
    </row>
    <row r="490" spans="1:10" x14ac:dyDescent="0.4">
      <c r="A490">
        <v>6</v>
      </c>
      <c r="B490">
        <v>3.1926999999999999</v>
      </c>
      <c r="C490">
        <v>3.5684999999999998</v>
      </c>
      <c r="D490">
        <v>3.8672</v>
      </c>
      <c r="E490">
        <v>4.4688999999999997</v>
      </c>
      <c r="F490">
        <v>5.2416</v>
      </c>
      <c r="G490">
        <v>6.7393999999999998</v>
      </c>
      <c r="H490">
        <v>8.6285000000000007</v>
      </c>
      <c r="I490">
        <v>9.3925000000000001</v>
      </c>
      <c r="J490">
        <v>10.595700000000001</v>
      </c>
    </row>
    <row r="491" spans="1:10" x14ac:dyDescent="0.4">
      <c r="A491">
        <v>7</v>
      </c>
      <c r="B491">
        <v>1.5345</v>
      </c>
      <c r="C491">
        <v>1.7455000000000001</v>
      </c>
      <c r="D491">
        <v>1.8907</v>
      </c>
      <c r="E491">
        <v>2.1855000000000002</v>
      </c>
      <c r="F491">
        <v>2.5836000000000001</v>
      </c>
      <c r="G491">
        <v>3.3471000000000002</v>
      </c>
      <c r="H491">
        <v>4.2851999999999997</v>
      </c>
      <c r="I491">
        <v>4.7065000000000001</v>
      </c>
      <c r="J491">
        <v>5.3563999999999998</v>
      </c>
    </row>
    <row r="492" spans="1:10" x14ac:dyDescent="0.4">
      <c r="A492">
        <v>8</v>
      </c>
      <c r="B492">
        <v>0.7268</v>
      </c>
      <c r="C492">
        <v>0.82420000000000004</v>
      </c>
      <c r="D492">
        <v>0.88660000000000005</v>
      </c>
      <c r="E492">
        <v>1.0265</v>
      </c>
      <c r="F492">
        <v>1.2204999999999999</v>
      </c>
      <c r="G492">
        <v>1.5561</v>
      </c>
      <c r="H492">
        <v>2.0004</v>
      </c>
      <c r="I492">
        <v>2.2094999999999998</v>
      </c>
      <c r="J492">
        <v>2.5474000000000001</v>
      </c>
    </row>
    <row r="493" spans="1:10" x14ac:dyDescent="0.4">
      <c r="A493">
        <v>9</v>
      </c>
      <c r="B493">
        <v>0.2878</v>
      </c>
      <c r="C493">
        <v>0.32850000000000001</v>
      </c>
      <c r="D493">
        <v>0.35799999999999998</v>
      </c>
      <c r="E493">
        <v>0.41370000000000001</v>
      </c>
      <c r="F493">
        <v>0.49609999999999999</v>
      </c>
      <c r="G493">
        <v>0.63639999999999997</v>
      </c>
      <c r="H493">
        <v>0.80740000000000001</v>
      </c>
      <c r="I493">
        <v>0.8901</v>
      </c>
      <c r="J493">
        <v>1.0402</v>
      </c>
    </row>
    <row r="494" spans="1:10" x14ac:dyDescent="0.4">
      <c r="A494">
        <v>10</v>
      </c>
      <c r="B494">
        <v>9.4399999999999998E-2</v>
      </c>
      <c r="C494">
        <v>0.1091</v>
      </c>
      <c r="D494">
        <v>0.11849999999999999</v>
      </c>
      <c r="E494">
        <v>0.13800000000000001</v>
      </c>
      <c r="F494">
        <v>0.16500000000000001</v>
      </c>
      <c r="G494">
        <v>0.2097</v>
      </c>
      <c r="H494">
        <v>0.26729999999999998</v>
      </c>
      <c r="I494">
        <v>0.29949999999999999</v>
      </c>
      <c r="J494">
        <v>0.3463</v>
      </c>
    </row>
    <row r="495" spans="1:10" x14ac:dyDescent="0.4">
      <c r="A495">
        <v>11</v>
      </c>
      <c r="B495">
        <v>5.9200000000000003E-2</v>
      </c>
      <c r="C495">
        <v>7.0000000000000007E-2</v>
      </c>
      <c r="D495">
        <v>7.6700000000000004E-2</v>
      </c>
      <c r="E495">
        <v>9.1200000000000003E-2</v>
      </c>
      <c r="F495">
        <v>0.1123</v>
      </c>
      <c r="G495">
        <v>0.1396</v>
      </c>
      <c r="H495">
        <v>0.1691</v>
      </c>
      <c r="I495">
        <v>0.18740000000000001</v>
      </c>
      <c r="J495">
        <v>0.22090000000000001</v>
      </c>
    </row>
    <row r="496" spans="1:10" x14ac:dyDescent="0.4">
      <c r="A496">
        <v>12</v>
      </c>
      <c r="B496">
        <v>1.29E-2</v>
      </c>
      <c r="C496">
        <v>1.55E-2</v>
      </c>
      <c r="D496">
        <v>1.6899999999999998E-2</v>
      </c>
      <c r="E496">
        <v>1.9300000000000001E-2</v>
      </c>
      <c r="F496">
        <v>2.2499999999999999E-2</v>
      </c>
      <c r="G496">
        <v>2.64E-2</v>
      </c>
      <c r="H496">
        <v>3.04E-2</v>
      </c>
      <c r="I496">
        <v>3.3300000000000003E-2</v>
      </c>
      <c r="J496">
        <v>3.9E-2</v>
      </c>
    </row>
    <row r="497" spans="1:10" x14ac:dyDescent="0.4">
      <c r="A497">
        <v>13</v>
      </c>
      <c r="B497">
        <v>4.8999999999999998E-3</v>
      </c>
      <c r="C497">
        <v>5.7999999999999996E-3</v>
      </c>
      <c r="D497">
        <v>6.3E-3</v>
      </c>
      <c r="E497">
        <v>7.1999999999999998E-3</v>
      </c>
      <c r="F497">
        <v>8.3000000000000001E-3</v>
      </c>
      <c r="G497">
        <v>9.7000000000000003E-3</v>
      </c>
      <c r="H497">
        <v>1.1299999999999999E-2</v>
      </c>
      <c r="I497">
        <v>1.24E-2</v>
      </c>
      <c r="J497">
        <v>1.4999999999999999E-2</v>
      </c>
    </row>
    <row r="498" spans="1:10" x14ac:dyDescent="0.4">
      <c r="A498">
        <v>14</v>
      </c>
      <c r="B498">
        <v>6.9999999999999999E-4</v>
      </c>
      <c r="C498">
        <v>8.9999999999999998E-4</v>
      </c>
      <c r="D498">
        <v>1E-3</v>
      </c>
      <c r="E498">
        <v>1.1000000000000001E-3</v>
      </c>
      <c r="F498">
        <v>1.2999999999999999E-3</v>
      </c>
      <c r="G498">
        <v>1.6000000000000001E-3</v>
      </c>
      <c r="H498">
        <v>1.9E-3</v>
      </c>
      <c r="I498">
        <v>2.0999999999999999E-3</v>
      </c>
      <c r="J498">
        <v>3.0000000000000001E-3</v>
      </c>
    </row>
    <row r="499" spans="1:10" x14ac:dyDescent="0.4">
      <c r="A499" t="s">
        <v>29</v>
      </c>
      <c r="B499">
        <v>2.9999999999999997E-4</v>
      </c>
      <c r="C499">
        <v>2.9999999999999997E-4</v>
      </c>
      <c r="D499">
        <v>4.0000000000000002E-4</v>
      </c>
      <c r="E499">
        <v>5.0000000000000001E-4</v>
      </c>
      <c r="F499">
        <v>5.9999999999999995E-4</v>
      </c>
      <c r="G499">
        <v>8.0000000000000004E-4</v>
      </c>
      <c r="H499">
        <v>1.1000000000000001E-3</v>
      </c>
      <c r="I499">
        <v>1.2999999999999999E-3</v>
      </c>
      <c r="J499">
        <v>3.3999999999999998E-3</v>
      </c>
    </row>
    <row r="501" spans="1:10" x14ac:dyDescent="0.4">
      <c r="A501">
        <v>2032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79.084000000000003</v>
      </c>
      <c r="C504">
        <v>83.650499999999994</v>
      </c>
      <c r="D504">
        <v>89.513300000000001</v>
      </c>
      <c r="E504">
        <v>105.5943</v>
      </c>
      <c r="F504">
        <v>115.36369999999999</v>
      </c>
      <c r="G504">
        <v>151.9008</v>
      </c>
      <c r="H504">
        <v>198.3818</v>
      </c>
      <c r="I504">
        <v>213.24449999999999</v>
      </c>
      <c r="J504">
        <v>225.3254</v>
      </c>
    </row>
    <row r="505" spans="1:10" x14ac:dyDescent="0.4">
      <c r="A505">
        <v>2</v>
      </c>
      <c r="B505">
        <v>46.602899999999998</v>
      </c>
      <c r="C505">
        <v>50.427799999999998</v>
      </c>
      <c r="D505">
        <v>53.647100000000002</v>
      </c>
      <c r="E505">
        <v>62.718200000000003</v>
      </c>
      <c r="F505">
        <v>71.190700000000007</v>
      </c>
      <c r="G505">
        <v>93.126000000000005</v>
      </c>
      <c r="H505">
        <v>118.9014</v>
      </c>
      <c r="I505">
        <v>129.15790000000001</v>
      </c>
      <c r="J505">
        <v>140.24700000000001</v>
      </c>
    </row>
    <row r="506" spans="1:10" x14ac:dyDescent="0.4">
      <c r="A506">
        <v>3</v>
      </c>
      <c r="B506">
        <v>25.899699999999999</v>
      </c>
      <c r="C506">
        <v>28.537299999999998</v>
      </c>
      <c r="D506">
        <v>30.609500000000001</v>
      </c>
      <c r="E506">
        <v>35.250999999999998</v>
      </c>
      <c r="F506">
        <v>40.655099999999997</v>
      </c>
      <c r="G506">
        <v>52.334699999999998</v>
      </c>
      <c r="H506">
        <v>67.189700000000002</v>
      </c>
      <c r="I506">
        <v>73.366500000000002</v>
      </c>
      <c r="J506">
        <v>80.786199999999994</v>
      </c>
    </row>
    <row r="507" spans="1:10" x14ac:dyDescent="0.4">
      <c r="A507">
        <v>4</v>
      </c>
      <c r="B507">
        <v>13.286099999999999</v>
      </c>
      <c r="C507">
        <v>14.690799999999999</v>
      </c>
      <c r="D507">
        <v>15.7088</v>
      </c>
      <c r="E507">
        <v>18.141500000000001</v>
      </c>
      <c r="F507">
        <v>21.123999999999999</v>
      </c>
      <c r="G507">
        <v>27.325199999999999</v>
      </c>
      <c r="H507">
        <v>34.863300000000002</v>
      </c>
      <c r="I507">
        <v>38.030700000000003</v>
      </c>
      <c r="J507">
        <v>41.923400000000001</v>
      </c>
    </row>
    <row r="508" spans="1:10" x14ac:dyDescent="0.4">
      <c r="A508">
        <v>5</v>
      </c>
      <c r="B508">
        <v>6.5266000000000002</v>
      </c>
      <c r="C508">
        <v>7.3083</v>
      </c>
      <c r="D508">
        <v>7.8483000000000001</v>
      </c>
      <c r="E508">
        <v>9.0902999999999992</v>
      </c>
      <c r="F508">
        <v>10.603899999999999</v>
      </c>
      <c r="G508">
        <v>13.601900000000001</v>
      </c>
      <c r="H508">
        <v>17.521599999999999</v>
      </c>
      <c r="I508">
        <v>19.105499999999999</v>
      </c>
      <c r="J508">
        <v>21.457100000000001</v>
      </c>
    </row>
    <row r="509" spans="1:10" x14ac:dyDescent="0.4">
      <c r="A509">
        <v>6</v>
      </c>
      <c r="B509">
        <v>3.181</v>
      </c>
      <c r="C509">
        <v>3.5775000000000001</v>
      </c>
      <c r="D509">
        <v>3.8637000000000001</v>
      </c>
      <c r="E509">
        <v>4.4431000000000003</v>
      </c>
      <c r="F509">
        <v>5.2252000000000001</v>
      </c>
      <c r="G509">
        <v>6.7305000000000001</v>
      </c>
      <c r="H509">
        <v>8.6166999999999998</v>
      </c>
      <c r="I509">
        <v>9.4986999999999995</v>
      </c>
      <c r="J509">
        <v>10.704800000000001</v>
      </c>
    </row>
    <row r="510" spans="1:10" x14ac:dyDescent="0.4">
      <c r="A510">
        <v>7</v>
      </c>
      <c r="B510">
        <v>1.5588</v>
      </c>
      <c r="C510">
        <v>1.7557</v>
      </c>
      <c r="D510">
        <v>1.8989</v>
      </c>
      <c r="E510">
        <v>2.1941999999999999</v>
      </c>
      <c r="F510">
        <v>2.5870000000000002</v>
      </c>
      <c r="G510">
        <v>3.327</v>
      </c>
      <c r="H510">
        <v>4.2393000000000001</v>
      </c>
      <c r="I510">
        <v>4.6195000000000004</v>
      </c>
      <c r="J510">
        <v>5.2663000000000002</v>
      </c>
    </row>
    <row r="511" spans="1:10" x14ac:dyDescent="0.4">
      <c r="A511">
        <v>8</v>
      </c>
      <c r="B511">
        <v>0.75329999999999997</v>
      </c>
      <c r="C511">
        <v>0.86050000000000004</v>
      </c>
      <c r="D511">
        <v>0.9365</v>
      </c>
      <c r="E511">
        <v>1.0863</v>
      </c>
      <c r="F511">
        <v>1.2889999999999999</v>
      </c>
      <c r="G511">
        <v>1.6631</v>
      </c>
      <c r="H511">
        <v>2.1291000000000002</v>
      </c>
      <c r="I511">
        <v>2.3416999999999999</v>
      </c>
      <c r="J511">
        <v>2.6865999999999999</v>
      </c>
    </row>
    <row r="512" spans="1:10" x14ac:dyDescent="0.4">
      <c r="A512">
        <v>9</v>
      </c>
      <c r="B512">
        <v>0.35959999999999998</v>
      </c>
      <c r="C512">
        <v>0.41289999999999999</v>
      </c>
      <c r="D512">
        <v>0.44490000000000002</v>
      </c>
      <c r="E512">
        <v>0.51600000000000001</v>
      </c>
      <c r="F512">
        <v>0.61309999999999998</v>
      </c>
      <c r="G512">
        <v>0.78280000000000005</v>
      </c>
      <c r="H512">
        <v>1.0037</v>
      </c>
      <c r="I512">
        <v>1.1133</v>
      </c>
      <c r="J512">
        <v>1.2957000000000001</v>
      </c>
    </row>
    <row r="513" spans="1:10" x14ac:dyDescent="0.4">
      <c r="A513">
        <v>10</v>
      </c>
      <c r="B513">
        <v>0.1447</v>
      </c>
      <c r="C513">
        <v>0.1658</v>
      </c>
      <c r="D513">
        <v>0.18079999999999999</v>
      </c>
      <c r="E513">
        <v>0.2097</v>
      </c>
      <c r="F513">
        <v>0.253</v>
      </c>
      <c r="G513">
        <v>0.32540000000000002</v>
      </c>
      <c r="H513">
        <v>0.41170000000000001</v>
      </c>
      <c r="I513">
        <v>0.45729999999999998</v>
      </c>
      <c r="J513">
        <v>0.53339999999999999</v>
      </c>
    </row>
    <row r="514" spans="1:10" x14ac:dyDescent="0.4">
      <c r="A514">
        <v>11</v>
      </c>
      <c r="B514">
        <v>4.7899999999999998E-2</v>
      </c>
      <c r="C514">
        <v>5.57E-2</v>
      </c>
      <c r="D514">
        <v>6.0600000000000001E-2</v>
      </c>
      <c r="E514">
        <v>7.0699999999999999E-2</v>
      </c>
      <c r="F514">
        <v>8.48E-2</v>
      </c>
      <c r="G514">
        <v>0.10829999999999999</v>
      </c>
      <c r="H514">
        <v>0.13819999999999999</v>
      </c>
      <c r="I514">
        <v>0.1547</v>
      </c>
      <c r="J514">
        <v>0.1789</v>
      </c>
    </row>
    <row r="515" spans="1:10" x14ac:dyDescent="0.4">
      <c r="A515">
        <v>12</v>
      </c>
      <c r="B515">
        <v>3.04E-2</v>
      </c>
      <c r="C515">
        <v>3.5999999999999997E-2</v>
      </c>
      <c r="D515">
        <v>3.9699999999999999E-2</v>
      </c>
      <c r="E515">
        <v>4.7300000000000002E-2</v>
      </c>
      <c r="F515">
        <v>5.8299999999999998E-2</v>
      </c>
      <c r="G515">
        <v>7.2300000000000003E-2</v>
      </c>
      <c r="H515">
        <v>8.7900000000000006E-2</v>
      </c>
      <c r="I515">
        <v>9.7900000000000001E-2</v>
      </c>
      <c r="J515">
        <v>0.1148</v>
      </c>
    </row>
    <row r="516" spans="1:10" x14ac:dyDescent="0.4">
      <c r="A516">
        <v>13</v>
      </c>
      <c r="B516">
        <v>6.7000000000000002E-3</v>
      </c>
      <c r="C516">
        <v>8.0000000000000002E-3</v>
      </c>
      <c r="D516">
        <v>8.8000000000000005E-3</v>
      </c>
      <c r="E516">
        <v>0.01</v>
      </c>
      <c r="F516">
        <v>1.17E-2</v>
      </c>
      <c r="G516">
        <v>1.38E-2</v>
      </c>
      <c r="H516">
        <v>1.6E-2</v>
      </c>
      <c r="I516">
        <v>1.7500000000000002E-2</v>
      </c>
      <c r="J516">
        <v>2.0500000000000001E-2</v>
      </c>
    </row>
    <row r="517" spans="1:10" x14ac:dyDescent="0.4">
      <c r="A517">
        <v>14</v>
      </c>
      <c r="B517">
        <v>2.5999999999999999E-3</v>
      </c>
      <c r="C517">
        <v>3.0000000000000001E-3</v>
      </c>
      <c r="D517">
        <v>3.3E-3</v>
      </c>
      <c r="E517">
        <v>3.8E-3</v>
      </c>
      <c r="F517">
        <v>4.4000000000000003E-3</v>
      </c>
      <c r="G517">
        <v>5.1000000000000004E-3</v>
      </c>
      <c r="H517">
        <v>5.8999999999999999E-3</v>
      </c>
      <c r="I517">
        <v>6.4999999999999997E-3</v>
      </c>
      <c r="J517">
        <v>7.7999999999999996E-3</v>
      </c>
    </row>
    <row r="518" spans="1:10" x14ac:dyDescent="0.4">
      <c r="A518" t="s">
        <v>29</v>
      </c>
      <c r="B518">
        <v>5.0000000000000001E-4</v>
      </c>
      <c r="C518">
        <v>6.9999999999999999E-4</v>
      </c>
      <c r="D518">
        <v>6.9999999999999999E-4</v>
      </c>
      <c r="E518">
        <v>8.9999999999999998E-4</v>
      </c>
      <c r="F518">
        <v>1E-3</v>
      </c>
      <c r="G518">
        <v>1.2999999999999999E-3</v>
      </c>
      <c r="H518">
        <v>1.5E-3</v>
      </c>
      <c r="I518">
        <v>1.8E-3</v>
      </c>
      <c r="J518">
        <v>3.3999999999999998E-3</v>
      </c>
    </row>
    <row r="520" spans="1:10" x14ac:dyDescent="0.4">
      <c r="A520">
        <v>2033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79.119200000000006</v>
      </c>
      <c r="C523">
        <v>83.465000000000003</v>
      </c>
      <c r="D523">
        <v>88.691299999999998</v>
      </c>
      <c r="E523">
        <v>105.17749999999999</v>
      </c>
      <c r="F523">
        <v>114.3509</v>
      </c>
      <c r="G523">
        <v>149.5746</v>
      </c>
      <c r="H523">
        <v>195.15549999999999</v>
      </c>
      <c r="I523">
        <v>211.41669999999999</v>
      </c>
      <c r="J523">
        <v>225.12639999999999</v>
      </c>
    </row>
    <row r="524" spans="1:10" x14ac:dyDescent="0.4">
      <c r="A524">
        <v>2</v>
      </c>
      <c r="B524">
        <v>46.5642</v>
      </c>
      <c r="C524">
        <v>50.3705</v>
      </c>
      <c r="D524">
        <v>53.836399999999998</v>
      </c>
      <c r="E524">
        <v>62.729500000000002</v>
      </c>
      <c r="F524">
        <v>71.309799999999996</v>
      </c>
      <c r="G524">
        <v>92.956100000000006</v>
      </c>
      <c r="H524">
        <v>120.05970000000001</v>
      </c>
      <c r="I524">
        <v>129.24199999999999</v>
      </c>
      <c r="J524">
        <v>140.2277</v>
      </c>
    </row>
    <row r="525" spans="1:10" x14ac:dyDescent="0.4">
      <c r="A525">
        <v>3</v>
      </c>
      <c r="B525">
        <v>25.851099999999999</v>
      </c>
      <c r="C525">
        <v>28.3858</v>
      </c>
      <c r="D525">
        <v>30.372299999999999</v>
      </c>
      <c r="E525">
        <v>35.222900000000003</v>
      </c>
      <c r="F525">
        <v>40.6477</v>
      </c>
      <c r="G525">
        <v>52.7607</v>
      </c>
      <c r="H525">
        <v>67.185299999999998</v>
      </c>
      <c r="I525">
        <v>73.054100000000005</v>
      </c>
      <c r="J525">
        <v>80.518500000000003</v>
      </c>
    </row>
    <row r="526" spans="1:10" x14ac:dyDescent="0.4">
      <c r="A526">
        <v>4</v>
      </c>
      <c r="B526">
        <v>13.1523</v>
      </c>
      <c r="C526">
        <v>14.719200000000001</v>
      </c>
      <c r="D526">
        <v>15.8499</v>
      </c>
      <c r="E526">
        <v>18.180099999999999</v>
      </c>
      <c r="F526">
        <v>21.130600000000001</v>
      </c>
      <c r="G526">
        <v>27.227499999999999</v>
      </c>
      <c r="H526">
        <v>34.877899999999997</v>
      </c>
      <c r="I526">
        <v>38.041200000000003</v>
      </c>
      <c r="J526">
        <v>42.620800000000003</v>
      </c>
    </row>
    <row r="527" spans="1:10" x14ac:dyDescent="0.4">
      <c r="A527">
        <v>5</v>
      </c>
      <c r="B527">
        <v>6.5928000000000004</v>
      </c>
      <c r="C527">
        <v>7.3201999999999998</v>
      </c>
      <c r="D527">
        <v>7.8665000000000003</v>
      </c>
      <c r="E527">
        <v>9.0510999999999999</v>
      </c>
      <c r="F527">
        <v>10.6128</v>
      </c>
      <c r="G527">
        <v>13.720700000000001</v>
      </c>
      <c r="H527">
        <v>17.4648</v>
      </c>
      <c r="I527">
        <v>19.073899999999998</v>
      </c>
      <c r="J527">
        <v>21.344799999999999</v>
      </c>
    </row>
    <row r="528" spans="1:10" x14ac:dyDescent="0.4">
      <c r="A528">
        <v>6</v>
      </c>
      <c r="B528">
        <v>3.1785000000000001</v>
      </c>
      <c r="C528">
        <v>3.5750000000000002</v>
      </c>
      <c r="D528">
        <v>3.8534000000000002</v>
      </c>
      <c r="E528">
        <v>4.4546000000000001</v>
      </c>
      <c r="F528">
        <v>5.2393999999999998</v>
      </c>
      <c r="G528">
        <v>6.6989000000000001</v>
      </c>
      <c r="H528">
        <v>8.6181000000000001</v>
      </c>
      <c r="I528">
        <v>9.4763000000000002</v>
      </c>
      <c r="J528">
        <v>10.678800000000001</v>
      </c>
    </row>
    <row r="529" spans="1:10" x14ac:dyDescent="0.4">
      <c r="A529">
        <v>7</v>
      </c>
      <c r="B529">
        <v>1.5509999999999999</v>
      </c>
      <c r="C529">
        <v>1.7509999999999999</v>
      </c>
      <c r="D529">
        <v>1.8982000000000001</v>
      </c>
      <c r="E529">
        <v>2.1827999999999999</v>
      </c>
      <c r="F529">
        <v>2.5802999999999998</v>
      </c>
      <c r="G529">
        <v>3.3039000000000001</v>
      </c>
      <c r="H529">
        <v>4.2539999999999996</v>
      </c>
      <c r="I529">
        <v>4.6954000000000002</v>
      </c>
      <c r="J529">
        <v>5.3555000000000001</v>
      </c>
    </row>
    <row r="530" spans="1:10" x14ac:dyDescent="0.4">
      <c r="A530">
        <v>8</v>
      </c>
      <c r="B530">
        <v>0.75990000000000002</v>
      </c>
      <c r="C530">
        <v>0.86850000000000005</v>
      </c>
      <c r="D530">
        <v>0.93989999999999996</v>
      </c>
      <c r="E530">
        <v>1.0903</v>
      </c>
      <c r="F530">
        <v>1.2870999999999999</v>
      </c>
      <c r="G530">
        <v>1.6545000000000001</v>
      </c>
      <c r="H530">
        <v>2.1030000000000002</v>
      </c>
      <c r="I530">
        <v>2.3166000000000002</v>
      </c>
      <c r="J530">
        <v>2.6284000000000001</v>
      </c>
    </row>
    <row r="531" spans="1:10" x14ac:dyDescent="0.4">
      <c r="A531">
        <v>9</v>
      </c>
      <c r="B531">
        <v>0.37509999999999999</v>
      </c>
      <c r="C531">
        <v>0.43130000000000002</v>
      </c>
      <c r="D531">
        <v>0.46789999999999998</v>
      </c>
      <c r="E531">
        <v>0.54569999999999996</v>
      </c>
      <c r="F531">
        <v>0.64970000000000006</v>
      </c>
      <c r="G531">
        <v>0.83750000000000002</v>
      </c>
      <c r="H531">
        <v>1.0673999999999999</v>
      </c>
      <c r="I531">
        <v>1.1843999999999999</v>
      </c>
      <c r="J531">
        <v>1.3675999999999999</v>
      </c>
    </row>
    <row r="532" spans="1:10" x14ac:dyDescent="0.4">
      <c r="A532">
        <v>10</v>
      </c>
      <c r="B532">
        <v>0.182</v>
      </c>
      <c r="C532">
        <v>0.20880000000000001</v>
      </c>
      <c r="D532">
        <v>0.2263</v>
      </c>
      <c r="E532">
        <v>0.26179999999999998</v>
      </c>
      <c r="F532">
        <v>0.31280000000000002</v>
      </c>
      <c r="G532">
        <v>0.39939999999999998</v>
      </c>
      <c r="H532">
        <v>0.51419999999999999</v>
      </c>
      <c r="I532">
        <v>0.57030000000000003</v>
      </c>
      <c r="J532">
        <v>0.66039999999999999</v>
      </c>
    </row>
    <row r="533" spans="1:10" x14ac:dyDescent="0.4">
      <c r="A533">
        <v>11</v>
      </c>
      <c r="B533">
        <v>7.3599999999999999E-2</v>
      </c>
      <c r="C533">
        <v>8.4900000000000003E-2</v>
      </c>
      <c r="D533">
        <v>9.2700000000000005E-2</v>
      </c>
      <c r="E533">
        <v>0.1077</v>
      </c>
      <c r="F533">
        <v>0.13020000000000001</v>
      </c>
      <c r="G533">
        <v>0.1678</v>
      </c>
      <c r="H533">
        <v>0.21160000000000001</v>
      </c>
      <c r="I533">
        <v>0.23680000000000001</v>
      </c>
      <c r="J533">
        <v>0.27650000000000002</v>
      </c>
    </row>
    <row r="534" spans="1:10" x14ac:dyDescent="0.4">
      <c r="A534">
        <v>12</v>
      </c>
      <c r="B534">
        <v>2.46E-2</v>
      </c>
      <c r="C534">
        <v>2.87E-2</v>
      </c>
      <c r="D534">
        <v>3.1300000000000001E-2</v>
      </c>
      <c r="E534">
        <v>3.6600000000000001E-2</v>
      </c>
      <c r="F534">
        <v>4.41E-2</v>
      </c>
      <c r="G534">
        <v>5.62E-2</v>
      </c>
      <c r="H534">
        <v>7.1900000000000006E-2</v>
      </c>
      <c r="I534">
        <v>8.0699999999999994E-2</v>
      </c>
      <c r="J534">
        <v>9.3899999999999997E-2</v>
      </c>
    </row>
    <row r="535" spans="1:10" x14ac:dyDescent="0.4">
      <c r="A535">
        <v>13</v>
      </c>
      <c r="B535">
        <v>1.5699999999999999E-2</v>
      </c>
      <c r="C535">
        <v>1.8800000000000001E-2</v>
      </c>
      <c r="D535">
        <v>2.06E-2</v>
      </c>
      <c r="E535">
        <v>2.47E-2</v>
      </c>
      <c r="F535">
        <v>3.04E-2</v>
      </c>
      <c r="G535">
        <v>3.7699999999999997E-2</v>
      </c>
      <c r="H535">
        <v>4.5900000000000003E-2</v>
      </c>
      <c r="I535">
        <v>5.1400000000000001E-2</v>
      </c>
      <c r="J535">
        <v>6.0100000000000001E-2</v>
      </c>
    </row>
    <row r="536" spans="1:10" x14ac:dyDescent="0.4">
      <c r="A536">
        <v>14</v>
      </c>
      <c r="B536">
        <v>3.5000000000000001E-3</v>
      </c>
      <c r="C536">
        <v>4.1999999999999997E-3</v>
      </c>
      <c r="D536">
        <v>4.5999999999999999E-3</v>
      </c>
      <c r="E536">
        <v>5.3E-3</v>
      </c>
      <c r="F536">
        <v>6.1000000000000004E-3</v>
      </c>
      <c r="G536">
        <v>7.3000000000000001E-3</v>
      </c>
      <c r="H536">
        <v>8.3999999999999995E-3</v>
      </c>
      <c r="I536">
        <v>9.1999999999999998E-3</v>
      </c>
      <c r="J536">
        <v>1.09E-2</v>
      </c>
    </row>
    <row r="537" spans="1:10" x14ac:dyDescent="0.4">
      <c r="A537" t="s">
        <v>29</v>
      </c>
      <c r="B537">
        <v>1.6999999999999999E-3</v>
      </c>
      <c r="C537">
        <v>2E-3</v>
      </c>
      <c r="D537">
        <v>2.0999999999999999E-3</v>
      </c>
      <c r="E537">
        <v>2.3999999999999998E-3</v>
      </c>
      <c r="F537">
        <v>2.8E-3</v>
      </c>
      <c r="G537">
        <v>3.3E-3</v>
      </c>
      <c r="H537">
        <v>3.8999999999999998E-3</v>
      </c>
      <c r="I537">
        <v>4.3E-3</v>
      </c>
      <c r="J537">
        <v>5.5999999999999999E-3</v>
      </c>
    </row>
    <row r="539" spans="1:10" x14ac:dyDescent="0.4">
      <c r="A539">
        <v>2034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79.245699999999999</v>
      </c>
      <c r="C542">
        <v>83.712299999999999</v>
      </c>
      <c r="D542">
        <v>89.083699999999993</v>
      </c>
      <c r="E542">
        <v>105.4024</v>
      </c>
      <c r="F542">
        <v>114.3952</v>
      </c>
      <c r="G542">
        <v>149.41970000000001</v>
      </c>
      <c r="H542">
        <v>195.66550000000001</v>
      </c>
      <c r="I542">
        <v>212.6087</v>
      </c>
      <c r="J542">
        <v>225.79679999999999</v>
      </c>
    </row>
    <row r="543" spans="1:10" x14ac:dyDescent="0.4">
      <c r="A543">
        <v>2</v>
      </c>
      <c r="B543">
        <v>46.461100000000002</v>
      </c>
      <c r="C543">
        <v>50.093000000000004</v>
      </c>
      <c r="D543">
        <v>53.635300000000001</v>
      </c>
      <c r="E543">
        <v>62.6417</v>
      </c>
      <c r="F543">
        <v>70.883700000000005</v>
      </c>
      <c r="G543">
        <v>91.601699999999994</v>
      </c>
      <c r="H543">
        <v>118.5474</v>
      </c>
      <c r="I543">
        <v>127.9678</v>
      </c>
      <c r="J543">
        <v>139.7166</v>
      </c>
    </row>
    <row r="544" spans="1:10" x14ac:dyDescent="0.4">
      <c r="A544">
        <v>3</v>
      </c>
      <c r="B544">
        <v>25.872</v>
      </c>
      <c r="C544">
        <v>28.285900000000002</v>
      </c>
      <c r="D544">
        <v>30.414400000000001</v>
      </c>
      <c r="E544">
        <v>35.152500000000003</v>
      </c>
      <c r="F544">
        <v>40.618200000000002</v>
      </c>
      <c r="G544">
        <v>52.612499999999997</v>
      </c>
      <c r="H544">
        <v>67.822599999999994</v>
      </c>
      <c r="I544">
        <v>73.522900000000007</v>
      </c>
      <c r="J544">
        <v>81.066299999999998</v>
      </c>
    </row>
    <row r="545" spans="1:10" x14ac:dyDescent="0.4">
      <c r="A545">
        <v>4</v>
      </c>
      <c r="B545">
        <v>13.232799999999999</v>
      </c>
      <c r="C545">
        <v>14.6335</v>
      </c>
      <c r="D545">
        <v>15.668200000000001</v>
      </c>
      <c r="E545">
        <v>18.1585</v>
      </c>
      <c r="F545">
        <v>21.1526</v>
      </c>
      <c r="G545">
        <v>27.370999999999999</v>
      </c>
      <c r="H545">
        <v>34.907200000000003</v>
      </c>
      <c r="I545">
        <v>38.002499999999998</v>
      </c>
      <c r="J545">
        <v>42.156199999999998</v>
      </c>
    </row>
    <row r="546" spans="1:10" x14ac:dyDescent="0.4">
      <c r="A546">
        <v>5</v>
      </c>
      <c r="B546">
        <v>6.4854000000000003</v>
      </c>
      <c r="C546">
        <v>7.3506999999999998</v>
      </c>
      <c r="D546">
        <v>7.9146999999999998</v>
      </c>
      <c r="E546">
        <v>9.0914999999999999</v>
      </c>
      <c r="F546">
        <v>10.632099999999999</v>
      </c>
      <c r="G546">
        <v>13.6744</v>
      </c>
      <c r="H546">
        <v>17.459399999999999</v>
      </c>
      <c r="I546">
        <v>19.1496</v>
      </c>
      <c r="J546">
        <v>21.534600000000001</v>
      </c>
    </row>
    <row r="547" spans="1:10" x14ac:dyDescent="0.4">
      <c r="A547">
        <v>6</v>
      </c>
      <c r="B547">
        <v>3.1941000000000002</v>
      </c>
      <c r="C547">
        <v>3.573</v>
      </c>
      <c r="D547">
        <v>3.8557000000000001</v>
      </c>
      <c r="E547">
        <v>4.4387999999999996</v>
      </c>
      <c r="F547">
        <v>5.2321</v>
      </c>
      <c r="G547">
        <v>6.7823000000000002</v>
      </c>
      <c r="H547">
        <v>8.5663999999999998</v>
      </c>
      <c r="I547">
        <v>9.4313000000000002</v>
      </c>
      <c r="J547">
        <v>10.704499999999999</v>
      </c>
    </row>
    <row r="548" spans="1:10" x14ac:dyDescent="0.4">
      <c r="A548">
        <v>7</v>
      </c>
      <c r="B548">
        <v>1.5501</v>
      </c>
      <c r="C548">
        <v>1.7491000000000001</v>
      </c>
      <c r="D548">
        <v>1.8913</v>
      </c>
      <c r="E548">
        <v>2.1861999999999999</v>
      </c>
      <c r="F548">
        <v>2.5859000000000001</v>
      </c>
      <c r="G548">
        <v>3.3163</v>
      </c>
      <c r="H548">
        <v>4.2523999999999997</v>
      </c>
      <c r="I548">
        <v>4.6744000000000003</v>
      </c>
      <c r="J548">
        <v>5.3083</v>
      </c>
    </row>
    <row r="549" spans="1:10" x14ac:dyDescent="0.4">
      <c r="A549">
        <v>8</v>
      </c>
      <c r="B549">
        <v>0.76439999999999997</v>
      </c>
      <c r="C549">
        <v>0.86639999999999995</v>
      </c>
      <c r="D549">
        <v>0.93430000000000002</v>
      </c>
      <c r="E549">
        <v>1.0791999999999999</v>
      </c>
      <c r="F549">
        <v>1.2888999999999999</v>
      </c>
      <c r="G549">
        <v>1.6454</v>
      </c>
      <c r="H549">
        <v>2.1166999999999998</v>
      </c>
      <c r="I549">
        <v>2.3252000000000002</v>
      </c>
      <c r="J549">
        <v>2.6598999999999999</v>
      </c>
    </row>
    <row r="550" spans="1:10" x14ac:dyDescent="0.4">
      <c r="A550">
        <v>9</v>
      </c>
      <c r="B550">
        <v>0.38019999999999998</v>
      </c>
      <c r="C550">
        <v>0.4345</v>
      </c>
      <c r="D550">
        <v>0.47260000000000002</v>
      </c>
      <c r="E550">
        <v>0.54600000000000004</v>
      </c>
      <c r="F550">
        <v>0.64780000000000004</v>
      </c>
      <c r="G550">
        <v>0.83379999999999999</v>
      </c>
      <c r="H550">
        <v>1.0586</v>
      </c>
      <c r="I550">
        <v>1.1685000000000001</v>
      </c>
      <c r="J550">
        <v>1.3371</v>
      </c>
    </row>
    <row r="551" spans="1:10" x14ac:dyDescent="0.4">
      <c r="A551">
        <v>10</v>
      </c>
      <c r="B551">
        <v>0.19009999999999999</v>
      </c>
      <c r="C551">
        <v>0.2185</v>
      </c>
      <c r="D551">
        <v>0.23749999999999999</v>
      </c>
      <c r="E551">
        <v>0.27710000000000001</v>
      </c>
      <c r="F551">
        <v>0.33210000000000001</v>
      </c>
      <c r="G551">
        <v>0.4279</v>
      </c>
      <c r="H551">
        <v>0.54420000000000002</v>
      </c>
      <c r="I551">
        <v>0.60440000000000005</v>
      </c>
      <c r="J551">
        <v>0.70020000000000004</v>
      </c>
    </row>
    <row r="552" spans="1:10" x14ac:dyDescent="0.4">
      <c r="A552">
        <v>11</v>
      </c>
      <c r="B552">
        <v>9.2399999999999996E-2</v>
      </c>
      <c r="C552">
        <v>0.1066</v>
      </c>
      <c r="D552">
        <v>0.1158</v>
      </c>
      <c r="E552">
        <v>0.1341</v>
      </c>
      <c r="F552">
        <v>0.1608</v>
      </c>
      <c r="G552">
        <v>0.20680000000000001</v>
      </c>
      <c r="H552">
        <v>0.26440000000000002</v>
      </c>
      <c r="I552">
        <v>0.29430000000000001</v>
      </c>
      <c r="J552">
        <v>0.34179999999999999</v>
      </c>
    </row>
    <row r="553" spans="1:10" x14ac:dyDescent="0.4">
      <c r="A553">
        <v>12</v>
      </c>
      <c r="B553">
        <v>3.7900000000000003E-2</v>
      </c>
      <c r="C553">
        <v>4.3700000000000003E-2</v>
      </c>
      <c r="D553">
        <v>4.7800000000000002E-2</v>
      </c>
      <c r="E553">
        <v>5.5800000000000002E-2</v>
      </c>
      <c r="F553">
        <v>6.7599999999999993E-2</v>
      </c>
      <c r="G553">
        <v>8.7099999999999997E-2</v>
      </c>
      <c r="H553">
        <v>0.1101</v>
      </c>
      <c r="I553">
        <v>0.1226</v>
      </c>
      <c r="J553">
        <v>0.14460000000000001</v>
      </c>
    </row>
    <row r="554" spans="1:10" x14ac:dyDescent="0.4">
      <c r="A554">
        <v>13</v>
      </c>
      <c r="B554">
        <v>1.2800000000000001E-2</v>
      </c>
      <c r="C554">
        <v>1.49E-2</v>
      </c>
      <c r="D554">
        <v>1.6199999999999999E-2</v>
      </c>
      <c r="E554">
        <v>1.9099999999999999E-2</v>
      </c>
      <c r="F554">
        <v>2.3E-2</v>
      </c>
      <c r="G554">
        <v>2.93E-2</v>
      </c>
      <c r="H554">
        <v>3.7600000000000001E-2</v>
      </c>
      <c r="I554">
        <v>4.2200000000000001E-2</v>
      </c>
      <c r="J554">
        <v>4.9099999999999998E-2</v>
      </c>
    </row>
    <row r="555" spans="1:10" x14ac:dyDescent="0.4">
      <c r="A555">
        <v>14</v>
      </c>
      <c r="B555">
        <v>8.2000000000000007E-3</v>
      </c>
      <c r="C555">
        <v>9.7999999999999997E-3</v>
      </c>
      <c r="D555">
        <v>1.0800000000000001E-2</v>
      </c>
      <c r="E555">
        <v>1.29E-2</v>
      </c>
      <c r="F555">
        <v>1.5900000000000001E-2</v>
      </c>
      <c r="G555">
        <v>1.9800000000000002E-2</v>
      </c>
      <c r="H555">
        <v>2.4199999999999999E-2</v>
      </c>
      <c r="I555">
        <v>2.69E-2</v>
      </c>
      <c r="J555">
        <v>3.1699999999999999E-2</v>
      </c>
    </row>
    <row r="556" spans="1:10" x14ac:dyDescent="0.4">
      <c r="A556" t="s">
        <v>29</v>
      </c>
      <c r="B556">
        <v>2.8E-3</v>
      </c>
      <c r="C556">
        <v>3.3E-3</v>
      </c>
      <c r="D556">
        <v>3.5999999999999999E-3</v>
      </c>
      <c r="E556">
        <v>4.1000000000000003E-3</v>
      </c>
      <c r="F556">
        <v>4.7999999999999996E-3</v>
      </c>
      <c r="G556">
        <v>5.5999999999999999E-3</v>
      </c>
      <c r="H556">
        <v>6.3E-3</v>
      </c>
      <c r="I556">
        <v>6.7999999999999996E-3</v>
      </c>
      <c r="J556">
        <v>7.9000000000000008E-3</v>
      </c>
    </row>
    <row r="558" spans="1:10" x14ac:dyDescent="0.4">
      <c r="A558" t="s">
        <v>21</v>
      </c>
      <c r="B558" t="s">
        <v>10</v>
      </c>
      <c r="C558" t="s">
        <v>3</v>
      </c>
      <c r="D558" t="s">
        <v>6</v>
      </c>
      <c r="E558" t="s">
        <v>23</v>
      </c>
      <c r="F558" t="s">
        <v>20</v>
      </c>
      <c r="G558">
        <v>3.66</v>
      </c>
      <c r="H558" t="s">
        <v>28</v>
      </c>
      <c r="I558" t="s">
        <v>27</v>
      </c>
    </row>
    <row r="560" spans="1:10" x14ac:dyDescent="0.4">
      <c r="A560" t="s">
        <v>22</v>
      </c>
      <c r="B560" t="s">
        <v>21</v>
      </c>
    </row>
    <row r="562" spans="1:2" x14ac:dyDescent="0.4">
      <c r="A562">
        <v>2021</v>
      </c>
      <c r="B562">
        <v>1.8100000000000002E-2</v>
      </c>
    </row>
    <row r="563" spans="1:2" x14ac:dyDescent="0.4">
      <c r="A563">
        <v>2022</v>
      </c>
      <c r="B563">
        <v>1.6500000000000001E-2</v>
      </c>
    </row>
    <row r="564" spans="1:2" x14ac:dyDescent="0.4">
      <c r="A564">
        <v>2023</v>
      </c>
      <c r="B564">
        <v>8.8400000000000006E-2</v>
      </c>
    </row>
    <row r="565" spans="1:2" x14ac:dyDescent="0.4">
      <c r="A565">
        <v>2024</v>
      </c>
      <c r="B565">
        <v>8.9999999999999998E-4</v>
      </c>
    </row>
    <row r="566" spans="1:2" x14ac:dyDescent="0.4">
      <c r="A566">
        <v>2025</v>
      </c>
      <c r="B566">
        <v>4.1000000000000003E-3</v>
      </c>
    </row>
    <row r="567" spans="1:2" x14ac:dyDescent="0.4">
      <c r="A567">
        <v>2026</v>
      </c>
      <c r="B567">
        <v>9.7799999999999998E-2</v>
      </c>
    </row>
    <row r="568" spans="1:2" x14ac:dyDescent="0.4">
      <c r="A568">
        <v>2027</v>
      </c>
      <c r="B568">
        <v>0.28170000000000001</v>
      </c>
    </row>
    <row r="569" spans="1:2" x14ac:dyDescent="0.4">
      <c r="A569">
        <v>2028</v>
      </c>
      <c r="B569">
        <v>0.42849999999999999</v>
      </c>
    </row>
    <row r="570" spans="1:2" x14ac:dyDescent="0.4">
      <c r="A570">
        <v>2029</v>
      </c>
      <c r="B570">
        <v>0.5141</v>
      </c>
    </row>
    <row r="571" spans="1:2" x14ac:dyDescent="0.4">
      <c r="A571">
        <v>2030</v>
      </c>
      <c r="B571">
        <v>0.56699999999999995</v>
      </c>
    </row>
    <row r="572" spans="1:2" x14ac:dyDescent="0.4">
      <c r="A572">
        <v>2031</v>
      </c>
      <c r="B572">
        <v>0.5948</v>
      </c>
    </row>
    <row r="573" spans="1:2" x14ac:dyDescent="0.4">
      <c r="A573">
        <v>2032</v>
      </c>
      <c r="B573">
        <v>0.60780000000000001</v>
      </c>
    </row>
    <row r="574" spans="1:2" x14ac:dyDescent="0.4">
      <c r="A574">
        <v>2033</v>
      </c>
      <c r="B574">
        <v>0.61450000000000005</v>
      </c>
    </row>
    <row r="575" spans="1:2" x14ac:dyDescent="0.4">
      <c r="A575">
        <v>2034</v>
      </c>
      <c r="B575">
        <v>0.61839999999999995</v>
      </c>
    </row>
    <row r="577" spans="1:8" x14ac:dyDescent="0.4">
      <c r="A577" t="s">
        <v>21</v>
      </c>
      <c r="B577" t="s">
        <v>20</v>
      </c>
      <c r="C577" t="s">
        <v>19</v>
      </c>
      <c r="D577" t="s">
        <v>1</v>
      </c>
      <c r="E577" t="s">
        <v>18</v>
      </c>
      <c r="F577" t="s">
        <v>17</v>
      </c>
      <c r="G577" t="s">
        <v>13</v>
      </c>
      <c r="H577">
        <v>0.87990000000000002</v>
      </c>
    </row>
    <row r="579" spans="1:8" x14ac:dyDescent="0.4">
      <c r="A579" t="s">
        <v>21</v>
      </c>
      <c r="B579" t="s">
        <v>26</v>
      </c>
      <c r="C579" t="s">
        <v>25</v>
      </c>
      <c r="D579" t="s">
        <v>24</v>
      </c>
      <c r="E579" t="s">
        <v>23</v>
      </c>
      <c r="F579" t="s">
        <v>20</v>
      </c>
      <c r="G579">
        <v>0.84130000000000005</v>
      </c>
    </row>
    <row r="581" spans="1:8" x14ac:dyDescent="0.4">
      <c r="A581" t="s">
        <v>22</v>
      </c>
      <c r="B581" t="s">
        <v>21</v>
      </c>
    </row>
    <row r="583" spans="1:8" x14ac:dyDescent="0.4">
      <c r="A583">
        <v>2021</v>
      </c>
      <c r="B583">
        <v>1</v>
      </c>
    </row>
    <row r="584" spans="1:8" x14ac:dyDescent="0.4">
      <c r="A584">
        <v>2022</v>
      </c>
      <c r="B584">
        <v>1</v>
      </c>
    </row>
    <row r="585" spans="1:8" x14ac:dyDescent="0.4">
      <c r="A585">
        <v>2023</v>
      </c>
      <c r="B585">
        <v>1</v>
      </c>
    </row>
    <row r="586" spans="1:8" x14ac:dyDescent="0.4">
      <c r="A586">
        <v>2024</v>
      </c>
      <c r="B586">
        <v>1</v>
      </c>
    </row>
    <row r="587" spans="1:8" x14ac:dyDescent="0.4">
      <c r="A587">
        <v>2025</v>
      </c>
      <c r="B587">
        <v>0</v>
      </c>
    </row>
    <row r="588" spans="1:8" x14ac:dyDescent="0.4">
      <c r="A588">
        <v>2026</v>
      </c>
      <c r="B588">
        <v>0</v>
      </c>
    </row>
    <row r="589" spans="1:8" x14ac:dyDescent="0.4">
      <c r="A589">
        <v>2027</v>
      </c>
      <c r="B589">
        <v>0</v>
      </c>
    </row>
    <row r="590" spans="1:8" x14ac:dyDescent="0.4">
      <c r="A590">
        <v>2028</v>
      </c>
      <c r="B590">
        <v>0</v>
      </c>
    </row>
    <row r="591" spans="1:8" x14ac:dyDescent="0.4">
      <c r="A591">
        <v>2029</v>
      </c>
      <c r="B591">
        <v>0</v>
      </c>
    </row>
    <row r="592" spans="1:8" x14ac:dyDescent="0.4">
      <c r="A592">
        <v>2030</v>
      </c>
      <c r="B592">
        <v>0</v>
      </c>
    </row>
    <row r="593" spans="1:17" x14ac:dyDescent="0.4">
      <c r="A593">
        <v>2031</v>
      </c>
      <c r="B593">
        <v>0</v>
      </c>
    </row>
    <row r="594" spans="1:17" x14ac:dyDescent="0.4">
      <c r="A594">
        <v>2032</v>
      </c>
      <c r="B594">
        <v>0</v>
      </c>
    </row>
    <row r="595" spans="1:17" x14ac:dyDescent="0.4">
      <c r="A595">
        <v>2033</v>
      </c>
      <c r="B595">
        <v>0</v>
      </c>
    </row>
    <row r="596" spans="1:17" x14ac:dyDescent="0.4">
      <c r="A596">
        <v>2034</v>
      </c>
      <c r="B596">
        <v>0</v>
      </c>
    </row>
    <row r="598" spans="1:17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1</v>
      </c>
    </row>
    <row r="601" spans="1:17" x14ac:dyDescent="0.4">
      <c r="A601" t="s">
        <v>16</v>
      </c>
      <c r="B601" t="s">
        <v>14</v>
      </c>
      <c r="C601" t="s">
        <v>15</v>
      </c>
    </row>
    <row r="603" spans="1:17" x14ac:dyDescent="0.4">
      <c r="A603" t="s">
        <v>14</v>
      </c>
      <c r="B603" t="s">
        <v>13</v>
      </c>
      <c r="C603">
        <v>50</v>
      </c>
      <c r="D603" t="s">
        <v>12</v>
      </c>
    </row>
    <row r="605" spans="1:17" x14ac:dyDescent="0.4">
      <c r="B605">
        <v>2021</v>
      </c>
      <c r="C605">
        <v>2022</v>
      </c>
      <c r="D605">
        <v>2023</v>
      </c>
      <c r="E605">
        <v>2024</v>
      </c>
      <c r="F605">
        <v>2025</v>
      </c>
      <c r="G605">
        <v>2026</v>
      </c>
      <c r="H605">
        <v>2027</v>
      </c>
      <c r="I605">
        <v>2028</v>
      </c>
      <c r="J605">
        <v>2029</v>
      </c>
      <c r="K605">
        <v>2030</v>
      </c>
      <c r="L605">
        <v>2031</v>
      </c>
      <c r="M605">
        <v>2032</v>
      </c>
      <c r="N605">
        <v>2033</v>
      </c>
      <c r="O605">
        <v>2034</v>
      </c>
    </row>
    <row r="607" spans="1:17" x14ac:dyDescent="0.4">
      <c r="A607" t="s">
        <v>11</v>
      </c>
      <c r="B607">
        <v>114.23180000000001</v>
      </c>
      <c r="C607">
        <v>115.41</v>
      </c>
      <c r="D607">
        <v>114.2976</v>
      </c>
      <c r="E607">
        <v>115.1489</v>
      </c>
      <c r="F607">
        <v>114.77589999999999</v>
      </c>
      <c r="G607">
        <v>115.0498</v>
      </c>
      <c r="H607">
        <v>114.6688</v>
      </c>
      <c r="I607">
        <v>115.37649999999999</v>
      </c>
      <c r="J607">
        <v>115.02249999999999</v>
      </c>
      <c r="K607">
        <v>115.27809999999999</v>
      </c>
      <c r="L607">
        <v>115.36369999999999</v>
      </c>
      <c r="M607">
        <v>114.3509</v>
      </c>
      <c r="N607">
        <v>114.3952</v>
      </c>
      <c r="O607">
        <v>114.503</v>
      </c>
    </row>
    <row r="608" spans="1:17" x14ac:dyDescent="0.4">
      <c r="A608" t="s">
        <v>10</v>
      </c>
      <c r="B608" t="s">
        <v>3</v>
      </c>
      <c r="C608" t="s">
        <v>6</v>
      </c>
      <c r="D608">
        <v>2.2267000000000001</v>
      </c>
      <c r="E608">
        <v>2.5699000000000001</v>
      </c>
      <c r="F608">
        <v>2.7509999999999999</v>
      </c>
      <c r="G608">
        <v>2.1492</v>
      </c>
      <c r="H608">
        <v>2.2884000000000002</v>
      </c>
      <c r="I608">
        <v>2.8551000000000002</v>
      </c>
      <c r="J608">
        <v>3.2852999999999999</v>
      </c>
      <c r="K608">
        <v>3.5425</v>
      </c>
      <c r="L608">
        <v>3.6819999999999999</v>
      </c>
      <c r="M608">
        <v>3.7681</v>
      </c>
      <c r="N608">
        <v>3.8081</v>
      </c>
      <c r="O608">
        <v>3.8342000000000001</v>
      </c>
      <c r="P608">
        <v>3.8389000000000002</v>
      </c>
      <c r="Q608">
        <v>3.8403</v>
      </c>
    </row>
    <row r="609" spans="1:17" x14ac:dyDescent="0.4">
      <c r="A609" s="1">
        <v>45292</v>
      </c>
      <c r="B609" t="s">
        <v>3</v>
      </c>
      <c r="C609" t="s">
        <v>6</v>
      </c>
      <c r="D609">
        <v>9.1537000000000006</v>
      </c>
      <c r="E609">
        <v>8.7218</v>
      </c>
      <c r="F609">
        <v>7.6262999999999996</v>
      </c>
      <c r="G609">
        <v>6.6376999999999997</v>
      </c>
      <c r="H609">
        <v>6.1551999999999998</v>
      </c>
      <c r="I609">
        <v>7.0229999999999997</v>
      </c>
      <c r="J609">
        <v>7.5835999999999997</v>
      </c>
      <c r="K609">
        <v>7.9175000000000004</v>
      </c>
      <c r="L609">
        <v>8.1286000000000005</v>
      </c>
      <c r="M609">
        <v>8.2393000000000001</v>
      </c>
      <c r="N609">
        <v>8.2821999999999996</v>
      </c>
      <c r="O609">
        <v>8.3032000000000004</v>
      </c>
      <c r="P609">
        <v>8.3070000000000004</v>
      </c>
      <c r="Q609">
        <v>8.3202999999999996</v>
      </c>
    </row>
    <row r="610" spans="1:17" x14ac:dyDescent="0.4">
      <c r="A610" t="s">
        <v>9</v>
      </c>
      <c r="B610" t="s">
        <v>6</v>
      </c>
      <c r="C610">
        <v>8.2830999999999992</v>
      </c>
      <c r="D610">
        <v>7.4180999999999999</v>
      </c>
      <c r="E610">
        <v>6.3198999999999996</v>
      </c>
      <c r="F610">
        <v>5.5841000000000003</v>
      </c>
      <c r="G610">
        <v>5.8423999999999996</v>
      </c>
      <c r="H610">
        <v>6.5693999999999999</v>
      </c>
      <c r="I610">
        <v>7.0166000000000004</v>
      </c>
      <c r="J610">
        <v>7.2801999999999998</v>
      </c>
      <c r="K610">
        <v>7.4408000000000003</v>
      </c>
      <c r="L610">
        <v>7.5136000000000003</v>
      </c>
      <c r="M610">
        <v>7.5369000000000002</v>
      </c>
      <c r="N610">
        <v>7.5639000000000003</v>
      </c>
      <c r="O610">
        <v>7.5606</v>
      </c>
      <c r="P610">
        <v>7.5446</v>
      </c>
    </row>
    <row r="611" spans="1:17" x14ac:dyDescent="0.4">
      <c r="A611" t="s">
        <v>8</v>
      </c>
      <c r="B611" t="s">
        <v>7</v>
      </c>
      <c r="C611" t="s">
        <v>6</v>
      </c>
      <c r="D611">
        <v>2.9133</v>
      </c>
      <c r="E611">
        <v>3.3214000000000001</v>
      </c>
      <c r="F611">
        <v>3.0129000000000001</v>
      </c>
      <c r="G611">
        <v>2.5032999999999999</v>
      </c>
      <c r="H611">
        <v>0.997</v>
      </c>
      <c r="I611">
        <v>1.1938</v>
      </c>
      <c r="J611">
        <v>1.3315999999999999</v>
      </c>
      <c r="K611">
        <v>1.4137</v>
      </c>
      <c r="L611">
        <v>1.4602999999999999</v>
      </c>
      <c r="M611">
        <v>1.4877</v>
      </c>
      <c r="N611">
        <v>1.4984999999999999</v>
      </c>
      <c r="O611">
        <v>1.5014000000000001</v>
      </c>
      <c r="P611">
        <v>1.5049999999999999</v>
      </c>
      <c r="Q611">
        <v>1.5027999999999999</v>
      </c>
    </row>
    <row r="612" spans="1:17" x14ac:dyDescent="0.4">
      <c r="A612" t="s">
        <v>5</v>
      </c>
      <c r="B612">
        <v>2.9133</v>
      </c>
      <c r="C612">
        <v>3.3214000000000001</v>
      </c>
      <c r="D612">
        <v>3.0129000000000001</v>
      </c>
      <c r="E612">
        <v>2.5032999999999999</v>
      </c>
      <c r="F612">
        <v>0.997</v>
      </c>
      <c r="G612">
        <v>1.1938</v>
      </c>
      <c r="H612">
        <v>1.3315999999999999</v>
      </c>
      <c r="I612">
        <v>1.4137</v>
      </c>
      <c r="J612">
        <v>1.4602999999999999</v>
      </c>
      <c r="K612">
        <v>1.4877</v>
      </c>
      <c r="L612">
        <v>1.4984999999999999</v>
      </c>
      <c r="M612">
        <v>1.5014000000000001</v>
      </c>
      <c r="N612">
        <v>1.5049999999999999</v>
      </c>
      <c r="O612">
        <v>1.5027999999999999</v>
      </c>
    </row>
    <row r="613" spans="1:17" x14ac:dyDescent="0.4">
      <c r="A613" t="s">
        <v>4</v>
      </c>
      <c r="B613">
        <v>1.0793999999999999</v>
      </c>
      <c r="C613">
        <v>1.0793999999999999</v>
      </c>
      <c r="D613">
        <v>1.0793999999999999</v>
      </c>
      <c r="E613">
        <v>1.0793999999999999</v>
      </c>
      <c r="F613">
        <v>0.41270000000000001</v>
      </c>
      <c r="G613">
        <v>0.41270000000000001</v>
      </c>
      <c r="H613">
        <v>0.41270000000000001</v>
      </c>
      <c r="I613">
        <v>0.41270000000000001</v>
      </c>
      <c r="J613">
        <v>0.41270000000000001</v>
      </c>
      <c r="K613">
        <v>0.41270000000000001</v>
      </c>
      <c r="L613">
        <v>0.41270000000000001</v>
      </c>
      <c r="M613">
        <v>0.41270000000000001</v>
      </c>
      <c r="N613">
        <v>0.41270000000000001</v>
      </c>
      <c r="O613">
        <v>0.41270000000000001</v>
      </c>
    </row>
    <row r="615" spans="1:17" x14ac:dyDescent="0.4">
      <c r="A615" t="s">
        <v>3</v>
      </c>
      <c r="B615" t="s">
        <v>2</v>
      </c>
      <c r="C615" t="s">
        <v>1</v>
      </c>
      <c r="D615" t="s">
        <v>0</v>
      </c>
    </row>
    <row r="616" spans="1:17" x14ac:dyDescent="0.4">
      <c r="A616" t="s">
        <v>0</v>
      </c>
      <c r="B616">
        <v>1</v>
      </c>
      <c r="C616">
        <v>261.14800000000002</v>
      </c>
      <c r="D616">
        <v>114.23180000000001</v>
      </c>
      <c r="E616">
        <v>115.41</v>
      </c>
      <c r="F616">
        <v>114.2976</v>
      </c>
      <c r="G616">
        <v>115.1489</v>
      </c>
      <c r="H616">
        <v>114.77589999999999</v>
      </c>
      <c r="I616">
        <v>115.0498</v>
      </c>
      <c r="J616">
        <v>114.6688</v>
      </c>
      <c r="K616">
        <v>115.37649999999999</v>
      </c>
      <c r="L616">
        <v>115.02249999999999</v>
      </c>
      <c r="M616">
        <v>115.27809999999999</v>
      </c>
      <c r="N616">
        <v>115.36369999999999</v>
      </c>
      <c r="O616">
        <v>114.3509</v>
      </c>
      <c r="P616">
        <v>114.3952</v>
      </c>
    </row>
    <row r="617" spans="1:17" x14ac:dyDescent="0.4">
      <c r="A617" t="s">
        <v>0</v>
      </c>
      <c r="B617">
        <v>2</v>
      </c>
      <c r="C617">
        <v>100.4175</v>
      </c>
      <c r="D617">
        <v>150.37620000000001</v>
      </c>
      <c r="E617">
        <v>67.281999999999996</v>
      </c>
      <c r="F617">
        <v>68.047300000000007</v>
      </c>
      <c r="G617">
        <v>67.436499999999995</v>
      </c>
      <c r="H617">
        <v>71.249099999999999</v>
      </c>
      <c r="I617">
        <v>71.055899999999994</v>
      </c>
      <c r="J617">
        <v>71.093500000000006</v>
      </c>
      <c r="K617">
        <v>71.166600000000003</v>
      </c>
      <c r="L617">
        <v>71.293899999999994</v>
      </c>
      <c r="M617">
        <v>71.308599999999998</v>
      </c>
      <c r="N617">
        <v>71.190700000000007</v>
      </c>
      <c r="O617">
        <v>71.309799999999996</v>
      </c>
      <c r="P617">
        <v>70.883700000000005</v>
      </c>
    </row>
    <row r="618" spans="1:17" x14ac:dyDescent="0.4">
      <c r="A618" t="s">
        <v>0</v>
      </c>
      <c r="B618">
        <v>3</v>
      </c>
      <c r="C618">
        <v>54.8765</v>
      </c>
      <c r="D618">
        <v>44.762799999999999</v>
      </c>
      <c r="E618">
        <v>68.049400000000006</v>
      </c>
      <c r="F618">
        <v>30.6235</v>
      </c>
      <c r="G618">
        <v>30.913</v>
      </c>
      <c r="H618">
        <v>38.428899999999999</v>
      </c>
      <c r="I618">
        <v>40.624099999999999</v>
      </c>
      <c r="J618">
        <v>40.585099999999997</v>
      </c>
      <c r="K618">
        <v>40.548499999999997</v>
      </c>
      <c r="L618">
        <v>40.558100000000003</v>
      </c>
      <c r="M618">
        <v>40.580800000000004</v>
      </c>
      <c r="N618">
        <v>40.655099999999997</v>
      </c>
      <c r="O618">
        <v>40.6477</v>
      </c>
      <c r="P618">
        <v>40.618200000000002</v>
      </c>
    </row>
    <row r="619" spans="1:17" x14ac:dyDescent="0.4">
      <c r="A619" t="s">
        <v>0</v>
      </c>
      <c r="B619">
        <v>4</v>
      </c>
      <c r="C619">
        <v>9.5329999999999995</v>
      </c>
      <c r="D619">
        <v>18.525700000000001</v>
      </c>
      <c r="E619">
        <v>15.3521</v>
      </c>
      <c r="F619">
        <v>23.400600000000001</v>
      </c>
      <c r="G619">
        <v>10.5581</v>
      </c>
      <c r="H619">
        <v>16.127300000000002</v>
      </c>
      <c r="I619">
        <v>20.0077</v>
      </c>
      <c r="J619">
        <v>21.135999999999999</v>
      </c>
      <c r="K619">
        <v>21.148399999999999</v>
      </c>
      <c r="L619">
        <v>21.086200000000002</v>
      </c>
      <c r="M619">
        <v>21.131</v>
      </c>
      <c r="N619">
        <v>21.123999999999999</v>
      </c>
      <c r="O619">
        <v>21.130600000000001</v>
      </c>
      <c r="P619">
        <v>21.1526</v>
      </c>
    </row>
    <row r="620" spans="1:17" x14ac:dyDescent="0.4">
      <c r="A620" t="s">
        <v>0</v>
      </c>
      <c r="B620">
        <v>5</v>
      </c>
      <c r="C620">
        <v>2.6907000000000001</v>
      </c>
      <c r="D620">
        <v>2.9085999999999999</v>
      </c>
      <c r="E620">
        <v>5.6119000000000003</v>
      </c>
      <c r="F620">
        <v>4.6482999999999999</v>
      </c>
      <c r="G620">
        <v>7.0702999999999996</v>
      </c>
      <c r="H620">
        <v>5.2870999999999997</v>
      </c>
      <c r="I620">
        <v>8.1015999999999995</v>
      </c>
      <c r="J620">
        <v>10.075200000000001</v>
      </c>
      <c r="K620">
        <v>10.6195</v>
      </c>
      <c r="L620">
        <v>10.6196</v>
      </c>
      <c r="M620">
        <v>10.603300000000001</v>
      </c>
      <c r="N620">
        <v>10.603899999999999</v>
      </c>
      <c r="O620">
        <v>10.6128</v>
      </c>
      <c r="P620">
        <v>10.632099999999999</v>
      </c>
    </row>
    <row r="621" spans="1:17" x14ac:dyDescent="0.4">
      <c r="A621" t="s">
        <v>0</v>
      </c>
      <c r="B621">
        <v>6</v>
      </c>
      <c r="C621">
        <v>0.96650000000000003</v>
      </c>
      <c r="D621">
        <v>0.77459999999999996</v>
      </c>
      <c r="E621">
        <v>0.84179999999999999</v>
      </c>
      <c r="F621">
        <v>1.6243000000000001</v>
      </c>
      <c r="G621">
        <v>1.3453999999999999</v>
      </c>
      <c r="H621">
        <v>3.4779</v>
      </c>
      <c r="I621">
        <v>2.6097000000000001</v>
      </c>
      <c r="J621">
        <v>4.0039999999999996</v>
      </c>
      <c r="K621">
        <v>4.9573999999999998</v>
      </c>
      <c r="L621">
        <v>5.2408999999999999</v>
      </c>
      <c r="M621">
        <v>5.2416</v>
      </c>
      <c r="N621">
        <v>5.2252000000000001</v>
      </c>
      <c r="O621">
        <v>5.2393999999999998</v>
      </c>
      <c r="P621">
        <v>5.2321</v>
      </c>
    </row>
    <row r="622" spans="1:17" x14ac:dyDescent="0.4">
      <c r="A622" t="s">
        <v>0</v>
      </c>
      <c r="B622">
        <v>7</v>
      </c>
      <c r="C622">
        <v>0.15909999999999999</v>
      </c>
      <c r="D622">
        <v>0.27429999999999999</v>
      </c>
      <c r="E622">
        <v>0.2243</v>
      </c>
      <c r="F622">
        <v>0.24410000000000001</v>
      </c>
      <c r="G622">
        <v>0.46970000000000001</v>
      </c>
      <c r="H622">
        <v>0.66139999999999999</v>
      </c>
      <c r="I622">
        <v>1.7145999999999999</v>
      </c>
      <c r="J622">
        <v>1.2877000000000001</v>
      </c>
      <c r="K622">
        <v>1.9743999999999999</v>
      </c>
      <c r="L622">
        <v>2.4447000000000001</v>
      </c>
      <c r="M622">
        <v>2.5836000000000001</v>
      </c>
      <c r="N622">
        <v>2.5870000000000002</v>
      </c>
      <c r="O622">
        <v>2.5802999999999998</v>
      </c>
      <c r="P622">
        <v>2.5859000000000001</v>
      </c>
    </row>
    <row r="623" spans="1:17" x14ac:dyDescent="0.4">
      <c r="A623" t="s">
        <v>0</v>
      </c>
      <c r="B623">
        <v>8</v>
      </c>
      <c r="C623">
        <v>0.10920000000000001</v>
      </c>
      <c r="D623">
        <v>4.65E-2</v>
      </c>
      <c r="E623">
        <v>8.1199999999999994E-2</v>
      </c>
      <c r="F623">
        <v>6.6400000000000001E-2</v>
      </c>
      <c r="G623">
        <v>7.2099999999999997E-2</v>
      </c>
      <c r="H623">
        <v>0.2334</v>
      </c>
      <c r="I623">
        <v>0.32879999999999998</v>
      </c>
      <c r="J623">
        <v>0.85219999999999996</v>
      </c>
      <c r="K623">
        <v>0.64129999999999998</v>
      </c>
      <c r="L623">
        <v>0.98260000000000003</v>
      </c>
      <c r="M623">
        <v>1.2204999999999999</v>
      </c>
      <c r="N623">
        <v>1.2889999999999999</v>
      </c>
      <c r="O623">
        <v>1.2870999999999999</v>
      </c>
      <c r="P623">
        <v>1.2888999999999999</v>
      </c>
    </row>
    <row r="624" spans="1:17" x14ac:dyDescent="0.4">
      <c r="A624" t="s">
        <v>0</v>
      </c>
      <c r="B624">
        <v>9</v>
      </c>
      <c r="C624">
        <v>8.5000000000000006E-3</v>
      </c>
      <c r="D624">
        <v>3.3599999999999998E-2</v>
      </c>
      <c r="E624">
        <v>1.4200000000000001E-2</v>
      </c>
      <c r="F624">
        <v>2.4799999999999999E-2</v>
      </c>
      <c r="G624">
        <v>2.0299999999999999E-2</v>
      </c>
      <c r="H624">
        <v>3.6299999999999999E-2</v>
      </c>
      <c r="I624">
        <v>0.1172</v>
      </c>
      <c r="J624">
        <v>0.1656</v>
      </c>
      <c r="K624">
        <v>0.42870000000000003</v>
      </c>
      <c r="L624">
        <v>0.32319999999999999</v>
      </c>
      <c r="M624">
        <v>0.49609999999999999</v>
      </c>
      <c r="N624">
        <v>0.61309999999999998</v>
      </c>
      <c r="O624">
        <v>0.64970000000000006</v>
      </c>
      <c r="P624">
        <v>0.64780000000000004</v>
      </c>
    </row>
    <row r="625" spans="1:16" x14ac:dyDescent="0.4">
      <c r="A625" t="s">
        <v>0</v>
      </c>
      <c r="B625">
        <v>10</v>
      </c>
      <c r="C625">
        <v>4.3E-3</v>
      </c>
      <c r="D625">
        <v>2.7000000000000001E-3</v>
      </c>
      <c r="E625">
        <v>1.0699999999999999E-2</v>
      </c>
      <c r="F625">
        <v>4.4999999999999997E-3</v>
      </c>
      <c r="G625">
        <v>7.9000000000000008E-3</v>
      </c>
      <c r="H625">
        <v>1.04E-2</v>
      </c>
      <c r="I625">
        <v>1.8499999999999999E-2</v>
      </c>
      <c r="J625">
        <v>5.9700000000000003E-2</v>
      </c>
      <c r="K625">
        <v>8.43E-2</v>
      </c>
      <c r="L625">
        <v>0.21759999999999999</v>
      </c>
      <c r="M625">
        <v>0.16500000000000001</v>
      </c>
      <c r="N625">
        <v>0.253</v>
      </c>
      <c r="O625">
        <v>0.31280000000000002</v>
      </c>
      <c r="P625">
        <v>0.33210000000000001</v>
      </c>
    </row>
    <row r="626" spans="1:16" x14ac:dyDescent="0.4">
      <c r="A626" t="s">
        <v>0</v>
      </c>
      <c r="B626">
        <v>11</v>
      </c>
      <c r="C626">
        <v>1.4E-3</v>
      </c>
      <c r="D626">
        <v>1.4E-3</v>
      </c>
      <c r="E626">
        <v>8.9999999999999998E-4</v>
      </c>
      <c r="F626">
        <v>3.5000000000000001E-3</v>
      </c>
      <c r="G626">
        <v>1.4E-3</v>
      </c>
      <c r="H626">
        <v>4.0000000000000001E-3</v>
      </c>
      <c r="I626">
        <v>5.3E-3</v>
      </c>
      <c r="J626">
        <v>9.4999999999999998E-3</v>
      </c>
      <c r="K626">
        <v>3.0800000000000001E-2</v>
      </c>
      <c r="L626">
        <v>4.3400000000000001E-2</v>
      </c>
      <c r="M626">
        <v>0.1123</v>
      </c>
      <c r="N626">
        <v>8.48E-2</v>
      </c>
      <c r="O626">
        <v>0.13020000000000001</v>
      </c>
      <c r="P626">
        <v>0.1608</v>
      </c>
    </row>
    <row r="627" spans="1:16" x14ac:dyDescent="0.4">
      <c r="A627" t="s">
        <v>0</v>
      </c>
      <c r="B627">
        <v>12</v>
      </c>
      <c r="C627">
        <v>1E-4</v>
      </c>
      <c r="D627">
        <v>5.0000000000000001E-4</v>
      </c>
      <c r="E627">
        <v>5.0000000000000001E-4</v>
      </c>
      <c r="F627">
        <v>2.9999999999999997E-4</v>
      </c>
      <c r="G627">
        <v>1.1000000000000001E-3</v>
      </c>
      <c r="H627">
        <v>6.9999999999999999E-4</v>
      </c>
      <c r="I627">
        <v>2.0999999999999999E-3</v>
      </c>
      <c r="J627">
        <v>2.8E-3</v>
      </c>
      <c r="K627">
        <v>4.8999999999999998E-3</v>
      </c>
      <c r="L627">
        <v>1.6E-2</v>
      </c>
      <c r="M627">
        <v>2.2499999999999999E-2</v>
      </c>
      <c r="N627">
        <v>5.8299999999999998E-2</v>
      </c>
      <c r="O627">
        <v>4.41E-2</v>
      </c>
      <c r="P627">
        <v>6.7599999999999993E-2</v>
      </c>
    </row>
    <row r="628" spans="1:16" x14ac:dyDescent="0.4">
      <c r="A628" t="s">
        <v>0</v>
      </c>
      <c r="B628">
        <v>13</v>
      </c>
      <c r="C628">
        <v>0</v>
      </c>
      <c r="D628">
        <v>0</v>
      </c>
      <c r="E628">
        <v>2.0000000000000001E-4</v>
      </c>
      <c r="F628">
        <v>2.0000000000000001E-4</v>
      </c>
      <c r="G628">
        <v>1E-4</v>
      </c>
      <c r="H628">
        <v>5.9999999999999995E-4</v>
      </c>
      <c r="I628">
        <v>4.0000000000000002E-4</v>
      </c>
      <c r="J628">
        <v>1.1000000000000001E-3</v>
      </c>
      <c r="K628">
        <v>1.4E-3</v>
      </c>
      <c r="L628">
        <v>2.5999999999999999E-3</v>
      </c>
      <c r="M628">
        <v>8.3000000000000001E-3</v>
      </c>
      <c r="N628">
        <v>1.17E-2</v>
      </c>
      <c r="O628">
        <v>3.04E-2</v>
      </c>
      <c r="P628">
        <v>2.3E-2</v>
      </c>
    </row>
    <row r="629" spans="1:16" x14ac:dyDescent="0.4">
      <c r="A629" t="s">
        <v>0</v>
      </c>
      <c r="B629">
        <v>14</v>
      </c>
      <c r="C629">
        <v>0</v>
      </c>
      <c r="D629">
        <v>0</v>
      </c>
      <c r="E629">
        <v>0</v>
      </c>
      <c r="F629">
        <v>1E-4</v>
      </c>
      <c r="G629">
        <v>1E-4</v>
      </c>
      <c r="H629">
        <v>1E-4</v>
      </c>
      <c r="I629">
        <v>2.9999999999999997E-4</v>
      </c>
      <c r="J629">
        <v>2.0000000000000001E-4</v>
      </c>
      <c r="K629">
        <v>5.9999999999999995E-4</v>
      </c>
      <c r="L629">
        <v>8.0000000000000004E-4</v>
      </c>
      <c r="M629">
        <v>1.2999999999999999E-3</v>
      </c>
      <c r="N629">
        <v>4.4000000000000003E-3</v>
      </c>
      <c r="O629">
        <v>6.1000000000000004E-3</v>
      </c>
      <c r="P629">
        <v>1.5900000000000001E-2</v>
      </c>
    </row>
    <row r="630" spans="1:16" x14ac:dyDescent="0.4">
      <c r="A630" t="s">
        <v>0</v>
      </c>
      <c r="B630">
        <v>15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2.0000000000000001E-4</v>
      </c>
      <c r="K630">
        <v>2.0000000000000001E-4</v>
      </c>
      <c r="L630">
        <v>4.0000000000000002E-4</v>
      </c>
      <c r="M630">
        <v>5.9999999999999995E-4</v>
      </c>
      <c r="N630">
        <v>1E-3</v>
      </c>
      <c r="O630">
        <v>2.8E-3</v>
      </c>
      <c r="P630">
        <v>4.7999999999999996E-3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34BD-E995-47D8-89D9-A5C688A034EE}">
  <dimension ref="A1:U632"/>
  <sheetViews>
    <sheetView topLeftCell="A584" workbookViewId="0">
      <selection activeCell="B585" sqref="B585:B598"/>
    </sheetView>
  </sheetViews>
  <sheetFormatPr defaultRowHeight="14.6" x14ac:dyDescent="0.4"/>
  <sheetData>
    <row r="1" spans="1:9" x14ac:dyDescent="0.4">
      <c r="A1" t="s">
        <v>67</v>
      </c>
      <c r="B1" t="s">
        <v>66</v>
      </c>
      <c r="C1">
        <v>4.2</v>
      </c>
    </row>
    <row r="3" spans="1:9" x14ac:dyDescent="0.4">
      <c r="A3" t="s">
        <v>125</v>
      </c>
    </row>
    <row r="5" spans="1:9" x14ac:dyDescent="0.4">
      <c r="A5" t="s">
        <v>65</v>
      </c>
      <c r="B5" t="s">
        <v>64</v>
      </c>
      <c r="C5" t="s">
        <v>63</v>
      </c>
      <c r="D5" t="s">
        <v>45</v>
      </c>
      <c r="E5" t="s">
        <v>62</v>
      </c>
      <c r="F5">
        <v>5</v>
      </c>
      <c r="G5" t="s">
        <v>116</v>
      </c>
      <c r="H5">
        <v>2024</v>
      </c>
      <c r="I5" s="3">
        <v>0.70277777777777783</v>
      </c>
    </row>
    <row r="7" spans="1:9" x14ac:dyDescent="0.4">
      <c r="A7" t="s">
        <v>43</v>
      </c>
      <c r="B7" t="s">
        <v>50</v>
      </c>
      <c r="C7" t="s">
        <v>49</v>
      </c>
      <c r="D7" t="s">
        <v>124</v>
      </c>
    </row>
    <row r="9" spans="1:9" x14ac:dyDescent="0.4">
      <c r="A9" t="s">
        <v>61</v>
      </c>
      <c r="B9" t="s">
        <v>0</v>
      </c>
      <c r="C9" t="s">
        <v>60</v>
      </c>
      <c r="D9">
        <v>1</v>
      </c>
    </row>
    <row r="10" spans="1:9" x14ac:dyDescent="0.4">
      <c r="A10" t="s">
        <v>48</v>
      </c>
      <c r="B10" t="s">
        <v>45</v>
      </c>
      <c r="C10" t="s">
        <v>0</v>
      </c>
      <c r="D10" t="s">
        <v>59</v>
      </c>
      <c r="E10">
        <v>15</v>
      </c>
    </row>
    <row r="11" spans="1:9" x14ac:dyDescent="0.4">
      <c r="A11" t="s">
        <v>48</v>
      </c>
      <c r="B11" t="s">
        <v>45</v>
      </c>
      <c r="C11" t="s">
        <v>58</v>
      </c>
      <c r="D11" t="s">
        <v>57</v>
      </c>
      <c r="E11" t="s">
        <v>56</v>
      </c>
      <c r="F11">
        <v>14</v>
      </c>
    </row>
    <row r="12" spans="1:9" x14ac:dyDescent="0.4">
      <c r="A12" t="s">
        <v>48</v>
      </c>
      <c r="B12" t="s">
        <v>45</v>
      </c>
      <c r="C12" t="s">
        <v>55</v>
      </c>
      <c r="D12">
        <v>9</v>
      </c>
    </row>
    <row r="13" spans="1:9" x14ac:dyDescent="0.4">
      <c r="A13" t="s">
        <v>48</v>
      </c>
      <c r="B13" t="s">
        <v>45</v>
      </c>
      <c r="C13" t="s">
        <v>38</v>
      </c>
      <c r="D13" t="s">
        <v>54</v>
      </c>
      <c r="E13">
        <v>1</v>
      </c>
    </row>
    <row r="14" spans="1:9" x14ac:dyDescent="0.4">
      <c r="A14" t="s">
        <v>48</v>
      </c>
      <c r="B14" t="s">
        <v>45</v>
      </c>
      <c r="C14" t="s">
        <v>53</v>
      </c>
      <c r="D14">
        <v>100</v>
      </c>
    </row>
    <row r="15" spans="1:9" x14ac:dyDescent="0.4">
      <c r="A15" t="s">
        <v>48</v>
      </c>
      <c r="B15" t="s">
        <v>45</v>
      </c>
      <c r="C15" t="s">
        <v>52</v>
      </c>
      <c r="D15">
        <v>100</v>
      </c>
    </row>
    <row r="17" spans="1:11" x14ac:dyDescent="0.4">
      <c r="A17" t="s">
        <v>51</v>
      </c>
      <c r="B17" t="s">
        <v>50</v>
      </c>
      <c r="C17" t="s">
        <v>49</v>
      </c>
      <c r="D17" t="s">
        <v>93</v>
      </c>
      <c r="E17" t="s">
        <v>94</v>
      </c>
      <c r="F17" t="s">
        <v>95</v>
      </c>
      <c r="G17" t="s">
        <v>96</v>
      </c>
    </row>
    <row r="19" spans="1:11" x14ac:dyDescent="0.4">
      <c r="A19" t="s">
        <v>48</v>
      </c>
      <c r="B19" t="s">
        <v>45</v>
      </c>
      <c r="C19" t="s">
        <v>47</v>
      </c>
      <c r="D19" t="s">
        <v>46</v>
      </c>
      <c r="E19">
        <v>10000</v>
      </c>
      <c r="F19" t="s">
        <v>45</v>
      </c>
      <c r="G19">
        <v>10000</v>
      </c>
      <c r="H19" t="s">
        <v>44</v>
      </c>
    </row>
    <row r="21" spans="1:11" x14ac:dyDescent="0.4">
      <c r="A21" t="s">
        <v>43</v>
      </c>
      <c r="B21" t="s">
        <v>42</v>
      </c>
      <c r="C21" t="s">
        <v>41</v>
      </c>
    </row>
    <row r="23" spans="1:11" x14ac:dyDescent="0.4">
      <c r="A23" t="s">
        <v>22</v>
      </c>
      <c r="B23" t="s">
        <v>40</v>
      </c>
      <c r="C23" t="s">
        <v>97</v>
      </c>
      <c r="D23" t="s">
        <v>98</v>
      </c>
      <c r="E23" t="s">
        <v>99</v>
      </c>
      <c r="F23" t="s">
        <v>100</v>
      </c>
      <c r="G23" t="s">
        <v>101</v>
      </c>
      <c r="H23" t="s">
        <v>102</v>
      </c>
      <c r="I23" t="s">
        <v>103</v>
      </c>
      <c r="J23" t="s">
        <v>104</v>
      </c>
      <c r="K23" t="s">
        <v>105</v>
      </c>
    </row>
    <row r="25" spans="1:11" x14ac:dyDescent="0.4">
      <c r="A25">
        <v>2021</v>
      </c>
      <c r="B25" t="s">
        <v>39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39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39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39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201</v>
      </c>
      <c r="D29">
        <v>80</v>
      </c>
      <c r="E29">
        <v>416</v>
      </c>
      <c r="F29">
        <v>37</v>
      </c>
      <c r="G29">
        <v>122</v>
      </c>
      <c r="H29">
        <v>54</v>
      </c>
      <c r="I29">
        <v>105</v>
      </c>
      <c r="J29">
        <v>189</v>
      </c>
      <c r="K29">
        <v>197</v>
      </c>
    </row>
    <row r="30" spans="1:11" x14ac:dyDescent="0.4">
      <c r="A30">
        <v>2026</v>
      </c>
      <c r="B30" t="s">
        <v>5</v>
      </c>
      <c r="C30">
        <v>201</v>
      </c>
      <c r="D30">
        <v>80</v>
      </c>
      <c r="E30">
        <v>416</v>
      </c>
      <c r="F30">
        <v>37</v>
      </c>
      <c r="G30">
        <v>122</v>
      </c>
      <c r="H30">
        <v>54</v>
      </c>
      <c r="I30">
        <v>105</v>
      </c>
      <c r="J30">
        <v>189</v>
      </c>
      <c r="K30">
        <v>197</v>
      </c>
    </row>
    <row r="31" spans="1:11" x14ac:dyDescent="0.4">
      <c r="A31">
        <v>2027</v>
      </c>
      <c r="B31" t="s">
        <v>5</v>
      </c>
      <c r="C31">
        <v>201</v>
      </c>
      <c r="D31">
        <v>80</v>
      </c>
      <c r="E31">
        <v>416</v>
      </c>
      <c r="F31">
        <v>37</v>
      </c>
      <c r="G31">
        <v>122</v>
      </c>
      <c r="H31">
        <v>54</v>
      </c>
      <c r="I31">
        <v>105</v>
      </c>
      <c r="J31">
        <v>189</v>
      </c>
      <c r="K31">
        <v>197</v>
      </c>
    </row>
    <row r="32" spans="1:11" x14ac:dyDescent="0.4">
      <c r="A32">
        <v>2028</v>
      </c>
      <c r="B32" t="s">
        <v>5</v>
      </c>
      <c r="C32">
        <v>201</v>
      </c>
      <c r="D32">
        <v>80</v>
      </c>
      <c r="E32">
        <v>416</v>
      </c>
      <c r="F32">
        <v>37</v>
      </c>
      <c r="G32">
        <v>122</v>
      </c>
      <c r="H32">
        <v>54</v>
      </c>
      <c r="I32">
        <v>105</v>
      </c>
      <c r="J32">
        <v>189</v>
      </c>
      <c r="K32">
        <v>197</v>
      </c>
    </row>
    <row r="33" spans="1:11" x14ac:dyDescent="0.4">
      <c r="A33">
        <v>2029</v>
      </c>
      <c r="B33" t="s">
        <v>5</v>
      </c>
      <c r="C33">
        <v>201</v>
      </c>
      <c r="D33">
        <v>80</v>
      </c>
      <c r="E33">
        <v>416</v>
      </c>
      <c r="F33">
        <v>37</v>
      </c>
      <c r="G33">
        <v>122</v>
      </c>
      <c r="H33">
        <v>54</v>
      </c>
      <c r="I33">
        <v>105</v>
      </c>
      <c r="J33">
        <v>189</v>
      </c>
      <c r="K33">
        <v>197</v>
      </c>
    </row>
    <row r="34" spans="1:11" x14ac:dyDescent="0.4">
      <c r="A34">
        <v>2030</v>
      </c>
      <c r="B34" t="s">
        <v>5</v>
      </c>
      <c r="C34">
        <v>201</v>
      </c>
      <c r="D34">
        <v>80</v>
      </c>
      <c r="E34">
        <v>416</v>
      </c>
      <c r="F34">
        <v>37</v>
      </c>
      <c r="G34">
        <v>122</v>
      </c>
      <c r="H34">
        <v>54</v>
      </c>
      <c r="I34">
        <v>105</v>
      </c>
      <c r="J34">
        <v>189</v>
      </c>
      <c r="K34">
        <v>197</v>
      </c>
    </row>
    <row r="35" spans="1:11" x14ac:dyDescent="0.4">
      <c r="A35">
        <v>2031</v>
      </c>
      <c r="B35" t="s">
        <v>5</v>
      </c>
      <c r="C35">
        <v>201</v>
      </c>
      <c r="D35">
        <v>80</v>
      </c>
      <c r="E35">
        <v>416</v>
      </c>
      <c r="F35">
        <v>37</v>
      </c>
      <c r="G35">
        <v>122</v>
      </c>
      <c r="H35">
        <v>54</v>
      </c>
      <c r="I35">
        <v>105</v>
      </c>
      <c r="J35">
        <v>189</v>
      </c>
      <c r="K35">
        <v>197</v>
      </c>
    </row>
    <row r="36" spans="1:11" x14ac:dyDescent="0.4">
      <c r="A36">
        <v>2032</v>
      </c>
      <c r="B36" t="s">
        <v>5</v>
      </c>
      <c r="C36">
        <v>201</v>
      </c>
      <c r="D36">
        <v>80</v>
      </c>
      <c r="E36">
        <v>416</v>
      </c>
      <c r="F36">
        <v>37</v>
      </c>
      <c r="G36">
        <v>122</v>
      </c>
      <c r="H36">
        <v>54</v>
      </c>
      <c r="I36">
        <v>105</v>
      </c>
      <c r="J36">
        <v>189</v>
      </c>
      <c r="K36">
        <v>197</v>
      </c>
    </row>
    <row r="37" spans="1:11" x14ac:dyDescent="0.4">
      <c r="A37">
        <v>2033</v>
      </c>
      <c r="B37" t="s">
        <v>5</v>
      </c>
      <c r="C37">
        <v>201</v>
      </c>
      <c r="D37">
        <v>80</v>
      </c>
      <c r="E37">
        <v>416</v>
      </c>
      <c r="F37">
        <v>37</v>
      </c>
      <c r="G37">
        <v>122</v>
      </c>
      <c r="H37">
        <v>54</v>
      </c>
      <c r="I37">
        <v>105</v>
      </c>
      <c r="J37">
        <v>189</v>
      </c>
      <c r="K37">
        <v>197</v>
      </c>
    </row>
    <row r="38" spans="1:11" x14ac:dyDescent="0.4">
      <c r="A38">
        <v>2034</v>
      </c>
      <c r="B38" t="s">
        <v>5</v>
      </c>
      <c r="C38">
        <v>201</v>
      </c>
      <c r="D38">
        <v>80</v>
      </c>
      <c r="E38">
        <v>416</v>
      </c>
      <c r="F38">
        <v>37</v>
      </c>
      <c r="G38">
        <v>122</v>
      </c>
      <c r="H38">
        <v>54</v>
      </c>
      <c r="I38">
        <v>105</v>
      </c>
      <c r="J38">
        <v>189</v>
      </c>
      <c r="K38">
        <v>197</v>
      </c>
    </row>
    <row r="40" spans="1:11" x14ac:dyDescent="0.4">
      <c r="A40" t="s">
        <v>11</v>
      </c>
      <c r="B40">
        <v>1000</v>
      </c>
      <c r="C40" t="s">
        <v>30</v>
      </c>
    </row>
    <row r="42" spans="1:11" x14ac:dyDescent="0.4">
      <c r="A42" t="s">
        <v>22</v>
      </c>
      <c r="B42" t="s">
        <v>37</v>
      </c>
      <c r="C42" t="s">
        <v>34</v>
      </c>
      <c r="D42" t="s">
        <v>33</v>
      </c>
    </row>
    <row r="43" spans="1:11" x14ac:dyDescent="0.4">
      <c r="A43">
        <v>2021</v>
      </c>
      <c r="B43">
        <v>130.97380000000001</v>
      </c>
      <c r="C43">
        <v>38.580399999999997</v>
      </c>
    </row>
    <row r="44" spans="1:11" x14ac:dyDescent="0.4">
      <c r="A44">
        <v>2022</v>
      </c>
      <c r="B44">
        <v>131.15880000000001</v>
      </c>
      <c r="C44">
        <v>39.187199999999997</v>
      </c>
    </row>
    <row r="45" spans="1:11" x14ac:dyDescent="0.4">
      <c r="A45">
        <v>2023</v>
      </c>
      <c r="B45">
        <v>130.6789</v>
      </c>
      <c r="C45">
        <v>38.771000000000001</v>
      </c>
    </row>
    <row r="46" spans="1:11" x14ac:dyDescent="0.4">
      <c r="A46">
        <v>2024</v>
      </c>
      <c r="B46">
        <v>130.7929</v>
      </c>
      <c r="C46">
        <v>39.017299999999999</v>
      </c>
    </row>
    <row r="47" spans="1:11" x14ac:dyDescent="0.4">
      <c r="A47">
        <v>2025</v>
      </c>
      <c r="B47">
        <v>130.70590000000001</v>
      </c>
      <c r="C47">
        <v>38.3979</v>
      </c>
    </row>
    <row r="48" spans="1:11" x14ac:dyDescent="0.4">
      <c r="A48">
        <v>2026</v>
      </c>
      <c r="B48">
        <v>131.11420000000001</v>
      </c>
      <c r="C48">
        <v>39.128799999999998</v>
      </c>
    </row>
    <row r="49" spans="1:11" x14ac:dyDescent="0.4">
      <c r="A49">
        <v>2027</v>
      </c>
      <c r="B49">
        <v>130.48920000000001</v>
      </c>
      <c r="C49">
        <v>38.828400000000002</v>
      </c>
    </row>
    <row r="50" spans="1:11" x14ac:dyDescent="0.4">
      <c r="A50">
        <v>2028</v>
      </c>
      <c r="B50">
        <v>130.06870000000001</v>
      </c>
      <c r="C50">
        <v>38.594099999999997</v>
      </c>
    </row>
    <row r="51" spans="1:11" x14ac:dyDescent="0.4">
      <c r="A51">
        <v>2029</v>
      </c>
      <c r="B51">
        <v>130.9496</v>
      </c>
      <c r="C51">
        <v>38.927900000000001</v>
      </c>
    </row>
    <row r="52" spans="1:11" x14ac:dyDescent="0.4">
      <c r="A52">
        <v>2030</v>
      </c>
      <c r="B52">
        <v>130.7664</v>
      </c>
      <c r="C52">
        <v>39.291200000000003</v>
      </c>
    </row>
    <row r="53" spans="1:11" x14ac:dyDescent="0.4">
      <c r="A53">
        <v>2031</v>
      </c>
      <c r="B53">
        <v>129.93119999999999</v>
      </c>
      <c r="C53">
        <v>39.052999999999997</v>
      </c>
    </row>
    <row r="54" spans="1:11" x14ac:dyDescent="0.4">
      <c r="A54">
        <v>2032</v>
      </c>
      <c r="B54">
        <v>131.03020000000001</v>
      </c>
      <c r="C54">
        <v>39.0383</v>
      </c>
    </row>
    <row r="55" spans="1:11" x14ac:dyDescent="0.4">
      <c r="A55">
        <v>2033</v>
      </c>
      <c r="B55">
        <v>131.3167</v>
      </c>
      <c r="C55">
        <v>39.006599999999999</v>
      </c>
    </row>
    <row r="56" spans="1:11" x14ac:dyDescent="0.4">
      <c r="A56">
        <v>2034</v>
      </c>
      <c r="B56">
        <v>130.3115</v>
      </c>
      <c r="C56">
        <v>38.300199999999997</v>
      </c>
    </row>
    <row r="58" spans="1:11" x14ac:dyDescent="0.4">
      <c r="A58" t="s">
        <v>11</v>
      </c>
      <c r="B58" t="s">
        <v>32</v>
      </c>
    </row>
    <row r="60" spans="1:11" x14ac:dyDescent="0.4">
      <c r="A60" t="s">
        <v>22</v>
      </c>
      <c r="B60" t="s">
        <v>37</v>
      </c>
      <c r="C60" s="2">
        <v>0.01</v>
      </c>
      <c r="D60" s="2">
        <v>0.05</v>
      </c>
      <c r="E60" s="2">
        <v>0.1</v>
      </c>
      <c r="F60" s="2">
        <v>0.25</v>
      </c>
      <c r="G60" s="2">
        <v>0.5</v>
      </c>
      <c r="H60" s="2">
        <v>0.75</v>
      </c>
      <c r="I60" s="2">
        <v>0.9</v>
      </c>
      <c r="J60" s="2">
        <v>0.95</v>
      </c>
      <c r="K60" s="2">
        <v>0.99</v>
      </c>
    </row>
    <row r="61" spans="1:11" x14ac:dyDescent="0.4">
      <c r="A61">
        <v>2021</v>
      </c>
      <c r="B61">
        <v>79.010400000000004</v>
      </c>
      <c r="C61">
        <v>83.427899999999994</v>
      </c>
      <c r="D61">
        <v>89.236500000000007</v>
      </c>
      <c r="E61">
        <v>105.99509999999999</v>
      </c>
      <c r="F61">
        <v>114.9927</v>
      </c>
      <c r="G61">
        <v>149.8383</v>
      </c>
      <c r="H61">
        <v>196.072</v>
      </c>
      <c r="I61">
        <v>211.78030000000001</v>
      </c>
      <c r="J61">
        <v>225.69280000000001</v>
      </c>
    </row>
    <row r="62" spans="1:11" x14ac:dyDescent="0.4">
      <c r="A62">
        <v>2022</v>
      </c>
      <c r="B62">
        <v>78.924499999999995</v>
      </c>
      <c r="C62">
        <v>83.448999999999998</v>
      </c>
      <c r="D62">
        <v>89.193299999999994</v>
      </c>
      <c r="E62">
        <v>105.0085</v>
      </c>
      <c r="F62">
        <v>115.4144</v>
      </c>
      <c r="G62">
        <v>151.38740000000001</v>
      </c>
      <c r="H62">
        <v>197.02189999999999</v>
      </c>
      <c r="I62">
        <v>213.9907</v>
      </c>
      <c r="J62">
        <v>225.70740000000001</v>
      </c>
    </row>
    <row r="63" spans="1:11" x14ac:dyDescent="0.4">
      <c r="A63">
        <v>2023</v>
      </c>
      <c r="B63">
        <v>79.224299999999999</v>
      </c>
      <c r="C63">
        <v>83.746600000000001</v>
      </c>
      <c r="D63">
        <v>88.757499999999993</v>
      </c>
      <c r="E63">
        <v>105.3909</v>
      </c>
      <c r="F63">
        <v>114.78919999999999</v>
      </c>
      <c r="G63">
        <v>149.67949999999999</v>
      </c>
      <c r="H63">
        <v>196.06110000000001</v>
      </c>
      <c r="I63">
        <v>212.71279999999999</v>
      </c>
      <c r="J63">
        <v>225.7345</v>
      </c>
    </row>
    <row r="64" spans="1:11" x14ac:dyDescent="0.4">
      <c r="A64">
        <v>2024</v>
      </c>
      <c r="B64">
        <v>79.0488</v>
      </c>
      <c r="C64">
        <v>83.534999999999997</v>
      </c>
      <c r="D64">
        <v>89.159899999999993</v>
      </c>
      <c r="E64">
        <v>105.4503</v>
      </c>
      <c r="F64">
        <v>114.47790000000001</v>
      </c>
      <c r="G64">
        <v>149.72630000000001</v>
      </c>
      <c r="H64">
        <v>196.90029999999999</v>
      </c>
      <c r="I64">
        <v>213.02539999999999</v>
      </c>
      <c r="J64">
        <v>225.33840000000001</v>
      </c>
    </row>
    <row r="65" spans="1:10" x14ac:dyDescent="0.4">
      <c r="A65">
        <v>2025</v>
      </c>
      <c r="B65">
        <v>79.176900000000003</v>
      </c>
      <c r="C65">
        <v>83.64</v>
      </c>
      <c r="D65">
        <v>89.426199999999994</v>
      </c>
      <c r="E65">
        <v>105.84180000000001</v>
      </c>
      <c r="F65">
        <v>115.8794</v>
      </c>
      <c r="G65">
        <v>149.24289999999999</v>
      </c>
      <c r="H65">
        <v>195.46209999999999</v>
      </c>
      <c r="I65">
        <v>212.78649999999999</v>
      </c>
      <c r="J65">
        <v>225.65119999999999</v>
      </c>
    </row>
    <row r="66" spans="1:10" x14ac:dyDescent="0.4">
      <c r="A66">
        <v>2026</v>
      </c>
      <c r="B66">
        <v>79.193200000000004</v>
      </c>
      <c r="C66">
        <v>83.511899999999997</v>
      </c>
      <c r="D66">
        <v>89.163799999999995</v>
      </c>
      <c r="E66">
        <v>105.5761</v>
      </c>
      <c r="F66">
        <v>114.5151</v>
      </c>
      <c r="G66">
        <v>150.6317</v>
      </c>
      <c r="H66">
        <v>197.76929999999999</v>
      </c>
      <c r="I66">
        <v>212.65430000000001</v>
      </c>
      <c r="J66">
        <v>225.54220000000001</v>
      </c>
    </row>
    <row r="67" spans="1:10" x14ac:dyDescent="0.4">
      <c r="A67">
        <v>2027</v>
      </c>
      <c r="B67">
        <v>78.936899999999994</v>
      </c>
      <c r="C67">
        <v>83.314999999999998</v>
      </c>
      <c r="D67">
        <v>88.821200000000005</v>
      </c>
      <c r="E67">
        <v>105.7163</v>
      </c>
      <c r="F67">
        <v>114.3271</v>
      </c>
      <c r="G67">
        <v>149.3091</v>
      </c>
      <c r="H67">
        <v>196.67330000000001</v>
      </c>
      <c r="I67">
        <v>212.89109999999999</v>
      </c>
      <c r="J67">
        <v>225.8064</v>
      </c>
    </row>
    <row r="68" spans="1:10" x14ac:dyDescent="0.4">
      <c r="A68">
        <v>2028</v>
      </c>
      <c r="B68">
        <v>79.258499999999998</v>
      </c>
      <c r="C68">
        <v>83.306799999999996</v>
      </c>
      <c r="D68">
        <v>88.504999999999995</v>
      </c>
      <c r="E68">
        <v>104.97190000000001</v>
      </c>
      <c r="F68">
        <v>114.2559</v>
      </c>
      <c r="G68">
        <v>148.6909</v>
      </c>
      <c r="H68">
        <v>196.44829999999999</v>
      </c>
      <c r="I68">
        <v>212.4211</v>
      </c>
      <c r="J68">
        <v>225.4418</v>
      </c>
    </row>
    <row r="69" spans="1:10" x14ac:dyDescent="0.4">
      <c r="A69">
        <v>2029</v>
      </c>
      <c r="B69">
        <v>79.211500000000001</v>
      </c>
      <c r="C69">
        <v>83.465400000000002</v>
      </c>
      <c r="D69">
        <v>89.320599999999999</v>
      </c>
      <c r="E69">
        <v>105.8737</v>
      </c>
      <c r="F69">
        <v>114.6323</v>
      </c>
      <c r="G69">
        <v>149.79589999999999</v>
      </c>
      <c r="H69">
        <v>197.1833</v>
      </c>
      <c r="I69">
        <v>212.7885</v>
      </c>
      <c r="J69">
        <v>225.5866</v>
      </c>
    </row>
    <row r="70" spans="1:10" x14ac:dyDescent="0.4">
      <c r="A70">
        <v>2030</v>
      </c>
      <c r="B70">
        <v>78.843699999999998</v>
      </c>
      <c r="C70">
        <v>83.164000000000001</v>
      </c>
      <c r="D70">
        <v>88.682400000000001</v>
      </c>
      <c r="E70">
        <v>105.14109999999999</v>
      </c>
      <c r="F70">
        <v>114.2877</v>
      </c>
      <c r="G70">
        <v>150.74090000000001</v>
      </c>
      <c r="H70">
        <v>197.8049</v>
      </c>
      <c r="I70">
        <v>213.20760000000001</v>
      </c>
      <c r="J70">
        <v>225.22829999999999</v>
      </c>
    </row>
    <row r="71" spans="1:10" x14ac:dyDescent="0.4">
      <c r="A71">
        <v>2031</v>
      </c>
      <c r="B71">
        <v>79.029600000000002</v>
      </c>
      <c r="C71">
        <v>83.010800000000003</v>
      </c>
      <c r="D71">
        <v>88.212500000000006</v>
      </c>
      <c r="E71">
        <v>103.9064</v>
      </c>
      <c r="F71">
        <v>114.0352</v>
      </c>
      <c r="G71">
        <v>148.9898</v>
      </c>
      <c r="H71">
        <v>197.20070000000001</v>
      </c>
      <c r="I71">
        <v>212.97489999999999</v>
      </c>
      <c r="J71">
        <v>225.69370000000001</v>
      </c>
    </row>
    <row r="72" spans="1:10" x14ac:dyDescent="0.4">
      <c r="A72">
        <v>2032</v>
      </c>
      <c r="B72">
        <v>79.064400000000006</v>
      </c>
      <c r="C72">
        <v>83.419600000000003</v>
      </c>
      <c r="D72">
        <v>89.150700000000001</v>
      </c>
      <c r="E72">
        <v>105.65260000000001</v>
      </c>
      <c r="F72">
        <v>114.4722</v>
      </c>
      <c r="G72">
        <v>151.02889999999999</v>
      </c>
      <c r="H72">
        <v>197.6183</v>
      </c>
      <c r="I72">
        <v>213.21369999999999</v>
      </c>
      <c r="J72">
        <v>224.68969999999999</v>
      </c>
    </row>
    <row r="73" spans="1:10" x14ac:dyDescent="0.4">
      <c r="A73">
        <v>2033</v>
      </c>
      <c r="B73">
        <v>79.206000000000003</v>
      </c>
      <c r="C73">
        <v>83.707099999999997</v>
      </c>
      <c r="D73">
        <v>89.504099999999994</v>
      </c>
      <c r="E73">
        <v>105.95350000000001</v>
      </c>
      <c r="F73">
        <v>115.1619</v>
      </c>
      <c r="G73">
        <v>150.5986</v>
      </c>
      <c r="H73">
        <v>197.7414</v>
      </c>
      <c r="I73">
        <v>213.71250000000001</v>
      </c>
      <c r="J73">
        <v>225.75630000000001</v>
      </c>
    </row>
    <row r="74" spans="1:10" x14ac:dyDescent="0.4">
      <c r="A74">
        <v>2034</v>
      </c>
      <c r="B74">
        <v>79.161600000000007</v>
      </c>
      <c r="C74">
        <v>83.590199999999996</v>
      </c>
      <c r="D74">
        <v>89.247299999999996</v>
      </c>
      <c r="E74">
        <v>105.8032</v>
      </c>
      <c r="F74">
        <v>114.5013</v>
      </c>
      <c r="G74">
        <v>148.773</v>
      </c>
      <c r="H74">
        <v>195.43279999999999</v>
      </c>
      <c r="I74">
        <v>211.006</v>
      </c>
      <c r="J74">
        <v>224.8792</v>
      </c>
    </row>
    <row r="76" spans="1:10" x14ac:dyDescent="0.4">
      <c r="A76" t="s">
        <v>10</v>
      </c>
      <c r="B76" t="s">
        <v>3</v>
      </c>
      <c r="C76" t="s">
        <v>6</v>
      </c>
      <c r="D76" t="s">
        <v>36</v>
      </c>
      <c r="E76">
        <v>1000</v>
      </c>
      <c r="F76" t="s">
        <v>35</v>
      </c>
    </row>
    <row r="78" spans="1:10" x14ac:dyDescent="0.4">
      <c r="A78" t="s">
        <v>22</v>
      </c>
      <c r="B78" t="s">
        <v>34</v>
      </c>
      <c r="C78" t="s">
        <v>33</v>
      </c>
    </row>
    <row r="79" spans="1:10" x14ac:dyDescent="0.4">
      <c r="A79">
        <v>2021</v>
      </c>
      <c r="B79">
        <v>2.2959999999999998</v>
      </c>
      <c r="C79">
        <v>0.46410000000000001</v>
      </c>
    </row>
    <row r="80" spans="1:10" x14ac:dyDescent="0.4">
      <c r="A80">
        <v>2022</v>
      </c>
      <c r="B80">
        <v>2.6063000000000001</v>
      </c>
      <c r="C80">
        <v>0.43430000000000002</v>
      </c>
    </row>
    <row r="81" spans="1:10" x14ac:dyDescent="0.4">
      <c r="A81">
        <v>2023</v>
      </c>
      <c r="B81">
        <v>2.8218999999999999</v>
      </c>
      <c r="C81">
        <v>0.57999999999999996</v>
      </c>
    </row>
    <row r="82" spans="1:10" x14ac:dyDescent="0.4">
      <c r="A82">
        <v>2024</v>
      </c>
      <c r="B82">
        <v>2.2067000000000001</v>
      </c>
      <c r="C82">
        <v>0.39860000000000001</v>
      </c>
    </row>
    <row r="83" spans="1:10" x14ac:dyDescent="0.4">
      <c r="A83">
        <v>2025</v>
      </c>
      <c r="B83">
        <v>2.2111999999999998</v>
      </c>
      <c r="C83">
        <v>0.4657</v>
      </c>
    </row>
    <row r="84" spans="1:10" x14ac:dyDescent="0.4">
      <c r="A84">
        <v>2026</v>
      </c>
      <c r="B84">
        <v>2.6089000000000002</v>
      </c>
      <c r="C84">
        <v>0.67310000000000003</v>
      </c>
    </row>
    <row r="85" spans="1:10" x14ac:dyDescent="0.4">
      <c r="A85">
        <v>2027</v>
      </c>
      <c r="B85">
        <v>2.9819</v>
      </c>
      <c r="C85">
        <v>0.83409999999999995</v>
      </c>
    </row>
    <row r="86" spans="1:10" x14ac:dyDescent="0.4">
      <c r="A86">
        <v>2028</v>
      </c>
      <c r="B86">
        <v>3.2867999999999999</v>
      </c>
      <c r="C86">
        <v>0.93759999999999999</v>
      </c>
    </row>
    <row r="87" spans="1:10" x14ac:dyDescent="0.4">
      <c r="A87">
        <v>2029</v>
      </c>
      <c r="B87">
        <v>3.5287999999999999</v>
      </c>
      <c r="C87">
        <v>1.0138</v>
      </c>
    </row>
    <row r="88" spans="1:10" x14ac:dyDescent="0.4">
      <c r="A88">
        <v>2030</v>
      </c>
      <c r="B88">
        <v>3.7065999999999999</v>
      </c>
      <c r="C88">
        <v>1.0536000000000001</v>
      </c>
    </row>
    <row r="89" spans="1:10" x14ac:dyDescent="0.4">
      <c r="A89">
        <v>2031</v>
      </c>
      <c r="B89">
        <v>3.8426999999999998</v>
      </c>
      <c r="C89">
        <v>1.0853999999999999</v>
      </c>
    </row>
    <row r="90" spans="1:10" x14ac:dyDescent="0.4">
      <c r="A90">
        <v>2032</v>
      </c>
      <c r="B90">
        <v>3.9493999999999998</v>
      </c>
      <c r="C90">
        <v>1.1069</v>
      </c>
    </row>
    <row r="91" spans="1:10" x14ac:dyDescent="0.4">
      <c r="A91">
        <v>2033</v>
      </c>
      <c r="B91">
        <v>4.0293999999999999</v>
      </c>
      <c r="C91">
        <v>1.1254</v>
      </c>
    </row>
    <row r="92" spans="1:10" x14ac:dyDescent="0.4">
      <c r="A92">
        <v>2034</v>
      </c>
      <c r="B92">
        <v>4.0826000000000002</v>
      </c>
      <c r="C92">
        <v>1.1301000000000001</v>
      </c>
    </row>
    <row r="94" spans="1:10" x14ac:dyDescent="0.4">
      <c r="A94" t="s">
        <v>10</v>
      </c>
      <c r="B94" t="s">
        <v>3</v>
      </c>
      <c r="C94" t="s">
        <v>6</v>
      </c>
      <c r="D94" t="s">
        <v>32</v>
      </c>
    </row>
    <row r="96" spans="1:10" x14ac:dyDescent="0.4">
      <c r="A96" t="s">
        <v>22</v>
      </c>
      <c r="B96" s="2">
        <v>0.01</v>
      </c>
      <c r="C96" s="2">
        <v>0.05</v>
      </c>
      <c r="D96" s="2">
        <v>0.1</v>
      </c>
      <c r="E96" s="2">
        <v>0.25</v>
      </c>
      <c r="F96" s="2">
        <v>0.5</v>
      </c>
      <c r="G96" s="2">
        <v>0.75</v>
      </c>
      <c r="H96" s="2">
        <v>0.9</v>
      </c>
      <c r="I96" s="2">
        <v>0.95</v>
      </c>
      <c r="J96" s="2">
        <v>0.99</v>
      </c>
    </row>
    <row r="97" spans="1:10" x14ac:dyDescent="0.4">
      <c r="A97">
        <v>2021</v>
      </c>
      <c r="B97">
        <v>1.4641</v>
      </c>
      <c r="C97">
        <v>1.7248000000000001</v>
      </c>
      <c r="D97">
        <v>1.8275999999999999</v>
      </c>
      <c r="E97">
        <v>1.9947999999999999</v>
      </c>
      <c r="F97">
        <v>2.2281</v>
      </c>
      <c r="G97">
        <v>2.5112000000000001</v>
      </c>
      <c r="H97">
        <v>2.8155999999999999</v>
      </c>
      <c r="I97">
        <v>3.0379</v>
      </c>
      <c r="J97">
        <v>4.1905000000000001</v>
      </c>
    </row>
    <row r="98" spans="1:10" x14ac:dyDescent="0.4">
      <c r="A98">
        <v>2022</v>
      </c>
      <c r="B98">
        <v>1.7553000000000001</v>
      </c>
      <c r="C98">
        <v>1.9553</v>
      </c>
      <c r="D98">
        <v>2.0746000000000002</v>
      </c>
      <c r="E98">
        <v>2.3068</v>
      </c>
      <c r="F98">
        <v>2.5735999999999999</v>
      </c>
      <c r="G98">
        <v>2.8532999999999999</v>
      </c>
      <c r="H98">
        <v>3.1936</v>
      </c>
      <c r="I98">
        <v>3.4152999999999998</v>
      </c>
      <c r="J98">
        <v>3.7837999999999998</v>
      </c>
    </row>
    <row r="99" spans="1:10" x14ac:dyDescent="0.4">
      <c r="A99">
        <v>2023</v>
      </c>
      <c r="B99">
        <v>1.8160000000000001</v>
      </c>
      <c r="C99">
        <v>2.0206</v>
      </c>
      <c r="D99">
        <v>2.1427</v>
      </c>
      <c r="E99">
        <v>2.3856000000000002</v>
      </c>
      <c r="F99">
        <v>2.7494999999999998</v>
      </c>
      <c r="G99">
        <v>3.1638000000000002</v>
      </c>
      <c r="H99">
        <v>3.6179000000000001</v>
      </c>
      <c r="I99">
        <v>3.9287000000000001</v>
      </c>
      <c r="J99">
        <v>4.4154</v>
      </c>
    </row>
    <row r="100" spans="1:10" x14ac:dyDescent="0.4">
      <c r="A100">
        <v>2024</v>
      </c>
      <c r="B100">
        <v>1.4721</v>
      </c>
      <c r="C100">
        <v>1.6388</v>
      </c>
      <c r="D100">
        <v>1.7307999999999999</v>
      </c>
      <c r="E100">
        <v>1.9165000000000001</v>
      </c>
      <c r="F100">
        <v>2.1606000000000001</v>
      </c>
      <c r="G100">
        <v>2.4539</v>
      </c>
      <c r="H100">
        <v>2.7471000000000001</v>
      </c>
      <c r="I100">
        <v>2.9207999999999998</v>
      </c>
      <c r="J100">
        <v>3.3025000000000002</v>
      </c>
    </row>
    <row r="101" spans="1:10" x14ac:dyDescent="0.4">
      <c r="A101">
        <v>2025</v>
      </c>
      <c r="B101">
        <v>1.3774999999999999</v>
      </c>
      <c r="C101">
        <v>1.5494000000000001</v>
      </c>
      <c r="D101">
        <v>1.6638999999999999</v>
      </c>
      <c r="E101">
        <v>1.8783000000000001</v>
      </c>
      <c r="F101">
        <v>2.1511999999999998</v>
      </c>
      <c r="G101">
        <v>2.4887999999999999</v>
      </c>
      <c r="H101">
        <v>2.8437000000000001</v>
      </c>
      <c r="I101">
        <v>3.0750999999999999</v>
      </c>
      <c r="J101">
        <v>3.5179999999999998</v>
      </c>
    </row>
    <row r="102" spans="1:10" x14ac:dyDescent="0.4">
      <c r="A102">
        <v>2026</v>
      </c>
      <c r="B102">
        <v>1.4104000000000001</v>
      </c>
      <c r="C102">
        <v>1.6628000000000001</v>
      </c>
      <c r="D102">
        <v>1.8268</v>
      </c>
      <c r="E102">
        <v>2.1093000000000002</v>
      </c>
      <c r="F102">
        <v>2.5261</v>
      </c>
      <c r="G102">
        <v>3.0247999999999999</v>
      </c>
      <c r="H102">
        <v>3.5289000000000001</v>
      </c>
      <c r="I102">
        <v>3.843</v>
      </c>
      <c r="J102">
        <v>4.4608999999999996</v>
      </c>
    </row>
    <row r="103" spans="1:10" x14ac:dyDescent="0.4">
      <c r="A103">
        <v>2027</v>
      </c>
      <c r="B103">
        <v>1.4806999999999999</v>
      </c>
      <c r="C103">
        <v>1.8095000000000001</v>
      </c>
      <c r="D103">
        <v>1.9936</v>
      </c>
      <c r="E103">
        <v>2.3613</v>
      </c>
      <c r="F103">
        <v>2.8917000000000002</v>
      </c>
      <c r="G103">
        <v>3.4979</v>
      </c>
      <c r="H103">
        <v>4.1113999999999997</v>
      </c>
      <c r="I103">
        <v>4.5086000000000004</v>
      </c>
      <c r="J103">
        <v>5.2904</v>
      </c>
    </row>
    <row r="104" spans="1:10" x14ac:dyDescent="0.4">
      <c r="A104">
        <v>2028</v>
      </c>
      <c r="B104">
        <v>1.5538000000000001</v>
      </c>
      <c r="C104">
        <v>1.9361999999999999</v>
      </c>
      <c r="D104">
        <v>2.1575000000000002</v>
      </c>
      <c r="E104">
        <v>2.5998000000000001</v>
      </c>
      <c r="F104">
        <v>3.1926000000000001</v>
      </c>
      <c r="G104">
        <v>3.8593000000000002</v>
      </c>
      <c r="H104">
        <v>4.5387000000000004</v>
      </c>
      <c r="I104">
        <v>4.9798999999999998</v>
      </c>
      <c r="J104">
        <v>5.8372999999999999</v>
      </c>
    </row>
    <row r="105" spans="1:10" x14ac:dyDescent="0.4">
      <c r="A105">
        <v>2029</v>
      </c>
      <c r="B105">
        <v>1.6655</v>
      </c>
      <c r="C105">
        <v>2.0649999999999999</v>
      </c>
      <c r="D105">
        <v>2.3140000000000001</v>
      </c>
      <c r="E105">
        <v>2.7887</v>
      </c>
      <c r="F105">
        <v>3.4163000000000001</v>
      </c>
      <c r="G105">
        <v>4.1474000000000002</v>
      </c>
      <c r="H105">
        <v>4.8890000000000002</v>
      </c>
      <c r="I105">
        <v>5.3898000000000001</v>
      </c>
      <c r="J105">
        <v>6.3056999999999999</v>
      </c>
    </row>
    <row r="106" spans="1:10" x14ac:dyDescent="0.4">
      <c r="A106">
        <v>2030</v>
      </c>
      <c r="B106">
        <v>1.7407999999999999</v>
      </c>
      <c r="C106">
        <v>2.1736</v>
      </c>
      <c r="D106">
        <v>2.4249000000000001</v>
      </c>
      <c r="E106">
        <v>2.9419</v>
      </c>
      <c r="F106">
        <v>3.6021000000000001</v>
      </c>
      <c r="G106">
        <v>4.351</v>
      </c>
      <c r="H106">
        <v>5.1138000000000003</v>
      </c>
      <c r="I106">
        <v>5.6101000000000001</v>
      </c>
      <c r="J106">
        <v>6.5944000000000003</v>
      </c>
    </row>
    <row r="107" spans="1:10" x14ac:dyDescent="0.4">
      <c r="A107">
        <v>2031</v>
      </c>
      <c r="B107">
        <v>1.802</v>
      </c>
      <c r="C107">
        <v>2.2530999999999999</v>
      </c>
      <c r="D107">
        <v>2.5192000000000001</v>
      </c>
      <c r="E107">
        <v>3.0466000000000002</v>
      </c>
      <c r="F107">
        <v>3.7368000000000001</v>
      </c>
      <c r="G107">
        <v>4.5267999999999997</v>
      </c>
      <c r="H107">
        <v>5.3061999999999996</v>
      </c>
      <c r="I107">
        <v>5.7664999999999997</v>
      </c>
      <c r="J107">
        <v>6.8616000000000001</v>
      </c>
    </row>
    <row r="108" spans="1:10" x14ac:dyDescent="0.4">
      <c r="A108">
        <v>2032</v>
      </c>
      <c r="B108">
        <v>1.881</v>
      </c>
      <c r="C108">
        <v>2.3142999999999998</v>
      </c>
      <c r="D108">
        <v>2.5994000000000002</v>
      </c>
      <c r="E108">
        <v>3.1419000000000001</v>
      </c>
      <c r="F108">
        <v>3.8452999999999999</v>
      </c>
      <c r="G108">
        <v>4.6449999999999996</v>
      </c>
      <c r="H108">
        <v>5.4131</v>
      </c>
      <c r="I108">
        <v>5.8944000000000001</v>
      </c>
      <c r="J108">
        <v>6.9516</v>
      </c>
    </row>
    <row r="109" spans="1:10" x14ac:dyDescent="0.4">
      <c r="A109">
        <v>2033</v>
      </c>
      <c r="B109">
        <v>1.8822000000000001</v>
      </c>
      <c r="C109">
        <v>2.3559999999999999</v>
      </c>
      <c r="D109">
        <v>2.6579999999999999</v>
      </c>
      <c r="E109">
        <v>3.2145000000000001</v>
      </c>
      <c r="F109">
        <v>3.9285999999999999</v>
      </c>
      <c r="G109">
        <v>4.7397999999999998</v>
      </c>
      <c r="H109">
        <v>5.5305999999999997</v>
      </c>
      <c r="I109">
        <v>6.0179999999999998</v>
      </c>
      <c r="J109">
        <v>7.1093000000000002</v>
      </c>
    </row>
    <row r="110" spans="1:10" x14ac:dyDescent="0.4">
      <c r="A110">
        <v>2034</v>
      </c>
      <c r="B110">
        <v>1.9131</v>
      </c>
      <c r="C110">
        <v>2.3892000000000002</v>
      </c>
      <c r="D110">
        <v>2.6996000000000002</v>
      </c>
      <c r="E110">
        <v>3.2742</v>
      </c>
      <c r="F110">
        <v>3.9885999999999999</v>
      </c>
      <c r="G110">
        <v>4.8030999999999997</v>
      </c>
      <c r="H110">
        <v>5.5694999999999997</v>
      </c>
      <c r="I110">
        <v>6.0815999999999999</v>
      </c>
      <c r="J110">
        <v>7.0911</v>
      </c>
    </row>
    <row r="112" spans="1:10" x14ac:dyDescent="0.4">
      <c r="A112" s="1">
        <v>45292</v>
      </c>
      <c r="B112" t="s">
        <v>3</v>
      </c>
      <c r="C112" t="s">
        <v>6</v>
      </c>
      <c r="D112" t="s">
        <v>36</v>
      </c>
      <c r="E112">
        <v>1000</v>
      </c>
      <c r="F112" t="s">
        <v>35</v>
      </c>
    </row>
    <row r="114" spans="1:3" x14ac:dyDescent="0.4">
      <c r="A114" t="s">
        <v>22</v>
      </c>
      <c r="B114" t="s">
        <v>34</v>
      </c>
      <c r="C114" t="s">
        <v>33</v>
      </c>
    </row>
    <row r="115" spans="1:3" x14ac:dyDescent="0.4">
      <c r="A115">
        <v>2021</v>
      </c>
      <c r="B115">
        <v>9.2940000000000005</v>
      </c>
      <c r="C115">
        <v>1.5994999999999999</v>
      </c>
    </row>
    <row r="116" spans="1:3" x14ac:dyDescent="0.4">
      <c r="A116">
        <v>2022</v>
      </c>
      <c r="B116">
        <v>8.8902999999999999</v>
      </c>
      <c r="C116">
        <v>1.5076000000000001</v>
      </c>
    </row>
    <row r="117" spans="1:3" x14ac:dyDescent="0.4">
      <c r="A117">
        <v>2023</v>
      </c>
      <c r="B117">
        <v>7.7748999999999997</v>
      </c>
      <c r="C117">
        <v>1.2551000000000001</v>
      </c>
    </row>
    <row r="118" spans="1:3" x14ac:dyDescent="0.4">
      <c r="A118">
        <v>2024</v>
      </c>
      <c r="B118">
        <v>6.7652000000000001</v>
      </c>
      <c r="C118">
        <v>1.0442</v>
      </c>
    </row>
    <row r="119" spans="1:3" x14ac:dyDescent="0.4">
      <c r="A119">
        <v>2025</v>
      </c>
      <c r="B119">
        <v>6.2648000000000001</v>
      </c>
      <c r="C119">
        <v>0.98509999999999998</v>
      </c>
    </row>
    <row r="120" spans="1:3" x14ac:dyDescent="0.4">
      <c r="A120">
        <v>2026</v>
      </c>
      <c r="B120">
        <v>6.7835000000000001</v>
      </c>
      <c r="C120">
        <v>1.1755</v>
      </c>
    </row>
    <row r="121" spans="1:3" x14ac:dyDescent="0.4">
      <c r="A121">
        <v>2027</v>
      </c>
      <c r="B121">
        <v>7.2336999999999998</v>
      </c>
      <c r="C121">
        <v>1.3209</v>
      </c>
    </row>
    <row r="122" spans="1:3" x14ac:dyDescent="0.4">
      <c r="A122">
        <v>2028</v>
      </c>
      <c r="B122">
        <v>7.5982000000000003</v>
      </c>
      <c r="C122">
        <v>1.4126000000000001</v>
      </c>
    </row>
    <row r="123" spans="1:3" x14ac:dyDescent="0.4">
      <c r="A123">
        <v>2029</v>
      </c>
      <c r="B123">
        <v>7.8754</v>
      </c>
      <c r="C123">
        <v>1.4751000000000001</v>
      </c>
    </row>
    <row r="124" spans="1:3" x14ac:dyDescent="0.4">
      <c r="A124">
        <v>2030</v>
      </c>
      <c r="B124">
        <v>8.0952000000000002</v>
      </c>
      <c r="C124">
        <v>1.5205</v>
      </c>
    </row>
    <row r="125" spans="1:3" x14ac:dyDescent="0.4">
      <c r="A125">
        <v>2031</v>
      </c>
      <c r="B125">
        <v>8.2675000000000001</v>
      </c>
      <c r="C125">
        <v>1.5506</v>
      </c>
    </row>
    <row r="126" spans="1:3" x14ac:dyDescent="0.4">
      <c r="A126">
        <v>2032</v>
      </c>
      <c r="B126">
        <v>8.3840000000000003</v>
      </c>
      <c r="C126">
        <v>1.5685</v>
      </c>
    </row>
    <row r="127" spans="1:3" x14ac:dyDescent="0.4">
      <c r="A127">
        <v>2033</v>
      </c>
      <c r="B127">
        <v>8.484</v>
      </c>
      <c r="C127">
        <v>1.5803</v>
      </c>
    </row>
    <row r="128" spans="1:3" x14ac:dyDescent="0.4">
      <c r="A128">
        <v>2034</v>
      </c>
      <c r="B128">
        <v>8.5663</v>
      </c>
      <c r="C128">
        <v>1.5883</v>
      </c>
    </row>
    <row r="130" spans="1:10" x14ac:dyDescent="0.4">
      <c r="A130" s="1">
        <v>45292</v>
      </c>
      <c r="B130" t="s">
        <v>3</v>
      </c>
      <c r="C130" t="s">
        <v>6</v>
      </c>
      <c r="D130" t="s">
        <v>32</v>
      </c>
    </row>
    <row r="132" spans="1:10" x14ac:dyDescent="0.4">
      <c r="A132" t="s">
        <v>22</v>
      </c>
      <c r="B132" s="2">
        <v>0.01</v>
      </c>
      <c r="C132" s="2">
        <v>0.05</v>
      </c>
      <c r="D132" s="2">
        <v>0.1</v>
      </c>
      <c r="E132" s="2">
        <v>0.25</v>
      </c>
      <c r="F132" s="2">
        <v>0.5</v>
      </c>
      <c r="G132" s="2">
        <v>0.75</v>
      </c>
      <c r="H132" s="2">
        <v>0.9</v>
      </c>
      <c r="I132" s="2">
        <v>0.95</v>
      </c>
      <c r="J132" s="2">
        <v>0.99</v>
      </c>
    </row>
    <row r="133" spans="1:10" x14ac:dyDescent="0.4">
      <c r="A133">
        <v>2021</v>
      </c>
      <c r="B133">
        <v>6.3278999999999996</v>
      </c>
      <c r="C133">
        <v>6.9359999999999999</v>
      </c>
      <c r="D133">
        <v>7.3601000000000001</v>
      </c>
      <c r="E133">
        <v>8.1603999999999992</v>
      </c>
      <c r="F133">
        <v>9.1768000000000001</v>
      </c>
      <c r="G133">
        <v>10.120799999999999</v>
      </c>
      <c r="H133">
        <v>11.538399999999999</v>
      </c>
      <c r="I133">
        <v>12.3413</v>
      </c>
      <c r="J133">
        <v>13.748100000000001</v>
      </c>
    </row>
    <row r="134" spans="1:10" x14ac:dyDescent="0.4">
      <c r="A134">
        <v>2022</v>
      </c>
      <c r="B134">
        <v>6.0442999999999998</v>
      </c>
      <c r="C134">
        <v>6.7089999999999996</v>
      </c>
      <c r="D134">
        <v>7.0816999999999997</v>
      </c>
      <c r="E134">
        <v>7.7923</v>
      </c>
      <c r="F134">
        <v>8.7470999999999997</v>
      </c>
      <c r="G134">
        <v>9.7860999999999994</v>
      </c>
      <c r="H134">
        <v>10.9846</v>
      </c>
      <c r="I134">
        <v>11.6859</v>
      </c>
      <c r="J134">
        <v>12.921200000000001</v>
      </c>
    </row>
    <row r="135" spans="1:10" x14ac:dyDescent="0.4">
      <c r="A135">
        <v>2023</v>
      </c>
      <c r="B135">
        <v>5.4206000000000003</v>
      </c>
      <c r="C135">
        <v>5.9589999999999996</v>
      </c>
      <c r="D135">
        <v>6.2553999999999998</v>
      </c>
      <c r="E135">
        <v>6.8682999999999996</v>
      </c>
      <c r="F135">
        <v>7.6379000000000001</v>
      </c>
      <c r="G135">
        <v>8.5660000000000007</v>
      </c>
      <c r="H135">
        <v>9.5015000000000001</v>
      </c>
      <c r="I135">
        <v>10.0451</v>
      </c>
      <c r="J135">
        <v>11.093999999999999</v>
      </c>
    </row>
    <row r="136" spans="1:10" x14ac:dyDescent="0.4">
      <c r="A136">
        <v>2024</v>
      </c>
      <c r="B136">
        <v>4.7702</v>
      </c>
      <c r="C136">
        <v>5.2317</v>
      </c>
      <c r="D136">
        <v>5.5029000000000003</v>
      </c>
      <c r="E136">
        <v>6.0042</v>
      </c>
      <c r="F136">
        <v>6.6665999999999999</v>
      </c>
      <c r="G136">
        <v>7.4177999999999997</v>
      </c>
      <c r="H136">
        <v>8.1725999999999992</v>
      </c>
      <c r="I136">
        <v>8.6653000000000002</v>
      </c>
      <c r="J136">
        <v>9.5448000000000004</v>
      </c>
    </row>
    <row r="137" spans="1:10" x14ac:dyDescent="0.4">
      <c r="A137">
        <v>2025</v>
      </c>
      <c r="B137">
        <v>4.444</v>
      </c>
      <c r="C137">
        <v>4.8314000000000004</v>
      </c>
      <c r="D137">
        <v>5.0753000000000004</v>
      </c>
      <c r="E137">
        <v>5.5345000000000004</v>
      </c>
      <c r="F137">
        <v>6.1757999999999997</v>
      </c>
      <c r="G137">
        <v>6.9024999999999999</v>
      </c>
      <c r="H137">
        <v>7.5778999999999996</v>
      </c>
      <c r="I137">
        <v>8.0066000000000006</v>
      </c>
      <c r="J137">
        <v>8.9083000000000006</v>
      </c>
    </row>
    <row r="138" spans="1:10" x14ac:dyDescent="0.4">
      <c r="A138">
        <v>2026</v>
      </c>
      <c r="B138">
        <v>4.5506000000000002</v>
      </c>
      <c r="C138">
        <v>5.0606999999999998</v>
      </c>
      <c r="D138">
        <v>5.3494999999999999</v>
      </c>
      <c r="E138">
        <v>5.9139999999999997</v>
      </c>
      <c r="F138">
        <v>6.6772</v>
      </c>
      <c r="G138">
        <v>7.5387000000000004</v>
      </c>
      <c r="H138">
        <v>8.3363999999999994</v>
      </c>
      <c r="I138">
        <v>8.8529999999999998</v>
      </c>
      <c r="J138">
        <v>9.9978999999999996</v>
      </c>
    </row>
    <row r="139" spans="1:10" x14ac:dyDescent="0.4">
      <c r="A139">
        <v>2027</v>
      </c>
      <c r="B139">
        <v>4.7337999999999996</v>
      </c>
      <c r="C139">
        <v>5.2964000000000002</v>
      </c>
      <c r="D139">
        <v>5.6136999999999997</v>
      </c>
      <c r="E139">
        <v>6.2770999999999999</v>
      </c>
      <c r="F139">
        <v>7.1185</v>
      </c>
      <c r="G139">
        <v>8.0653000000000006</v>
      </c>
      <c r="H139">
        <v>8.9816000000000003</v>
      </c>
      <c r="I139">
        <v>9.5965000000000007</v>
      </c>
      <c r="J139">
        <v>10.837199999999999</v>
      </c>
    </row>
    <row r="140" spans="1:10" x14ac:dyDescent="0.4">
      <c r="A140">
        <v>2028</v>
      </c>
      <c r="B140">
        <v>4.8769</v>
      </c>
      <c r="C140">
        <v>5.4757999999999996</v>
      </c>
      <c r="D140">
        <v>5.8624999999999998</v>
      </c>
      <c r="E140">
        <v>6.5819000000000001</v>
      </c>
      <c r="F140">
        <v>7.4805999999999999</v>
      </c>
      <c r="G140">
        <v>8.4870000000000001</v>
      </c>
      <c r="H140">
        <v>9.4629999999999992</v>
      </c>
      <c r="I140">
        <v>10.0905</v>
      </c>
      <c r="J140">
        <v>11.3695</v>
      </c>
    </row>
    <row r="141" spans="1:10" x14ac:dyDescent="0.4">
      <c r="A141">
        <v>2029</v>
      </c>
      <c r="B141">
        <v>5.0071000000000003</v>
      </c>
      <c r="C141">
        <v>5.6607000000000003</v>
      </c>
      <c r="D141">
        <v>6.0526999999999997</v>
      </c>
      <c r="E141">
        <v>6.8297999999999996</v>
      </c>
      <c r="F141">
        <v>7.7480000000000002</v>
      </c>
      <c r="G141">
        <v>8.8092000000000006</v>
      </c>
      <c r="H141">
        <v>9.8276000000000003</v>
      </c>
      <c r="I141">
        <v>10.4739</v>
      </c>
      <c r="J141">
        <v>11.862299999999999</v>
      </c>
    </row>
    <row r="142" spans="1:10" x14ac:dyDescent="0.4">
      <c r="A142">
        <v>2030</v>
      </c>
      <c r="B142">
        <v>5.1345999999999998</v>
      </c>
      <c r="C142">
        <v>5.82</v>
      </c>
      <c r="D142">
        <v>6.2275999999999998</v>
      </c>
      <c r="E142">
        <v>7.0015999999999998</v>
      </c>
      <c r="F142">
        <v>7.9592000000000001</v>
      </c>
      <c r="G142">
        <v>9.0646000000000004</v>
      </c>
      <c r="H142">
        <v>10.126099999999999</v>
      </c>
      <c r="I142">
        <v>10.768000000000001</v>
      </c>
      <c r="J142">
        <v>12.0617</v>
      </c>
    </row>
    <row r="143" spans="1:10" x14ac:dyDescent="0.4">
      <c r="A143">
        <v>2031</v>
      </c>
      <c r="B143">
        <v>5.2264999999999997</v>
      </c>
      <c r="C143">
        <v>5.9352999999999998</v>
      </c>
      <c r="D143">
        <v>6.3502999999999998</v>
      </c>
      <c r="E143">
        <v>7.1478000000000002</v>
      </c>
      <c r="F143">
        <v>8.1568000000000005</v>
      </c>
      <c r="G143">
        <v>9.2636000000000003</v>
      </c>
      <c r="H143">
        <v>10.3317</v>
      </c>
      <c r="I143">
        <v>10.960100000000001</v>
      </c>
      <c r="J143">
        <v>12.376099999999999</v>
      </c>
    </row>
    <row r="144" spans="1:10" x14ac:dyDescent="0.4">
      <c r="A144">
        <v>2032</v>
      </c>
      <c r="B144">
        <v>5.2579000000000002</v>
      </c>
      <c r="C144">
        <v>6.0185000000000004</v>
      </c>
      <c r="D144">
        <v>6.4466000000000001</v>
      </c>
      <c r="E144">
        <v>7.2557999999999998</v>
      </c>
      <c r="F144">
        <v>8.2736000000000001</v>
      </c>
      <c r="G144">
        <v>9.407</v>
      </c>
      <c r="H144">
        <v>10.4665</v>
      </c>
      <c r="I144">
        <v>11.107699999999999</v>
      </c>
      <c r="J144">
        <v>12.492900000000001</v>
      </c>
    </row>
    <row r="145" spans="1:10" x14ac:dyDescent="0.4">
      <c r="A145">
        <v>2033</v>
      </c>
      <c r="B145">
        <v>5.3390000000000004</v>
      </c>
      <c r="C145">
        <v>6.0519999999999996</v>
      </c>
      <c r="D145">
        <v>6.5312999999999999</v>
      </c>
      <c r="E145">
        <v>7.3513999999999999</v>
      </c>
      <c r="F145">
        <v>8.3801000000000005</v>
      </c>
      <c r="G145">
        <v>9.5138999999999996</v>
      </c>
      <c r="H145">
        <v>10.5816</v>
      </c>
      <c r="I145">
        <v>11.2637</v>
      </c>
      <c r="J145">
        <v>12.6609</v>
      </c>
    </row>
    <row r="146" spans="1:10" x14ac:dyDescent="0.4">
      <c r="A146">
        <v>2034</v>
      </c>
      <c r="B146">
        <v>5.3813000000000004</v>
      </c>
      <c r="C146">
        <v>6.1294000000000004</v>
      </c>
      <c r="D146">
        <v>6.5955000000000004</v>
      </c>
      <c r="E146">
        <v>7.4153000000000002</v>
      </c>
      <c r="F146">
        <v>8.4855999999999998</v>
      </c>
      <c r="G146">
        <v>9.5990000000000002</v>
      </c>
      <c r="H146">
        <v>10.6525</v>
      </c>
      <c r="I146">
        <v>11.3314</v>
      </c>
      <c r="J146">
        <v>12.684699999999999</v>
      </c>
    </row>
    <row r="148" spans="1:10" x14ac:dyDescent="0.4">
      <c r="A148" t="s">
        <v>9</v>
      </c>
      <c r="B148" t="s">
        <v>6</v>
      </c>
      <c r="C148" t="s">
        <v>36</v>
      </c>
      <c r="D148">
        <v>1000</v>
      </c>
      <c r="E148" t="s">
        <v>35</v>
      </c>
    </row>
    <row r="150" spans="1:10" x14ac:dyDescent="0.4">
      <c r="A150" t="s">
        <v>22</v>
      </c>
      <c r="B150" t="s">
        <v>34</v>
      </c>
      <c r="C150" t="s">
        <v>33</v>
      </c>
    </row>
    <row r="151" spans="1:10" x14ac:dyDescent="0.4">
      <c r="A151">
        <v>2021</v>
      </c>
      <c r="B151">
        <v>8.4047000000000001</v>
      </c>
      <c r="C151">
        <v>1.53</v>
      </c>
    </row>
    <row r="152" spans="1:10" x14ac:dyDescent="0.4">
      <c r="A152">
        <v>2022</v>
      </c>
      <c r="B152">
        <v>7.5614999999999997</v>
      </c>
      <c r="C152">
        <v>1.3243</v>
      </c>
    </row>
    <row r="153" spans="1:10" x14ac:dyDescent="0.4">
      <c r="A153">
        <v>2023</v>
      </c>
      <c r="B153">
        <v>6.4402999999999997</v>
      </c>
      <c r="C153">
        <v>1.0743</v>
      </c>
    </row>
    <row r="154" spans="1:10" x14ac:dyDescent="0.4">
      <c r="A154">
        <v>2024</v>
      </c>
      <c r="B154">
        <v>5.6879999999999997</v>
      </c>
      <c r="C154">
        <v>0.93640000000000001</v>
      </c>
    </row>
    <row r="155" spans="1:10" x14ac:dyDescent="0.4">
      <c r="A155">
        <v>2025</v>
      </c>
      <c r="B155">
        <v>5.7702999999999998</v>
      </c>
      <c r="C155">
        <v>1.0446</v>
      </c>
    </row>
    <row r="156" spans="1:10" x14ac:dyDescent="0.4">
      <c r="A156">
        <v>2026</v>
      </c>
      <c r="B156">
        <v>6.2606999999999999</v>
      </c>
      <c r="C156">
        <v>1.2094</v>
      </c>
    </row>
    <row r="157" spans="1:10" x14ac:dyDescent="0.4">
      <c r="A157">
        <v>2027</v>
      </c>
      <c r="B157">
        <v>6.6771000000000003</v>
      </c>
      <c r="C157">
        <v>1.337</v>
      </c>
    </row>
    <row r="158" spans="1:10" x14ac:dyDescent="0.4">
      <c r="A158">
        <v>2028</v>
      </c>
      <c r="B158">
        <v>6.9977</v>
      </c>
      <c r="C158">
        <v>1.4088000000000001</v>
      </c>
    </row>
    <row r="159" spans="1:10" x14ac:dyDescent="0.4">
      <c r="A159">
        <v>2029</v>
      </c>
      <c r="B159">
        <v>7.2415000000000003</v>
      </c>
      <c r="C159">
        <v>1.4631000000000001</v>
      </c>
    </row>
    <row r="160" spans="1:10" x14ac:dyDescent="0.4">
      <c r="A160">
        <v>2030</v>
      </c>
      <c r="B160">
        <v>7.4414999999999996</v>
      </c>
      <c r="C160">
        <v>1.5041</v>
      </c>
    </row>
    <row r="161" spans="1:10" x14ac:dyDescent="0.4">
      <c r="A161">
        <v>2031</v>
      </c>
      <c r="B161">
        <v>7.5922999999999998</v>
      </c>
      <c r="C161">
        <v>1.5346</v>
      </c>
    </row>
    <row r="162" spans="1:10" x14ac:dyDescent="0.4">
      <c r="A162">
        <v>2032</v>
      </c>
      <c r="B162">
        <v>7.6921999999999997</v>
      </c>
      <c r="C162">
        <v>1.5505</v>
      </c>
    </row>
    <row r="163" spans="1:10" x14ac:dyDescent="0.4">
      <c r="A163">
        <v>2033</v>
      </c>
      <c r="B163">
        <v>7.7812000000000001</v>
      </c>
      <c r="C163">
        <v>1.5591999999999999</v>
      </c>
    </row>
    <row r="164" spans="1:10" x14ac:dyDescent="0.4">
      <c r="A164">
        <v>2034</v>
      </c>
      <c r="B164">
        <v>7.8552</v>
      </c>
      <c r="C164">
        <v>1.5693999999999999</v>
      </c>
    </row>
    <row r="166" spans="1:10" x14ac:dyDescent="0.4">
      <c r="A166" t="s">
        <v>9</v>
      </c>
      <c r="B166" t="s">
        <v>6</v>
      </c>
      <c r="C166" t="s">
        <v>32</v>
      </c>
    </row>
    <row r="168" spans="1:10" x14ac:dyDescent="0.4">
      <c r="A168" t="s">
        <v>22</v>
      </c>
      <c r="B168" s="2">
        <v>0.01</v>
      </c>
      <c r="C168" s="2">
        <v>0.05</v>
      </c>
      <c r="D168" s="2">
        <v>0.1</v>
      </c>
      <c r="E168" s="2">
        <v>0.25</v>
      </c>
      <c r="F168" s="2">
        <v>0.5</v>
      </c>
      <c r="G168" s="2">
        <v>0.75</v>
      </c>
      <c r="H168" s="2">
        <v>0.9</v>
      </c>
      <c r="I168" s="2">
        <v>0.95</v>
      </c>
      <c r="J168" s="2">
        <v>0.99</v>
      </c>
    </row>
    <row r="169" spans="1:10" x14ac:dyDescent="0.4">
      <c r="A169">
        <v>2021</v>
      </c>
      <c r="B169">
        <v>5.6501999999999999</v>
      </c>
      <c r="C169">
        <v>6.1803999999999997</v>
      </c>
      <c r="D169">
        <v>6.5622999999999996</v>
      </c>
      <c r="E169">
        <v>7.2670000000000003</v>
      </c>
      <c r="F169">
        <v>8.2742000000000004</v>
      </c>
      <c r="G169">
        <v>9.2684999999999995</v>
      </c>
      <c r="H169">
        <v>10.55</v>
      </c>
      <c r="I169">
        <v>11.2994</v>
      </c>
      <c r="J169">
        <v>12.5128</v>
      </c>
    </row>
    <row r="170" spans="1:10" x14ac:dyDescent="0.4">
      <c r="A170">
        <v>2022</v>
      </c>
      <c r="B170">
        <v>5.1356999999999999</v>
      </c>
      <c r="C170">
        <v>5.6437999999999997</v>
      </c>
      <c r="D170">
        <v>5.9718</v>
      </c>
      <c r="E170">
        <v>6.5820999999999996</v>
      </c>
      <c r="F170">
        <v>7.4393000000000002</v>
      </c>
      <c r="G170">
        <v>8.3568999999999996</v>
      </c>
      <c r="H170">
        <v>9.3866999999999994</v>
      </c>
      <c r="I170">
        <v>10.016</v>
      </c>
      <c r="J170">
        <v>11.1181</v>
      </c>
    </row>
    <row r="171" spans="1:10" x14ac:dyDescent="0.4">
      <c r="A171">
        <v>2023</v>
      </c>
      <c r="B171">
        <v>4.4752999999999998</v>
      </c>
      <c r="C171">
        <v>4.8777999999999997</v>
      </c>
      <c r="D171">
        <v>5.1414</v>
      </c>
      <c r="E171">
        <v>5.6468999999999996</v>
      </c>
      <c r="F171">
        <v>6.33</v>
      </c>
      <c r="G171">
        <v>7.1181999999999999</v>
      </c>
      <c r="H171">
        <v>7.8840000000000003</v>
      </c>
      <c r="I171">
        <v>8.3704999999999998</v>
      </c>
      <c r="J171">
        <v>9.3292000000000002</v>
      </c>
    </row>
    <row r="172" spans="1:10" x14ac:dyDescent="0.4">
      <c r="A172">
        <v>2024</v>
      </c>
      <c r="B172">
        <v>3.9527000000000001</v>
      </c>
      <c r="C172">
        <v>4.335</v>
      </c>
      <c r="D172">
        <v>4.5498000000000003</v>
      </c>
      <c r="E172">
        <v>4.9991000000000003</v>
      </c>
      <c r="F172">
        <v>5.5929000000000002</v>
      </c>
      <c r="G172">
        <v>6.2804000000000002</v>
      </c>
      <c r="H172">
        <v>6.9457000000000004</v>
      </c>
      <c r="I172">
        <v>7.3696000000000002</v>
      </c>
      <c r="J172">
        <v>8.2121999999999993</v>
      </c>
    </row>
    <row r="173" spans="1:10" x14ac:dyDescent="0.4">
      <c r="A173">
        <v>2025</v>
      </c>
      <c r="B173">
        <v>3.8323999999999998</v>
      </c>
      <c r="C173">
        <v>4.2778999999999998</v>
      </c>
      <c r="D173">
        <v>4.5111999999999997</v>
      </c>
      <c r="E173">
        <v>4.99</v>
      </c>
      <c r="F173">
        <v>5.6661000000000001</v>
      </c>
      <c r="G173">
        <v>6.4324000000000003</v>
      </c>
      <c r="H173">
        <v>7.1736000000000004</v>
      </c>
      <c r="I173">
        <v>7.6698000000000004</v>
      </c>
      <c r="J173">
        <v>8.5648999999999997</v>
      </c>
    </row>
    <row r="174" spans="1:10" x14ac:dyDescent="0.4">
      <c r="A174">
        <v>2026</v>
      </c>
      <c r="B174">
        <v>3.9912000000000001</v>
      </c>
      <c r="C174">
        <v>4.4775999999999998</v>
      </c>
      <c r="D174">
        <v>4.7797000000000001</v>
      </c>
      <c r="E174">
        <v>5.375</v>
      </c>
      <c r="F174">
        <v>6.1647999999999996</v>
      </c>
      <c r="G174">
        <v>7.0054999999999996</v>
      </c>
      <c r="H174">
        <v>7.8695000000000004</v>
      </c>
      <c r="I174">
        <v>8.4337</v>
      </c>
      <c r="J174">
        <v>9.4754000000000005</v>
      </c>
    </row>
    <row r="175" spans="1:10" x14ac:dyDescent="0.4">
      <c r="A175">
        <v>2027</v>
      </c>
      <c r="B175">
        <v>4.1631999999999998</v>
      </c>
      <c r="C175">
        <v>4.6984000000000004</v>
      </c>
      <c r="D175">
        <v>5.0385</v>
      </c>
      <c r="E175">
        <v>5.6917999999999997</v>
      </c>
      <c r="F175">
        <v>6.5655000000000001</v>
      </c>
      <c r="G175">
        <v>7.4992999999999999</v>
      </c>
      <c r="H175">
        <v>8.4846000000000004</v>
      </c>
      <c r="I175">
        <v>9.0888000000000009</v>
      </c>
      <c r="J175">
        <v>10.1806</v>
      </c>
    </row>
    <row r="176" spans="1:10" x14ac:dyDescent="0.4">
      <c r="A176">
        <v>2028</v>
      </c>
      <c r="B176">
        <v>4.2481</v>
      </c>
      <c r="C176">
        <v>4.8930999999999996</v>
      </c>
      <c r="D176">
        <v>5.2636000000000003</v>
      </c>
      <c r="E176">
        <v>5.9923000000000002</v>
      </c>
      <c r="F176">
        <v>6.8760000000000003</v>
      </c>
      <c r="G176">
        <v>7.8811</v>
      </c>
      <c r="H176">
        <v>8.8832000000000004</v>
      </c>
      <c r="I176">
        <v>9.5190000000000001</v>
      </c>
      <c r="J176">
        <v>10.758599999999999</v>
      </c>
    </row>
    <row r="177" spans="1:10" x14ac:dyDescent="0.4">
      <c r="A177">
        <v>2029</v>
      </c>
      <c r="B177">
        <v>4.3925999999999998</v>
      </c>
      <c r="C177">
        <v>5.0396000000000001</v>
      </c>
      <c r="D177">
        <v>5.4436999999999998</v>
      </c>
      <c r="E177">
        <v>6.1951999999999998</v>
      </c>
      <c r="F177">
        <v>7.1208</v>
      </c>
      <c r="G177">
        <v>8.1727000000000007</v>
      </c>
      <c r="H177">
        <v>9.1814</v>
      </c>
      <c r="I177">
        <v>9.8256999999999994</v>
      </c>
      <c r="J177">
        <v>11.1004</v>
      </c>
    </row>
    <row r="178" spans="1:10" x14ac:dyDescent="0.4">
      <c r="A178">
        <v>2030</v>
      </c>
      <c r="B178">
        <v>4.5244</v>
      </c>
      <c r="C178">
        <v>5.1840000000000002</v>
      </c>
      <c r="D178">
        <v>5.5854999999999997</v>
      </c>
      <c r="E178">
        <v>6.3620000000000001</v>
      </c>
      <c r="F178">
        <v>7.3151000000000002</v>
      </c>
      <c r="G178">
        <v>8.4160000000000004</v>
      </c>
      <c r="H178">
        <v>9.4428999999999998</v>
      </c>
      <c r="I178">
        <v>10.0686</v>
      </c>
      <c r="J178">
        <v>11.4259</v>
      </c>
    </row>
    <row r="179" spans="1:10" x14ac:dyDescent="0.4">
      <c r="A179">
        <v>2031</v>
      </c>
      <c r="B179">
        <v>4.5964999999999998</v>
      </c>
      <c r="C179">
        <v>5.2796000000000003</v>
      </c>
      <c r="D179">
        <v>5.7073999999999998</v>
      </c>
      <c r="E179">
        <v>6.4858000000000002</v>
      </c>
      <c r="F179">
        <v>7.476</v>
      </c>
      <c r="G179">
        <v>8.5749999999999993</v>
      </c>
      <c r="H179">
        <v>9.6592000000000002</v>
      </c>
      <c r="I179">
        <v>10.301</v>
      </c>
      <c r="J179">
        <v>11.607200000000001</v>
      </c>
    </row>
    <row r="180" spans="1:10" x14ac:dyDescent="0.4">
      <c r="A180">
        <v>2032</v>
      </c>
      <c r="B180">
        <v>4.6143999999999998</v>
      </c>
      <c r="C180">
        <v>5.3727999999999998</v>
      </c>
      <c r="D180">
        <v>5.7702</v>
      </c>
      <c r="E180">
        <v>6.5750999999999999</v>
      </c>
      <c r="F180">
        <v>7.5732999999999997</v>
      </c>
      <c r="G180">
        <v>8.6968999999999994</v>
      </c>
      <c r="H180">
        <v>9.7475000000000005</v>
      </c>
      <c r="I180">
        <v>10.3848</v>
      </c>
      <c r="J180">
        <v>11.7308</v>
      </c>
    </row>
    <row r="181" spans="1:10" x14ac:dyDescent="0.4">
      <c r="A181">
        <v>2033</v>
      </c>
      <c r="B181">
        <v>4.6590999999999996</v>
      </c>
      <c r="C181">
        <v>5.4183000000000003</v>
      </c>
      <c r="D181">
        <v>5.8673000000000002</v>
      </c>
      <c r="E181">
        <v>6.6683000000000003</v>
      </c>
      <c r="F181">
        <v>7.6662999999999997</v>
      </c>
      <c r="G181">
        <v>8.7849000000000004</v>
      </c>
      <c r="H181">
        <v>9.8308999999999997</v>
      </c>
      <c r="I181">
        <v>10.4785</v>
      </c>
      <c r="J181">
        <v>11.857699999999999</v>
      </c>
    </row>
    <row r="182" spans="1:10" x14ac:dyDescent="0.4">
      <c r="A182">
        <v>2034</v>
      </c>
      <c r="B182">
        <v>4.7328999999999999</v>
      </c>
      <c r="C182">
        <v>5.4790000000000001</v>
      </c>
      <c r="D182">
        <v>5.9263000000000003</v>
      </c>
      <c r="E182">
        <v>6.7207999999999997</v>
      </c>
      <c r="F182">
        <v>7.7832999999999997</v>
      </c>
      <c r="G182">
        <v>8.8619000000000003</v>
      </c>
      <c r="H182">
        <v>9.9213000000000005</v>
      </c>
      <c r="I182">
        <v>10.5951</v>
      </c>
      <c r="J182">
        <v>11.956300000000001</v>
      </c>
    </row>
    <row r="184" spans="1:10" x14ac:dyDescent="0.4">
      <c r="A184" t="s">
        <v>8</v>
      </c>
      <c r="B184" t="s">
        <v>7</v>
      </c>
      <c r="C184" t="s">
        <v>6</v>
      </c>
      <c r="D184" t="s">
        <v>36</v>
      </c>
      <c r="E184">
        <v>1000</v>
      </c>
      <c r="F184" t="s">
        <v>35</v>
      </c>
    </row>
    <row r="186" spans="1:10" x14ac:dyDescent="0.4">
      <c r="A186" t="s">
        <v>22</v>
      </c>
      <c r="B186" t="s">
        <v>34</v>
      </c>
      <c r="C186" t="s">
        <v>33</v>
      </c>
    </row>
    <row r="187" spans="1:10" x14ac:dyDescent="0.4">
      <c r="A187">
        <v>2021</v>
      </c>
      <c r="B187">
        <v>2.9729999999999999</v>
      </c>
      <c r="C187">
        <v>0.47899999999999998</v>
      </c>
    </row>
    <row r="188" spans="1:10" x14ac:dyDescent="0.4">
      <c r="A188">
        <v>2022</v>
      </c>
      <c r="B188">
        <v>3.3525</v>
      </c>
      <c r="C188">
        <v>0.5605</v>
      </c>
    </row>
    <row r="189" spans="1:10" x14ac:dyDescent="0.4">
      <c r="A189">
        <v>2023</v>
      </c>
      <c r="B189">
        <v>3.0714000000000001</v>
      </c>
      <c r="C189">
        <v>0.52280000000000004</v>
      </c>
    </row>
    <row r="190" spans="1:10" x14ac:dyDescent="0.4">
      <c r="A190">
        <v>2024</v>
      </c>
      <c r="B190">
        <v>2.5533999999999999</v>
      </c>
      <c r="C190">
        <v>0.40129999999999999</v>
      </c>
    </row>
    <row r="191" spans="1:10" x14ac:dyDescent="0.4">
      <c r="A191">
        <v>2025</v>
      </c>
      <c r="B191">
        <v>1.4</v>
      </c>
      <c r="C191">
        <v>0</v>
      </c>
    </row>
    <row r="192" spans="1:10" x14ac:dyDescent="0.4">
      <c r="A192">
        <v>2026</v>
      </c>
      <c r="B192">
        <v>1.4</v>
      </c>
      <c r="C192">
        <v>0</v>
      </c>
    </row>
    <row r="193" spans="1:10" x14ac:dyDescent="0.4">
      <c r="A193">
        <v>2027</v>
      </c>
      <c r="B193">
        <v>1.4</v>
      </c>
      <c r="C193">
        <v>0</v>
      </c>
    </row>
    <row r="194" spans="1:10" x14ac:dyDescent="0.4">
      <c r="A194">
        <v>2028</v>
      </c>
      <c r="B194">
        <v>1.4</v>
      </c>
      <c r="C194">
        <v>0</v>
      </c>
    </row>
    <row r="195" spans="1:10" x14ac:dyDescent="0.4">
      <c r="A195">
        <v>2029</v>
      </c>
      <c r="B195">
        <v>1.4</v>
      </c>
      <c r="C195">
        <v>0</v>
      </c>
    </row>
    <row r="196" spans="1:10" x14ac:dyDescent="0.4">
      <c r="A196">
        <v>2030</v>
      </c>
      <c r="B196">
        <v>1.4</v>
      </c>
      <c r="C196">
        <v>0</v>
      </c>
    </row>
    <row r="197" spans="1:10" x14ac:dyDescent="0.4">
      <c r="A197">
        <v>2031</v>
      </c>
      <c r="B197">
        <v>1.4</v>
      </c>
      <c r="C197">
        <v>0</v>
      </c>
    </row>
    <row r="198" spans="1:10" x14ac:dyDescent="0.4">
      <c r="A198">
        <v>2032</v>
      </c>
      <c r="B198">
        <v>1.4</v>
      </c>
      <c r="C198">
        <v>0</v>
      </c>
    </row>
    <row r="199" spans="1:10" x14ac:dyDescent="0.4">
      <c r="A199">
        <v>2033</v>
      </c>
      <c r="B199">
        <v>1.4</v>
      </c>
      <c r="C199">
        <v>0</v>
      </c>
    </row>
    <row r="200" spans="1:10" x14ac:dyDescent="0.4">
      <c r="A200">
        <v>2034</v>
      </c>
      <c r="B200">
        <v>1.4</v>
      </c>
      <c r="C200">
        <v>0</v>
      </c>
    </row>
    <row r="202" spans="1:10" x14ac:dyDescent="0.4">
      <c r="A202" t="s">
        <v>8</v>
      </c>
      <c r="B202" t="s">
        <v>7</v>
      </c>
      <c r="C202" t="s">
        <v>32</v>
      </c>
    </row>
    <row r="204" spans="1:10" x14ac:dyDescent="0.4">
      <c r="A204" t="s">
        <v>22</v>
      </c>
      <c r="B204" s="2">
        <v>0.01</v>
      </c>
      <c r="C204" s="2">
        <v>0.05</v>
      </c>
      <c r="D204" s="2">
        <v>0.1</v>
      </c>
      <c r="E204" s="2">
        <v>0.25</v>
      </c>
      <c r="F204" s="2">
        <v>0.5</v>
      </c>
      <c r="G204" s="2">
        <v>0.75</v>
      </c>
      <c r="H204" s="2">
        <v>0.9</v>
      </c>
      <c r="I204" s="2">
        <v>0.95</v>
      </c>
      <c r="J204" s="2">
        <v>0.99</v>
      </c>
    </row>
    <row r="205" spans="1:10" x14ac:dyDescent="0.4">
      <c r="A205">
        <v>2021</v>
      </c>
      <c r="B205">
        <v>1.9732000000000001</v>
      </c>
      <c r="C205">
        <v>2.3479999999999999</v>
      </c>
      <c r="D205">
        <v>2.4483000000000001</v>
      </c>
      <c r="E205">
        <v>2.6623999999999999</v>
      </c>
      <c r="F205">
        <v>2.9076</v>
      </c>
      <c r="G205">
        <v>3.2315999999999998</v>
      </c>
      <c r="H205">
        <v>3.5495999999999999</v>
      </c>
      <c r="I205">
        <v>3.7887</v>
      </c>
      <c r="J205">
        <v>4.7108999999999996</v>
      </c>
    </row>
    <row r="206" spans="1:10" x14ac:dyDescent="0.4">
      <c r="A206">
        <v>2022</v>
      </c>
      <c r="B206">
        <v>2.3321999999999998</v>
      </c>
      <c r="C206">
        <v>2.5347</v>
      </c>
      <c r="D206">
        <v>2.6768999999999998</v>
      </c>
      <c r="E206">
        <v>2.9264000000000001</v>
      </c>
      <c r="F206">
        <v>3.3187000000000002</v>
      </c>
      <c r="G206">
        <v>3.6680000000000001</v>
      </c>
      <c r="H206">
        <v>4.1372999999999998</v>
      </c>
      <c r="I206">
        <v>4.4284999999999997</v>
      </c>
      <c r="J206">
        <v>4.8316999999999997</v>
      </c>
    </row>
    <row r="207" spans="1:10" x14ac:dyDescent="0.4">
      <c r="A207">
        <v>2023</v>
      </c>
      <c r="B207">
        <v>2.1231</v>
      </c>
      <c r="C207">
        <v>2.3206000000000002</v>
      </c>
      <c r="D207">
        <v>2.4434999999999998</v>
      </c>
      <c r="E207">
        <v>2.6873999999999998</v>
      </c>
      <c r="F207">
        <v>3.0131000000000001</v>
      </c>
      <c r="G207">
        <v>3.3965000000000001</v>
      </c>
      <c r="H207">
        <v>3.7905000000000002</v>
      </c>
      <c r="I207">
        <v>4.0419</v>
      </c>
      <c r="J207">
        <v>4.4421999999999997</v>
      </c>
    </row>
    <row r="208" spans="1:10" x14ac:dyDescent="0.4">
      <c r="A208">
        <v>2024</v>
      </c>
      <c r="B208">
        <v>1.8028999999999999</v>
      </c>
      <c r="C208">
        <v>1.9686999999999999</v>
      </c>
      <c r="D208">
        <v>2.0720000000000001</v>
      </c>
      <c r="E208">
        <v>2.2572000000000001</v>
      </c>
      <c r="F208">
        <v>2.5141</v>
      </c>
      <c r="G208">
        <v>2.8067000000000002</v>
      </c>
      <c r="H208">
        <v>3.0893999999999999</v>
      </c>
      <c r="I208">
        <v>3.2791999999999999</v>
      </c>
      <c r="J208">
        <v>3.6126999999999998</v>
      </c>
    </row>
    <row r="209" spans="1:10" x14ac:dyDescent="0.4">
      <c r="A209">
        <v>2025</v>
      </c>
      <c r="B209">
        <v>1.4</v>
      </c>
      <c r="C209">
        <v>1.4</v>
      </c>
      <c r="D209">
        <v>1.4</v>
      </c>
      <c r="E209">
        <v>1.4</v>
      </c>
      <c r="F209">
        <v>1.4</v>
      </c>
      <c r="G209">
        <v>1.4</v>
      </c>
      <c r="H209">
        <v>1.4</v>
      </c>
      <c r="I209">
        <v>1.4</v>
      </c>
      <c r="J209">
        <v>1.4</v>
      </c>
    </row>
    <row r="210" spans="1:10" x14ac:dyDescent="0.4">
      <c r="A210">
        <v>2026</v>
      </c>
      <c r="B210">
        <v>1.4</v>
      </c>
      <c r="C210">
        <v>1.4</v>
      </c>
      <c r="D210">
        <v>1.4</v>
      </c>
      <c r="E210">
        <v>1.4</v>
      </c>
      <c r="F210">
        <v>1.4</v>
      </c>
      <c r="G210">
        <v>1.4</v>
      </c>
      <c r="H210">
        <v>1.4</v>
      </c>
      <c r="I210">
        <v>1.4</v>
      </c>
      <c r="J210">
        <v>1.4</v>
      </c>
    </row>
    <row r="211" spans="1:10" x14ac:dyDescent="0.4">
      <c r="A211">
        <v>2027</v>
      </c>
      <c r="B211">
        <v>1.4</v>
      </c>
      <c r="C211">
        <v>1.4</v>
      </c>
      <c r="D211">
        <v>1.4</v>
      </c>
      <c r="E211">
        <v>1.4</v>
      </c>
      <c r="F211">
        <v>1.4</v>
      </c>
      <c r="G211">
        <v>1.4</v>
      </c>
      <c r="H211">
        <v>1.4</v>
      </c>
      <c r="I211">
        <v>1.4</v>
      </c>
      <c r="J211">
        <v>1.4</v>
      </c>
    </row>
    <row r="212" spans="1:10" x14ac:dyDescent="0.4">
      <c r="A212">
        <v>2028</v>
      </c>
      <c r="B212">
        <v>1.4</v>
      </c>
      <c r="C212">
        <v>1.4</v>
      </c>
      <c r="D212">
        <v>1.4</v>
      </c>
      <c r="E212">
        <v>1.4</v>
      </c>
      <c r="F212">
        <v>1.4</v>
      </c>
      <c r="G212">
        <v>1.4</v>
      </c>
      <c r="H212">
        <v>1.4</v>
      </c>
      <c r="I212">
        <v>1.4</v>
      </c>
      <c r="J212">
        <v>1.4</v>
      </c>
    </row>
    <row r="213" spans="1:10" x14ac:dyDescent="0.4">
      <c r="A213">
        <v>2029</v>
      </c>
      <c r="B213">
        <v>1.4</v>
      </c>
      <c r="C213">
        <v>1.4</v>
      </c>
      <c r="D213">
        <v>1.4</v>
      </c>
      <c r="E213">
        <v>1.4</v>
      </c>
      <c r="F213">
        <v>1.4</v>
      </c>
      <c r="G213">
        <v>1.4</v>
      </c>
      <c r="H213">
        <v>1.4</v>
      </c>
      <c r="I213">
        <v>1.4</v>
      </c>
      <c r="J213">
        <v>1.4</v>
      </c>
    </row>
    <row r="214" spans="1:10" x14ac:dyDescent="0.4">
      <c r="A214">
        <v>2030</v>
      </c>
      <c r="B214">
        <v>1.4</v>
      </c>
      <c r="C214">
        <v>1.4</v>
      </c>
      <c r="D214">
        <v>1.4</v>
      </c>
      <c r="E214">
        <v>1.4</v>
      </c>
      <c r="F214">
        <v>1.4</v>
      </c>
      <c r="G214">
        <v>1.4</v>
      </c>
      <c r="H214">
        <v>1.4</v>
      </c>
      <c r="I214">
        <v>1.4</v>
      </c>
      <c r="J214">
        <v>1.4</v>
      </c>
    </row>
    <row r="215" spans="1:10" x14ac:dyDescent="0.4">
      <c r="A215">
        <v>2031</v>
      </c>
      <c r="B215">
        <v>1.4</v>
      </c>
      <c r="C215">
        <v>1.4</v>
      </c>
      <c r="D215">
        <v>1.4</v>
      </c>
      <c r="E215">
        <v>1.4</v>
      </c>
      <c r="F215">
        <v>1.4</v>
      </c>
      <c r="G215">
        <v>1.4</v>
      </c>
      <c r="H215">
        <v>1.4</v>
      </c>
      <c r="I215">
        <v>1.4</v>
      </c>
      <c r="J215">
        <v>1.4</v>
      </c>
    </row>
    <row r="216" spans="1:10" x14ac:dyDescent="0.4">
      <c r="A216">
        <v>2032</v>
      </c>
      <c r="B216">
        <v>1.4</v>
      </c>
      <c r="C216">
        <v>1.4</v>
      </c>
      <c r="D216">
        <v>1.4</v>
      </c>
      <c r="E216">
        <v>1.4</v>
      </c>
      <c r="F216">
        <v>1.4</v>
      </c>
      <c r="G216">
        <v>1.4</v>
      </c>
      <c r="H216">
        <v>1.4</v>
      </c>
      <c r="I216">
        <v>1.4</v>
      </c>
      <c r="J216">
        <v>1.4</v>
      </c>
    </row>
    <row r="217" spans="1:10" x14ac:dyDescent="0.4">
      <c r="A217">
        <v>2033</v>
      </c>
      <c r="B217">
        <v>1.4</v>
      </c>
      <c r="C217">
        <v>1.4</v>
      </c>
      <c r="D217">
        <v>1.4</v>
      </c>
      <c r="E217">
        <v>1.4</v>
      </c>
      <c r="F217">
        <v>1.4</v>
      </c>
      <c r="G217">
        <v>1.4</v>
      </c>
      <c r="H217">
        <v>1.4</v>
      </c>
      <c r="I217">
        <v>1.4</v>
      </c>
      <c r="J217">
        <v>1.4</v>
      </c>
    </row>
    <row r="218" spans="1:10" x14ac:dyDescent="0.4">
      <c r="A218">
        <v>2034</v>
      </c>
      <c r="B218">
        <v>1.4</v>
      </c>
      <c r="C218">
        <v>1.4</v>
      </c>
      <c r="D218">
        <v>1.4</v>
      </c>
      <c r="E218">
        <v>1.4</v>
      </c>
      <c r="F218">
        <v>1.4</v>
      </c>
      <c r="G218">
        <v>1.4</v>
      </c>
      <c r="H218">
        <v>1.4</v>
      </c>
      <c r="I218">
        <v>1.4</v>
      </c>
      <c r="J218">
        <v>1.4</v>
      </c>
    </row>
    <row r="220" spans="1:10" x14ac:dyDescent="0.4">
      <c r="A220" t="s">
        <v>5</v>
      </c>
      <c r="B220" t="s">
        <v>36</v>
      </c>
      <c r="C220">
        <v>1000</v>
      </c>
      <c r="D220" t="s">
        <v>35</v>
      </c>
    </row>
    <row r="222" spans="1:10" x14ac:dyDescent="0.4">
      <c r="A222" t="s">
        <v>22</v>
      </c>
      <c r="B222" t="s">
        <v>34</v>
      </c>
      <c r="C222" t="s">
        <v>33</v>
      </c>
    </row>
    <row r="223" spans="1:10" x14ac:dyDescent="0.4">
      <c r="A223">
        <v>2021</v>
      </c>
      <c r="B223">
        <v>2.9729999999999999</v>
      </c>
      <c r="C223">
        <v>0.47899999999999998</v>
      </c>
    </row>
    <row r="224" spans="1:10" x14ac:dyDescent="0.4">
      <c r="A224">
        <v>2022</v>
      </c>
      <c r="B224">
        <v>3.3525</v>
      </c>
      <c r="C224">
        <v>0.5605</v>
      </c>
    </row>
    <row r="225" spans="1:10" x14ac:dyDescent="0.4">
      <c r="A225">
        <v>2023</v>
      </c>
      <c r="B225">
        <v>3.0714000000000001</v>
      </c>
      <c r="C225">
        <v>0.52280000000000004</v>
      </c>
    </row>
    <row r="226" spans="1:10" x14ac:dyDescent="0.4">
      <c r="A226">
        <v>2024</v>
      </c>
      <c r="B226">
        <v>2.5533999999999999</v>
      </c>
      <c r="C226">
        <v>0.40129999999999999</v>
      </c>
    </row>
    <row r="227" spans="1:10" x14ac:dyDescent="0.4">
      <c r="A227">
        <v>2025</v>
      </c>
      <c r="B227">
        <v>1.4</v>
      </c>
      <c r="C227">
        <v>0</v>
      </c>
    </row>
    <row r="228" spans="1:10" x14ac:dyDescent="0.4">
      <c r="A228">
        <v>2026</v>
      </c>
      <c r="B228">
        <v>1.4</v>
      </c>
      <c r="C228">
        <v>0</v>
      </c>
    </row>
    <row r="229" spans="1:10" x14ac:dyDescent="0.4">
      <c r="A229">
        <v>2027</v>
      </c>
      <c r="B229">
        <v>1.4</v>
      </c>
      <c r="C229">
        <v>0</v>
      </c>
    </row>
    <row r="230" spans="1:10" x14ac:dyDescent="0.4">
      <c r="A230">
        <v>2028</v>
      </c>
      <c r="B230">
        <v>1.4</v>
      </c>
      <c r="C230">
        <v>0</v>
      </c>
    </row>
    <row r="231" spans="1:10" x14ac:dyDescent="0.4">
      <c r="A231">
        <v>2029</v>
      </c>
      <c r="B231">
        <v>1.4</v>
      </c>
      <c r="C231">
        <v>0</v>
      </c>
    </row>
    <row r="232" spans="1:10" x14ac:dyDescent="0.4">
      <c r="A232">
        <v>2030</v>
      </c>
      <c r="B232">
        <v>1.4</v>
      </c>
      <c r="C232">
        <v>0</v>
      </c>
    </row>
    <row r="233" spans="1:10" x14ac:dyDescent="0.4">
      <c r="A233">
        <v>2031</v>
      </c>
      <c r="B233">
        <v>1.4</v>
      </c>
      <c r="C233">
        <v>0</v>
      </c>
    </row>
    <row r="234" spans="1:10" x14ac:dyDescent="0.4">
      <c r="A234">
        <v>2032</v>
      </c>
      <c r="B234">
        <v>1.4</v>
      </c>
      <c r="C234">
        <v>0</v>
      </c>
    </row>
    <row r="235" spans="1:10" x14ac:dyDescent="0.4">
      <c r="A235">
        <v>2033</v>
      </c>
      <c r="B235">
        <v>1.4</v>
      </c>
      <c r="C235">
        <v>0</v>
      </c>
    </row>
    <row r="236" spans="1:10" x14ac:dyDescent="0.4">
      <c r="A236">
        <v>2034</v>
      </c>
      <c r="B236">
        <v>1.4</v>
      </c>
      <c r="C236">
        <v>0</v>
      </c>
    </row>
    <row r="238" spans="1:10" x14ac:dyDescent="0.4">
      <c r="A238" t="s">
        <v>5</v>
      </c>
      <c r="B238" t="s">
        <v>32</v>
      </c>
    </row>
    <row r="240" spans="1:10" x14ac:dyDescent="0.4">
      <c r="A240" t="s">
        <v>22</v>
      </c>
      <c r="B240" s="2">
        <v>0.01</v>
      </c>
      <c r="C240" s="2">
        <v>0.05</v>
      </c>
      <c r="D240" s="2">
        <v>0.1</v>
      </c>
      <c r="E240" s="2">
        <v>0.25</v>
      </c>
      <c r="F240" s="2">
        <v>0.5</v>
      </c>
      <c r="G240" s="2">
        <v>0.75</v>
      </c>
      <c r="H240" s="2">
        <v>0.9</v>
      </c>
      <c r="I240" s="2">
        <v>0.95</v>
      </c>
      <c r="J240" s="2">
        <v>0.99</v>
      </c>
    </row>
    <row r="241" spans="1:10" x14ac:dyDescent="0.4">
      <c r="A241">
        <v>2021</v>
      </c>
      <c r="B241">
        <v>1.9732000000000001</v>
      </c>
      <c r="C241">
        <v>2.3479999999999999</v>
      </c>
      <c r="D241">
        <v>2.4483000000000001</v>
      </c>
      <c r="E241">
        <v>2.6623999999999999</v>
      </c>
      <c r="F241">
        <v>2.9076</v>
      </c>
      <c r="G241">
        <v>3.2315999999999998</v>
      </c>
      <c r="H241">
        <v>3.5495999999999999</v>
      </c>
      <c r="I241">
        <v>3.7887</v>
      </c>
      <c r="J241">
        <v>4.7108999999999996</v>
      </c>
    </row>
    <row r="242" spans="1:10" x14ac:dyDescent="0.4">
      <c r="A242">
        <v>2022</v>
      </c>
      <c r="B242">
        <v>2.3321999999999998</v>
      </c>
      <c r="C242">
        <v>2.5347</v>
      </c>
      <c r="D242">
        <v>2.6768999999999998</v>
      </c>
      <c r="E242">
        <v>2.9264000000000001</v>
      </c>
      <c r="F242">
        <v>3.3187000000000002</v>
      </c>
      <c r="G242">
        <v>3.6680000000000001</v>
      </c>
      <c r="H242">
        <v>4.1372999999999998</v>
      </c>
      <c r="I242">
        <v>4.4284999999999997</v>
      </c>
      <c r="J242">
        <v>4.8316999999999997</v>
      </c>
    </row>
    <row r="243" spans="1:10" x14ac:dyDescent="0.4">
      <c r="A243">
        <v>2023</v>
      </c>
      <c r="B243">
        <v>2.1231</v>
      </c>
      <c r="C243">
        <v>2.3206000000000002</v>
      </c>
      <c r="D243">
        <v>2.4434999999999998</v>
      </c>
      <c r="E243">
        <v>2.6873999999999998</v>
      </c>
      <c r="F243">
        <v>3.0131000000000001</v>
      </c>
      <c r="G243">
        <v>3.3965000000000001</v>
      </c>
      <c r="H243">
        <v>3.7905000000000002</v>
      </c>
      <c r="I243">
        <v>4.0419</v>
      </c>
      <c r="J243">
        <v>4.4421999999999997</v>
      </c>
    </row>
    <row r="244" spans="1:10" x14ac:dyDescent="0.4">
      <c r="A244">
        <v>2024</v>
      </c>
      <c r="B244">
        <v>1.8028999999999999</v>
      </c>
      <c r="C244">
        <v>1.9686999999999999</v>
      </c>
      <c r="D244">
        <v>2.0720000000000001</v>
      </c>
      <c r="E244">
        <v>2.2572000000000001</v>
      </c>
      <c r="F244">
        <v>2.5141</v>
      </c>
      <c r="G244">
        <v>2.8067000000000002</v>
      </c>
      <c r="H244">
        <v>3.0893999999999999</v>
      </c>
      <c r="I244">
        <v>3.2791999999999999</v>
      </c>
      <c r="J244">
        <v>3.6126999999999998</v>
      </c>
    </row>
    <row r="245" spans="1:10" x14ac:dyDescent="0.4">
      <c r="A245">
        <v>2025</v>
      </c>
      <c r="B245">
        <v>1.4</v>
      </c>
      <c r="C245">
        <v>1.4</v>
      </c>
      <c r="D245">
        <v>1.4</v>
      </c>
      <c r="E245">
        <v>1.4</v>
      </c>
      <c r="F245">
        <v>1.4</v>
      </c>
      <c r="G245">
        <v>1.4</v>
      </c>
      <c r="H245">
        <v>1.4</v>
      </c>
      <c r="I245">
        <v>1.4</v>
      </c>
      <c r="J245">
        <v>1.4</v>
      </c>
    </row>
    <row r="246" spans="1:10" x14ac:dyDescent="0.4">
      <c r="A246">
        <v>2026</v>
      </c>
      <c r="B246">
        <v>1.4</v>
      </c>
      <c r="C246">
        <v>1.4</v>
      </c>
      <c r="D246">
        <v>1.4</v>
      </c>
      <c r="E246">
        <v>1.4</v>
      </c>
      <c r="F246">
        <v>1.4</v>
      </c>
      <c r="G246">
        <v>1.4</v>
      </c>
      <c r="H246">
        <v>1.4</v>
      </c>
      <c r="I246">
        <v>1.4</v>
      </c>
      <c r="J246">
        <v>1.4</v>
      </c>
    </row>
    <row r="247" spans="1:10" x14ac:dyDescent="0.4">
      <c r="A247">
        <v>2027</v>
      </c>
      <c r="B247">
        <v>1.4</v>
      </c>
      <c r="C247">
        <v>1.4</v>
      </c>
      <c r="D247">
        <v>1.4</v>
      </c>
      <c r="E247">
        <v>1.4</v>
      </c>
      <c r="F247">
        <v>1.4</v>
      </c>
      <c r="G247">
        <v>1.4</v>
      </c>
      <c r="H247">
        <v>1.4</v>
      </c>
      <c r="I247">
        <v>1.4</v>
      </c>
      <c r="J247">
        <v>1.4</v>
      </c>
    </row>
    <row r="248" spans="1:10" x14ac:dyDescent="0.4">
      <c r="A248">
        <v>2028</v>
      </c>
      <c r="B248">
        <v>1.4</v>
      </c>
      <c r="C248">
        <v>1.4</v>
      </c>
      <c r="D248">
        <v>1.4</v>
      </c>
      <c r="E248">
        <v>1.4</v>
      </c>
      <c r="F248">
        <v>1.4</v>
      </c>
      <c r="G248">
        <v>1.4</v>
      </c>
      <c r="H248">
        <v>1.4</v>
      </c>
      <c r="I248">
        <v>1.4</v>
      </c>
      <c r="J248">
        <v>1.4</v>
      </c>
    </row>
    <row r="249" spans="1:10" x14ac:dyDescent="0.4">
      <c r="A249">
        <v>2029</v>
      </c>
      <c r="B249">
        <v>1.4</v>
      </c>
      <c r="C249">
        <v>1.4</v>
      </c>
      <c r="D249">
        <v>1.4</v>
      </c>
      <c r="E249">
        <v>1.4</v>
      </c>
      <c r="F249">
        <v>1.4</v>
      </c>
      <c r="G249">
        <v>1.4</v>
      </c>
      <c r="H249">
        <v>1.4</v>
      </c>
      <c r="I249">
        <v>1.4</v>
      </c>
      <c r="J249">
        <v>1.4</v>
      </c>
    </row>
    <row r="250" spans="1:10" x14ac:dyDescent="0.4">
      <c r="A250">
        <v>2030</v>
      </c>
      <c r="B250">
        <v>1.4</v>
      </c>
      <c r="C250">
        <v>1.4</v>
      </c>
      <c r="D250">
        <v>1.4</v>
      </c>
      <c r="E250">
        <v>1.4</v>
      </c>
      <c r="F250">
        <v>1.4</v>
      </c>
      <c r="G250">
        <v>1.4</v>
      </c>
      <c r="H250">
        <v>1.4</v>
      </c>
      <c r="I250">
        <v>1.4</v>
      </c>
      <c r="J250">
        <v>1.4</v>
      </c>
    </row>
    <row r="251" spans="1:10" x14ac:dyDescent="0.4">
      <c r="A251">
        <v>2031</v>
      </c>
      <c r="B251">
        <v>1.4</v>
      </c>
      <c r="C251">
        <v>1.4</v>
      </c>
      <c r="D251">
        <v>1.4</v>
      </c>
      <c r="E251">
        <v>1.4</v>
      </c>
      <c r="F251">
        <v>1.4</v>
      </c>
      <c r="G251">
        <v>1.4</v>
      </c>
      <c r="H251">
        <v>1.4</v>
      </c>
      <c r="I251">
        <v>1.4</v>
      </c>
      <c r="J251">
        <v>1.4</v>
      </c>
    </row>
    <row r="252" spans="1:10" x14ac:dyDescent="0.4">
      <c r="A252">
        <v>2032</v>
      </c>
      <c r="B252">
        <v>1.4</v>
      </c>
      <c r="C252">
        <v>1.4</v>
      </c>
      <c r="D252">
        <v>1.4</v>
      </c>
      <c r="E252">
        <v>1.4</v>
      </c>
      <c r="F252">
        <v>1.4</v>
      </c>
      <c r="G252">
        <v>1.4</v>
      </c>
      <c r="H252">
        <v>1.4</v>
      </c>
      <c r="I252">
        <v>1.4</v>
      </c>
      <c r="J252">
        <v>1.4</v>
      </c>
    </row>
    <row r="253" spans="1:10" x14ac:dyDescent="0.4">
      <c r="A253">
        <v>2033</v>
      </c>
      <c r="B253">
        <v>1.4</v>
      </c>
      <c r="C253">
        <v>1.4</v>
      </c>
      <c r="D253">
        <v>1.4</v>
      </c>
      <c r="E253">
        <v>1.4</v>
      </c>
      <c r="F253">
        <v>1.4</v>
      </c>
      <c r="G253">
        <v>1.4</v>
      </c>
      <c r="H253">
        <v>1.4</v>
      </c>
      <c r="I253">
        <v>1.4</v>
      </c>
      <c r="J253">
        <v>1.4</v>
      </c>
    </row>
    <row r="254" spans="1:10" x14ac:dyDescent="0.4">
      <c r="A254">
        <v>2034</v>
      </c>
      <c r="B254">
        <v>1.4</v>
      </c>
      <c r="C254">
        <v>1.4</v>
      </c>
      <c r="D254">
        <v>1.4</v>
      </c>
      <c r="E254">
        <v>1.4</v>
      </c>
      <c r="F254">
        <v>1.4</v>
      </c>
      <c r="G254">
        <v>1.4</v>
      </c>
      <c r="H254">
        <v>1.4</v>
      </c>
      <c r="I254">
        <v>1.4</v>
      </c>
      <c r="J254">
        <v>1.4</v>
      </c>
    </row>
    <row r="256" spans="1:10" x14ac:dyDescent="0.4">
      <c r="A256" t="s">
        <v>26</v>
      </c>
      <c r="B256" t="s">
        <v>25</v>
      </c>
      <c r="C256" t="s">
        <v>24</v>
      </c>
    </row>
    <row r="258" spans="1:3" x14ac:dyDescent="0.4">
      <c r="A258" t="s">
        <v>22</v>
      </c>
      <c r="B258" t="s">
        <v>34</v>
      </c>
      <c r="C258" t="s">
        <v>33</v>
      </c>
    </row>
    <row r="259" spans="1:3" x14ac:dyDescent="0.4">
      <c r="A259">
        <v>2021</v>
      </c>
      <c r="B259">
        <v>1.0793999999999999</v>
      </c>
      <c r="C259">
        <v>0</v>
      </c>
    </row>
    <row r="260" spans="1:3" x14ac:dyDescent="0.4">
      <c r="A260">
        <v>2022</v>
      </c>
      <c r="B260">
        <v>1.0793999999999999</v>
      </c>
      <c r="C260">
        <v>0</v>
      </c>
    </row>
    <row r="261" spans="1:3" x14ac:dyDescent="0.4">
      <c r="A261">
        <v>2023</v>
      </c>
      <c r="B261">
        <v>1.0793999999999999</v>
      </c>
      <c r="C261">
        <v>0</v>
      </c>
    </row>
    <row r="262" spans="1:3" x14ac:dyDescent="0.4">
      <c r="A262">
        <v>2024</v>
      </c>
      <c r="B262">
        <v>1.0793999999999999</v>
      </c>
      <c r="C262">
        <v>0</v>
      </c>
    </row>
    <row r="263" spans="1:3" x14ac:dyDescent="0.4">
      <c r="A263">
        <v>2025</v>
      </c>
      <c r="B263">
        <v>0.6079</v>
      </c>
      <c r="C263">
        <v>0.1086</v>
      </c>
    </row>
    <row r="264" spans="1:3" x14ac:dyDescent="0.4">
      <c r="A264">
        <v>2026</v>
      </c>
      <c r="B264">
        <v>0.54020000000000001</v>
      </c>
      <c r="C264">
        <v>0.1203</v>
      </c>
    </row>
    <row r="265" spans="1:3" x14ac:dyDescent="0.4">
      <c r="A265">
        <v>2027</v>
      </c>
      <c r="B265">
        <v>0.48749999999999999</v>
      </c>
      <c r="C265">
        <v>0.12130000000000001</v>
      </c>
    </row>
    <row r="266" spans="1:3" x14ac:dyDescent="0.4">
      <c r="A266">
        <v>2028</v>
      </c>
      <c r="B266">
        <v>0.45</v>
      </c>
      <c r="C266">
        <v>0.11749999999999999</v>
      </c>
    </row>
    <row r="267" spans="1:3" x14ac:dyDescent="0.4">
      <c r="A267">
        <v>2029</v>
      </c>
      <c r="B267">
        <v>0.42380000000000001</v>
      </c>
      <c r="C267">
        <v>0.11260000000000001</v>
      </c>
    </row>
    <row r="268" spans="1:3" x14ac:dyDescent="0.4">
      <c r="A268">
        <v>2030</v>
      </c>
      <c r="B268">
        <v>0.40579999999999999</v>
      </c>
      <c r="C268">
        <v>0.1079</v>
      </c>
    </row>
    <row r="269" spans="1:3" x14ac:dyDescent="0.4">
      <c r="A269">
        <v>2031</v>
      </c>
      <c r="B269">
        <v>0.39300000000000002</v>
      </c>
      <c r="C269">
        <v>0.1038</v>
      </c>
    </row>
    <row r="270" spans="1:3" x14ac:dyDescent="0.4">
      <c r="A270">
        <v>2032</v>
      </c>
      <c r="B270">
        <v>0.38369999999999999</v>
      </c>
      <c r="C270">
        <v>0.1011</v>
      </c>
    </row>
    <row r="271" spans="1:3" x14ac:dyDescent="0.4">
      <c r="A271">
        <v>2033</v>
      </c>
      <c r="B271">
        <v>0.37740000000000001</v>
      </c>
      <c r="C271">
        <v>9.9599999999999994E-2</v>
      </c>
    </row>
    <row r="272" spans="1:3" x14ac:dyDescent="0.4">
      <c r="A272">
        <v>2034</v>
      </c>
      <c r="B272">
        <v>0.3725</v>
      </c>
      <c r="C272">
        <v>9.8500000000000004E-2</v>
      </c>
    </row>
    <row r="274" spans="1:21" x14ac:dyDescent="0.4">
      <c r="A274" t="s">
        <v>26</v>
      </c>
      <c r="B274" t="s">
        <v>25</v>
      </c>
      <c r="C274" t="s">
        <v>24</v>
      </c>
      <c r="D274" t="s">
        <v>32</v>
      </c>
    </row>
    <row r="276" spans="1:21" x14ac:dyDescent="0.4">
      <c r="A276" t="s">
        <v>22</v>
      </c>
      <c r="B276" s="2">
        <v>0.01</v>
      </c>
      <c r="C276" s="2">
        <v>0.05</v>
      </c>
      <c r="D276" s="2">
        <v>0.1</v>
      </c>
      <c r="E276" s="2">
        <v>0.25</v>
      </c>
      <c r="F276" s="2">
        <v>0.5</v>
      </c>
      <c r="G276" s="2">
        <v>0.75</v>
      </c>
      <c r="H276" s="2">
        <v>0.9</v>
      </c>
      <c r="I276" s="2">
        <v>0.95</v>
      </c>
      <c r="J276" s="2">
        <v>0.99</v>
      </c>
      <c r="L276" t="s">
        <v>22</v>
      </c>
      <c r="M276" s="2">
        <v>0.01</v>
      </c>
      <c r="N276" s="2">
        <v>0.05</v>
      </c>
      <c r="O276" s="2">
        <v>0.1</v>
      </c>
      <c r="P276" s="2">
        <v>0.25</v>
      </c>
      <c r="Q276" s="2">
        <v>0.5</v>
      </c>
      <c r="R276" s="2">
        <v>0.75</v>
      </c>
      <c r="S276" s="2">
        <v>0.9</v>
      </c>
      <c r="T276" s="2">
        <v>0.95</v>
      </c>
      <c r="U276" s="2">
        <v>0.99</v>
      </c>
    </row>
    <row r="277" spans="1:21" x14ac:dyDescent="0.4">
      <c r="A277">
        <v>2021</v>
      </c>
      <c r="B277">
        <v>1.0793999999999999</v>
      </c>
      <c r="C277">
        <v>1.0793999999999999</v>
      </c>
      <c r="D277">
        <v>1.0793999999999999</v>
      </c>
      <c r="E277">
        <v>1.0793999999999999</v>
      </c>
      <c r="F277">
        <v>1.0793999999999999</v>
      </c>
      <c r="G277">
        <v>1.0793999999999999</v>
      </c>
      <c r="H277">
        <v>1.0793999999999999</v>
      </c>
      <c r="I277">
        <v>1.0793999999999999</v>
      </c>
      <c r="J277">
        <v>1.0793999999999999</v>
      </c>
      <c r="L277">
        <v>2021</v>
      </c>
      <c r="M277">
        <f>B277*0.63</f>
        <v>0.6800219999999999</v>
      </c>
      <c r="N277">
        <f t="shared" ref="N277:U290" si="0">C277*0.63</f>
        <v>0.6800219999999999</v>
      </c>
      <c r="O277">
        <f t="shared" si="0"/>
        <v>0.6800219999999999</v>
      </c>
      <c r="P277">
        <f t="shared" si="0"/>
        <v>0.6800219999999999</v>
      </c>
      <c r="Q277">
        <f t="shared" si="0"/>
        <v>0.6800219999999999</v>
      </c>
      <c r="R277">
        <f t="shared" si="0"/>
        <v>0.6800219999999999</v>
      </c>
      <c r="S277">
        <f t="shared" si="0"/>
        <v>0.6800219999999999</v>
      </c>
      <c r="T277">
        <f t="shared" si="0"/>
        <v>0.6800219999999999</v>
      </c>
      <c r="U277">
        <f t="shared" si="0"/>
        <v>0.6800219999999999</v>
      </c>
    </row>
    <row r="278" spans="1:21" x14ac:dyDescent="0.4">
      <c r="A278">
        <v>2022</v>
      </c>
      <c r="B278">
        <v>1.0793999999999999</v>
      </c>
      <c r="C278">
        <v>1.0793999999999999</v>
      </c>
      <c r="D278">
        <v>1.0793999999999999</v>
      </c>
      <c r="E278">
        <v>1.0793999999999999</v>
      </c>
      <c r="F278">
        <v>1.0793999999999999</v>
      </c>
      <c r="G278">
        <v>1.0793999999999999</v>
      </c>
      <c r="H278">
        <v>1.0793999999999999</v>
      </c>
      <c r="I278">
        <v>1.0793999999999999</v>
      </c>
      <c r="J278">
        <v>1.0793999999999999</v>
      </c>
      <c r="L278">
        <v>2022</v>
      </c>
      <c r="M278">
        <f t="shared" ref="M278:M290" si="1">B278*0.63</f>
        <v>0.6800219999999999</v>
      </c>
      <c r="N278">
        <f t="shared" si="0"/>
        <v>0.6800219999999999</v>
      </c>
      <c r="O278">
        <f t="shared" si="0"/>
        <v>0.6800219999999999</v>
      </c>
      <c r="P278">
        <f t="shared" si="0"/>
        <v>0.6800219999999999</v>
      </c>
      <c r="Q278">
        <f t="shared" si="0"/>
        <v>0.6800219999999999</v>
      </c>
      <c r="R278">
        <f t="shared" si="0"/>
        <v>0.6800219999999999</v>
      </c>
      <c r="S278">
        <f t="shared" si="0"/>
        <v>0.6800219999999999</v>
      </c>
      <c r="T278">
        <f t="shared" si="0"/>
        <v>0.6800219999999999</v>
      </c>
      <c r="U278">
        <f t="shared" si="0"/>
        <v>0.6800219999999999</v>
      </c>
    </row>
    <row r="279" spans="1:21" x14ac:dyDescent="0.4">
      <c r="A279">
        <v>2023</v>
      </c>
      <c r="B279">
        <v>1.0793999999999999</v>
      </c>
      <c r="C279">
        <v>1.0793999999999999</v>
      </c>
      <c r="D279">
        <v>1.0793999999999999</v>
      </c>
      <c r="E279">
        <v>1.0793999999999999</v>
      </c>
      <c r="F279">
        <v>1.0793999999999999</v>
      </c>
      <c r="G279">
        <v>1.0793999999999999</v>
      </c>
      <c r="H279">
        <v>1.0793999999999999</v>
      </c>
      <c r="I279">
        <v>1.0793999999999999</v>
      </c>
      <c r="J279">
        <v>1.0793999999999999</v>
      </c>
      <c r="L279">
        <v>2023</v>
      </c>
      <c r="M279">
        <f t="shared" si="1"/>
        <v>0.6800219999999999</v>
      </c>
      <c r="N279">
        <f t="shared" si="0"/>
        <v>0.6800219999999999</v>
      </c>
      <c r="O279">
        <f t="shared" si="0"/>
        <v>0.6800219999999999</v>
      </c>
      <c r="P279">
        <f t="shared" si="0"/>
        <v>0.6800219999999999</v>
      </c>
      <c r="Q279">
        <f t="shared" si="0"/>
        <v>0.6800219999999999</v>
      </c>
      <c r="R279">
        <f t="shared" si="0"/>
        <v>0.6800219999999999</v>
      </c>
      <c r="S279">
        <f t="shared" si="0"/>
        <v>0.6800219999999999</v>
      </c>
      <c r="T279">
        <f t="shared" si="0"/>
        <v>0.6800219999999999</v>
      </c>
      <c r="U279">
        <f t="shared" si="0"/>
        <v>0.6800219999999999</v>
      </c>
    </row>
    <row r="280" spans="1:21" x14ac:dyDescent="0.4">
      <c r="A280">
        <v>2024</v>
      </c>
      <c r="B280">
        <v>1.0793999999999999</v>
      </c>
      <c r="C280">
        <v>1.0793999999999999</v>
      </c>
      <c r="D280">
        <v>1.0793999999999999</v>
      </c>
      <c r="E280">
        <v>1.0793999999999999</v>
      </c>
      <c r="F280">
        <v>1.0793999999999999</v>
      </c>
      <c r="G280">
        <v>1.0793999999999999</v>
      </c>
      <c r="H280">
        <v>1.0793999999999999</v>
      </c>
      <c r="I280">
        <v>1.0793999999999999</v>
      </c>
      <c r="J280">
        <v>1.0793999999999999</v>
      </c>
      <c r="L280">
        <v>2024</v>
      </c>
      <c r="M280">
        <f t="shared" si="1"/>
        <v>0.6800219999999999</v>
      </c>
      <c r="N280">
        <f t="shared" si="0"/>
        <v>0.6800219999999999</v>
      </c>
      <c r="O280">
        <f t="shared" si="0"/>
        <v>0.6800219999999999</v>
      </c>
      <c r="P280">
        <f t="shared" si="0"/>
        <v>0.6800219999999999</v>
      </c>
      <c r="Q280">
        <f t="shared" si="0"/>
        <v>0.6800219999999999</v>
      </c>
      <c r="R280">
        <f t="shared" si="0"/>
        <v>0.6800219999999999</v>
      </c>
      <c r="S280">
        <f t="shared" si="0"/>
        <v>0.6800219999999999</v>
      </c>
      <c r="T280">
        <f t="shared" si="0"/>
        <v>0.6800219999999999</v>
      </c>
      <c r="U280">
        <f t="shared" si="0"/>
        <v>0.6800219999999999</v>
      </c>
    </row>
    <row r="281" spans="1:21" x14ac:dyDescent="0.4">
      <c r="A281">
        <v>2025</v>
      </c>
      <c r="B281">
        <v>0.3977</v>
      </c>
      <c r="C281">
        <v>0.44400000000000001</v>
      </c>
      <c r="D281">
        <v>0.4733</v>
      </c>
      <c r="E281">
        <v>0.52939999999999998</v>
      </c>
      <c r="F281">
        <v>0.59909999999999997</v>
      </c>
      <c r="G281">
        <v>0.6794</v>
      </c>
      <c r="H281">
        <v>0.75239999999999996</v>
      </c>
      <c r="I281">
        <v>0.79930000000000001</v>
      </c>
      <c r="J281">
        <v>0.88839999999999997</v>
      </c>
      <c r="L281">
        <v>2025</v>
      </c>
      <c r="M281">
        <f t="shared" si="1"/>
        <v>0.25055100000000002</v>
      </c>
      <c r="N281">
        <f t="shared" si="0"/>
        <v>0.27972000000000002</v>
      </c>
      <c r="O281">
        <f t="shared" si="0"/>
        <v>0.29817900000000003</v>
      </c>
      <c r="P281">
        <f t="shared" si="0"/>
        <v>0.33352199999999999</v>
      </c>
      <c r="Q281">
        <f t="shared" si="0"/>
        <v>0.37743299999999996</v>
      </c>
      <c r="R281">
        <f t="shared" si="0"/>
        <v>0.42802200000000001</v>
      </c>
      <c r="S281">
        <f t="shared" si="0"/>
        <v>0.47401199999999999</v>
      </c>
      <c r="T281">
        <f t="shared" si="0"/>
        <v>0.50355899999999998</v>
      </c>
      <c r="U281">
        <f t="shared" si="0"/>
        <v>0.55969199999999997</v>
      </c>
    </row>
    <row r="282" spans="1:21" x14ac:dyDescent="0.4">
      <c r="A282">
        <v>2026</v>
      </c>
      <c r="B282">
        <v>0.32390000000000002</v>
      </c>
      <c r="C282">
        <v>0.36870000000000003</v>
      </c>
      <c r="D282">
        <v>0.3967</v>
      </c>
      <c r="E282">
        <v>0.45100000000000001</v>
      </c>
      <c r="F282">
        <v>0.52659999999999996</v>
      </c>
      <c r="G282">
        <v>0.61499999999999999</v>
      </c>
      <c r="H282">
        <v>0.70140000000000002</v>
      </c>
      <c r="I282">
        <v>0.755</v>
      </c>
      <c r="J282">
        <v>0.87129999999999996</v>
      </c>
      <c r="L282">
        <v>2026</v>
      </c>
      <c r="M282">
        <f t="shared" si="1"/>
        <v>0.20405700000000002</v>
      </c>
      <c r="N282">
        <f t="shared" si="0"/>
        <v>0.23228100000000002</v>
      </c>
      <c r="O282">
        <f t="shared" si="0"/>
        <v>0.249921</v>
      </c>
      <c r="P282">
        <f t="shared" si="0"/>
        <v>0.28412999999999999</v>
      </c>
      <c r="Q282">
        <f t="shared" si="0"/>
        <v>0.331758</v>
      </c>
      <c r="R282">
        <f t="shared" si="0"/>
        <v>0.38745000000000002</v>
      </c>
      <c r="S282">
        <f t="shared" si="0"/>
        <v>0.441882</v>
      </c>
      <c r="T282">
        <f t="shared" si="0"/>
        <v>0.47565000000000002</v>
      </c>
      <c r="U282">
        <f t="shared" si="0"/>
        <v>0.54891899999999993</v>
      </c>
    </row>
    <row r="283" spans="1:21" x14ac:dyDescent="0.4">
      <c r="A283">
        <v>2027</v>
      </c>
      <c r="B283">
        <v>0.2782</v>
      </c>
      <c r="C283">
        <v>0.32079999999999997</v>
      </c>
      <c r="D283">
        <v>0.34820000000000001</v>
      </c>
      <c r="E283">
        <v>0.3982</v>
      </c>
      <c r="F283">
        <v>0.47039999999999998</v>
      </c>
      <c r="G283">
        <v>0.55969999999999998</v>
      </c>
      <c r="H283">
        <v>0.65059999999999996</v>
      </c>
      <c r="I283">
        <v>0.70850000000000002</v>
      </c>
      <c r="J283">
        <v>0.83260000000000001</v>
      </c>
      <c r="L283">
        <v>2027</v>
      </c>
      <c r="M283">
        <f t="shared" si="1"/>
        <v>0.17526600000000001</v>
      </c>
      <c r="N283">
        <f t="shared" si="0"/>
        <v>0.20210399999999998</v>
      </c>
      <c r="O283">
        <f t="shared" si="0"/>
        <v>0.21936600000000001</v>
      </c>
      <c r="P283">
        <f t="shared" si="0"/>
        <v>0.25086599999999998</v>
      </c>
      <c r="Q283">
        <f t="shared" si="0"/>
        <v>0.296352</v>
      </c>
      <c r="R283">
        <f t="shared" si="0"/>
        <v>0.35261100000000001</v>
      </c>
      <c r="S283">
        <f t="shared" si="0"/>
        <v>0.40987799999999996</v>
      </c>
      <c r="T283">
        <f t="shared" si="0"/>
        <v>0.446355</v>
      </c>
      <c r="U283">
        <f t="shared" si="0"/>
        <v>0.52453800000000006</v>
      </c>
    </row>
    <row r="284" spans="1:21" x14ac:dyDescent="0.4">
      <c r="A284">
        <v>2028</v>
      </c>
      <c r="B284">
        <v>0.2515</v>
      </c>
      <c r="C284">
        <v>0.29189999999999999</v>
      </c>
      <c r="D284">
        <v>0.31619999999999998</v>
      </c>
      <c r="E284">
        <v>0.3659</v>
      </c>
      <c r="F284">
        <v>0.43290000000000001</v>
      </c>
      <c r="G284">
        <v>0.51459999999999995</v>
      </c>
      <c r="H284">
        <v>0.60550000000000004</v>
      </c>
      <c r="I284">
        <v>0.66549999999999998</v>
      </c>
      <c r="J284">
        <v>0.80379999999999996</v>
      </c>
      <c r="L284">
        <v>2028</v>
      </c>
      <c r="M284">
        <f t="shared" si="1"/>
        <v>0.158445</v>
      </c>
      <c r="N284">
        <f t="shared" si="0"/>
        <v>0.183897</v>
      </c>
      <c r="O284">
        <f t="shared" si="0"/>
        <v>0.19920599999999999</v>
      </c>
      <c r="P284">
        <f t="shared" si="0"/>
        <v>0.230517</v>
      </c>
      <c r="Q284">
        <f t="shared" si="0"/>
        <v>0.272727</v>
      </c>
      <c r="R284">
        <f t="shared" si="0"/>
        <v>0.32419799999999999</v>
      </c>
      <c r="S284">
        <f t="shared" si="0"/>
        <v>0.38146500000000005</v>
      </c>
      <c r="T284">
        <f t="shared" si="0"/>
        <v>0.419265</v>
      </c>
      <c r="U284">
        <f t="shared" si="0"/>
        <v>0.50639400000000001</v>
      </c>
    </row>
    <row r="285" spans="1:21" x14ac:dyDescent="0.4">
      <c r="A285">
        <v>2029</v>
      </c>
      <c r="B285">
        <v>0.23580000000000001</v>
      </c>
      <c r="C285">
        <v>0.27489999999999998</v>
      </c>
      <c r="D285">
        <v>0.29680000000000001</v>
      </c>
      <c r="E285">
        <v>0.34420000000000001</v>
      </c>
      <c r="F285">
        <v>0.40639999999999998</v>
      </c>
      <c r="G285">
        <v>0.48520000000000002</v>
      </c>
      <c r="H285">
        <v>0.57250000000000001</v>
      </c>
      <c r="I285">
        <v>0.63060000000000005</v>
      </c>
      <c r="J285">
        <v>0.76749999999999996</v>
      </c>
      <c r="L285">
        <v>2029</v>
      </c>
      <c r="M285">
        <f t="shared" si="1"/>
        <v>0.14855400000000002</v>
      </c>
      <c r="N285">
        <f t="shared" si="0"/>
        <v>0.17318699999999998</v>
      </c>
      <c r="O285">
        <f t="shared" si="0"/>
        <v>0.18698400000000001</v>
      </c>
      <c r="P285">
        <f t="shared" si="0"/>
        <v>0.21684600000000001</v>
      </c>
      <c r="Q285">
        <f t="shared" si="0"/>
        <v>0.25603199999999998</v>
      </c>
      <c r="R285">
        <f t="shared" si="0"/>
        <v>0.305676</v>
      </c>
      <c r="S285">
        <f t="shared" si="0"/>
        <v>0.36067500000000002</v>
      </c>
      <c r="T285">
        <f t="shared" si="0"/>
        <v>0.39727800000000002</v>
      </c>
      <c r="U285">
        <f t="shared" si="0"/>
        <v>0.48352499999999998</v>
      </c>
    </row>
    <row r="286" spans="1:21" x14ac:dyDescent="0.4">
      <c r="A286">
        <v>2030</v>
      </c>
      <c r="B286">
        <v>0.2263</v>
      </c>
      <c r="C286">
        <v>0.26340000000000002</v>
      </c>
      <c r="D286">
        <v>0.2848</v>
      </c>
      <c r="E286">
        <v>0.32929999999999998</v>
      </c>
      <c r="F286">
        <v>0.38890000000000002</v>
      </c>
      <c r="G286">
        <v>0.46350000000000002</v>
      </c>
      <c r="H286">
        <v>0.54679999999999995</v>
      </c>
      <c r="I286">
        <v>0.60340000000000005</v>
      </c>
      <c r="J286">
        <v>0.74080000000000001</v>
      </c>
      <c r="L286">
        <v>2030</v>
      </c>
      <c r="M286">
        <f t="shared" si="1"/>
        <v>0.142569</v>
      </c>
      <c r="N286">
        <f t="shared" si="0"/>
        <v>0.16594200000000001</v>
      </c>
      <c r="O286">
        <f t="shared" si="0"/>
        <v>0.179424</v>
      </c>
      <c r="P286">
        <f t="shared" si="0"/>
        <v>0.20745899999999998</v>
      </c>
      <c r="Q286">
        <f t="shared" si="0"/>
        <v>0.24500700000000003</v>
      </c>
      <c r="R286">
        <f t="shared" si="0"/>
        <v>0.29200500000000001</v>
      </c>
      <c r="S286">
        <f t="shared" si="0"/>
        <v>0.34448399999999996</v>
      </c>
      <c r="T286">
        <f t="shared" si="0"/>
        <v>0.38014200000000004</v>
      </c>
      <c r="U286">
        <f t="shared" si="0"/>
        <v>0.46670400000000001</v>
      </c>
    </row>
    <row r="287" spans="1:21" x14ac:dyDescent="0.4">
      <c r="A287">
        <v>2031</v>
      </c>
      <c r="B287">
        <v>0.22109999999999999</v>
      </c>
      <c r="C287">
        <v>0.25669999999999998</v>
      </c>
      <c r="D287">
        <v>0.27710000000000001</v>
      </c>
      <c r="E287">
        <v>0.31809999999999999</v>
      </c>
      <c r="F287">
        <v>0.37640000000000001</v>
      </c>
      <c r="G287">
        <v>0.44919999999999999</v>
      </c>
      <c r="H287">
        <v>0.52859999999999996</v>
      </c>
      <c r="I287">
        <v>0.58609999999999995</v>
      </c>
      <c r="J287">
        <v>0.70430000000000004</v>
      </c>
      <c r="L287">
        <v>2031</v>
      </c>
      <c r="M287">
        <f t="shared" si="1"/>
        <v>0.139293</v>
      </c>
      <c r="N287">
        <f t="shared" si="0"/>
        <v>0.161721</v>
      </c>
      <c r="O287">
        <f t="shared" si="0"/>
        <v>0.17457300000000001</v>
      </c>
      <c r="P287">
        <f t="shared" si="0"/>
        <v>0.200403</v>
      </c>
      <c r="Q287">
        <f t="shared" si="0"/>
        <v>0.23713200000000001</v>
      </c>
      <c r="R287">
        <f t="shared" si="0"/>
        <v>0.28299599999999997</v>
      </c>
      <c r="S287">
        <f t="shared" si="0"/>
        <v>0.33301799999999998</v>
      </c>
      <c r="T287">
        <f t="shared" si="0"/>
        <v>0.36924299999999999</v>
      </c>
      <c r="U287">
        <f t="shared" si="0"/>
        <v>0.44370900000000002</v>
      </c>
    </row>
    <row r="288" spans="1:21" x14ac:dyDescent="0.4">
      <c r="A288">
        <v>2032</v>
      </c>
      <c r="B288">
        <v>0.21709999999999999</v>
      </c>
      <c r="C288">
        <v>0.2515</v>
      </c>
      <c r="D288">
        <v>0.27129999999999999</v>
      </c>
      <c r="E288">
        <v>0.31119999999999998</v>
      </c>
      <c r="F288">
        <v>0.36730000000000002</v>
      </c>
      <c r="G288">
        <v>0.43840000000000001</v>
      </c>
      <c r="H288">
        <v>0.51749999999999996</v>
      </c>
      <c r="I288">
        <v>0.5696</v>
      </c>
      <c r="J288">
        <v>0.69210000000000005</v>
      </c>
      <c r="L288">
        <v>2032</v>
      </c>
      <c r="M288">
        <f t="shared" si="1"/>
        <v>0.13677300000000001</v>
      </c>
      <c r="N288">
        <f t="shared" si="0"/>
        <v>0.158445</v>
      </c>
      <c r="O288">
        <f t="shared" si="0"/>
        <v>0.17091899999999999</v>
      </c>
      <c r="P288">
        <f t="shared" si="0"/>
        <v>0.19605599999999998</v>
      </c>
      <c r="Q288">
        <f t="shared" si="0"/>
        <v>0.23139900000000002</v>
      </c>
      <c r="R288">
        <f t="shared" si="0"/>
        <v>0.27619199999999999</v>
      </c>
      <c r="S288">
        <f t="shared" si="0"/>
        <v>0.32602499999999995</v>
      </c>
      <c r="T288">
        <f t="shared" si="0"/>
        <v>0.358848</v>
      </c>
      <c r="U288">
        <f t="shared" si="0"/>
        <v>0.43602300000000005</v>
      </c>
    </row>
    <row r="289" spans="1:21" x14ac:dyDescent="0.4">
      <c r="A289">
        <v>2033</v>
      </c>
      <c r="B289">
        <v>0.2157</v>
      </c>
      <c r="C289">
        <v>0.24840000000000001</v>
      </c>
      <c r="D289">
        <v>0.26690000000000003</v>
      </c>
      <c r="E289">
        <v>0.30620000000000003</v>
      </c>
      <c r="F289">
        <v>0.36159999999999998</v>
      </c>
      <c r="G289">
        <v>0.43099999999999999</v>
      </c>
      <c r="H289">
        <v>0.50770000000000004</v>
      </c>
      <c r="I289">
        <v>0.56210000000000004</v>
      </c>
      <c r="J289">
        <v>0.67910000000000004</v>
      </c>
      <c r="L289">
        <v>2033</v>
      </c>
      <c r="M289">
        <f t="shared" si="1"/>
        <v>0.13589100000000001</v>
      </c>
      <c r="N289">
        <f t="shared" si="0"/>
        <v>0.15649200000000002</v>
      </c>
      <c r="O289">
        <f t="shared" si="0"/>
        <v>0.16814700000000002</v>
      </c>
      <c r="P289">
        <f t="shared" si="0"/>
        <v>0.19290600000000002</v>
      </c>
      <c r="Q289">
        <f t="shared" si="0"/>
        <v>0.22780799999999998</v>
      </c>
      <c r="R289">
        <f t="shared" si="0"/>
        <v>0.27152999999999999</v>
      </c>
      <c r="S289">
        <f t="shared" si="0"/>
        <v>0.31985100000000005</v>
      </c>
      <c r="T289">
        <f t="shared" si="0"/>
        <v>0.35412300000000002</v>
      </c>
      <c r="U289">
        <f t="shared" si="0"/>
        <v>0.42783300000000002</v>
      </c>
    </row>
    <row r="290" spans="1:21" x14ac:dyDescent="0.4">
      <c r="A290">
        <v>2034</v>
      </c>
      <c r="B290">
        <v>0.2147</v>
      </c>
      <c r="C290">
        <v>0.24490000000000001</v>
      </c>
      <c r="D290">
        <v>0.26450000000000001</v>
      </c>
      <c r="E290">
        <v>0.30209999999999998</v>
      </c>
      <c r="F290">
        <v>0.35560000000000003</v>
      </c>
      <c r="G290">
        <v>0.42420000000000002</v>
      </c>
      <c r="H290">
        <v>0.5</v>
      </c>
      <c r="I290">
        <v>0.55830000000000002</v>
      </c>
      <c r="J290">
        <v>0.6724</v>
      </c>
      <c r="L290">
        <v>2034</v>
      </c>
      <c r="M290">
        <f t="shared" si="1"/>
        <v>0.13526099999999999</v>
      </c>
      <c r="N290">
        <f t="shared" si="0"/>
        <v>0.15428700000000001</v>
      </c>
      <c r="O290">
        <f t="shared" si="0"/>
        <v>0.16663500000000001</v>
      </c>
      <c r="P290">
        <f t="shared" si="0"/>
        <v>0.19032299999999999</v>
      </c>
      <c r="Q290">
        <f t="shared" si="0"/>
        <v>0.224028</v>
      </c>
      <c r="R290">
        <f t="shared" si="0"/>
        <v>0.26724600000000004</v>
      </c>
      <c r="S290">
        <f t="shared" si="0"/>
        <v>0.315</v>
      </c>
      <c r="T290">
        <f t="shared" si="0"/>
        <v>0.35172900000000001</v>
      </c>
      <c r="U290">
        <f t="shared" si="0"/>
        <v>0.42361199999999999</v>
      </c>
    </row>
    <row r="292" spans="1:21" x14ac:dyDescent="0.4">
      <c r="A292" s="1">
        <v>45292</v>
      </c>
      <c r="B292" t="s">
        <v>3</v>
      </c>
      <c r="C292" t="s">
        <v>2</v>
      </c>
      <c r="D292" t="s">
        <v>1</v>
      </c>
      <c r="E292" t="s">
        <v>0</v>
      </c>
      <c r="F292" t="s">
        <v>31</v>
      </c>
      <c r="G292">
        <v>1000</v>
      </c>
      <c r="H292" t="s">
        <v>30</v>
      </c>
    </row>
    <row r="294" spans="1:21" x14ac:dyDescent="0.4">
      <c r="A294">
        <v>2021</v>
      </c>
    </row>
    <row r="296" spans="1:21" x14ac:dyDescent="0.4">
      <c r="A296" t="s">
        <v>0</v>
      </c>
      <c r="B296" s="2">
        <v>0.01</v>
      </c>
      <c r="C296" s="2">
        <v>0.05</v>
      </c>
      <c r="D296" s="2">
        <v>0.1</v>
      </c>
      <c r="E296" s="2">
        <v>0.25</v>
      </c>
      <c r="F296" s="2">
        <v>0.5</v>
      </c>
      <c r="G296" s="2">
        <v>0.75</v>
      </c>
      <c r="H296" s="2">
        <v>0.9</v>
      </c>
      <c r="I296" s="2">
        <v>0.95</v>
      </c>
      <c r="J296" s="2">
        <v>0.99</v>
      </c>
    </row>
    <row r="297" spans="1:21" x14ac:dyDescent="0.4">
      <c r="A297">
        <v>1</v>
      </c>
      <c r="B297">
        <v>140.23699999999999</v>
      </c>
      <c r="C297">
        <v>175.09</v>
      </c>
      <c r="D297">
        <v>184.83199999999999</v>
      </c>
      <c r="E297">
        <v>216.71299999999999</v>
      </c>
      <c r="F297">
        <v>261.14800000000002</v>
      </c>
      <c r="G297">
        <v>317.36900000000003</v>
      </c>
      <c r="H297">
        <v>385.62900000000002</v>
      </c>
      <c r="I297">
        <v>409.50799999999998</v>
      </c>
      <c r="J297">
        <v>464.92500000000001</v>
      </c>
    </row>
    <row r="298" spans="1:21" x14ac:dyDescent="0.4">
      <c r="A298">
        <v>2</v>
      </c>
      <c r="B298">
        <v>58.938899999999997</v>
      </c>
      <c r="C298">
        <v>77.947699999999998</v>
      </c>
      <c r="D298">
        <v>80.861999999999995</v>
      </c>
      <c r="E298">
        <v>85.445099999999996</v>
      </c>
      <c r="F298">
        <v>100.4175</v>
      </c>
      <c r="G298">
        <v>112.524</v>
      </c>
      <c r="H298">
        <v>125.34699999999999</v>
      </c>
      <c r="I298">
        <v>138.49799999999999</v>
      </c>
      <c r="J298">
        <v>148.43899999999999</v>
      </c>
    </row>
    <row r="299" spans="1:21" x14ac:dyDescent="0.4">
      <c r="A299">
        <v>3</v>
      </c>
      <c r="B299">
        <v>34.198599999999999</v>
      </c>
      <c r="C299">
        <v>41.346600000000002</v>
      </c>
      <c r="D299">
        <v>43.517699999999998</v>
      </c>
      <c r="E299">
        <v>47.938099999999999</v>
      </c>
      <c r="F299">
        <v>54.8765</v>
      </c>
      <c r="G299">
        <v>60.445500000000003</v>
      </c>
      <c r="H299">
        <v>67.3245</v>
      </c>
      <c r="I299">
        <v>74.481700000000004</v>
      </c>
      <c r="J299">
        <v>84.833500000000001</v>
      </c>
    </row>
    <row r="300" spans="1:21" x14ac:dyDescent="0.4">
      <c r="A300">
        <v>4</v>
      </c>
      <c r="B300">
        <v>4.4701000000000004</v>
      </c>
      <c r="C300">
        <v>6.3288000000000002</v>
      </c>
      <c r="D300">
        <v>7.3712</v>
      </c>
      <c r="E300">
        <v>8.3369</v>
      </c>
      <c r="F300">
        <v>9.5329999999999995</v>
      </c>
      <c r="G300">
        <v>10.835800000000001</v>
      </c>
      <c r="H300">
        <v>12.5169</v>
      </c>
      <c r="I300">
        <v>14.0136</v>
      </c>
      <c r="J300">
        <v>20.605399999999999</v>
      </c>
    </row>
    <row r="301" spans="1:21" x14ac:dyDescent="0.4">
      <c r="A301">
        <v>5</v>
      </c>
      <c r="B301">
        <v>1.2938000000000001</v>
      </c>
      <c r="C301">
        <v>1.6031</v>
      </c>
      <c r="D301">
        <v>1.7337</v>
      </c>
      <c r="E301">
        <v>2.2441</v>
      </c>
      <c r="F301">
        <v>2.6907000000000001</v>
      </c>
      <c r="G301">
        <v>3.2694999999999999</v>
      </c>
      <c r="H301">
        <v>4.2092000000000001</v>
      </c>
      <c r="I301">
        <v>4.8898000000000001</v>
      </c>
      <c r="J301">
        <v>7.4995000000000003</v>
      </c>
    </row>
    <row r="302" spans="1:21" x14ac:dyDescent="0.4">
      <c r="A302">
        <v>6</v>
      </c>
      <c r="B302">
        <v>0.29170000000000001</v>
      </c>
      <c r="C302">
        <v>0.48420000000000002</v>
      </c>
      <c r="D302">
        <v>0.60240000000000005</v>
      </c>
      <c r="E302">
        <v>0.69359999999999999</v>
      </c>
      <c r="F302">
        <v>0.96650000000000003</v>
      </c>
      <c r="G302">
        <v>1.2286999999999999</v>
      </c>
      <c r="H302">
        <v>1.8233999999999999</v>
      </c>
      <c r="I302">
        <v>2.1764999999999999</v>
      </c>
      <c r="J302">
        <v>5.0518000000000001</v>
      </c>
    </row>
    <row r="303" spans="1:21" x14ac:dyDescent="0.4">
      <c r="A303">
        <v>7</v>
      </c>
      <c r="B303">
        <v>2.7799999999999998E-2</v>
      </c>
      <c r="C303">
        <v>5.8400000000000001E-2</v>
      </c>
      <c r="D303">
        <v>7.3899999999999993E-2</v>
      </c>
      <c r="E303">
        <v>0.10249999999999999</v>
      </c>
      <c r="F303">
        <v>0.15909999999999999</v>
      </c>
      <c r="G303">
        <v>0.2261</v>
      </c>
      <c r="H303">
        <v>0.31640000000000001</v>
      </c>
      <c r="I303">
        <v>0.39960000000000001</v>
      </c>
      <c r="J303">
        <v>1.3048999999999999</v>
      </c>
    </row>
    <row r="304" spans="1:21" x14ac:dyDescent="0.4">
      <c r="A304">
        <v>8</v>
      </c>
      <c r="B304">
        <v>8.2000000000000007E-3</v>
      </c>
      <c r="C304">
        <v>2.92E-2</v>
      </c>
      <c r="D304">
        <v>3.6999999999999998E-2</v>
      </c>
      <c r="E304">
        <v>5.8400000000000001E-2</v>
      </c>
      <c r="F304">
        <v>0.10920000000000001</v>
      </c>
      <c r="G304">
        <v>0.16700000000000001</v>
      </c>
      <c r="H304">
        <v>0.25750000000000001</v>
      </c>
      <c r="I304">
        <v>0.4456</v>
      </c>
      <c r="J304">
        <v>2.1858</v>
      </c>
    </row>
    <row r="305" spans="1:10" x14ac:dyDescent="0.4">
      <c r="A305">
        <v>9</v>
      </c>
      <c r="B305">
        <v>2.9999999999999997E-4</v>
      </c>
      <c r="C305">
        <v>1.4E-3</v>
      </c>
      <c r="D305">
        <v>2.0999999999999999E-3</v>
      </c>
      <c r="E305">
        <v>3.5000000000000001E-3</v>
      </c>
      <c r="F305">
        <v>8.5000000000000006E-3</v>
      </c>
      <c r="G305">
        <v>1.44E-2</v>
      </c>
      <c r="H305">
        <v>2.23E-2</v>
      </c>
      <c r="I305">
        <v>3.3399999999999999E-2</v>
      </c>
      <c r="J305">
        <v>0.2402</v>
      </c>
    </row>
    <row r="306" spans="1:10" x14ac:dyDescent="0.4">
      <c r="A306">
        <v>10</v>
      </c>
      <c r="B306">
        <v>1E-4</v>
      </c>
      <c r="C306">
        <v>5.0000000000000001E-4</v>
      </c>
      <c r="D306">
        <v>6.9999999999999999E-4</v>
      </c>
      <c r="E306">
        <v>1.5E-3</v>
      </c>
      <c r="F306">
        <v>4.3E-3</v>
      </c>
      <c r="G306">
        <v>6.8999999999999999E-3</v>
      </c>
      <c r="H306">
        <v>1.43E-2</v>
      </c>
      <c r="I306">
        <v>2.4199999999999999E-2</v>
      </c>
      <c r="J306">
        <v>0.26090000000000002</v>
      </c>
    </row>
    <row r="307" spans="1:10" x14ac:dyDescent="0.4">
      <c r="A307">
        <v>11</v>
      </c>
      <c r="B307">
        <v>0</v>
      </c>
      <c r="C307">
        <v>1E-4</v>
      </c>
      <c r="D307">
        <v>2.0000000000000001E-4</v>
      </c>
      <c r="E307">
        <v>4.0000000000000002E-4</v>
      </c>
      <c r="F307">
        <v>1.4E-3</v>
      </c>
      <c r="G307">
        <v>2.8E-3</v>
      </c>
      <c r="H307">
        <v>5.1000000000000004E-3</v>
      </c>
      <c r="I307">
        <v>8.2000000000000007E-3</v>
      </c>
      <c r="J307">
        <v>0.1988</v>
      </c>
    </row>
    <row r="308" spans="1:10" x14ac:dyDescent="0.4">
      <c r="A308">
        <v>12</v>
      </c>
      <c r="B308">
        <v>0</v>
      </c>
      <c r="C308">
        <v>0</v>
      </c>
      <c r="D308">
        <v>0</v>
      </c>
      <c r="E308">
        <v>0</v>
      </c>
      <c r="F308">
        <v>1E-4</v>
      </c>
      <c r="G308">
        <v>2.9999999999999997E-4</v>
      </c>
      <c r="H308">
        <v>5.0000000000000001E-4</v>
      </c>
      <c r="I308">
        <v>8.0000000000000004E-4</v>
      </c>
      <c r="J308">
        <v>2.8000000000000001E-2</v>
      </c>
    </row>
    <row r="309" spans="1:10" x14ac:dyDescent="0.4">
      <c r="A309">
        <v>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2.0000000000000001E-4</v>
      </c>
      <c r="H309">
        <v>2.9999999999999997E-4</v>
      </c>
      <c r="I309">
        <v>5.0000000000000001E-4</v>
      </c>
      <c r="J309">
        <v>3.1600000000000003E-2</v>
      </c>
    </row>
    <row r="310" spans="1:10" x14ac:dyDescent="0.4">
      <c r="A310">
        <v>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1E-4</v>
      </c>
      <c r="I310">
        <v>1E-4</v>
      </c>
      <c r="J310">
        <v>1.83E-2</v>
      </c>
    </row>
    <row r="311" spans="1:10" x14ac:dyDescent="0.4">
      <c r="A311" t="s">
        <v>29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1.2699999999999999E-2</v>
      </c>
    </row>
    <row r="313" spans="1:10" x14ac:dyDescent="0.4">
      <c r="A313">
        <v>2022</v>
      </c>
    </row>
    <row r="315" spans="1:10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10" x14ac:dyDescent="0.4">
      <c r="A316">
        <v>1</v>
      </c>
      <c r="B316">
        <v>79.010400000000004</v>
      </c>
      <c r="C316">
        <v>83.427899999999994</v>
      </c>
      <c r="D316">
        <v>89.236500000000007</v>
      </c>
      <c r="E316">
        <v>105.99509999999999</v>
      </c>
      <c r="F316">
        <v>114.9927</v>
      </c>
      <c r="G316">
        <v>149.8383</v>
      </c>
      <c r="H316">
        <v>196.072</v>
      </c>
      <c r="I316">
        <v>211.78030000000001</v>
      </c>
      <c r="J316">
        <v>225.69280000000001</v>
      </c>
    </row>
    <row r="317" spans="1:10" x14ac:dyDescent="0.4">
      <c r="A317">
        <v>2</v>
      </c>
      <c r="B317">
        <v>85.322500000000005</v>
      </c>
      <c r="C317">
        <v>100.6705</v>
      </c>
      <c r="D317">
        <v>107.2381</v>
      </c>
      <c r="E317">
        <v>124.16889999999999</v>
      </c>
      <c r="F317">
        <v>150.52879999999999</v>
      </c>
      <c r="G317">
        <v>184.3451</v>
      </c>
      <c r="H317">
        <v>222.93289999999999</v>
      </c>
      <c r="I317">
        <v>242.92580000000001</v>
      </c>
      <c r="J317">
        <v>275.24540000000002</v>
      </c>
    </row>
    <row r="318" spans="1:10" x14ac:dyDescent="0.4">
      <c r="A318">
        <v>3</v>
      </c>
      <c r="B318">
        <v>26.457000000000001</v>
      </c>
      <c r="C318">
        <v>34.458500000000001</v>
      </c>
      <c r="D318">
        <v>36.222700000000003</v>
      </c>
      <c r="E318">
        <v>39.274099999999997</v>
      </c>
      <c r="F318">
        <v>44.7361</v>
      </c>
      <c r="G318">
        <v>51.1447</v>
      </c>
      <c r="H318">
        <v>57.959600000000002</v>
      </c>
      <c r="I318">
        <v>62.695700000000002</v>
      </c>
      <c r="J318">
        <v>71.071600000000004</v>
      </c>
    </row>
    <row r="319" spans="1:10" x14ac:dyDescent="0.4">
      <c r="A319">
        <v>4</v>
      </c>
      <c r="B319">
        <v>11.947699999999999</v>
      </c>
      <c r="C319">
        <v>13.902699999999999</v>
      </c>
      <c r="D319">
        <v>14.909599999999999</v>
      </c>
      <c r="E319">
        <v>16.490100000000002</v>
      </c>
      <c r="F319">
        <v>18.541399999999999</v>
      </c>
      <c r="G319">
        <v>20.8109</v>
      </c>
      <c r="H319">
        <v>23.613299999999999</v>
      </c>
      <c r="I319">
        <v>25.932600000000001</v>
      </c>
      <c r="J319">
        <v>31.3721</v>
      </c>
    </row>
    <row r="320" spans="1:10" x14ac:dyDescent="0.4">
      <c r="A320">
        <v>5</v>
      </c>
      <c r="B320">
        <v>1.4352</v>
      </c>
      <c r="C320">
        <v>1.9521999999999999</v>
      </c>
      <c r="D320">
        <v>2.1879</v>
      </c>
      <c r="E320">
        <v>2.5171999999999999</v>
      </c>
      <c r="F320">
        <v>2.9054000000000002</v>
      </c>
      <c r="G320">
        <v>3.327</v>
      </c>
      <c r="H320">
        <v>3.8877000000000002</v>
      </c>
      <c r="I320">
        <v>4.3021000000000003</v>
      </c>
      <c r="J320">
        <v>6.5246000000000004</v>
      </c>
    </row>
    <row r="321" spans="1:10" x14ac:dyDescent="0.4">
      <c r="A321">
        <v>6</v>
      </c>
      <c r="B321">
        <v>0.37590000000000001</v>
      </c>
      <c r="C321">
        <v>0.46360000000000001</v>
      </c>
      <c r="D321">
        <v>0.51119999999999999</v>
      </c>
      <c r="E321">
        <v>0.64500000000000002</v>
      </c>
      <c r="F321">
        <v>0.77529999999999999</v>
      </c>
      <c r="G321">
        <v>0.95509999999999995</v>
      </c>
      <c r="H321">
        <v>1.2450000000000001</v>
      </c>
      <c r="I321">
        <v>1.4532</v>
      </c>
      <c r="J321">
        <v>2.3917999999999999</v>
      </c>
    </row>
    <row r="322" spans="1:10" x14ac:dyDescent="0.4">
      <c r="A322">
        <v>7</v>
      </c>
      <c r="B322">
        <v>9.8699999999999996E-2</v>
      </c>
      <c r="C322">
        <v>0.1452</v>
      </c>
      <c r="D322">
        <v>0.17199999999999999</v>
      </c>
      <c r="E322">
        <v>0.2059</v>
      </c>
      <c r="F322">
        <v>0.2742</v>
      </c>
      <c r="G322">
        <v>0.3654</v>
      </c>
      <c r="H322">
        <v>0.52959999999999996</v>
      </c>
      <c r="I322">
        <v>0.62819999999999998</v>
      </c>
      <c r="J322">
        <v>1.6495</v>
      </c>
    </row>
    <row r="323" spans="1:10" x14ac:dyDescent="0.4">
      <c r="A323">
        <v>8</v>
      </c>
      <c r="B323">
        <v>9.5999999999999992E-3</v>
      </c>
      <c r="C323">
        <v>1.78E-2</v>
      </c>
      <c r="D323">
        <v>2.1899999999999999E-2</v>
      </c>
      <c r="E323">
        <v>3.04E-2</v>
      </c>
      <c r="F323">
        <v>4.6300000000000001E-2</v>
      </c>
      <c r="G323">
        <v>6.7699999999999996E-2</v>
      </c>
      <c r="H323">
        <v>9.6600000000000005E-2</v>
      </c>
      <c r="I323">
        <v>0.12839999999999999</v>
      </c>
      <c r="J323">
        <v>0.44340000000000002</v>
      </c>
    </row>
    <row r="324" spans="1:10" x14ac:dyDescent="0.4">
      <c r="A324">
        <v>9</v>
      </c>
      <c r="B324">
        <v>2.8E-3</v>
      </c>
      <c r="C324">
        <v>9.1999999999999998E-3</v>
      </c>
      <c r="D324">
        <v>1.14E-2</v>
      </c>
      <c r="E324">
        <v>1.83E-2</v>
      </c>
      <c r="F324">
        <v>3.3599999999999998E-2</v>
      </c>
      <c r="G324">
        <v>5.1400000000000001E-2</v>
      </c>
      <c r="H324">
        <v>8.0799999999999997E-2</v>
      </c>
      <c r="I324">
        <v>0.13700000000000001</v>
      </c>
      <c r="J324">
        <v>0.7742</v>
      </c>
    </row>
    <row r="325" spans="1:10" x14ac:dyDescent="0.4">
      <c r="A325">
        <v>10</v>
      </c>
      <c r="B325">
        <v>1E-4</v>
      </c>
      <c r="C325">
        <v>4.0000000000000002E-4</v>
      </c>
      <c r="D325">
        <v>6.9999999999999999E-4</v>
      </c>
      <c r="E325">
        <v>1.1000000000000001E-3</v>
      </c>
      <c r="F325">
        <v>2.7000000000000001E-3</v>
      </c>
      <c r="G325">
        <v>4.4999999999999997E-3</v>
      </c>
      <c r="H325">
        <v>7.3000000000000001E-3</v>
      </c>
      <c r="I325">
        <v>1.11E-2</v>
      </c>
      <c r="J325">
        <v>8.5500000000000007E-2</v>
      </c>
    </row>
    <row r="326" spans="1:10" x14ac:dyDescent="0.4">
      <c r="A326">
        <v>11</v>
      </c>
      <c r="B326">
        <v>0</v>
      </c>
      <c r="C326">
        <v>2.0000000000000001E-4</v>
      </c>
      <c r="D326">
        <v>2.0000000000000001E-4</v>
      </c>
      <c r="E326">
        <v>5.0000000000000001E-4</v>
      </c>
      <c r="F326">
        <v>1.4E-3</v>
      </c>
      <c r="G326">
        <v>2.3E-3</v>
      </c>
      <c r="H326">
        <v>4.8999999999999998E-3</v>
      </c>
      <c r="I326">
        <v>8.0000000000000002E-3</v>
      </c>
      <c r="J326">
        <v>9.7900000000000001E-2</v>
      </c>
    </row>
    <row r="327" spans="1:10" x14ac:dyDescent="0.4">
      <c r="A327">
        <v>12</v>
      </c>
      <c r="B327">
        <v>0</v>
      </c>
      <c r="C327">
        <v>0</v>
      </c>
      <c r="D327">
        <v>1E-4</v>
      </c>
      <c r="E327">
        <v>1E-4</v>
      </c>
      <c r="F327">
        <v>5.0000000000000001E-4</v>
      </c>
      <c r="G327">
        <v>8.9999999999999998E-4</v>
      </c>
      <c r="H327">
        <v>1.6999999999999999E-3</v>
      </c>
      <c r="I327">
        <v>2.8E-3</v>
      </c>
      <c r="J327">
        <v>7.4099999999999999E-2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1E-4</v>
      </c>
      <c r="H328">
        <v>2.0000000000000001E-4</v>
      </c>
      <c r="I328">
        <v>2.9999999999999997E-4</v>
      </c>
      <c r="J328">
        <v>1.04E-2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1E-4</v>
      </c>
      <c r="H329">
        <v>1E-4</v>
      </c>
      <c r="I329">
        <v>2.0000000000000001E-4</v>
      </c>
      <c r="J329">
        <v>1.23E-2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1E-4</v>
      </c>
      <c r="J330">
        <v>1.21E-2</v>
      </c>
    </row>
    <row r="332" spans="1:10" x14ac:dyDescent="0.4">
      <c r="A332">
        <v>2023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78.924499999999995</v>
      </c>
      <c r="C335">
        <v>83.448999999999998</v>
      </c>
      <c r="D335">
        <v>89.193299999999994</v>
      </c>
      <c r="E335">
        <v>105.0085</v>
      </c>
      <c r="F335">
        <v>115.4144</v>
      </c>
      <c r="G335">
        <v>151.38740000000001</v>
      </c>
      <c r="H335">
        <v>197.02189999999999</v>
      </c>
      <c r="I335">
        <v>213.9907</v>
      </c>
      <c r="J335">
        <v>225.70740000000001</v>
      </c>
    </row>
    <row r="336" spans="1:10" x14ac:dyDescent="0.4">
      <c r="A336">
        <v>2</v>
      </c>
      <c r="B336">
        <v>44.543700000000001</v>
      </c>
      <c r="C336">
        <v>47.981900000000003</v>
      </c>
      <c r="D336">
        <v>51.362699999999997</v>
      </c>
      <c r="E336">
        <v>59.726300000000002</v>
      </c>
      <c r="F336">
        <v>67.819699999999997</v>
      </c>
      <c r="G336">
        <v>87.736500000000007</v>
      </c>
      <c r="H336">
        <v>112.9624</v>
      </c>
      <c r="I336">
        <v>122.7256</v>
      </c>
      <c r="J336">
        <v>133.00810000000001</v>
      </c>
    </row>
    <row r="337" spans="1:10" x14ac:dyDescent="0.4">
      <c r="A337">
        <v>3</v>
      </c>
      <c r="B337">
        <v>38.656799999999997</v>
      </c>
      <c r="C337">
        <v>44.9377</v>
      </c>
      <c r="D337">
        <v>48.1584</v>
      </c>
      <c r="E337">
        <v>55.923699999999997</v>
      </c>
      <c r="F337">
        <v>68.165300000000002</v>
      </c>
      <c r="G337">
        <v>83.511600000000001</v>
      </c>
      <c r="H337">
        <v>101.10120000000001</v>
      </c>
      <c r="I337">
        <v>110.8663</v>
      </c>
      <c r="J337">
        <v>125.3484</v>
      </c>
    </row>
    <row r="338" spans="1:10" x14ac:dyDescent="0.4">
      <c r="A338">
        <v>4</v>
      </c>
      <c r="B338">
        <v>9.0676000000000005</v>
      </c>
      <c r="C338">
        <v>11.545299999999999</v>
      </c>
      <c r="D338">
        <v>12.257899999999999</v>
      </c>
      <c r="E338">
        <v>13.4579</v>
      </c>
      <c r="F338">
        <v>15.319900000000001</v>
      </c>
      <c r="G338">
        <v>17.625</v>
      </c>
      <c r="H338">
        <v>20.010400000000001</v>
      </c>
      <c r="I338">
        <v>21.603100000000001</v>
      </c>
      <c r="J338">
        <v>24.694500000000001</v>
      </c>
    </row>
    <row r="339" spans="1:10" x14ac:dyDescent="0.4">
      <c r="A339">
        <v>5</v>
      </c>
      <c r="B339">
        <v>3.5969000000000002</v>
      </c>
      <c r="C339">
        <v>4.1425000000000001</v>
      </c>
      <c r="D339">
        <v>4.4819000000000004</v>
      </c>
      <c r="E339">
        <v>4.9757999999999996</v>
      </c>
      <c r="F339">
        <v>5.6181000000000001</v>
      </c>
      <c r="G339">
        <v>6.3430999999999997</v>
      </c>
      <c r="H339">
        <v>7.2076000000000002</v>
      </c>
      <c r="I339">
        <v>7.9103000000000003</v>
      </c>
      <c r="J339">
        <v>9.6346000000000007</v>
      </c>
    </row>
    <row r="340" spans="1:10" x14ac:dyDescent="0.4">
      <c r="A340">
        <v>6</v>
      </c>
      <c r="B340">
        <v>0.41560000000000002</v>
      </c>
      <c r="C340">
        <v>0.56299999999999994</v>
      </c>
      <c r="D340">
        <v>0.62660000000000005</v>
      </c>
      <c r="E340">
        <v>0.72629999999999995</v>
      </c>
      <c r="F340">
        <v>0.83879999999999999</v>
      </c>
      <c r="G340">
        <v>0.96640000000000004</v>
      </c>
      <c r="H340">
        <v>1.1309</v>
      </c>
      <c r="I340">
        <v>1.2622</v>
      </c>
      <c r="J340">
        <v>1.8956</v>
      </c>
    </row>
    <row r="341" spans="1:10" x14ac:dyDescent="0.4">
      <c r="A341">
        <v>7</v>
      </c>
      <c r="B341">
        <v>0.109</v>
      </c>
      <c r="C341">
        <v>0.1333</v>
      </c>
      <c r="D341">
        <v>0.14810000000000001</v>
      </c>
      <c r="E341">
        <v>0.1855</v>
      </c>
      <c r="F341">
        <v>0.22309999999999999</v>
      </c>
      <c r="G341">
        <v>0.27779999999999999</v>
      </c>
      <c r="H341">
        <v>0.36320000000000002</v>
      </c>
      <c r="I341">
        <v>0.42120000000000002</v>
      </c>
      <c r="J341">
        <v>0.7228</v>
      </c>
    </row>
    <row r="342" spans="1:10" x14ac:dyDescent="0.4">
      <c r="A342">
        <v>8</v>
      </c>
      <c r="B342">
        <v>2.9499999999999998E-2</v>
      </c>
      <c r="C342">
        <v>4.3099999999999999E-2</v>
      </c>
      <c r="D342">
        <v>5.0299999999999997E-2</v>
      </c>
      <c r="E342">
        <v>6.0999999999999999E-2</v>
      </c>
      <c r="F342">
        <v>8.1199999999999994E-2</v>
      </c>
      <c r="G342">
        <v>0.1096</v>
      </c>
      <c r="H342">
        <v>0.15870000000000001</v>
      </c>
      <c r="I342">
        <v>0.18720000000000001</v>
      </c>
      <c r="J342">
        <v>0.48849999999999999</v>
      </c>
    </row>
    <row r="343" spans="1:10" x14ac:dyDescent="0.4">
      <c r="A343">
        <v>9</v>
      </c>
      <c r="B343">
        <v>3.0999999999999999E-3</v>
      </c>
      <c r="C343">
        <v>5.4000000000000003E-3</v>
      </c>
      <c r="D343">
        <v>6.7000000000000002E-3</v>
      </c>
      <c r="E343">
        <v>9.2999999999999992E-3</v>
      </c>
      <c r="F343">
        <v>1.4200000000000001E-2</v>
      </c>
      <c r="G343">
        <v>2.0799999999999999E-2</v>
      </c>
      <c r="H343">
        <v>2.9700000000000001E-2</v>
      </c>
      <c r="I343">
        <v>3.9399999999999998E-2</v>
      </c>
      <c r="J343">
        <v>0.15210000000000001</v>
      </c>
    </row>
    <row r="344" spans="1:10" x14ac:dyDescent="0.4">
      <c r="A344">
        <v>10</v>
      </c>
      <c r="B344">
        <v>1E-3</v>
      </c>
      <c r="C344">
        <v>2.8999999999999998E-3</v>
      </c>
      <c r="D344">
        <v>3.5999999999999999E-3</v>
      </c>
      <c r="E344">
        <v>5.7999999999999996E-3</v>
      </c>
      <c r="F344">
        <v>1.06E-2</v>
      </c>
      <c r="G344">
        <v>1.6299999999999999E-2</v>
      </c>
      <c r="H344">
        <v>2.5899999999999999E-2</v>
      </c>
      <c r="I344">
        <v>4.3099999999999999E-2</v>
      </c>
      <c r="J344">
        <v>0.25309999999999999</v>
      </c>
    </row>
    <row r="345" spans="1:10" x14ac:dyDescent="0.4">
      <c r="A345">
        <v>11</v>
      </c>
      <c r="B345">
        <v>0</v>
      </c>
      <c r="C345">
        <v>1E-4</v>
      </c>
      <c r="D345">
        <v>2.0000000000000001E-4</v>
      </c>
      <c r="E345">
        <v>4.0000000000000002E-4</v>
      </c>
      <c r="F345">
        <v>8.9999999999999998E-4</v>
      </c>
      <c r="G345">
        <v>1.5E-3</v>
      </c>
      <c r="H345">
        <v>2.3999999999999998E-3</v>
      </c>
      <c r="I345">
        <v>3.5999999999999999E-3</v>
      </c>
      <c r="J345">
        <v>2.8199999999999999E-2</v>
      </c>
    </row>
    <row r="346" spans="1:10" x14ac:dyDescent="0.4">
      <c r="A346">
        <v>12</v>
      </c>
      <c r="B346">
        <v>0</v>
      </c>
      <c r="C346">
        <v>1E-4</v>
      </c>
      <c r="D346">
        <v>1E-4</v>
      </c>
      <c r="E346">
        <v>2.0000000000000001E-4</v>
      </c>
      <c r="F346">
        <v>5.0000000000000001E-4</v>
      </c>
      <c r="G346">
        <v>6.9999999999999999E-4</v>
      </c>
      <c r="H346">
        <v>1.6000000000000001E-3</v>
      </c>
      <c r="I346">
        <v>2.5999999999999999E-3</v>
      </c>
      <c r="J346">
        <v>3.2300000000000002E-2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2.0000000000000001E-4</v>
      </c>
      <c r="G347">
        <v>2.9999999999999997E-4</v>
      </c>
      <c r="H347">
        <v>5.9999999999999995E-4</v>
      </c>
      <c r="I347">
        <v>8.9999999999999998E-4</v>
      </c>
      <c r="J347">
        <v>2.6100000000000002E-2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1E-4</v>
      </c>
      <c r="I348">
        <v>1E-4</v>
      </c>
      <c r="J348">
        <v>3.8E-3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8.3999999999999995E-3</v>
      </c>
    </row>
    <row r="351" spans="1:10" x14ac:dyDescent="0.4">
      <c r="A351">
        <v>2024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79.224299999999999</v>
      </c>
      <c r="C354">
        <v>83.746600000000001</v>
      </c>
      <c r="D354">
        <v>88.757499999999993</v>
      </c>
      <c r="E354">
        <v>105.3909</v>
      </c>
      <c r="F354">
        <v>114.78919999999999</v>
      </c>
      <c r="G354">
        <v>149.67949999999999</v>
      </c>
      <c r="H354">
        <v>196.06110000000001</v>
      </c>
      <c r="I354">
        <v>212.71279999999999</v>
      </c>
      <c r="J354">
        <v>225.7345</v>
      </c>
    </row>
    <row r="355" spans="1:10" x14ac:dyDescent="0.4">
      <c r="A355">
        <v>2</v>
      </c>
      <c r="B355">
        <v>44.4116</v>
      </c>
      <c r="C355">
        <v>47.8172</v>
      </c>
      <c r="D355">
        <v>51.063699999999997</v>
      </c>
      <c r="E355">
        <v>59.558100000000003</v>
      </c>
      <c r="F355">
        <v>67.718299999999999</v>
      </c>
      <c r="G355">
        <v>88.265900000000002</v>
      </c>
      <c r="H355">
        <v>113.1592</v>
      </c>
      <c r="I355">
        <v>122.90130000000001</v>
      </c>
      <c r="J355">
        <v>133.82490000000001</v>
      </c>
    </row>
    <row r="356" spans="1:10" x14ac:dyDescent="0.4">
      <c r="A356">
        <v>3</v>
      </c>
      <c r="B356">
        <v>19.8048</v>
      </c>
      <c r="C356">
        <v>21.638000000000002</v>
      </c>
      <c r="D356">
        <v>23.1221</v>
      </c>
      <c r="E356">
        <v>26.706700000000001</v>
      </c>
      <c r="F356">
        <v>30.779499999999999</v>
      </c>
      <c r="G356">
        <v>39.9069</v>
      </c>
      <c r="H356">
        <v>50.918700000000001</v>
      </c>
      <c r="I356">
        <v>55.588299999999997</v>
      </c>
      <c r="J356">
        <v>61.3277</v>
      </c>
    </row>
    <row r="357" spans="1:10" x14ac:dyDescent="0.4">
      <c r="A357">
        <v>4</v>
      </c>
      <c r="B357">
        <v>13.172700000000001</v>
      </c>
      <c r="C357">
        <v>15.238799999999999</v>
      </c>
      <c r="D357">
        <v>16.417899999999999</v>
      </c>
      <c r="E357">
        <v>19.113600000000002</v>
      </c>
      <c r="F357">
        <v>23.349399999999999</v>
      </c>
      <c r="G357">
        <v>28.7073</v>
      </c>
      <c r="H357">
        <v>34.751399999999997</v>
      </c>
      <c r="I357">
        <v>38.178899999999999</v>
      </c>
      <c r="J357">
        <v>43.575299999999999</v>
      </c>
    </row>
    <row r="358" spans="1:10" x14ac:dyDescent="0.4">
      <c r="A358">
        <v>5</v>
      </c>
      <c r="B358">
        <v>2.7296</v>
      </c>
      <c r="C358">
        <v>3.4491999999999998</v>
      </c>
      <c r="D358">
        <v>3.6762000000000001</v>
      </c>
      <c r="E358">
        <v>4.0590999999999999</v>
      </c>
      <c r="F358">
        <v>4.6460999999999997</v>
      </c>
      <c r="G358">
        <v>5.3531000000000004</v>
      </c>
      <c r="H358">
        <v>6.1085000000000003</v>
      </c>
      <c r="I358">
        <v>6.5976999999999997</v>
      </c>
      <c r="J358">
        <v>7.56</v>
      </c>
    </row>
    <row r="359" spans="1:10" x14ac:dyDescent="0.4">
      <c r="A359">
        <v>6</v>
      </c>
      <c r="B359">
        <v>1.0356000000000001</v>
      </c>
      <c r="C359">
        <v>1.1859</v>
      </c>
      <c r="D359">
        <v>1.2803</v>
      </c>
      <c r="E359">
        <v>1.4350000000000001</v>
      </c>
      <c r="F359">
        <v>1.6246</v>
      </c>
      <c r="G359">
        <v>1.8459000000000001</v>
      </c>
      <c r="H359">
        <v>2.1036999999999999</v>
      </c>
      <c r="I359">
        <v>2.3003999999999998</v>
      </c>
      <c r="J359">
        <v>2.7999000000000001</v>
      </c>
    </row>
    <row r="360" spans="1:10" x14ac:dyDescent="0.4">
      <c r="A360">
        <v>7</v>
      </c>
      <c r="B360">
        <v>0.1202</v>
      </c>
      <c r="C360">
        <v>0.16109999999999999</v>
      </c>
      <c r="D360">
        <v>0.18060000000000001</v>
      </c>
      <c r="E360">
        <v>0.2094</v>
      </c>
      <c r="F360">
        <v>0.2432</v>
      </c>
      <c r="G360">
        <v>0.28189999999999998</v>
      </c>
      <c r="H360">
        <v>0.32919999999999999</v>
      </c>
      <c r="I360">
        <v>0.36820000000000003</v>
      </c>
      <c r="J360">
        <v>0.5494</v>
      </c>
    </row>
    <row r="361" spans="1:10" x14ac:dyDescent="0.4">
      <c r="A361">
        <v>8</v>
      </c>
      <c r="B361">
        <v>3.2199999999999999E-2</v>
      </c>
      <c r="C361">
        <v>3.9E-2</v>
      </c>
      <c r="D361">
        <v>4.3799999999999999E-2</v>
      </c>
      <c r="E361">
        <v>5.4600000000000003E-2</v>
      </c>
      <c r="F361">
        <v>6.6299999999999998E-2</v>
      </c>
      <c r="G361">
        <v>8.3299999999999999E-2</v>
      </c>
      <c r="H361">
        <v>0.1087</v>
      </c>
      <c r="I361">
        <v>0.1263</v>
      </c>
      <c r="J361">
        <v>0.21809999999999999</v>
      </c>
    </row>
    <row r="362" spans="1:10" x14ac:dyDescent="0.4">
      <c r="A362">
        <v>9</v>
      </c>
      <c r="B362">
        <v>8.8000000000000005E-3</v>
      </c>
      <c r="C362">
        <v>1.3100000000000001E-2</v>
      </c>
      <c r="D362">
        <v>1.52E-2</v>
      </c>
      <c r="E362">
        <v>1.8700000000000001E-2</v>
      </c>
      <c r="F362">
        <v>2.4899999999999999E-2</v>
      </c>
      <c r="G362">
        <v>3.3700000000000001E-2</v>
      </c>
      <c r="H362">
        <v>4.8800000000000003E-2</v>
      </c>
      <c r="I362">
        <v>5.74E-2</v>
      </c>
      <c r="J362">
        <v>0.1507</v>
      </c>
    </row>
    <row r="363" spans="1:10" x14ac:dyDescent="0.4">
      <c r="A363">
        <v>10</v>
      </c>
      <c r="B363">
        <v>1E-3</v>
      </c>
      <c r="C363">
        <v>1.6999999999999999E-3</v>
      </c>
      <c r="D363">
        <v>2.0999999999999999E-3</v>
      </c>
      <c r="E363">
        <v>2.8999999999999998E-3</v>
      </c>
      <c r="F363">
        <v>4.4999999999999997E-3</v>
      </c>
      <c r="G363">
        <v>6.6E-3</v>
      </c>
      <c r="H363">
        <v>9.4000000000000004E-3</v>
      </c>
      <c r="I363">
        <v>1.2500000000000001E-2</v>
      </c>
      <c r="J363">
        <v>4.8000000000000001E-2</v>
      </c>
    </row>
    <row r="364" spans="1:10" x14ac:dyDescent="0.4">
      <c r="A364">
        <v>11</v>
      </c>
      <c r="B364">
        <v>2.9999999999999997E-4</v>
      </c>
      <c r="C364">
        <v>8.9999999999999998E-4</v>
      </c>
      <c r="D364">
        <v>1.1999999999999999E-3</v>
      </c>
      <c r="E364">
        <v>1.9E-3</v>
      </c>
      <c r="F364">
        <v>3.3999999999999998E-3</v>
      </c>
      <c r="G364">
        <v>5.3E-3</v>
      </c>
      <c r="H364">
        <v>8.3999999999999995E-3</v>
      </c>
      <c r="I364">
        <v>1.3899999999999999E-2</v>
      </c>
      <c r="J364">
        <v>8.14E-2</v>
      </c>
    </row>
    <row r="365" spans="1:10" x14ac:dyDescent="0.4">
      <c r="A365">
        <v>12</v>
      </c>
      <c r="B365">
        <v>0</v>
      </c>
      <c r="C365">
        <v>0</v>
      </c>
      <c r="D365">
        <v>1E-4</v>
      </c>
      <c r="E365">
        <v>1E-4</v>
      </c>
      <c r="F365">
        <v>2.9999999999999997E-4</v>
      </c>
      <c r="G365">
        <v>5.0000000000000001E-4</v>
      </c>
      <c r="H365">
        <v>8.0000000000000004E-4</v>
      </c>
      <c r="I365">
        <v>1.1999999999999999E-3</v>
      </c>
      <c r="J365">
        <v>9.2999999999999992E-3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1E-4</v>
      </c>
      <c r="F366">
        <v>2.0000000000000001E-4</v>
      </c>
      <c r="G366">
        <v>2.9999999999999997E-4</v>
      </c>
      <c r="H366">
        <v>5.0000000000000001E-4</v>
      </c>
      <c r="I366">
        <v>8.9999999999999998E-4</v>
      </c>
      <c r="J366">
        <v>1.1599999999999999E-2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1E-4</v>
      </c>
      <c r="G367">
        <v>1E-4</v>
      </c>
      <c r="H367">
        <v>2.0000000000000001E-4</v>
      </c>
      <c r="I367">
        <v>2.9999999999999997E-4</v>
      </c>
      <c r="J367">
        <v>0.01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4.4000000000000003E-3</v>
      </c>
    </row>
    <row r="370" spans="1:10" x14ac:dyDescent="0.4">
      <c r="A370">
        <v>2025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79.0488</v>
      </c>
      <c r="C373">
        <v>83.534999999999997</v>
      </c>
      <c r="D373">
        <v>89.159899999999993</v>
      </c>
      <c r="E373">
        <v>105.4503</v>
      </c>
      <c r="F373">
        <v>114.47790000000001</v>
      </c>
      <c r="G373">
        <v>149.72630000000001</v>
      </c>
      <c r="H373">
        <v>196.90029999999999</v>
      </c>
      <c r="I373">
        <v>213.02539999999999</v>
      </c>
      <c r="J373">
        <v>225.33840000000001</v>
      </c>
    </row>
    <row r="374" spans="1:10" x14ac:dyDescent="0.4">
      <c r="A374">
        <v>2</v>
      </c>
      <c r="B374">
        <v>44.664400000000001</v>
      </c>
      <c r="C374">
        <v>47.974699999999999</v>
      </c>
      <c r="D374">
        <v>51.134</v>
      </c>
      <c r="E374">
        <v>59.491500000000002</v>
      </c>
      <c r="F374">
        <v>67.578599999999994</v>
      </c>
      <c r="G374">
        <v>87.220200000000006</v>
      </c>
      <c r="H374">
        <v>112.4812</v>
      </c>
      <c r="I374">
        <v>122.2107</v>
      </c>
      <c r="J374">
        <v>132.99109999999999</v>
      </c>
    </row>
    <row r="375" spans="1:10" x14ac:dyDescent="0.4">
      <c r="A375">
        <v>3</v>
      </c>
      <c r="B375">
        <v>19.603899999999999</v>
      </c>
      <c r="C375">
        <v>21.467099999999999</v>
      </c>
      <c r="D375">
        <v>23.044699999999999</v>
      </c>
      <c r="E375">
        <v>26.7134</v>
      </c>
      <c r="F375">
        <v>30.875699999999998</v>
      </c>
      <c r="G375">
        <v>40.069800000000001</v>
      </c>
      <c r="H375">
        <v>51.002400000000002</v>
      </c>
      <c r="I375">
        <v>55.753599999999999</v>
      </c>
      <c r="J375">
        <v>61.719900000000003</v>
      </c>
    </row>
    <row r="376" spans="1:10" x14ac:dyDescent="0.4">
      <c r="A376">
        <v>4</v>
      </c>
      <c r="B376">
        <v>6.6361999999999997</v>
      </c>
      <c r="C376">
        <v>7.3925000000000001</v>
      </c>
      <c r="D376">
        <v>7.8994999999999997</v>
      </c>
      <c r="E376">
        <v>9.1</v>
      </c>
      <c r="F376">
        <v>10.636900000000001</v>
      </c>
      <c r="G376">
        <v>13.661899999999999</v>
      </c>
      <c r="H376">
        <v>17.438300000000002</v>
      </c>
      <c r="I376">
        <v>19.181999999999999</v>
      </c>
      <c r="J376">
        <v>21.317799999999998</v>
      </c>
    </row>
    <row r="377" spans="1:10" x14ac:dyDescent="0.4">
      <c r="A377">
        <v>5</v>
      </c>
      <c r="B377">
        <v>3.9163999999999999</v>
      </c>
      <c r="C377">
        <v>4.5743</v>
      </c>
      <c r="D377">
        <v>4.9513999999999996</v>
      </c>
      <c r="E377">
        <v>5.7565</v>
      </c>
      <c r="F377">
        <v>7.0450999999999997</v>
      </c>
      <c r="G377">
        <v>8.7280999999999995</v>
      </c>
      <c r="H377">
        <v>10.5871</v>
      </c>
      <c r="I377">
        <v>11.6233</v>
      </c>
      <c r="J377">
        <v>13.363</v>
      </c>
    </row>
    <row r="378" spans="1:10" x14ac:dyDescent="0.4">
      <c r="A378">
        <v>6</v>
      </c>
      <c r="B378">
        <v>0.7913</v>
      </c>
      <c r="C378">
        <v>0.98209999999999997</v>
      </c>
      <c r="D378">
        <v>1.0509999999999999</v>
      </c>
      <c r="E378">
        <v>1.1726000000000001</v>
      </c>
      <c r="F378">
        <v>1.3439000000000001</v>
      </c>
      <c r="G378">
        <v>1.5527</v>
      </c>
      <c r="H378">
        <v>1.7788999999999999</v>
      </c>
      <c r="I378">
        <v>1.9214</v>
      </c>
      <c r="J378">
        <v>2.2155</v>
      </c>
    </row>
    <row r="379" spans="1:10" x14ac:dyDescent="0.4">
      <c r="A379">
        <v>7</v>
      </c>
      <c r="B379">
        <v>0.2923</v>
      </c>
      <c r="C379">
        <v>0.33960000000000001</v>
      </c>
      <c r="D379">
        <v>0.36759999999999998</v>
      </c>
      <c r="E379">
        <v>0.41420000000000001</v>
      </c>
      <c r="F379">
        <v>0.47060000000000002</v>
      </c>
      <c r="G379">
        <v>0.53779999999999994</v>
      </c>
      <c r="H379">
        <v>0.61219999999999997</v>
      </c>
      <c r="I379">
        <v>0.67049999999999998</v>
      </c>
      <c r="J379">
        <v>0.81499999999999995</v>
      </c>
    </row>
    <row r="380" spans="1:10" x14ac:dyDescent="0.4">
      <c r="A380">
        <v>8</v>
      </c>
      <c r="B380">
        <v>3.5099999999999999E-2</v>
      </c>
      <c r="C380">
        <v>4.7399999999999998E-2</v>
      </c>
      <c r="D380">
        <v>5.3100000000000001E-2</v>
      </c>
      <c r="E380">
        <v>6.1699999999999998E-2</v>
      </c>
      <c r="F380">
        <v>7.2099999999999997E-2</v>
      </c>
      <c r="G380">
        <v>8.4099999999999994E-2</v>
      </c>
      <c r="H380">
        <v>9.8699999999999996E-2</v>
      </c>
      <c r="I380">
        <v>0.1113</v>
      </c>
      <c r="J380">
        <v>0.16270000000000001</v>
      </c>
    </row>
    <row r="381" spans="1:10" x14ac:dyDescent="0.4">
      <c r="A381">
        <v>9</v>
      </c>
      <c r="B381">
        <v>9.7000000000000003E-3</v>
      </c>
      <c r="C381">
        <v>1.1900000000000001E-2</v>
      </c>
      <c r="D381">
        <v>1.34E-2</v>
      </c>
      <c r="E381">
        <v>1.66E-2</v>
      </c>
      <c r="F381">
        <v>2.0299999999999999E-2</v>
      </c>
      <c r="G381">
        <v>2.5600000000000001E-2</v>
      </c>
      <c r="H381">
        <v>3.3399999999999999E-2</v>
      </c>
      <c r="I381">
        <v>3.9E-2</v>
      </c>
      <c r="J381">
        <v>6.6600000000000006E-2</v>
      </c>
    </row>
    <row r="382" spans="1:10" x14ac:dyDescent="0.4">
      <c r="A382">
        <v>10</v>
      </c>
      <c r="B382">
        <v>2.8E-3</v>
      </c>
      <c r="C382">
        <v>4.1000000000000003E-3</v>
      </c>
      <c r="D382">
        <v>4.7999999999999996E-3</v>
      </c>
      <c r="E382">
        <v>5.8999999999999999E-3</v>
      </c>
      <c r="F382">
        <v>7.9000000000000008E-3</v>
      </c>
      <c r="G382">
        <v>1.0699999999999999E-2</v>
      </c>
      <c r="H382">
        <v>1.55E-2</v>
      </c>
      <c r="I382">
        <v>1.8200000000000001E-2</v>
      </c>
      <c r="J382">
        <v>4.7899999999999998E-2</v>
      </c>
    </row>
    <row r="383" spans="1:10" x14ac:dyDescent="0.4">
      <c r="A383">
        <v>11</v>
      </c>
      <c r="B383">
        <v>2.9999999999999997E-4</v>
      </c>
      <c r="C383">
        <v>5.9999999999999995E-4</v>
      </c>
      <c r="D383">
        <v>6.9999999999999999E-4</v>
      </c>
      <c r="E383">
        <v>8.9999999999999998E-4</v>
      </c>
      <c r="F383">
        <v>1.4E-3</v>
      </c>
      <c r="G383">
        <v>2.0999999999999999E-3</v>
      </c>
      <c r="H383">
        <v>3.0999999999999999E-3</v>
      </c>
      <c r="I383">
        <v>4.1000000000000003E-3</v>
      </c>
      <c r="J383">
        <v>1.5699999999999999E-2</v>
      </c>
    </row>
    <row r="384" spans="1:10" x14ac:dyDescent="0.4">
      <c r="A384">
        <v>12</v>
      </c>
      <c r="B384">
        <v>1E-4</v>
      </c>
      <c r="C384">
        <v>2.9999999999999997E-4</v>
      </c>
      <c r="D384">
        <v>4.0000000000000002E-4</v>
      </c>
      <c r="E384">
        <v>5.9999999999999995E-4</v>
      </c>
      <c r="F384">
        <v>1.1000000000000001E-3</v>
      </c>
      <c r="G384">
        <v>1.8E-3</v>
      </c>
      <c r="H384">
        <v>2.8E-3</v>
      </c>
      <c r="I384">
        <v>4.5999999999999999E-3</v>
      </c>
      <c r="J384">
        <v>2.7799999999999998E-2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0</v>
      </c>
      <c r="F385">
        <v>1E-4</v>
      </c>
      <c r="G385">
        <v>2.0000000000000001E-4</v>
      </c>
      <c r="H385">
        <v>2.9999999999999997E-4</v>
      </c>
      <c r="I385">
        <v>4.0000000000000002E-4</v>
      </c>
      <c r="J385">
        <v>3.2000000000000002E-3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3.8E-3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1E-4</v>
      </c>
      <c r="I387">
        <v>1E-4</v>
      </c>
      <c r="J387">
        <v>5.1999999999999998E-3</v>
      </c>
    </row>
    <row r="389" spans="1:10" x14ac:dyDescent="0.4">
      <c r="A389">
        <v>2026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79.176900000000003</v>
      </c>
      <c r="C392">
        <v>83.64</v>
      </c>
      <c r="D392">
        <v>89.426199999999994</v>
      </c>
      <c r="E392">
        <v>105.84180000000001</v>
      </c>
      <c r="F392">
        <v>115.8794</v>
      </c>
      <c r="G392">
        <v>149.24289999999999</v>
      </c>
      <c r="H392">
        <v>195.46209999999999</v>
      </c>
      <c r="I392">
        <v>212.78649999999999</v>
      </c>
      <c r="J392">
        <v>225.65119999999999</v>
      </c>
    </row>
    <row r="393" spans="1:10" x14ac:dyDescent="0.4">
      <c r="A393">
        <v>2</v>
      </c>
      <c r="B393">
        <v>45.445300000000003</v>
      </c>
      <c r="C393">
        <v>49.406300000000002</v>
      </c>
      <c r="D393">
        <v>52.825099999999999</v>
      </c>
      <c r="E393">
        <v>61.292000000000002</v>
      </c>
      <c r="F393">
        <v>69.675200000000004</v>
      </c>
      <c r="G393">
        <v>90.651600000000002</v>
      </c>
      <c r="H393">
        <v>117.8683</v>
      </c>
      <c r="I393">
        <v>127.36750000000001</v>
      </c>
      <c r="J393">
        <v>137.78059999999999</v>
      </c>
    </row>
    <row r="394" spans="1:10" x14ac:dyDescent="0.4">
      <c r="A394">
        <v>3</v>
      </c>
      <c r="B394">
        <v>21.564</v>
      </c>
      <c r="C394">
        <v>24.284600000000001</v>
      </c>
      <c r="D394">
        <v>26.0855</v>
      </c>
      <c r="E394">
        <v>30.412299999999998</v>
      </c>
      <c r="F394">
        <v>35.872399999999999</v>
      </c>
      <c r="G394">
        <v>47.208399999999997</v>
      </c>
      <c r="H394">
        <v>61.684199999999997</v>
      </c>
      <c r="I394">
        <v>67.849900000000005</v>
      </c>
      <c r="J394">
        <v>75.275199999999998</v>
      </c>
    </row>
    <row r="395" spans="1:10" x14ac:dyDescent="0.4">
      <c r="A395">
        <v>4</v>
      </c>
      <c r="B395">
        <v>7.7858000000000001</v>
      </c>
      <c r="C395">
        <v>9.0564</v>
      </c>
      <c r="D395">
        <v>9.9168000000000003</v>
      </c>
      <c r="E395">
        <v>11.7539</v>
      </c>
      <c r="F395">
        <v>14.186400000000001</v>
      </c>
      <c r="G395">
        <v>18.967099999999999</v>
      </c>
      <c r="H395">
        <v>24.9285</v>
      </c>
      <c r="I395">
        <v>27.821400000000001</v>
      </c>
      <c r="J395">
        <v>31.752099999999999</v>
      </c>
    </row>
    <row r="396" spans="1:10" x14ac:dyDescent="0.4">
      <c r="A396">
        <v>5</v>
      </c>
      <c r="B396">
        <v>2.4922</v>
      </c>
      <c r="C396">
        <v>2.9255</v>
      </c>
      <c r="D396">
        <v>3.2262</v>
      </c>
      <c r="E396">
        <v>3.8006000000000002</v>
      </c>
      <c r="F396">
        <v>4.6192000000000002</v>
      </c>
      <c r="G396">
        <v>6.0720000000000001</v>
      </c>
      <c r="H396">
        <v>7.9016000000000002</v>
      </c>
      <c r="I396">
        <v>8.8353000000000002</v>
      </c>
      <c r="J396">
        <v>10.329800000000001</v>
      </c>
    </row>
    <row r="397" spans="1:10" x14ac:dyDescent="0.4">
      <c r="A397">
        <v>6</v>
      </c>
      <c r="B397">
        <v>1.4673</v>
      </c>
      <c r="C397">
        <v>1.7784</v>
      </c>
      <c r="D397">
        <v>1.974</v>
      </c>
      <c r="E397">
        <v>2.3700999999999999</v>
      </c>
      <c r="F397">
        <v>2.9762</v>
      </c>
      <c r="G397">
        <v>3.7747000000000002</v>
      </c>
      <c r="H397">
        <v>4.6730999999999998</v>
      </c>
      <c r="I397">
        <v>5.2347999999999999</v>
      </c>
      <c r="J397">
        <v>6.2248000000000001</v>
      </c>
    </row>
    <row r="398" spans="1:10" x14ac:dyDescent="0.4">
      <c r="A398">
        <v>7</v>
      </c>
      <c r="B398">
        <v>0.31080000000000002</v>
      </c>
      <c r="C398">
        <v>0.38350000000000001</v>
      </c>
      <c r="D398">
        <v>0.42059999999999997</v>
      </c>
      <c r="E398">
        <v>0.48149999999999998</v>
      </c>
      <c r="F398">
        <v>0.56689999999999996</v>
      </c>
      <c r="G398">
        <v>0.67</v>
      </c>
      <c r="H398">
        <v>0.78190000000000004</v>
      </c>
      <c r="I398">
        <v>0.84919999999999995</v>
      </c>
      <c r="J398">
        <v>0.997</v>
      </c>
    </row>
    <row r="399" spans="1:10" x14ac:dyDescent="0.4">
      <c r="A399">
        <v>8</v>
      </c>
      <c r="B399">
        <v>0.1188</v>
      </c>
      <c r="C399">
        <v>0.1384</v>
      </c>
      <c r="D399">
        <v>0.15029999999999999</v>
      </c>
      <c r="E399">
        <v>0.17280000000000001</v>
      </c>
      <c r="F399">
        <v>0.20119999999999999</v>
      </c>
      <c r="G399">
        <v>0.23350000000000001</v>
      </c>
      <c r="H399">
        <v>0.2717</v>
      </c>
      <c r="I399">
        <v>0.29949999999999999</v>
      </c>
      <c r="J399">
        <v>0.36399999999999999</v>
      </c>
    </row>
    <row r="400" spans="1:10" x14ac:dyDescent="0.4">
      <c r="A400">
        <v>9</v>
      </c>
      <c r="B400">
        <v>1.47E-2</v>
      </c>
      <c r="C400">
        <v>1.9699999999999999E-2</v>
      </c>
      <c r="D400">
        <v>2.23E-2</v>
      </c>
      <c r="E400">
        <v>2.63E-2</v>
      </c>
      <c r="F400">
        <v>3.1300000000000001E-2</v>
      </c>
      <c r="G400">
        <v>3.7199999999999997E-2</v>
      </c>
      <c r="H400">
        <v>4.4400000000000002E-2</v>
      </c>
      <c r="I400">
        <v>5.0700000000000002E-2</v>
      </c>
      <c r="J400">
        <v>7.2700000000000001E-2</v>
      </c>
    </row>
    <row r="401" spans="1:10" x14ac:dyDescent="0.4">
      <c r="A401">
        <v>10</v>
      </c>
      <c r="B401">
        <v>4.1000000000000003E-3</v>
      </c>
      <c r="C401">
        <v>5.1000000000000004E-3</v>
      </c>
      <c r="D401">
        <v>5.7999999999999996E-3</v>
      </c>
      <c r="E401">
        <v>7.1999999999999998E-3</v>
      </c>
      <c r="F401">
        <v>8.9999999999999993E-3</v>
      </c>
      <c r="G401">
        <v>1.14E-2</v>
      </c>
      <c r="H401">
        <v>1.5100000000000001E-2</v>
      </c>
      <c r="I401">
        <v>1.7999999999999999E-2</v>
      </c>
      <c r="J401">
        <v>3.0200000000000001E-2</v>
      </c>
    </row>
    <row r="402" spans="1:10" x14ac:dyDescent="0.4">
      <c r="A402">
        <v>11</v>
      </c>
      <c r="B402">
        <v>1.1999999999999999E-3</v>
      </c>
      <c r="C402">
        <v>1.8E-3</v>
      </c>
      <c r="D402">
        <v>2.0999999999999999E-3</v>
      </c>
      <c r="E402">
        <v>2.5999999999999999E-3</v>
      </c>
      <c r="F402">
        <v>3.5000000000000001E-3</v>
      </c>
      <c r="G402">
        <v>4.7999999999999996E-3</v>
      </c>
      <c r="H402">
        <v>7.1000000000000004E-3</v>
      </c>
      <c r="I402">
        <v>8.5000000000000006E-3</v>
      </c>
      <c r="J402">
        <v>2.1999999999999999E-2</v>
      </c>
    </row>
    <row r="403" spans="1:10" x14ac:dyDescent="0.4">
      <c r="A403">
        <v>12</v>
      </c>
      <c r="B403">
        <v>1E-4</v>
      </c>
      <c r="C403">
        <v>2.0000000000000001E-4</v>
      </c>
      <c r="D403">
        <v>2.9999999999999997E-4</v>
      </c>
      <c r="E403">
        <v>4.0000000000000002E-4</v>
      </c>
      <c r="F403">
        <v>6.9999999999999999E-4</v>
      </c>
      <c r="G403">
        <v>1E-3</v>
      </c>
      <c r="H403">
        <v>1.4E-3</v>
      </c>
      <c r="I403">
        <v>1.9E-3</v>
      </c>
      <c r="J403">
        <v>7.1000000000000004E-3</v>
      </c>
    </row>
    <row r="404" spans="1:10" x14ac:dyDescent="0.4">
      <c r="A404">
        <v>13</v>
      </c>
      <c r="B404">
        <v>1E-4</v>
      </c>
      <c r="C404">
        <v>1E-4</v>
      </c>
      <c r="D404">
        <v>2.0000000000000001E-4</v>
      </c>
      <c r="E404">
        <v>2.9999999999999997E-4</v>
      </c>
      <c r="F404">
        <v>5.0000000000000001E-4</v>
      </c>
      <c r="G404">
        <v>8.0000000000000004E-4</v>
      </c>
      <c r="H404">
        <v>1.2999999999999999E-3</v>
      </c>
      <c r="I404">
        <v>2.0999999999999999E-3</v>
      </c>
      <c r="J404">
        <v>1.2800000000000001E-2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1E-4</v>
      </c>
      <c r="H405">
        <v>1E-4</v>
      </c>
      <c r="I405">
        <v>2.0000000000000001E-4</v>
      </c>
      <c r="J405">
        <v>1.5E-3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1E-4</v>
      </c>
      <c r="H406">
        <v>1E-4</v>
      </c>
      <c r="I406">
        <v>2.0000000000000001E-4</v>
      </c>
      <c r="J406">
        <v>4.1999999999999997E-3</v>
      </c>
    </row>
    <row r="408" spans="1:10" x14ac:dyDescent="0.4">
      <c r="A408">
        <v>2027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79.193200000000004</v>
      </c>
      <c r="C411">
        <v>83.511899999999997</v>
      </c>
      <c r="D411">
        <v>89.163799999999995</v>
      </c>
      <c r="E411">
        <v>105.5761</v>
      </c>
      <c r="F411">
        <v>114.5151</v>
      </c>
      <c r="G411">
        <v>150.6317</v>
      </c>
      <c r="H411">
        <v>197.76929999999999</v>
      </c>
      <c r="I411">
        <v>212.65430000000001</v>
      </c>
      <c r="J411">
        <v>225.54220000000001</v>
      </c>
    </row>
    <row r="412" spans="1:10" x14ac:dyDescent="0.4">
      <c r="A412">
        <v>2</v>
      </c>
      <c r="B412">
        <v>45.553199999999997</v>
      </c>
      <c r="C412">
        <v>49.656100000000002</v>
      </c>
      <c r="D412">
        <v>53.176200000000001</v>
      </c>
      <c r="E412">
        <v>61.774099999999997</v>
      </c>
      <c r="F412">
        <v>70.526399999999995</v>
      </c>
      <c r="G412">
        <v>90.350099999999998</v>
      </c>
      <c r="H412">
        <v>116.8646</v>
      </c>
      <c r="I412">
        <v>127.8015</v>
      </c>
      <c r="J412">
        <v>138.62559999999999</v>
      </c>
    </row>
    <row r="413" spans="1:10" x14ac:dyDescent="0.4">
      <c r="A413">
        <v>3</v>
      </c>
      <c r="B413">
        <v>22.280100000000001</v>
      </c>
      <c r="C413">
        <v>25.469000000000001</v>
      </c>
      <c r="D413">
        <v>27.5458</v>
      </c>
      <c r="E413">
        <v>32.083300000000001</v>
      </c>
      <c r="F413">
        <v>37.815199999999997</v>
      </c>
      <c r="G413">
        <v>49.908799999999999</v>
      </c>
      <c r="H413">
        <v>65.322299999999998</v>
      </c>
      <c r="I413">
        <v>71.906999999999996</v>
      </c>
      <c r="J413">
        <v>80.002300000000005</v>
      </c>
    </row>
    <row r="414" spans="1:10" x14ac:dyDescent="0.4">
      <c r="A414">
        <v>4</v>
      </c>
      <c r="B414">
        <v>8.5082000000000004</v>
      </c>
      <c r="C414">
        <v>10.4125</v>
      </c>
      <c r="D414">
        <v>11.566000000000001</v>
      </c>
      <c r="E414">
        <v>13.865500000000001</v>
      </c>
      <c r="F414">
        <v>17.239899999999999</v>
      </c>
      <c r="G414">
        <v>23.481300000000001</v>
      </c>
      <c r="H414">
        <v>31.8155</v>
      </c>
      <c r="I414">
        <v>35.422699999999999</v>
      </c>
      <c r="J414">
        <v>41.158700000000003</v>
      </c>
    </row>
    <row r="415" spans="1:10" x14ac:dyDescent="0.4">
      <c r="A415">
        <v>5</v>
      </c>
      <c r="B415">
        <v>2.8668999999999998</v>
      </c>
      <c r="C415">
        <v>3.6427999999999998</v>
      </c>
      <c r="D415">
        <v>4.1372</v>
      </c>
      <c r="E415">
        <v>5.1233000000000004</v>
      </c>
      <c r="F415">
        <v>6.5197000000000003</v>
      </c>
      <c r="G415">
        <v>8.9583999999999993</v>
      </c>
      <c r="H415">
        <v>12.136699999999999</v>
      </c>
      <c r="I415">
        <v>13.901400000000001</v>
      </c>
      <c r="J415">
        <v>16.6374</v>
      </c>
    </row>
    <row r="416" spans="1:10" x14ac:dyDescent="0.4">
      <c r="A416">
        <v>6</v>
      </c>
      <c r="B416">
        <v>0.89680000000000004</v>
      </c>
      <c r="C416">
        <v>1.1651</v>
      </c>
      <c r="D416">
        <v>1.3198000000000001</v>
      </c>
      <c r="E416">
        <v>1.6305000000000001</v>
      </c>
      <c r="F416">
        <v>2.0840000000000001</v>
      </c>
      <c r="G416">
        <v>2.8046000000000002</v>
      </c>
      <c r="H416">
        <v>3.6989000000000001</v>
      </c>
      <c r="I416">
        <v>4.2234999999999996</v>
      </c>
      <c r="J416">
        <v>5.1878000000000002</v>
      </c>
    </row>
    <row r="417" spans="1:10" x14ac:dyDescent="0.4">
      <c r="A417">
        <v>7</v>
      </c>
      <c r="B417">
        <v>0.54479999999999995</v>
      </c>
      <c r="C417">
        <v>0.71079999999999999</v>
      </c>
      <c r="D417">
        <v>0.81610000000000005</v>
      </c>
      <c r="E417">
        <v>1.0236000000000001</v>
      </c>
      <c r="F417">
        <v>1.3343</v>
      </c>
      <c r="G417">
        <v>1.7411000000000001</v>
      </c>
      <c r="H417">
        <v>2.2056</v>
      </c>
      <c r="I417">
        <v>2.5124</v>
      </c>
      <c r="J417">
        <v>3.0910000000000002</v>
      </c>
    </row>
    <row r="418" spans="1:10" x14ac:dyDescent="0.4">
      <c r="A418">
        <v>8</v>
      </c>
      <c r="B418">
        <v>0.12280000000000001</v>
      </c>
      <c r="C418">
        <v>0.15429999999999999</v>
      </c>
      <c r="D418">
        <v>0.17460000000000001</v>
      </c>
      <c r="E418">
        <v>0.2097</v>
      </c>
      <c r="F418">
        <v>0.2586</v>
      </c>
      <c r="G418">
        <v>0.31409999999999999</v>
      </c>
      <c r="H418">
        <v>0.37430000000000002</v>
      </c>
      <c r="I418">
        <v>0.41549999999999998</v>
      </c>
      <c r="J418">
        <v>0.49530000000000002</v>
      </c>
    </row>
    <row r="419" spans="1:10" x14ac:dyDescent="0.4">
      <c r="A419">
        <v>9</v>
      </c>
      <c r="B419">
        <v>4.7300000000000002E-2</v>
      </c>
      <c r="C419">
        <v>5.7599999999999998E-2</v>
      </c>
      <c r="D419">
        <v>6.4100000000000004E-2</v>
      </c>
      <c r="E419">
        <v>7.6399999999999996E-2</v>
      </c>
      <c r="F419">
        <v>9.2899999999999996E-2</v>
      </c>
      <c r="G419">
        <v>0.1111</v>
      </c>
      <c r="H419">
        <v>0.1321</v>
      </c>
      <c r="I419">
        <v>0.14649999999999999</v>
      </c>
      <c r="J419">
        <v>0.18140000000000001</v>
      </c>
    </row>
    <row r="420" spans="1:10" x14ac:dyDescent="0.4">
      <c r="A420">
        <v>10</v>
      </c>
      <c r="B420">
        <v>6.3E-3</v>
      </c>
      <c r="C420">
        <v>8.3999999999999995E-3</v>
      </c>
      <c r="D420">
        <v>9.7000000000000003E-3</v>
      </c>
      <c r="E420">
        <v>1.1900000000000001E-2</v>
      </c>
      <c r="F420">
        <v>1.46E-2</v>
      </c>
      <c r="G420">
        <v>1.7899999999999999E-2</v>
      </c>
      <c r="H420">
        <v>2.1899999999999999E-2</v>
      </c>
      <c r="I420">
        <v>2.52E-2</v>
      </c>
      <c r="J420">
        <v>3.4799999999999998E-2</v>
      </c>
    </row>
    <row r="421" spans="1:10" x14ac:dyDescent="0.4">
      <c r="A421">
        <v>11</v>
      </c>
      <c r="B421">
        <v>1.8E-3</v>
      </c>
      <c r="C421">
        <v>2.3E-3</v>
      </c>
      <c r="D421">
        <v>2.5999999999999999E-3</v>
      </c>
      <c r="E421">
        <v>3.3E-3</v>
      </c>
      <c r="F421">
        <v>4.3E-3</v>
      </c>
      <c r="G421">
        <v>5.4999999999999997E-3</v>
      </c>
      <c r="H421">
        <v>7.3000000000000001E-3</v>
      </c>
      <c r="I421">
        <v>8.8999999999999999E-3</v>
      </c>
      <c r="J421">
        <v>1.46E-2</v>
      </c>
    </row>
    <row r="422" spans="1:10" x14ac:dyDescent="0.4">
      <c r="A422">
        <v>12</v>
      </c>
      <c r="B422">
        <v>5.9999999999999995E-4</v>
      </c>
      <c r="C422">
        <v>8.0000000000000004E-4</v>
      </c>
      <c r="D422">
        <v>1E-3</v>
      </c>
      <c r="E422">
        <v>1.1999999999999999E-3</v>
      </c>
      <c r="F422">
        <v>1.6999999999999999E-3</v>
      </c>
      <c r="G422">
        <v>2.3E-3</v>
      </c>
      <c r="H422">
        <v>3.3999999999999998E-3</v>
      </c>
      <c r="I422">
        <v>4.1999999999999997E-3</v>
      </c>
      <c r="J422">
        <v>1.06E-2</v>
      </c>
    </row>
    <row r="423" spans="1:10" x14ac:dyDescent="0.4">
      <c r="A423">
        <v>13</v>
      </c>
      <c r="B423">
        <v>1E-4</v>
      </c>
      <c r="C423">
        <v>1E-4</v>
      </c>
      <c r="D423">
        <v>1E-4</v>
      </c>
      <c r="E423">
        <v>2.0000000000000001E-4</v>
      </c>
      <c r="F423">
        <v>2.9999999999999997E-4</v>
      </c>
      <c r="G423">
        <v>5.0000000000000001E-4</v>
      </c>
      <c r="H423">
        <v>6.9999999999999999E-4</v>
      </c>
      <c r="I423">
        <v>8.9999999999999998E-4</v>
      </c>
      <c r="J423">
        <v>3.5000000000000001E-3</v>
      </c>
    </row>
    <row r="424" spans="1:10" x14ac:dyDescent="0.4">
      <c r="A424">
        <v>14</v>
      </c>
      <c r="B424">
        <v>0</v>
      </c>
      <c r="C424">
        <v>1E-4</v>
      </c>
      <c r="D424">
        <v>1E-4</v>
      </c>
      <c r="E424">
        <v>1E-4</v>
      </c>
      <c r="F424">
        <v>2.0000000000000001E-4</v>
      </c>
      <c r="G424">
        <v>4.0000000000000002E-4</v>
      </c>
      <c r="H424">
        <v>6.9999999999999999E-4</v>
      </c>
      <c r="I424">
        <v>1E-3</v>
      </c>
      <c r="J424">
        <v>6.3E-3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1E-4</v>
      </c>
      <c r="H425">
        <v>1E-4</v>
      </c>
      <c r="I425">
        <v>2.0000000000000001E-4</v>
      </c>
      <c r="J425">
        <v>2.8E-3</v>
      </c>
    </row>
    <row r="427" spans="1:10" x14ac:dyDescent="0.4">
      <c r="A427">
        <v>2028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78.936899999999994</v>
      </c>
      <c r="C430">
        <v>83.314999999999998</v>
      </c>
      <c r="D430">
        <v>88.821200000000005</v>
      </c>
      <c r="E430">
        <v>105.7163</v>
      </c>
      <c r="F430">
        <v>114.3271</v>
      </c>
      <c r="G430">
        <v>149.3091</v>
      </c>
      <c r="H430">
        <v>196.67330000000001</v>
      </c>
      <c r="I430">
        <v>212.89109999999999</v>
      </c>
      <c r="J430">
        <v>225.8064</v>
      </c>
    </row>
    <row r="431" spans="1:10" x14ac:dyDescent="0.4">
      <c r="A431">
        <v>2</v>
      </c>
      <c r="B431">
        <v>46.1646</v>
      </c>
      <c r="C431">
        <v>50.013399999999997</v>
      </c>
      <c r="D431">
        <v>53.233800000000002</v>
      </c>
      <c r="E431">
        <v>61.734999999999999</v>
      </c>
      <c r="F431">
        <v>70.391900000000007</v>
      </c>
      <c r="G431">
        <v>91.322800000000001</v>
      </c>
      <c r="H431">
        <v>119.1456</v>
      </c>
      <c r="I431">
        <v>128.5445</v>
      </c>
      <c r="J431">
        <v>139.6301</v>
      </c>
    </row>
    <row r="432" spans="1:10" x14ac:dyDescent="0.4">
      <c r="A432">
        <v>3</v>
      </c>
      <c r="B432">
        <v>22.642499999999998</v>
      </c>
      <c r="C432">
        <v>25.996600000000001</v>
      </c>
      <c r="D432">
        <v>28.232099999999999</v>
      </c>
      <c r="E432">
        <v>33.050400000000003</v>
      </c>
      <c r="F432">
        <v>38.949399999999997</v>
      </c>
      <c r="G432">
        <v>50.633400000000002</v>
      </c>
      <c r="H432">
        <v>66.010300000000001</v>
      </c>
      <c r="I432">
        <v>72.703199999999995</v>
      </c>
      <c r="J432">
        <v>81.785300000000007</v>
      </c>
    </row>
    <row r="433" spans="1:10" x14ac:dyDescent="0.4">
      <c r="A433">
        <v>4</v>
      </c>
      <c r="B433">
        <v>9.1681000000000008</v>
      </c>
      <c r="C433">
        <v>11.262</v>
      </c>
      <c r="D433">
        <v>12.5359</v>
      </c>
      <c r="E433">
        <v>15.139699999999999</v>
      </c>
      <c r="F433">
        <v>18.8124</v>
      </c>
      <c r="G433">
        <v>25.550799999999999</v>
      </c>
      <c r="H433">
        <v>34.5107</v>
      </c>
      <c r="I433">
        <v>38.733400000000003</v>
      </c>
      <c r="J433">
        <v>44.575000000000003</v>
      </c>
    </row>
    <row r="434" spans="1:10" x14ac:dyDescent="0.4">
      <c r="A434">
        <v>5</v>
      </c>
      <c r="B434">
        <v>3.2014999999999998</v>
      </c>
      <c r="C434">
        <v>4.3291000000000004</v>
      </c>
      <c r="D434">
        <v>4.9394</v>
      </c>
      <c r="E434">
        <v>6.2606000000000002</v>
      </c>
      <c r="F434">
        <v>8.2451000000000008</v>
      </c>
      <c r="G434">
        <v>11.6797</v>
      </c>
      <c r="H434">
        <v>16.145700000000001</v>
      </c>
      <c r="I434">
        <v>18.479900000000001</v>
      </c>
      <c r="J434">
        <v>22.398499999999999</v>
      </c>
    </row>
    <row r="435" spans="1:10" x14ac:dyDescent="0.4">
      <c r="A435">
        <v>6</v>
      </c>
      <c r="B435">
        <v>1.0696000000000001</v>
      </c>
      <c r="C435">
        <v>1.4605999999999999</v>
      </c>
      <c r="D435">
        <v>1.7312000000000001</v>
      </c>
      <c r="E435">
        <v>2.2793000000000001</v>
      </c>
      <c r="F435">
        <v>3.0714000000000001</v>
      </c>
      <c r="G435">
        <v>4.3240999999999996</v>
      </c>
      <c r="H435">
        <v>5.9882</v>
      </c>
      <c r="I435">
        <v>7.0388999999999999</v>
      </c>
      <c r="J435">
        <v>8.7914999999999992</v>
      </c>
    </row>
    <row r="436" spans="1:10" x14ac:dyDescent="0.4">
      <c r="A436">
        <v>7</v>
      </c>
      <c r="B436">
        <v>0.33610000000000001</v>
      </c>
      <c r="C436">
        <v>0.47089999999999999</v>
      </c>
      <c r="D436">
        <v>0.55900000000000005</v>
      </c>
      <c r="E436">
        <v>0.7278</v>
      </c>
      <c r="F436">
        <v>0.98240000000000005</v>
      </c>
      <c r="G436">
        <v>1.3557999999999999</v>
      </c>
      <c r="H436">
        <v>1.8097000000000001</v>
      </c>
      <c r="I436">
        <v>2.1198000000000001</v>
      </c>
      <c r="J436">
        <v>2.7351999999999999</v>
      </c>
    </row>
    <row r="437" spans="1:10" x14ac:dyDescent="0.4">
      <c r="A437">
        <v>8</v>
      </c>
      <c r="B437">
        <v>0.20960000000000001</v>
      </c>
      <c r="C437">
        <v>0.29470000000000002</v>
      </c>
      <c r="D437">
        <v>0.35110000000000002</v>
      </c>
      <c r="E437">
        <v>0.4647</v>
      </c>
      <c r="F437">
        <v>0.6331</v>
      </c>
      <c r="G437">
        <v>0.85450000000000004</v>
      </c>
      <c r="H437">
        <v>1.1062000000000001</v>
      </c>
      <c r="I437">
        <v>1.2839</v>
      </c>
      <c r="J437">
        <v>1.631</v>
      </c>
    </row>
    <row r="438" spans="1:10" x14ac:dyDescent="0.4">
      <c r="A438">
        <v>9</v>
      </c>
      <c r="B438">
        <v>4.82E-2</v>
      </c>
      <c r="C438">
        <v>6.5100000000000005E-2</v>
      </c>
      <c r="D438">
        <v>7.5899999999999995E-2</v>
      </c>
      <c r="E438">
        <v>9.6100000000000005E-2</v>
      </c>
      <c r="F438">
        <v>0.1244</v>
      </c>
      <c r="G438">
        <v>0.15679999999999999</v>
      </c>
      <c r="H438">
        <v>0.19270000000000001</v>
      </c>
      <c r="I438">
        <v>0.21460000000000001</v>
      </c>
      <c r="J438">
        <v>0.26219999999999999</v>
      </c>
    </row>
    <row r="439" spans="1:10" x14ac:dyDescent="0.4">
      <c r="A439">
        <v>10</v>
      </c>
      <c r="B439">
        <v>1.8800000000000001E-2</v>
      </c>
      <c r="C439">
        <v>2.4899999999999999E-2</v>
      </c>
      <c r="D439">
        <v>2.86E-2</v>
      </c>
      <c r="E439">
        <v>3.5799999999999998E-2</v>
      </c>
      <c r="F439">
        <v>4.5400000000000003E-2</v>
      </c>
      <c r="G439">
        <v>5.6399999999999999E-2</v>
      </c>
      <c r="H439">
        <v>6.8500000000000005E-2</v>
      </c>
      <c r="I439">
        <v>7.6999999999999999E-2</v>
      </c>
      <c r="J439">
        <v>9.6000000000000002E-2</v>
      </c>
    </row>
    <row r="440" spans="1:10" x14ac:dyDescent="0.4">
      <c r="A440">
        <v>11</v>
      </c>
      <c r="B440">
        <v>2.7000000000000001E-3</v>
      </c>
      <c r="C440">
        <v>3.7000000000000002E-3</v>
      </c>
      <c r="D440">
        <v>4.4000000000000003E-3</v>
      </c>
      <c r="E440">
        <v>5.7000000000000002E-3</v>
      </c>
      <c r="F440">
        <v>7.1999999999999998E-3</v>
      </c>
      <c r="G440">
        <v>9.1000000000000004E-3</v>
      </c>
      <c r="H440">
        <v>1.15E-2</v>
      </c>
      <c r="I440">
        <v>1.32E-2</v>
      </c>
      <c r="J440">
        <v>1.8100000000000002E-2</v>
      </c>
    </row>
    <row r="441" spans="1:10" x14ac:dyDescent="0.4">
      <c r="A441">
        <v>12</v>
      </c>
      <c r="B441">
        <v>8.0000000000000004E-4</v>
      </c>
      <c r="C441">
        <v>1.1000000000000001E-3</v>
      </c>
      <c r="D441">
        <v>1.1999999999999999E-3</v>
      </c>
      <c r="E441">
        <v>1.6000000000000001E-3</v>
      </c>
      <c r="F441">
        <v>2.0999999999999999E-3</v>
      </c>
      <c r="G441">
        <v>2.8E-3</v>
      </c>
      <c r="H441">
        <v>3.8E-3</v>
      </c>
      <c r="I441">
        <v>4.5999999999999999E-3</v>
      </c>
      <c r="J441">
        <v>7.4000000000000003E-3</v>
      </c>
    </row>
    <row r="442" spans="1:10" x14ac:dyDescent="0.4">
      <c r="A442">
        <v>13</v>
      </c>
      <c r="B442">
        <v>2.9999999999999997E-4</v>
      </c>
      <c r="C442">
        <v>4.0000000000000002E-4</v>
      </c>
      <c r="D442">
        <v>5.0000000000000001E-4</v>
      </c>
      <c r="E442">
        <v>5.9999999999999995E-4</v>
      </c>
      <c r="F442">
        <v>8.0000000000000004E-4</v>
      </c>
      <c r="G442">
        <v>1.1999999999999999E-3</v>
      </c>
      <c r="H442">
        <v>1.8E-3</v>
      </c>
      <c r="I442">
        <v>2.2000000000000001E-3</v>
      </c>
      <c r="J442">
        <v>5.1999999999999998E-3</v>
      </c>
    </row>
    <row r="443" spans="1:10" x14ac:dyDescent="0.4">
      <c r="A443">
        <v>14</v>
      </c>
      <c r="B443">
        <v>0</v>
      </c>
      <c r="C443">
        <v>1E-4</v>
      </c>
      <c r="D443">
        <v>1E-4</v>
      </c>
      <c r="E443">
        <v>1E-4</v>
      </c>
      <c r="F443">
        <v>2.0000000000000001E-4</v>
      </c>
      <c r="G443">
        <v>2.0000000000000001E-4</v>
      </c>
      <c r="H443">
        <v>4.0000000000000002E-4</v>
      </c>
      <c r="I443">
        <v>5.0000000000000001E-4</v>
      </c>
      <c r="J443">
        <v>1.8E-3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1E-4</v>
      </c>
      <c r="F444">
        <v>1E-4</v>
      </c>
      <c r="G444">
        <v>2.0000000000000001E-4</v>
      </c>
      <c r="H444">
        <v>4.0000000000000002E-4</v>
      </c>
      <c r="I444">
        <v>5.9999999999999995E-4</v>
      </c>
      <c r="J444">
        <v>4.5999999999999999E-3</v>
      </c>
    </row>
    <row r="446" spans="1:10" x14ac:dyDescent="0.4">
      <c r="A446">
        <v>2029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79.258499999999998</v>
      </c>
      <c r="C449">
        <v>83.306799999999996</v>
      </c>
      <c r="D449">
        <v>88.504999999999995</v>
      </c>
      <c r="E449">
        <v>104.97190000000001</v>
      </c>
      <c r="F449">
        <v>114.2559</v>
      </c>
      <c r="G449">
        <v>148.6909</v>
      </c>
      <c r="H449">
        <v>196.44829999999999</v>
      </c>
      <c r="I449">
        <v>212.4211</v>
      </c>
      <c r="J449">
        <v>225.4418</v>
      </c>
    </row>
    <row r="450" spans="1:10" x14ac:dyDescent="0.4">
      <c r="A450">
        <v>2</v>
      </c>
      <c r="B450">
        <v>46.0578</v>
      </c>
      <c r="C450">
        <v>49.814799999999998</v>
      </c>
      <c r="D450">
        <v>53.110300000000002</v>
      </c>
      <c r="E450">
        <v>62.002499999999998</v>
      </c>
      <c r="F450">
        <v>70.536299999999997</v>
      </c>
      <c r="G450">
        <v>91.174899999999994</v>
      </c>
      <c r="H450">
        <v>118.76649999999999</v>
      </c>
      <c r="I450">
        <v>128.13489999999999</v>
      </c>
      <c r="J450">
        <v>139.10720000000001</v>
      </c>
    </row>
    <row r="451" spans="1:10" x14ac:dyDescent="0.4">
      <c r="A451">
        <v>3</v>
      </c>
      <c r="B451">
        <v>23.599699999999999</v>
      </c>
      <c r="C451">
        <v>26.553999999999998</v>
      </c>
      <c r="D451">
        <v>28.779</v>
      </c>
      <c r="E451">
        <v>33.271099999999997</v>
      </c>
      <c r="F451">
        <v>39.493200000000002</v>
      </c>
      <c r="G451">
        <v>51.624400000000001</v>
      </c>
      <c r="H451">
        <v>67.698700000000002</v>
      </c>
      <c r="I451">
        <v>73.920500000000004</v>
      </c>
      <c r="J451">
        <v>82.618099999999998</v>
      </c>
    </row>
    <row r="452" spans="1:10" x14ac:dyDescent="0.4">
      <c r="A452">
        <v>4</v>
      </c>
      <c r="B452">
        <v>9.3879000000000001</v>
      </c>
      <c r="C452">
        <v>11.696999999999999</v>
      </c>
      <c r="D452">
        <v>13.123900000000001</v>
      </c>
      <c r="E452">
        <v>16.024999999999999</v>
      </c>
      <c r="F452">
        <v>19.831900000000001</v>
      </c>
      <c r="G452">
        <v>26.4788</v>
      </c>
      <c r="H452">
        <v>35.235900000000001</v>
      </c>
      <c r="I452">
        <v>39.498600000000003</v>
      </c>
      <c r="J452">
        <v>46.096899999999998</v>
      </c>
    </row>
    <row r="453" spans="1:10" x14ac:dyDescent="0.4">
      <c r="A453">
        <v>5</v>
      </c>
      <c r="B453">
        <v>3.5131000000000001</v>
      </c>
      <c r="C453">
        <v>4.7706999999999997</v>
      </c>
      <c r="D453">
        <v>5.5034000000000001</v>
      </c>
      <c r="E453">
        <v>7.0265000000000004</v>
      </c>
      <c r="F453">
        <v>9.2067999999999994</v>
      </c>
      <c r="G453">
        <v>12.997400000000001</v>
      </c>
      <c r="H453">
        <v>18.017299999999999</v>
      </c>
      <c r="I453">
        <v>20.644500000000001</v>
      </c>
      <c r="J453">
        <v>24.745699999999999</v>
      </c>
    </row>
    <row r="454" spans="1:10" x14ac:dyDescent="0.4">
      <c r="A454">
        <v>6</v>
      </c>
      <c r="B454">
        <v>1.2213000000000001</v>
      </c>
      <c r="C454">
        <v>1.7932999999999999</v>
      </c>
      <c r="D454">
        <v>2.1427999999999998</v>
      </c>
      <c r="E454">
        <v>2.8660000000000001</v>
      </c>
      <c r="F454">
        <v>3.9817</v>
      </c>
      <c r="G454">
        <v>5.7960000000000003</v>
      </c>
      <c r="H454">
        <v>8.2678999999999991</v>
      </c>
      <c r="I454">
        <v>9.6958000000000002</v>
      </c>
      <c r="J454">
        <v>12.222300000000001</v>
      </c>
    </row>
    <row r="455" spans="1:10" x14ac:dyDescent="0.4">
      <c r="A455">
        <v>7</v>
      </c>
      <c r="B455">
        <v>0.4083</v>
      </c>
      <c r="C455">
        <v>0.61170000000000002</v>
      </c>
      <c r="D455">
        <v>0.75309999999999999</v>
      </c>
      <c r="E455">
        <v>1.0576000000000001</v>
      </c>
      <c r="F455">
        <v>1.4944</v>
      </c>
      <c r="G455">
        <v>2.1585000000000001</v>
      </c>
      <c r="H455">
        <v>3.0427</v>
      </c>
      <c r="I455">
        <v>3.6528</v>
      </c>
      <c r="J455">
        <v>4.7721999999999998</v>
      </c>
    </row>
    <row r="456" spans="1:10" x14ac:dyDescent="0.4">
      <c r="A456">
        <v>8</v>
      </c>
      <c r="B456">
        <v>0.1303</v>
      </c>
      <c r="C456">
        <v>0.2006</v>
      </c>
      <c r="D456">
        <v>0.2465</v>
      </c>
      <c r="E456">
        <v>0.34179999999999999</v>
      </c>
      <c r="F456">
        <v>0.48509999999999998</v>
      </c>
      <c r="G456">
        <v>0.68779999999999997</v>
      </c>
      <c r="H456">
        <v>0.93100000000000005</v>
      </c>
      <c r="I456">
        <v>1.1027</v>
      </c>
      <c r="J456">
        <v>1.4787999999999999</v>
      </c>
    </row>
    <row r="457" spans="1:10" x14ac:dyDescent="0.4">
      <c r="A457">
        <v>9</v>
      </c>
      <c r="B457">
        <v>8.3000000000000004E-2</v>
      </c>
      <c r="C457">
        <v>0.12790000000000001</v>
      </c>
      <c r="D457">
        <v>0.15920000000000001</v>
      </c>
      <c r="E457">
        <v>0.22020000000000001</v>
      </c>
      <c r="F457">
        <v>0.31390000000000001</v>
      </c>
      <c r="G457">
        <v>0.43619999999999998</v>
      </c>
      <c r="H457">
        <v>0.57930000000000004</v>
      </c>
      <c r="I457">
        <v>0.68440000000000001</v>
      </c>
      <c r="J457">
        <v>0.8851</v>
      </c>
    </row>
    <row r="458" spans="1:10" x14ac:dyDescent="0.4">
      <c r="A458">
        <v>10</v>
      </c>
      <c r="B458">
        <v>1.95E-2</v>
      </c>
      <c r="C458">
        <v>2.8799999999999999E-2</v>
      </c>
      <c r="D458">
        <v>3.4599999999999999E-2</v>
      </c>
      <c r="E458">
        <v>4.6199999999999998E-2</v>
      </c>
      <c r="F458">
        <v>6.2600000000000003E-2</v>
      </c>
      <c r="G458">
        <v>8.1799999999999998E-2</v>
      </c>
      <c r="H458">
        <v>0.1031</v>
      </c>
      <c r="I458">
        <v>0.1158</v>
      </c>
      <c r="J458">
        <v>0.14610000000000001</v>
      </c>
    </row>
    <row r="459" spans="1:10" x14ac:dyDescent="0.4">
      <c r="A459">
        <v>11</v>
      </c>
      <c r="B459">
        <v>7.7999999999999996E-3</v>
      </c>
      <c r="C459">
        <v>1.12E-2</v>
      </c>
      <c r="D459">
        <v>1.3299999999999999E-2</v>
      </c>
      <c r="E459">
        <v>1.7299999999999999E-2</v>
      </c>
      <c r="F459">
        <v>2.3E-2</v>
      </c>
      <c r="G459">
        <v>2.9700000000000001E-2</v>
      </c>
      <c r="H459">
        <v>3.6999999999999998E-2</v>
      </c>
      <c r="I459">
        <v>4.2099999999999999E-2</v>
      </c>
      <c r="J459">
        <v>5.2600000000000001E-2</v>
      </c>
    </row>
    <row r="460" spans="1:10" x14ac:dyDescent="0.4">
      <c r="A460">
        <v>12</v>
      </c>
      <c r="B460">
        <v>1.1999999999999999E-3</v>
      </c>
      <c r="C460">
        <v>1.6999999999999999E-3</v>
      </c>
      <c r="D460">
        <v>2.0999999999999999E-3</v>
      </c>
      <c r="E460">
        <v>2.8E-3</v>
      </c>
      <c r="F460">
        <v>3.7000000000000002E-3</v>
      </c>
      <c r="G460">
        <v>4.8999999999999998E-3</v>
      </c>
      <c r="H460">
        <v>6.1999999999999998E-3</v>
      </c>
      <c r="I460">
        <v>7.1999999999999998E-3</v>
      </c>
      <c r="J460">
        <v>9.7999999999999997E-3</v>
      </c>
    </row>
    <row r="461" spans="1:10" x14ac:dyDescent="0.4">
      <c r="A461">
        <v>13</v>
      </c>
      <c r="B461">
        <v>2.9999999999999997E-4</v>
      </c>
      <c r="C461">
        <v>5.0000000000000001E-4</v>
      </c>
      <c r="D461">
        <v>5.9999999999999995E-4</v>
      </c>
      <c r="E461">
        <v>8.0000000000000004E-4</v>
      </c>
      <c r="F461">
        <v>1.1000000000000001E-3</v>
      </c>
      <c r="G461">
        <v>1.5E-3</v>
      </c>
      <c r="H461">
        <v>2E-3</v>
      </c>
      <c r="I461">
        <v>2.5000000000000001E-3</v>
      </c>
      <c r="J461">
        <v>3.8999999999999998E-3</v>
      </c>
    </row>
    <row r="462" spans="1:10" x14ac:dyDescent="0.4">
      <c r="A462">
        <v>14</v>
      </c>
      <c r="B462">
        <v>1E-4</v>
      </c>
      <c r="C462">
        <v>2.0000000000000001E-4</v>
      </c>
      <c r="D462">
        <v>2.0000000000000001E-4</v>
      </c>
      <c r="E462">
        <v>2.9999999999999997E-4</v>
      </c>
      <c r="F462">
        <v>4.0000000000000002E-4</v>
      </c>
      <c r="G462">
        <v>5.9999999999999995E-4</v>
      </c>
      <c r="H462">
        <v>8.9999999999999998E-4</v>
      </c>
      <c r="I462">
        <v>1.1999999999999999E-3</v>
      </c>
      <c r="J462">
        <v>2.8E-3</v>
      </c>
    </row>
    <row r="463" spans="1:10" x14ac:dyDescent="0.4">
      <c r="A463" t="s">
        <v>29</v>
      </c>
      <c r="B463">
        <v>0</v>
      </c>
      <c r="C463">
        <v>0</v>
      </c>
      <c r="D463">
        <v>1E-4</v>
      </c>
      <c r="E463">
        <v>1E-4</v>
      </c>
      <c r="F463">
        <v>2.0000000000000001E-4</v>
      </c>
      <c r="G463">
        <v>2.9999999999999997E-4</v>
      </c>
      <c r="H463">
        <v>4.0000000000000002E-4</v>
      </c>
      <c r="I463">
        <v>5.9999999999999995E-4</v>
      </c>
      <c r="J463">
        <v>3.3999999999999998E-3</v>
      </c>
    </row>
    <row r="465" spans="1:10" x14ac:dyDescent="0.4">
      <c r="A465">
        <v>2030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79.211500000000001</v>
      </c>
      <c r="C468">
        <v>83.465400000000002</v>
      </c>
      <c r="D468">
        <v>89.320599999999999</v>
      </c>
      <c r="E468">
        <v>105.8737</v>
      </c>
      <c r="F468">
        <v>114.6323</v>
      </c>
      <c r="G468">
        <v>149.79589999999999</v>
      </c>
      <c r="H468">
        <v>197.1833</v>
      </c>
      <c r="I468">
        <v>212.7885</v>
      </c>
      <c r="J468">
        <v>225.5866</v>
      </c>
    </row>
    <row r="469" spans="1:10" x14ac:dyDescent="0.4">
      <c r="A469">
        <v>2</v>
      </c>
      <c r="B469">
        <v>45.920900000000003</v>
      </c>
      <c r="C469">
        <v>49.868299999999998</v>
      </c>
      <c r="D469">
        <v>53.066600000000001</v>
      </c>
      <c r="E469">
        <v>61.861499999999999</v>
      </c>
      <c r="F469">
        <v>70.500799999999998</v>
      </c>
      <c r="G469">
        <v>90.558499999999995</v>
      </c>
      <c r="H469">
        <v>118.22880000000001</v>
      </c>
      <c r="I469">
        <v>127.9165</v>
      </c>
      <c r="J469">
        <v>139.3587</v>
      </c>
    </row>
    <row r="470" spans="1:10" x14ac:dyDescent="0.4">
      <c r="A470">
        <v>3</v>
      </c>
      <c r="B470">
        <v>23.625299999999999</v>
      </c>
      <c r="C470">
        <v>26.676300000000001</v>
      </c>
      <c r="D470">
        <v>28.886700000000001</v>
      </c>
      <c r="E470">
        <v>33.713299999999997</v>
      </c>
      <c r="F470">
        <v>39.791600000000003</v>
      </c>
      <c r="G470">
        <v>51.792499999999997</v>
      </c>
      <c r="H470">
        <v>67.668700000000001</v>
      </c>
      <c r="I470">
        <v>73.979200000000006</v>
      </c>
      <c r="J470">
        <v>81.967200000000005</v>
      </c>
    </row>
    <row r="471" spans="1:10" x14ac:dyDescent="0.4">
      <c r="A471">
        <v>4</v>
      </c>
      <c r="B471">
        <v>10.022600000000001</v>
      </c>
      <c r="C471">
        <v>12.3171</v>
      </c>
      <c r="D471">
        <v>13.6675</v>
      </c>
      <c r="E471">
        <v>16.379200000000001</v>
      </c>
      <c r="F471">
        <v>20.371400000000001</v>
      </c>
      <c r="G471">
        <v>27.352900000000002</v>
      </c>
      <c r="H471">
        <v>36.448799999999999</v>
      </c>
      <c r="I471">
        <v>40.6477</v>
      </c>
      <c r="J471">
        <v>47.061399999999999</v>
      </c>
    </row>
    <row r="472" spans="1:10" x14ac:dyDescent="0.4">
      <c r="A472">
        <v>5</v>
      </c>
      <c r="B472">
        <v>3.6764999999999999</v>
      </c>
      <c r="C472">
        <v>5.0679999999999996</v>
      </c>
      <c r="D472">
        <v>5.9154</v>
      </c>
      <c r="E472">
        <v>7.5941999999999998</v>
      </c>
      <c r="F472">
        <v>9.9495000000000005</v>
      </c>
      <c r="G472">
        <v>13.619899999999999</v>
      </c>
      <c r="H472">
        <v>18.5076</v>
      </c>
      <c r="I472">
        <v>21.337</v>
      </c>
      <c r="J472">
        <v>25.935199999999998</v>
      </c>
    </row>
    <row r="473" spans="1:10" x14ac:dyDescent="0.4">
      <c r="A473">
        <v>6</v>
      </c>
      <c r="B473">
        <v>1.3645</v>
      </c>
      <c r="C473">
        <v>2.0135000000000001</v>
      </c>
      <c r="D473">
        <v>2.4268999999999998</v>
      </c>
      <c r="E473">
        <v>3.2890999999999999</v>
      </c>
      <c r="F473">
        <v>4.5388000000000002</v>
      </c>
      <c r="G473">
        <v>6.62</v>
      </c>
      <c r="H473">
        <v>9.3675999999999995</v>
      </c>
      <c r="I473">
        <v>11.034800000000001</v>
      </c>
      <c r="J473">
        <v>13.678800000000001</v>
      </c>
    </row>
    <row r="474" spans="1:10" x14ac:dyDescent="0.4">
      <c r="A474">
        <v>7</v>
      </c>
      <c r="B474">
        <v>0.48570000000000002</v>
      </c>
      <c r="C474">
        <v>0.76790000000000003</v>
      </c>
      <c r="D474">
        <v>0.94499999999999995</v>
      </c>
      <c r="E474">
        <v>1.3446</v>
      </c>
      <c r="F474">
        <v>1.9790000000000001</v>
      </c>
      <c r="G474">
        <v>2.9740000000000002</v>
      </c>
      <c r="H474">
        <v>4.2689000000000004</v>
      </c>
      <c r="I474">
        <v>5.0898000000000003</v>
      </c>
      <c r="J474">
        <v>6.7153</v>
      </c>
    </row>
    <row r="475" spans="1:10" x14ac:dyDescent="0.4">
      <c r="A475">
        <v>8</v>
      </c>
      <c r="B475">
        <v>0.1618</v>
      </c>
      <c r="C475">
        <v>0.26669999999999999</v>
      </c>
      <c r="D475">
        <v>0.34110000000000001</v>
      </c>
      <c r="E475">
        <v>0.50680000000000003</v>
      </c>
      <c r="F475">
        <v>0.749</v>
      </c>
      <c r="G475">
        <v>1.1141000000000001</v>
      </c>
      <c r="H475">
        <v>1.5994999999999999</v>
      </c>
      <c r="I475">
        <v>1.9325000000000001</v>
      </c>
      <c r="J475">
        <v>2.6324000000000001</v>
      </c>
    </row>
    <row r="476" spans="1:10" x14ac:dyDescent="0.4">
      <c r="A476">
        <v>9</v>
      </c>
      <c r="B476">
        <v>5.4800000000000001E-2</v>
      </c>
      <c r="C476">
        <v>8.9700000000000002E-2</v>
      </c>
      <c r="D476">
        <v>0.1132</v>
      </c>
      <c r="E476">
        <v>0.1661</v>
      </c>
      <c r="F476">
        <v>0.24660000000000001</v>
      </c>
      <c r="G476">
        <v>0.35949999999999999</v>
      </c>
      <c r="H476">
        <v>0.49440000000000001</v>
      </c>
      <c r="I476">
        <v>0.59040000000000004</v>
      </c>
      <c r="J476">
        <v>0.81279999999999997</v>
      </c>
    </row>
    <row r="477" spans="1:10" x14ac:dyDescent="0.4">
      <c r="A477">
        <v>10</v>
      </c>
      <c r="B477">
        <v>3.4500000000000003E-2</v>
      </c>
      <c r="C477">
        <v>5.8500000000000003E-2</v>
      </c>
      <c r="D477">
        <v>7.46E-2</v>
      </c>
      <c r="E477">
        <v>0.1081</v>
      </c>
      <c r="F477">
        <v>0.16089999999999999</v>
      </c>
      <c r="G477">
        <v>0.23219999999999999</v>
      </c>
      <c r="H477">
        <v>0.31240000000000001</v>
      </c>
      <c r="I477">
        <v>0.37440000000000001</v>
      </c>
      <c r="J477">
        <v>0.49280000000000002</v>
      </c>
    </row>
    <row r="478" spans="1:10" x14ac:dyDescent="0.4">
      <c r="A478">
        <v>11</v>
      </c>
      <c r="B478">
        <v>8.2000000000000007E-3</v>
      </c>
      <c r="C478">
        <v>1.32E-2</v>
      </c>
      <c r="D478">
        <v>1.6400000000000001E-2</v>
      </c>
      <c r="E478">
        <v>2.3E-2</v>
      </c>
      <c r="F478">
        <v>3.2399999999999998E-2</v>
      </c>
      <c r="G478">
        <v>4.3900000000000002E-2</v>
      </c>
      <c r="H478">
        <v>5.6399999999999999E-2</v>
      </c>
      <c r="I478">
        <v>6.4299999999999996E-2</v>
      </c>
      <c r="J478">
        <v>8.3000000000000004E-2</v>
      </c>
    </row>
    <row r="479" spans="1:10" x14ac:dyDescent="0.4">
      <c r="A479">
        <v>12</v>
      </c>
      <c r="B479">
        <v>3.3999999999999998E-3</v>
      </c>
      <c r="C479">
        <v>5.1999999999999998E-3</v>
      </c>
      <c r="D479">
        <v>6.4000000000000003E-3</v>
      </c>
      <c r="E479">
        <v>8.6999999999999994E-3</v>
      </c>
      <c r="F479">
        <v>1.2E-2</v>
      </c>
      <c r="G479">
        <v>1.6E-2</v>
      </c>
      <c r="H479">
        <v>2.0500000000000001E-2</v>
      </c>
      <c r="I479">
        <v>2.3400000000000001E-2</v>
      </c>
      <c r="J479">
        <v>0.03</v>
      </c>
    </row>
    <row r="480" spans="1:10" x14ac:dyDescent="0.4">
      <c r="A480">
        <v>13</v>
      </c>
      <c r="B480">
        <v>5.0000000000000001E-4</v>
      </c>
      <c r="C480">
        <v>8.0000000000000004E-4</v>
      </c>
      <c r="D480">
        <v>1E-3</v>
      </c>
      <c r="E480">
        <v>1.4E-3</v>
      </c>
      <c r="F480">
        <v>1.9E-3</v>
      </c>
      <c r="G480">
        <v>2.5999999999999999E-3</v>
      </c>
      <c r="H480">
        <v>3.3999999999999998E-3</v>
      </c>
      <c r="I480">
        <v>4.0000000000000001E-3</v>
      </c>
      <c r="J480">
        <v>5.4999999999999997E-3</v>
      </c>
    </row>
    <row r="481" spans="1:10" x14ac:dyDescent="0.4">
      <c r="A481">
        <v>14</v>
      </c>
      <c r="B481">
        <v>2.0000000000000001E-4</v>
      </c>
      <c r="C481">
        <v>2.0000000000000001E-4</v>
      </c>
      <c r="D481">
        <v>2.9999999999999997E-4</v>
      </c>
      <c r="E481">
        <v>4.0000000000000002E-4</v>
      </c>
      <c r="F481">
        <v>5.9999999999999995E-4</v>
      </c>
      <c r="G481">
        <v>8.0000000000000004E-4</v>
      </c>
      <c r="H481">
        <v>1.1000000000000001E-3</v>
      </c>
      <c r="I481">
        <v>1.4E-3</v>
      </c>
      <c r="J481">
        <v>2.2000000000000001E-3</v>
      </c>
    </row>
    <row r="482" spans="1:10" x14ac:dyDescent="0.4">
      <c r="A482" t="s">
        <v>29</v>
      </c>
      <c r="B482">
        <v>1E-4</v>
      </c>
      <c r="C482">
        <v>1E-4</v>
      </c>
      <c r="D482">
        <v>1E-4</v>
      </c>
      <c r="E482">
        <v>2.0000000000000001E-4</v>
      </c>
      <c r="F482">
        <v>2.9999999999999997E-4</v>
      </c>
      <c r="G482">
        <v>5.0000000000000001E-4</v>
      </c>
      <c r="H482">
        <v>6.9999999999999999E-4</v>
      </c>
      <c r="I482">
        <v>1E-3</v>
      </c>
      <c r="J482">
        <v>3.3E-3</v>
      </c>
    </row>
    <row r="484" spans="1:10" x14ac:dyDescent="0.4">
      <c r="A484">
        <v>2031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78.843699999999998</v>
      </c>
      <c r="C487">
        <v>83.164000000000001</v>
      </c>
      <c r="D487">
        <v>88.682400000000001</v>
      </c>
      <c r="E487">
        <v>105.14109999999999</v>
      </c>
      <c r="F487">
        <v>114.2877</v>
      </c>
      <c r="G487">
        <v>150.74090000000001</v>
      </c>
      <c r="H487">
        <v>197.8049</v>
      </c>
      <c r="I487">
        <v>213.20760000000001</v>
      </c>
      <c r="J487">
        <v>225.22829999999999</v>
      </c>
    </row>
    <row r="488" spans="1:10" x14ac:dyDescent="0.4">
      <c r="A488">
        <v>2</v>
      </c>
      <c r="B488">
        <v>46.35</v>
      </c>
      <c r="C488">
        <v>50.2485</v>
      </c>
      <c r="D488">
        <v>53.693100000000001</v>
      </c>
      <c r="E488">
        <v>62.228299999999997</v>
      </c>
      <c r="F488">
        <v>70.781800000000004</v>
      </c>
      <c r="G488">
        <v>91.802599999999998</v>
      </c>
      <c r="H488">
        <v>119.21120000000001</v>
      </c>
      <c r="I488">
        <v>129.24879999999999</v>
      </c>
      <c r="J488">
        <v>139.26669999999999</v>
      </c>
    </row>
    <row r="489" spans="1:10" x14ac:dyDescent="0.4">
      <c r="A489">
        <v>3</v>
      </c>
      <c r="B489">
        <v>23.6768</v>
      </c>
      <c r="C489">
        <v>26.887499999999999</v>
      </c>
      <c r="D489">
        <v>29.037600000000001</v>
      </c>
      <c r="E489">
        <v>33.895899999999997</v>
      </c>
      <c r="F489">
        <v>39.948700000000002</v>
      </c>
      <c r="G489">
        <v>51.7881</v>
      </c>
      <c r="H489">
        <v>67.636899999999997</v>
      </c>
      <c r="I489">
        <v>74.3857</v>
      </c>
      <c r="J489">
        <v>83.077600000000004</v>
      </c>
    </row>
    <row r="490" spans="1:10" x14ac:dyDescent="0.4">
      <c r="A490">
        <v>4</v>
      </c>
      <c r="B490">
        <v>10.224299999999999</v>
      </c>
      <c r="C490">
        <v>12.561299999999999</v>
      </c>
      <c r="D490">
        <v>13.938499999999999</v>
      </c>
      <c r="E490">
        <v>16.742899999999999</v>
      </c>
      <c r="F490">
        <v>20.774799999999999</v>
      </c>
      <c r="G490">
        <v>27.658300000000001</v>
      </c>
      <c r="H490">
        <v>36.831499999999998</v>
      </c>
      <c r="I490">
        <v>40.85</v>
      </c>
      <c r="J490">
        <v>46.6038</v>
      </c>
    </row>
    <row r="491" spans="1:10" x14ac:dyDescent="0.4">
      <c r="A491">
        <v>5</v>
      </c>
      <c r="B491">
        <v>4.0206</v>
      </c>
      <c r="C491">
        <v>5.4599000000000002</v>
      </c>
      <c r="D491">
        <v>6.2737999999999996</v>
      </c>
      <c r="E491">
        <v>7.8914</v>
      </c>
      <c r="F491">
        <v>10.308199999999999</v>
      </c>
      <c r="G491">
        <v>14.2057</v>
      </c>
      <c r="H491">
        <v>19.464700000000001</v>
      </c>
      <c r="I491">
        <v>22.1906</v>
      </c>
      <c r="J491">
        <v>26.399699999999999</v>
      </c>
    </row>
    <row r="492" spans="1:10" x14ac:dyDescent="0.4">
      <c r="A492">
        <v>6</v>
      </c>
      <c r="B492">
        <v>1.4426000000000001</v>
      </c>
      <c r="C492">
        <v>2.1882999999999999</v>
      </c>
      <c r="D492">
        <v>2.6541000000000001</v>
      </c>
      <c r="E492">
        <v>3.6111</v>
      </c>
      <c r="F492">
        <v>4.9935</v>
      </c>
      <c r="G492">
        <v>7.0124000000000004</v>
      </c>
      <c r="H492">
        <v>9.7384000000000004</v>
      </c>
      <c r="I492">
        <v>11.4436</v>
      </c>
      <c r="J492">
        <v>14.393700000000001</v>
      </c>
    </row>
    <row r="493" spans="1:10" x14ac:dyDescent="0.4">
      <c r="A493">
        <v>7</v>
      </c>
      <c r="B493">
        <v>0.53900000000000003</v>
      </c>
      <c r="C493">
        <v>0.87309999999999999</v>
      </c>
      <c r="D493">
        <v>1.1045</v>
      </c>
      <c r="E493">
        <v>1.5687</v>
      </c>
      <c r="F493">
        <v>2.2806999999999999</v>
      </c>
      <c r="G493">
        <v>3.4376000000000002</v>
      </c>
      <c r="H493">
        <v>4.9458000000000002</v>
      </c>
      <c r="I493">
        <v>5.9329999999999998</v>
      </c>
      <c r="J493">
        <v>7.6717000000000004</v>
      </c>
    </row>
    <row r="494" spans="1:10" x14ac:dyDescent="0.4">
      <c r="A494">
        <v>8</v>
      </c>
      <c r="B494">
        <v>0.19800000000000001</v>
      </c>
      <c r="C494">
        <v>0.34329999999999999</v>
      </c>
      <c r="D494">
        <v>0.43690000000000001</v>
      </c>
      <c r="E494">
        <v>0.65090000000000003</v>
      </c>
      <c r="F494">
        <v>1.0056</v>
      </c>
      <c r="G494">
        <v>1.556</v>
      </c>
      <c r="H494">
        <v>2.2686999999999999</v>
      </c>
      <c r="I494">
        <v>2.7389999999999999</v>
      </c>
      <c r="J494">
        <v>3.7353999999999998</v>
      </c>
    </row>
    <row r="495" spans="1:10" x14ac:dyDescent="0.4">
      <c r="A495">
        <v>9</v>
      </c>
      <c r="B495">
        <v>6.8599999999999994E-2</v>
      </c>
      <c r="C495">
        <v>0.1197</v>
      </c>
      <c r="D495">
        <v>0.1623</v>
      </c>
      <c r="E495">
        <v>0.2485</v>
      </c>
      <c r="F495">
        <v>0.38429999999999997</v>
      </c>
      <c r="G495">
        <v>0.58479999999999999</v>
      </c>
      <c r="H495">
        <v>0.85609999999999997</v>
      </c>
      <c r="I495">
        <v>1.0535000000000001</v>
      </c>
      <c r="J495">
        <v>1.4812000000000001</v>
      </c>
    </row>
    <row r="496" spans="1:10" x14ac:dyDescent="0.4">
      <c r="A496">
        <v>10</v>
      </c>
      <c r="B496">
        <v>2.3400000000000001E-2</v>
      </c>
      <c r="C496">
        <v>4.1200000000000001E-2</v>
      </c>
      <c r="D496">
        <v>5.4699999999999999E-2</v>
      </c>
      <c r="E496">
        <v>8.3199999999999996E-2</v>
      </c>
      <c r="F496">
        <v>0.12909999999999999</v>
      </c>
      <c r="G496">
        <v>0.19159999999999999</v>
      </c>
      <c r="H496">
        <v>0.26900000000000002</v>
      </c>
      <c r="I496">
        <v>0.32369999999999999</v>
      </c>
      <c r="J496">
        <v>0.46289999999999998</v>
      </c>
    </row>
    <row r="497" spans="1:10" x14ac:dyDescent="0.4">
      <c r="A497">
        <v>11</v>
      </c>
      <c r="B497">
        <v>1.4999999999999999E-2</v>
      </c>
      <c r="C497">
        <v>2.7699999999999999E-2</v>
      </c>
      <c r="D497">
        <v>3.61E-2</v>
      </c>
      <c r="E497">
        <v>5.4899999999999997E-2</v>
      </c>
      <c r="F497">
        <v>8.4199999999999997E-2</v>
      </c>
      <c r="G497">
        <v>0.12559999999999999</v>
      </c>
      <c r="H497">
        <v>0.1724</v>
      </c>
      <c r="I497">
        <v>0.20780000000000001</v>
      </c>
      <c r="J497">
        <v>0.28070000000000001</v>
      </c>
    </row>
    <row r="498" spans="1:10" x14ac:dyDescent="0.4">
      <c r="A498">
        <v>12</v>
      </c>
      <c r="B498">
        <v>3.5999999999999999E-3</v>
      </c>
      <c r="C498">
        <v>6.1999999999999998E-3</v>
      </c>
      <c r="D498">
        <v>8.0000000000000002E-3</v>
      </c>
      <c r="E498">
        <v>1.17E-2</v>
      </c>
      <c r="F498">
        <v>1.7100000000000001E-2</v>
      </c>
      <c r="G498">
        <v>2.4E-2</v>
      </c>
      <c r="H498">
        <v>3.1399999999999997E-2</v>
      </c>
      <c r="I498">
        <v>3.6299999999999999E-2</v>
      </c>
      <c r="J498">
        <v>4.7500000000000001E-2</v>
      </c>
    </row>
    <row r="499" spans="1:10" x14ac:dyDescent="0.4">
      <c r="A499">
        <v>13</v>
      </c>
      <c r="B499">
        <v>1.5E-3</v>
      </c>
      <c r="C499">
        <v>2.5000000000000001E-3</v>
      </c>
      <c r="D499">
        <v>3.2000000000000002E-3</v>
      </c>
      <c r="E499">
        <v>4.4999999999999997E-3</v>
      </c>
      <c r="F499">
        <v>6.4000000000000003E-3</v>
      </c>
      <c r="G499">
        <v>8.8000000000000005E-3</v>
      </c>
      <c r="H499">
        <v>1.14E-2</v>
      </c>
      <c r="I499">
        <v>1.3299999999999999E-2</v>
      </c>
      <c r="J499">
        <v>1.7299999999999999E-2</v>
      </c>
    </row>
    <row r="500" spans="1:10" x14ac:dyDescent="0.4">
      <c r="A500">
        <v>14</v>
      </c>
      <c r="B500">
        <v>2.0000000000000001E-4</v>
      </c>
      <c r="C500">
        <v>4.0000000000000002E-4</v>
      </c>
      <c r="D500">
        <v>5.0000000000000001E-4</v>
      </c>
      <c r="E500">
        <v>6.9999999999999999E-4</v>
      </c>
      <c r="F500">
        <v>1E-3</v>
      </c>
      <c r="G500">
        <v>1.4E-3</v>
      </c>
      <c r="H500">
        <v>1.9E-3</v>
      </c>
      <c r="I500">
        <v>2.3E-3</v>
      </c>
      <c r="J500">
        <v>3.0999999999999999E-3</v>
      </c>
    </row>
    <row r="501" spans="1:10" x14ac:dyDescent="0.4">
      <c r="A501" t="s">
        <v>29</v>
      </c>
      <c r="B501">
        <v>1E-4</v>
      </c>
      <c r="C501">
        <v>2.0000000000000001E-4</v>
      </c>
      <c r="D501">
        <v>2.0000000000000001E-4</v>
      </c>
      <c r="E501">
        <v>2.9999999999999997E-4</v>
      </c>
      <c r="F501">
        <v>5.0000000000000001E-4</v>
      </c>
      <c r="G501">
        <v>6.9999999999999999E-4</v>
      </c>
      <c r="H501">
        <v>1E-3</v>
      </c>
      <c r="I501">
        <v>1.2999999999999999E-3</v>
      </c>
      <c r="J501">
        <v>2.8999999999999998E-3</v>
      </c>
    </row>
    <row r="503" spans="1:10" x14ac:dyDescent="0.4">
      <c r="A503">
        <v>2032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79.029600000000002</v>
      </c>
      <c r="C506">
        <v>83.010800000000003</v>
      </c>
      <c r="D506">
        <v>88.212500000000006</v>
      </c>
      <c r="E506">
        <v>103.9064</v>
      </c>
      <c r="F506">
        <v>114.0352</v>
      </c>
      <c r="G506">
        <v>148.9898</v>
      </c>
      <c r="H506">
        <v>197.20070000000001</v>
      </c>
      <c r="I506">
        <v>212.97489999999999</v>
      </c>
      <c r="J506">
        <v>225.69370000000001</v>
      </c>
    </row>
    <row r="507" spans="1:10" x14ac:dyDescent="0.4">
      <c r="A507">
        <v>2</v>
      </c>
      <c r="B507">
        <v>46.142899999999997</v>
      </c>
      <c r="C507">
        <v>50.162599999999998</v>
      </c>
      <c r="D507">
        <v>53.435400000000001</v>
      </c>
      <c r="E507">
        <v>62.2104</v>
      </c>
      <c r="F507">
        <v>70.486599999999996</v>
      </c>
      <c r="G507">
        <v>91.741399999999999</v>
      </c>
      <c r="H507">
        <v>119.2578</v>
      </c>
      <c r="I507">
        <v>129.0822</v>
      </c>
      <c r="J507">
        <v>139.98699999999999</v>
      </c>
    </row>
    <row r="508" spans="1:10" x14ac:dyDescent="0.4">
      <c r="A508">
        <v>3</v>
      </c>
      <c r="B508">
        <v>24.073599999999999</v>
      </c>
      <c r="C508">
        <v>27.372800000000002</v>
      </c>
      <c r="D508">
        <v>29.556100000000001</v>
      </c>
      <c r="E508">
        <v>34.175400000000003</v>
      </c>
      <c r="F508">
        <v>40.238300000000002</v>
      </c>
      <c r="G508">
        <v>52.560400000000001</v>
      </c>
      <c r="H508">
        <v>68.392600000000002</v>
      </c>
      <c r="I508">
        <v>74.8322</v>
      </c>
      <c r="J508">
        <v>83.228700000000003</v>
      </c>
    </row>
    <row r="509" spans="1:10" x14ac:dyDescent="0.4">
      <c r="A509">
        <v>4</v>
      </c>
      <c r="B509">
        <v>10.4633</v>
      </c>
      <c r="C509">
        <v>12.7126</v>
      </c>
      <c r="D509">
        <v>14.1288</v>
      </c>
      <c r="E509">
        <v>16.959700000000002</v>
      </c>
      <c r="F509">
        <v>20.987500000000001</v>
      </c>
      <c r="G509">
        <v>27.7895</v>
      </c>
      <c r="H509">
        <v>36.760800000000003</v>
      </c>
      <c r="I509">
        <v>41.185499999999998</v>
      </c>
      <c r="J509">
        <v>47.330100000000002</v>
      </c>
    </row>
    <row r="510" spans="1:10" x14ac:dyDescent="0.4">
      <c r="A510">
        <v>5</v>
      </c>
      <c r="B510">
        <v>4.1830999999999996</v>
      </c>
      <c r="C510">
        <v>5.5998000000000001</v>
      </c>
      <c r="D510">
        <v>6.4688999999999997</v>
      </c>
      <c r="E510">
        <v>8.1453000000000007</v>
      </c>
      <c r="F510">
        <v>10.5884</v>
      </c>
      <c r="G510">
        <v>14.3832</v>
      </c>
      <c r="H510">
        <v>19.669799999999999</v>
      </c>
      <c r="I510">
        <v>22.3812</v>
      </c>
      <c r="J510">
        <v>26.726500000000001</v>
      </c>
    </row>
    <row r="511" spans="1:10" x14ac:dyDescent="0.4">
      <c r="A511">
        <v>6</v>
      </c>
      <c r="B511">
        <v>1.601</v>
      </c>
      <c r="C511">
        <v>2.3780999999999999</v>
      </c>
      <c r="D511">
        <v>2.8443000000000001</v>
      </c>
      <c r="E511">
        <v>3.7924000000000002</v>
      </c>
      <c r="F511">
        <v>5.1733000000000002</v>
      </c>
      <c r="G511">
        <v>7.3865999999999996</v>
      </c>
      <c r="H511">
        <v>10.323</v>
      </c>
      <c r="I511">
        <v>12.094799999999999</v>
      </c>
      <c r="J511">
        <v>14.8073</v>
      </c>
    </row>
    <row r="512" spans="1:10" x14ac:dyDescent="0.4">
      <c r="A512">
        <v>7</v>
      </c>
      <c r="B512">
        <v>0.5887</v>
      </c>
      <c r="C512">
        <v>0.97750000000000004</v>
      </c>
      <c r="D512">
        <v>1.2105999999999999</v>
      </c>
      <c r="E512">
        <v>1.7490000000000001</v>
      </c>
      <c r="F512">
        <v>2.5249000000000001</v>
      </c>
      <c r="G512">
        <v>3.649</v>
      </c>
      <c r="H512">
        <v>5.1760000000000002</v>
      </c>
      <c r="I512">
        <v>6.2401</v>
      </c>
      <c r="J512">
        <v>8.0684000000000005</v>
      </c>
    </row>
    <row r="513" spans="1:10" x14ac:dyDescent="0.4">
      <c r="A513">
        <v>8</v>
      </c>
      <c r="B513">
        <v>0.22500000000000001</v>
      </c>
      <c r="C513">
        <v>0.39069999999999999</v>
      </c>
      <c r="D513">
        <v>0.5161</v>
      </c>
      <c r="E513">
        <v>0.77090000000000003</v>
      </c>
      <c r="F513">
        <v>1.1700999999999999</v>
      </c>
      <c r="G513">
        <v>1.8096000000000001</v>
      </c>
      <c r="H513">
        <v>2.6545999999999998</v>
      </c>
      <c r="I513">
        <v>3.2435999999999998</v>
      </c>
      <c r="J513">
        <v>4.3228999999999997</v>
      </c>
    </row>
    <row r="514" spans="1:10" x14ac:dyDescent="0.4">
      <c r="A514">
        <v>9</v>
      </c>
      <c r="B514">
        <v>8.2199999999999995E-2</v>
      </c>
      <c r="C514">
        <v>0.157</v>
      </c>
      <c r="D514">
        <v>0.20860000000000001</v>
      </c>
      <c r="E514">
        <v>0.32579999999999998</v>
      </c>
      <c r="F514">
        <v>0.52159999999999995</v>
      </c>
      <c r="G514">
        <v>0.83120000000000005</v>
      </c>
      <c r="H514">
        <v>1.2282</v>
      </c>
      <c r="I514">
        <v>1.502</v>
      </c>
      <c r="J514">
        <v>2.1063000000000001</v>
      </c>
    </row>
    <row r="515" spans="1:10" x14ac:dyDescent="0.4">
      <c r="A515">
        <v>10</v>
      </c>
      <c r="B515">
        <v>2.9600000000000001E-2</v>
      </c>
      <c r="C515">
        <v>5.62E-2</v>
      </c>
      <c r="D515">
        <v>7.9299999999999995E-2</v>
      </c>
      <c r="E515">
        <v>0.1258</v>
      </c>
      <c r="F515">
        <v>0.20180000000000001</v>
      </c>
      <c r="G515">
        <v>0.317</v>
      </c>
      <c r="H515">
        <v>0.46760000000000002</v>
      </c>
      <c r="I515">
        <v>0.58630000000000004</v>
      </c>
      <c r="J515">
        <v>0.83899999999999997</v>
      </c>
    </row>
    <row r="516" spans="1:10" x14ac:dyDescent="0.4">
      <c r="A516">
        <v>11</v>
      </c>
      <c r="B516">
        <v>1.04E-2</v>
      </c>
      <c r="C516">
        <v>1.9699999999999999E-2</v>
      </c>
      <c r="D516">
        <v>2.6800000000000001E-2</v>
      </c>
      <c r="E516">
        <v>4.24E-2</v>
      </c>
      <c r="F516">
        <v>6.8500000000000005E-2</v>
      </c>
      <c r="G516">
        <v>0.1047</v>
      </c>
      <c r="H516">
        <v>0.14899999999999999</v>
      </c>
      <c r="I516">
        <v>0.18110000000000001</v>
      </c>
      <c r="J516">
        <v>0.26629999999999998</v>
      </c>
    </row>
    <row r="517" spans="1:10" x14ac:dyDescent="0.4">
      <c r="A517">
        <v>12</v>
      </c>
      <c r="B517">
        <v>6.7000000000000002E-3</v>
      </c>
      <c r="C517">
        <v>1.3299999999999999E-2</v>
      </c>
      <c r="D517">
        <v>1.8100000000000002E-2</v>
      </c>
      <c r="E517">
        <v>2.8299999999999999E-2</v>
      </c>
      <c r="F517">
        <v>4.48E-2</v>
      </c>
      <c r="G517">
        <v>6.88E-2</v>
      </c>
      <c r="H517">
        <v>9.6500000000000002E-2</v>
      </c>
      <c r="I517">
        <v>0.1174</v>
      </c>
      <c r="J517">
        <v>0.16159999999999999</v>
      </c>
    </row>
    <row r="518" spans="1:10" x14ac:dyDescent="0.4">
      <c r="A518">
        <v>13</v>
      </c>
      <c r="B518">
        <v>1.6999999999999999E-3</v>
      </c>
      <c r="C518">
        <v>3.0000000000000001E-3</v>
      </c>
      <c r="D518">
        <v>4.0000000000000001E-3</v>
      </c>
      <c r="E518">
        <v>6.1000000000000004E-3</v>
      </c>
      <c r="F518">
        <v>9.1999999999999998E-3</v>
      </c>
      <c r="G518">
        <v>1.32E-2</v>
      </c>
      <c r="H518">
        <v>1.77E-2</v>
      </c>
      <c r="I518">
        <v>2.07E-2</v>
      </c>
      <c r="J518">
        <v>2.75E-2</v>
      </c>
    </row>
    <row r="519" spans="1:10" x14ac:dyDescent="0.4">
      <c r="A519">
        <v>14</v>
      </c>
      <c r="B519">
        <v>6.9999999999999999E-4</v>
      </c>
      <c r="C519">
        <v>1.1999999999999999E-3</v>
      </c>
      <c r="D519">
        <v>1.6000000000000001E-3</v>
      </c>
      <c r="E519">
        <v>2.3E-3</v>
      </c>
      <c r="F519">
        <v>3.5000000000000001E-3</v>
      </c>
      <c r="G519">
        <v>4.8999999999999998E-3</v>
      </c>
      <c r="H519">
        <v>6.4999999999999997E-3</v>
      </c>
      <c r="I519">
        <v>7.6E-3</v>
      </c>
      <c r="J519">
        <v>0.01</v>
      </c>
    </row>
    <row r="520" spans="1:10" x14ac:dyDescent="0.4">
      <c r="A520" t="s">
        <v>29</v>
      </c>
      <c r="B520">
        <v>2.0000000000000001E-4</v>
      </c>
      <c r="C520">
        <v>2.9999999999999997E-4</v>
      </c>
      <c r="D520">
        <v>4.0000000000000002E-4</v>
      </c>
      <c r="E520">
        <v>5.9999999999999995E-4</v>
      </c>
      <c r="F520">
        <v>8.0000000000000004E-4</v>
      </c>
      <c r="G520">
        <v>1.1999999999999999E-3</v>
      </c>
      <c r="H520">
        <v>1.6000000000000001E-3</v>
      </c>
      <c r="I520">
        <v>2E-3</v>
      </c>
      <c r="J520">
        <v>3.2000000000000002E-3</v>
      </c>
    </row>
    <row r="522" spans="1:10" x14ac:dyDescent="0.4">
      <c r="A522">
        <v>2033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79.064400000000006</v>
      </c>
      <c r="C525">
        <v>83.419600000000003</v>
      </c>
      <c r="D525">
        <v>89.150700000000001</v>
      </c>
      <c r="E525">
        <v>105.65260000000001</v>
      </c>
      <c r="F525">
        <v>114.4722</v>
      </c>
      <c r="G525">
        <v>151.02889999999999</v>
      </c>
      <c r="H525">
        <v>197.6183</v>
      </c>
      <c r="I525">
        <v>213.21369999999999</v>
      </c>
      <c r="J525">
        <v>224.68969999999999</v>
      </c>
    </row>
    <row r="526" spans="1:10" x14ac:dyDescent="0.4">
      <c r="A526">
        <v>2</v>
      </c>
      <c r="B526">
        <v>46.135300000000001</v>
      </c>
      <c r="C526">
        <v>50.045999999999999</v>
      </c>
      <c r="D526">
        <v>53.094000000000001</v>
      </c>
      <c r="E526">
        <v>61.711100000000002</v>
      </c>
      <c r="F526">
        <v>70.280600000000007</v>
      </c>
      <c r="G526">
        <v>90.8887</v>
      </c>
      <c r="H526">
        <v>118.5744</v>
      </c>
      <c r="I526">
        <v>129.1651</v>
      </c>
      <c r="J526">
        <v>140.11269999999999</v>
      </c>
    </row>
    <row r="527" spans="1:10" x14ac:dyDescent="0.4">
      <c r="A527">
        <v>3</v>
      </c>
      <c r="B527">
        <v>24.120799999999999</v>
      </c>
      <c r="C527">
        <v>27.2196</v>
      </c>
      <c r="D527">
        <v>29.436199999999999</v>
      </c>
      <c r="E527">
        <v>34.226199999999999</v>
      </c>
      <c r="F527">
        <v>40.230600000000003</v>
      </c>
      <c r="G527">
        <v>52.671799999999998</v>
      </c>
      <c r="H527">
        <v>68.4375</v>
      </c>
      <c r="I527">
        <v>75.153199999999998</v>
      </c>
      <c r="J527">
        <v>84.174199999999999</v>
      </c>
    </row>
    <row r="528" spans="1:10" x14ac:dyDescent="0.4">
      <c r="A528">
        <v>4</v>
      </c>
      <c r="B528">
        <v>10.7142</v>
      </c>
      <c r="C528">
        <v>12.9856</v>
      </c>
      <c r="D528">
        <v>14.4299</v>
      </c>
      <c r="E528">
        <v>17.273599999999998</v>
      </c>
      <c r="F528">
        <v>21.202999999999999</v>
      </c>
      <c r="G528">
        <v>28.380299999999998</v>
      </c>
      <c r="H528">
        <v>37.618000000000002</v>
      </c>
      <c r="I528">
        <v>41.6051</v>
      </c>
      <c r="J528">
        <v>47.6569</v>
      </c>
    </row>
    <row r="529" spans="1:10" x14ac:dyDescent="0.4">
      <c r="A529">
        <v>5</v>
      </c>
      <c r="B529">
        <v>4.2916999999999996</v>
      </c>
      <c r="C529">
        <v>5.7393999999999998</v>
      </c>
      <c r="D529">
        <v>6.6245000000000003</v>
      </c>
      <c r="E529">
        <v>8.3087</v>
      </c>
      <c r="F529">
        <v>10.759499999999999</v>
      </c>
      <c r="G529">
        <v>14.6769</v>
      </c>
      <c r="H529">
        <v>19.803999999999998</v>
      </c>
      <c r="I529">
        <v>22.550599999999999</v>
      </c>
      <c r="J529">
        <v>26.8218</v>
      </c>
    </row>
    <row r="530" spans="1:10" x14ac:dyDescent="0.4">
      <c r="A530">
        <v>6</v>
      </c>
      <c r="B530">
        <v>1.7307999999999999</v>
      </c>
      <c r="C530">
        <v>2.4851000000000001</v>
      </c>
      <c r="D530">
        <v>2.9422999999999999</v>
      </c>
      <c r="E530">
        <v>3.9403999999999999</v>
      </c>
      <c r="F530">
        <v>5.3834</v>
      </c>
      <c r="G530">
        <v>7.5461999999999998</v>
      </c>
      <c r="H530">
        <v>10.382099999999999</v>
      </c>
      <c r="I530">
        <v>12.1258</v>
      </c>
      <c r="J530">
        <v>15.049799999999999</v>
      </c>
    </row>
    <row r="531" spans="1:10" x14ac:dyDescent="0.4">
      <c r="A531">
        <v>7</v>
      </c>
      <c r="B531">
        <v>0.66349999999999998</v>
      </c>
      <c r="C531">
        <v>1.046</v>
      </c>
      <c r="D531">
        <v>1.319</v>
      </c>
      <c r="E531">
        <v>1.8473999999999999</v>
      </c>
      <c r="F531">
        <v>2.6396999999999999</v>
      </c>
      <c r="G531">
        <v>3.8675999999999999</v>
      </c>
      <c r="H531">
        <v>5.5278</v>
      </c>
      <c r="I531">
        <v>6.5978000000000003</v>
      </c>
      <c r="J531">
        <v>8.3765000000000001</v>
      </c>
    </row>
    <row r="532" spans="1:10" x14ac:dyDescent="0.4">
      <c r="A532">
        <v>8</v>
      </c>
      <c r="B532">
        <v>0.24560000000000001</v>
      </c>
      <c r="C532">
        <v>0.44579999999999997</v>
      </c>
      <c r="D532">
        <v>0.57140000000000002</v>
      </c>
      <c r="E532">
        <v>0.86660000000000004</v>
      </c>
      <c r="F532">
        <v>1.3050999999999999</v>
      </c>
      <c r="G532">
        <v>1.9388000000000001</v>
      </c>
      <c r="H532">
        <v>2.7934999999999999</v>
      </c>
      <c r="I532">
        <v>3.4371999999999998</v>
      </c>
      <c r="J532">
        <v>4.5279999999999996</v>
      </c>
    </row>
    <row r="533" spans="1:10" x14ac:dyDescent="0.4">
      <c r="A533">
        <v>9</v>
      </c>
      <c r="B533">
        <v>9.6100000000000005E-2</v>
      </c>
      <c r="C533">
        <v>0.1832</v>
      </c>
      <c r="D533">
        <v>0.2475</v>
      </c>
      <c r="E533">
        <v>0.3886</v>
      </c>
      <c r="F533">
        <v>0.61470000000000002</v>
      </c>
      <c r="G533">
        <v>0.9617</v>
      </c>
      <c r="H533">
        <v>1.4418</v>
      </c>
      <c r="I533">
        <v>1.7914000000000001</v>
      </c>
      <c r="J533">
        <v>2.4575999999999998</v>
      </c>
    </row>
    <row r="534" spans="1:10" x14ac:dyDescent="0.4">
      <c r="A534">
        <v>10</v>
      </c>
      <c r="B534">
        <v>3.6499999999999998E-2</v>
      </c>
      <c r="C534">
        <v>7.4499999999999997E-2</v>
      </c>
      <c r="D534">
        <v>0.1024</v>
      </c>
      <c r="E534">
        <v>0.1668</v>
      </c>
      <c r="F534">
        <v>0.2767</v>
      </c>
      <c r="G534">
        <v>0.45179999999999998</v>
      </c>
      <c r="H534">
        <v>0.66979999999999995</v>
      </c>
      <c r="I534">
        <v>0.8397</v>
      </c>
      <c r="J534">
        <v>1.2029000000000001</v>
      </c>
    </row>
    <row r="535" spans="1:10" x14ac:dyDescent="0.4">
      <c r="A535">
        <v>11</v>
      </c>
      <c r="B535">
        <v>1.3599999999999999E-2</v>
      </c>
      <c r="C535">
        <v>2.7699999999999999E-2</v>
      </c>
      <c r="D535">
        <v>3.95E-2</v>
      </c>
      <c r="E535">
        <v>6.5000000000000002E-2</v>
      </c>
      <c r="F535">
        <v>0.108</v>
      </c>
      <c r="G535">
        <v>0.17269999999999999</v>
      </c>
      <c r="H535">
        <v>0.26090000000000002</v>
      </c>
      <c r="I535">
        <v>0.3301</v>
      </c>
      <c r="J535">
        <v>0.49009999999999998</v>
      </c>
    </row>
    <row r="536" spans="1:10" x14ac:dyDescent="0.4">
      <c r="A536">
        <v>12</v>
      </c>
      <c r="B536">
        <v>4.7999999999999996E-3</v>
      </c>
      <c r="C536">
        <v>9.7000000000000003E-3</v>
      </c>
      <c r="D536">
        <v>1.35E-2</v>
      </c>
      <c r="E536">
        <v>2.1999999999999999E-2</v>
      </c>
      <c r="F536">
        <v>3.6700000000000003E-2</v>
      </c>
      <c r="G536">
        <v>5.7599999999999998E-2</v>
      </c>
      <c r="H536">
        <v>8.3400000000000002E-2</v>
      </c>
      <c r="I536">
        <v>0.1027</v>
      </c>
      <c r="J536">
        <v>0.15310000000000001</v>
      </c>
    </row>
    <row r="537" spans="1:10" x14ac:dyDescent="0.4">
      <c r="A537">
        <v>13</v>
      </c>
      <c r="B537">
        <v>3.0999999999999999E-3</v>
      </c>
      <c r="C537">
        <v>6.6E-3</v>
      </c>
      <c r="D537">
        <v>9.1999999999999998E-3</v>
      </c>
      <c r="E537">
        <v>1.49E-2</v>
      </c>
      <c r="F537">
        <v>2.4199999999999999E-2</v>
      </c>
      <c r="G537">
        <v>3.8100000000000002E-2</v>
      </c>
      <c r="H537">
        <v>5.4699999999999999E-2</v>
      </c>
      <c r="I537">
        <v>6.7400000000000002E-2</v>
      </c>
      <c r="J537">
        <v>9.3700000000000006E-2</v>
      </c>
    </row>
    <row r="538" spans="1:10" x14ac:dyDescent="0.4">
      <c r="A538">
        <v>14</v>
      </c>
      <c r="B538">
        <v>8.0000000000000004E-4</v>
      </c>
      <c r="C538">
        <v>1.5E-3</v>
      </c>
      <c r="D538">
        <v>2E-3</v>
      </c>
      <c r="E538">
        <v>3.2000000000000002E-3</v>
      </c>
      <c r="F538">
        <v>5.0000000000000001E-3</v>
      </c>
      <c r="G538">
        <v>7.4000000000000003E-3</v>
      </c>
      <c r="H538">
        <v>0.01</v>
      </c>
      <c r="I538">
        <v>1.1900000000000001E-2</v>
      </c>
      <c r="J538">
        <v>1.6E-2</v>
      </c>
    </row>
    <row r="539" spans="1:10" x14ac:dyDescent="0.4">
      <c r="A539" t="s">
        <v>29</v>
      </c>
      <c r="B539">
        <v>4.0000000000000002E-4</v>
      </c>
      <c r="C539">
        <v>8.0000000000000004E-4</v>
      </c>
      <c r="D539">
        <v>1E-3</v>
      </c>
      <c r="E539">
        <v>1.6000000000000001E-3</v>
      </c>
      <c r="F539">
        <v>2.3999999999999998E-3</v>
      </c>
      <c r="G539">
        <v>3.3999999999999998E-3</v>
      </c>
      <c r="H539">
        <v>4.5999999999999999E-3</v>
      </c>
      <c r="I539">
        <v>5.4999999999999997E-3</v>
      </c>
      <c r="J539">
        <v>7.4000000000000003E-3</v>
      </c>
    </row>
    <row r="541" spans="1:10" x14ac:dyDescent="0.4">
      <c r="A541">
        <v>2034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79.206000000000003</v>
      </c>
      <c r="C544">
        <v>83.707099999999997</v>
      </c>
      <c r="D544">
        <v>89.504099999999994</v>
      </c>
      <c r="E544">
        <v>105.95350000000001</v>
      </c>
      <c r="F544">
        <v>115.1619</v>
      </c>
      <c r="G544">
        <v>150.5986</v>
      </c>
      <c r="H544">
        <v>197.7414</v>
      </c>
      <c r="I544">
        <v>213.71250000000001</v>
      </c>
      <c r="J544">
        <v>225.75630000000001</v>
      </c>
    </row>
    <row r="545" spans="1:10" x14ac:dyDescent="0.4">
      <c r="A545">
        <v>2</v>
      </c>
      <c r="B545">
        <v>46.3172</v>
      </c>
      <c r="C545">
        <v>50.182400000000001</v>
      </c>
      <c r="D545">
        <v>53.5914</v>
      </c>
      <c r="E545">
        <v>62.312899999999999</v>
      </c>
      <c r="F545">
        <v>70.933499999999995</v>
      </c>
      <c r="G545">
        <v>92.302099999999996</v>
      </c>
      <c r="H545">
        <v>119.43980000000001</v>
      </c>
      <c r="I545">
        <v>129.1147</v>
      </c>
      <c r="J545">
        <v>139.5489</v>
      </c>
    </row>
    <row r="546" spans="1:10" x14ac:dyDescent="0.4">
      <c r="A546">
        <v>3</v>
      </c>
      <c r="B546">
        <v>24.0778</v>
      </c>
      <c r="C546">
        <v>27.084800000000001</v>
      </c>
      <c r="D546">
        <v>29.450800000000001</v>
      </c>
      <c r="E546">
        <v>34.088700000000003</v>
      </c>
      <c r="F546">
        <v>40.160200000000003</v>
      </c>
      <c r="G546">
        <v>52.265799999999999</v>
      </c>
      <c r="H546">
        <v>68.344899999999996</v>
      </c>
      <c r="I546">
        <v>75.309100000000001</v>
      </c>
      <c r="J546">
        <v>83.566100000000006</v>
      </c>
    </row>
    <row r="547" spans="1:10" x14ac:dyDescent="0.4">
      <c r="A547">
        <v>4</v>
      </c>
      <c r="B547">
        <v>10.736000000000001</v>
      </c>
      <c r="C547">
        <v>13.0212</v>
      </c>
      <c r="D547">
        <v>14.464700000000001</v>
      </c>
      <c r="E547">
        <v>17.343299999999999</v>
      </c>
      <c r="F547">
        <v>21.281600000000001</v>
      </c>
      <c r="G547">
        <v>28.3931</v>
      </c>
      <c r="H547">
        <v>37.646299999999997</v>
      </c>
      <c r="I547">
        <v>41.912300000000002</v>
      </c>
      <c r="J547">
        <v>48.408099999999997</v>
      </c>
    </row>
    <row r="548" spans="1:10" x14ac:dyDescent="0.4">
      <c r="A548">
        <v>5</v>
      </c>
      <c r="B548">
        <v>4.4497</v>
      </c>
      <c r="C548">
        <v>5.8948999999999998</v>
      </c>
      <c r="D548">
        <v>6.7786999999999997</v>
      </c>
      <c r="E548">
        <v>8.4961000000000002</v>
      </c>
      <c r="F548">
        <v>10.939</v>
      </c>
      <c r="G548">
        <v>15.0326</v>
      </c>
      <c r="H548">
        <v>20.228000000000002</v>
      </c>
      <c r="I548">
        <v>22.921800000000001</v>
      </c>
      <c r="J548">
        <v>27.200399999999998</v>
      </c>
    </row>
    <row r="549" spans="1:10" x14ac:dyDescent="0.4">
      <c r="A549">
        <v>6</v>
      </c>
      <c r="B549">
        <v>1.7233000000000001</v>
      </c>
      <c r="C549">
        <v>2.5543</v>
      </c>
      <c r="D549">
        <v>3.0449999999999999</v>
      </c>
      <c r="E549">
        <v>4.0391000000000004</v>
      </c>
      <c r="F549">
        <v>5.5137</v>
      </c>
      <c r="G549">
        <v>7.6772</v>
      </c>
      <c r="H549">
        <v>10.5199</v>
      </c>
      <c r="I549">
        <v>12.2813</v>
      </c>
      <c r="J549">
        <v>15.2425</v>
      </c>
    </row>
    <row r="550" spans="1:10" x14ac:dyDescent="0.4">
      <c r="A550">
        <v>7</v>
      </c>
      <c r="B550">
        <v>0.69979999999999998</v>
      </c>
      <c r="C550">
        <v>1.1049</v>
      </c>
      <c r="D550">
        <v>1.3707</v>
      </c>
      <c r="E550">
        <v>1.9424999999999999</v>
      </c>
      <c r="F550">
        <v>2.7643</v>
      </c>
      <c r="G550">
        <v>4.0019</v>
      </c>
      <c r="H550">
        <v>5.5518999999999998</v>
      </c>
      <c r="I550">
        <v>6.6273</v>
      </c>
      <c r="J550">
        <v>8.4362999999999992</v>
      </c>
    </row>
    <row r="551" spans="1:10" x14ac:dyDescent="0.4">
      <c r="A551">
        <v>8</v>
      </c>
      <c r="B551">
        <v>0.28249999999999997</v>
      </c>
      <c r="C551">
        <v>0.48230000000000001</v>
      </c>
      <c r="D551">
        <v>0.622</v>
      </c>
      <c r="E551">
        <v>0.91849999999999998</v>
      </c>
      <c r="F551">
        <v>1.3711</v>
      </c>
      <c r="G551">
        <v>2.0686</v>
      </c>
      <c r="H551">
        <v>3.0061</v>
      </c>
      <c r="I551">
        <v>3.6230000000000002</v>
      </c>
      <c r="J551">
        <v>4.8277000000000001</v>
      </c>
    </row>
    <row r="552" spans="1:10" x14ac:dyDescent="0.4">
      <c r="A552">
        <v>9</v>
      </c>
      <c r="B552">
        <v>0.1065</v>
      </c>
      <c r="C552">
        <v>0.2084</v>
      </c>
      <c r="D552">
        <v>0.2742</v>
      </c>
      <c r="E552">
        <v>0.43959999999999999</v>
      </c>
      <c r="F552">
        <v>0.68559999999999999</v>
      </c>
      <c r="G552">
        <v>1.044</v>
      </c>
      <c r="H552">
        <v>1.5367</v>
      </c>
      <c r="I552">
        <v>1.9087000000000001</v>
      </c>
      <c r="J552">
        <v>2.581</v>
      </c>
    </row>
    <row r="553" spans="1:10" x14ac:dyDescent="0.4">
      <c r="A553">
        <v>10</v>
      </c>
      <c r="B553">
        <v>4.2999999999999997E-2</v>
      </c>
      <c r="C553">
        <v>8.7400000000000005E-2</v>
      </c>
      <c r="D553">
        <v>0.1215</v>
      </c>
      <c r="E553">
        <v>0.19989999999999999</v>
      </c>
      <c r="F553">
        <v>0.32769999999999999</v>
      </c>
      <c r="G553">
        <v>0.52370000000000005</v>
      </c>
      <c r="H553">
        <v>0.80010000000000003</v>
      </c>
      <c r="I553">
        <v>1.0037</v>
      </c>
      <c r="J553">
        <v>1.4206000000000001</v>
      </c>
    </row>
    <row r="554" spans="1:10" x14ac:dyDescent="0.4">
      <c r="A554">
        <v>11</v>
      </c>
      <c r="B554">
        <v>1.7000000000000001E-2</v>
      </c>
      <c r="C554">
        <v>3.61E-2</v>
      </c>
      <c r="D554">
        <v>5.1499999999999997E-2</v>
      </c>
      <c r="E554">
        <v>8.6699999999999999E-2</v>
      </c>
      <c r="F554">
        <v>0.14829999999999999</v>
      </c>
      <c r="G554">
        <v>0.24709999999999999</v>
      </c>
      <c r="H554">
        <v>0.37559999999999999</v>
      </c>
      <c r="I554">
        <v>0.47020000000000001</v>
      </c>
      <c r="J554">
        <v>0.69799999999999995</v>
      </c>
    </row>
    <row r="555" spans="1:10" x14ac:dyDescent="0.4">
      <c r="A555">
        <v>12</v>
      </c>
      <c r="B555">
        <v>6.4000000000000003E-3</v>
      </c>
      <c r="C555">
        <v>1.38E-2</v>
      </c>
      <c r="D555">
        <v>1.9800000000000002E-2</v>
      </c>
      <c r="E555">
        <v>3.4099999999999998E-2</v>
      </c>
      <c r="F555">
        <v>5.8400000000000001E-2</v>
      </c>
      <c r="G555">
        <v>9.5500000000000002E-2</v>
      </c>
      <c r="H555">
        <v>0.14699999999999999</v>
      </c>
      <c r="I555">
        <v>0.18659999999999999</v>
      </c>
      <c r="J555">
        <v>0.27810000000000001</v>
      </c>
    </row>
    <row r="556" spans="1:10" x14ac:dyDescent="0.4">
      <c r="A556">
        <v>13</v>
      </c>
      <c r="B556">
        <v>2.2000000000000001E-3</v>
      </c>
      <c r="C556">
        <v>4.7999999999999996E-3</v>
      </c>
      <c r="D556">
        <v>6.8999999999999999E-3</v>
      </c>
      <c r="E556">
        <v>1.1599999999999999E-2</v>
      </c>
      <c r="F556">
        <v>1.9900000000000001E-2</v>
      </c>
      <c r="G556">
        <v>3.2000000000000001E-2</v>
      </c>
      <c r="H556">
        <v>4.7300000000000002E-2</v>
      </c>
      <c r="I556">
        <v>5.8700000000000002E-2</v>
      </c>
      <c r="J556">
        <v>9.0700000000000003E-2</v>
      </c>
    </row>
    <row r="557" spans="1:10" x14ac:dyDescent="0.4">
      <c r="A557">
        <v>14</v>
      </c>
      <c r="B557">
        <v>1.5E-3</v>
      </c>
      <c r="C557">
        <v>3.3E-3</v>
      </c>
      <c r="D557">
        <v>4.7000000000000002E-3</v>
      </c>
      <c r="E557">
        <v>7.9000000000000008E-3</v>
      </c>
      <c r="F557">
        <v>1.32E-2</v>
      </c>
      <c r="G557">
        <v>2.1299999999999999E-2</v>
      </c>
      <c r="H557">
        <v>3.1E-2</v>
      </c>
      <c r="I557">
        <v>3.85E-2</v>
      </c>
      <c r="J557">
        <v>5.4600000000000003E-2</v>
      </c>
    </row>
    <row r="558" spans="1:10" x14ac:dyDescent="0.4">
      <c r="A558" t="s">
        <v>29</v>
      </c>
      <c r="B558">
        <v>5.9999999999999995E-4</v>
      </c>
      <c r="C558">
        <v>1.1999999999999999E-3</v>
      </c>
      <c r="D558">
        <v>1.6000000000000001E-3</v>
      </c>
      <c r="E558">
        <v>2.5999999999999999E-3</v>
      </c>
      <c r="F558">
        <v>4.1000000000000003E-3</v>
      </c>
      <c r="G558">
        <v>6.1000000000000004E-3</v>
      </c>
      <c r="H558">
        <v>8.3000000000000001E-3</v>
      </c>
      <c r="I558">
        <v>9.9000000000000008E-3</v>
      </c>
      <c r="J558">
        <v>1.3299999999999999E-2</v>
      </c>
    </row>
    <row r="560" spans="1:10" x14ac:dyDescent="0.4">
      <c r="A560" t="s">
        <v>21</v>
      </c>
      <c r="B560" t="s">
        <v>10</v>
      </c>
      <c r="C560" t="s">
        <v>3</v>
      </c>
      <c r="D560" t="s">
        <v>6</v>
      </c>
      <c r="E560" t="s">
        <v>23</v>
      </c>
      <c r="F560" t="s">
        <v>20</v>
      </c>
      <c r="G560">
        <v>3.66</v>
      </c>
      <c r="H560" t="s">
        <v>28</v>
      </c>
      <c r="I560" t="s">
        <v>27</v>
      </c>
    </row>
    <row r="562" spans="1:2" x14ac:dyDescent="0.4">
      <c r="A562" t="s">
        <v>22</v>
      </c>
      <c r="B562" t="s">
        <v>21</v>
      </c>
    </row>
    <row r="564" spans="1:2" x14ac:dyDescent="0.4">
      <c r="A564">
        <v>2021</v>
      </c>
      <c r="B564">
        <v>1.9E-2</v>
      </c>
    </row>
    <row r="565" spans="1:2" x14ac:dyDescent="0.4">
      <c r="A565">
        <v>2022</v>
      </c>
      <c r="B565">
        <v>1.9099999999999999E-2</v>
      </c>
    </row>
    <row r="566" spans="1:2" x14ac:dyDescent="0.4">
      <c r="A566">
        <v>2023</v>
      </c>
      <c r="B566">
        <v>9.1399999999999995E-2</v>
      </c>
    </row>
    <row r="567" spans="1:2" x14ac:dyDescent="0.4">
      <c r="A567">
        <v>2024</v>
      </c>
      <c r="B567">
        <v>1.2999999999999999E-3</v>
      </c>
    </row>
    <row r="568" spans="1:2" x14ac:dyDescent="0.4">
      <c r="A568">
        <v>2025</v>
      </c>
      <c r="B568">
        <v>5.4999999999999997E-3</v>
      </c>
    </row>
    <row r="569" spans="1:2" x14ac:dyDescent="0.4">
      <c r="A569">
        <v>2026</v>
      </c>
      <c r="B569">
        <v>7.7100000000000002E-2</v>
      </c>
    </row>
    <row r="570" spans="1:2" x14ac:dyDescent="0.4">
      <c r="A570">
        <v>2027</v>
      </c>
      <c r="B570">
        <v>0.19919999999999999</v>
      </c>
    </row>
    <row r="571" spans="1:2" x14ac:dyDescent="0.4">
      <c r="A571">
        <v>2028</v>
      </c>
      <c r="B571">
        <v>0.31609999999999999</v>
      </c>
    </row>
    <row r="572" spans="1:2" x14ac:dyDescent="0.4">
      <c r="A572">
        <v>2029</v>
      </c>
      <c r="B572">
        <v>0.41089999999999999</v>
      </c>
    </row>
    <row r="573" spans="1:2" x14ac:dyDescent="0.4">
      <c r="A573">
        <v>2030</v>
      </c>
      <c r="B573">
        <v>0.48010000000000003</v>
      </c>
    </row>
    <row r="574" spans="1:2" x14ac:dyDescent="0.4">
      <c r="A574">
        <v>2031</v>
      </c>
      <c r="B574">
        <v>0.52880000000000005</v>
      </c>
    </row>
    <row r="575" spans="1:2" x14ac:dyDescent="0.4">
      <c r="A575">
        <v>2032</v>
      </c>
      <c r="B575">
        <v>0.57410000000000005</v>
      </c>
    </row>
    <row r="576" spans="1:2" x14ac:dyDescent="0.4">
      <c r="A576">
        <v>2033</v>
      </c>
      <c r="B576">
        <v>0.59599999999999997</v>
      </c>
    </row>
    <row r="577" spans="1:8" x14ac:dyDescent="0.4">
      <c r="A577">
        <v>2034</v>
      </c>
      <c r="B577">
        <v>0.61319999999999997</v>
      </c>
    </row>
    <row r="579" spans="1:8" x14ac:dyDescent="0.4">
      <c r="A579" t="s">
        <v>21</v>
      </c>
      <c r="B579" t="s">
        <v>20</v>
      </c>
      <c r="C579" t="s">
        <v>19</v>
      </c>
      <c r="D579" t="s">
        <v>1</v>
      </c>
      <c r="E579" t="s">
        <v>18</v>
      </c>
      <c r="F579" t="s">
        <v>17</v>
      </c>
      <c r="G579" t="s">
        <v>13</v>
      </c>
      <c r="H579">
        <v>0.79</v>
      </c>
    </row>
    <row r="581" spans="1:8" x14ac:dyDescent="0.4">
      <c r="A581" t="s">
        <v>21</v>
      </c>
      <c r="B581" t="s">
        <v>26</v>
      </c>
      <c r="C581" t="s">
        <v>25</v>
      </c>
      <c r="D581" t="s">
        <v>24</v>
      </c>
      <c r="E581" t="s">
        <v>23</v>
      </c>
      <c r="F581" t="s">
        <v>20</v>
      </c>
      <c r="G581">
        <v>0.84130000000000005</v>
      </c>
    </row>
    <row r="583" spans="1:8" x14ac:dyDescent="0.4">
      <c r="A583" t="s">
        <v>22</v>
      </c>
      <c r="B583" t="s">
        <v>21</v>
      </c>
    </row>
    <row r="585" spans="1:8" x14ac:dyDescent="0.4">
      <c r="A585">
        <v>2021</v>
      </c>
      <c r="B585">
        <v>1</v>
      </c>
    </row>
    <row r="586" spans="1:8" x14ac:dyDescent="0.4">
      <c r="A586">
        <v>2022</v>
      </c>
      <c r="B586">
        <v>1</v>
      </c>
    </row>
    <row r="587" spans="1:8" x14ac:dyDescent="0.4">
      <c r="A587">
        <v>2023</v>
      </c>
      <c r="B587">
        <v>1</v>
      </c>
    </row>
    <row r="588" spans="1:8" x14ac:dyDescent="0.4">
      <c r="A588">
        <v>2024</v>
      </c>
      <c r="B588">
        <v>1</v>
      </c>
    </row>
    <row r="589" spans="1:8" x14ac:dyDescent="0.4">
      <c r="A589">
        <v>2025</v>
      </c>
      <c r="B589">
        <v>2.3400000000000001E-2</v>
      </c>
    </row>
    <row r="590" spans="1:8" x14ac:dyDescent="0.4">
      <c r="A590">
        <v>2026</v>
      </c>
      <c r="B590">
        <v>1.5599999999999999E-2</v>
      </c>
    </row>
    <row r="591" spans="1:8" x14ac:dyDescent="0.4">
      <c r="A591">
        <v>2027</v>
      </c>
      <c r="B591">
        <v>9.4999999999999998E-3</v>
      </c>
    </row>
    <row r="592" spans="1:8" x14ac:dyDescent="0.4">
      <c r="A592">
        <v>2028</v>
      </c>
      <c r="B592">
        <v>6.1000000000000004E-3</v>
      </c>
    </row>
    <row r="593" spans="1:15" x14ac:dyDescent="0.4">
      <c r="A593">
        <v>2029</v>
      </c>
      <c r="B593">
        <v>4.7999999999999996E-3</v>
      </c>
    </row>
    <row r="594" spans="1:15" x14ac:dyDescent="0.4">
      <c r="A594">
        <v>2030</v>
      </c>
      <c r="B594">
        <v>3.0000000000000001E-3</v>
      </c>
    </row>
    <row r="595" spans="1:15" x14ac:dyDescent="0.4">
      <c r="A595">
        <v>2031</v>
      </c>
      <c r="B595">
        <v>2.3E-3</v>
      </c>
    </row>
    <row r="596" spans="1:15" x14ac:dyDescent="0.4">
      <c r="A596">
        <v>2032</v>
      </c>
      <c r="B596">
        <v>1.1999999999999999E-3</v>
      </c>
    </row>
    <row r="597" spans="1:15" x14ac:dyDescent="0.4">
      <c r="A597">
        <v>2033</v>
      </c>
      <c r="B597">
        <v>1.4E-3</v>
      </c>
    </row>
    <row r="598" spans="1:15" x14ac:dyDescent="0.4">
      <c r="A598">
        <v>2034</v>
      </c>
      <c r="B598">
        <v>1.8E-3</v>
      </c>
    </row>
    <row r="600" spans="1:15" x14ac:dyDescent="0.4">
      <c r="A600" t="s">
        <v>21</v>
      </c>
      <c r="B600" t="s">
        <v>20</v>
      </c>
      <c r="C600" t="s">
        <v>19</v>
      </c>
      <c r="D600" t="s">
        <v>1</v>
      </c>
      <c r="E600" t="s">
        <v>18</v>
      </c>
      <c r="F600" t="s">
        <v>17</v>
      </c>
      <c r="G600" t="s">
        <v>13</v>
      </c>
      <c r="H600">
        <v>1</v>
      </c>
    </row>
    <row r="603" spans="1:15" x14ac:dyDescent="0.4">
      <c r="A603" t="s">
        <v>16</v>
      </c>
      <c r="B603" t="s">
        <v>14</v>
      </c>
      <c r="C603" t="s">
        <v>15</v>
      </c>
    </row>
    <row r="605" spans="1:15" x14ac:dyDescent="0.4">
      <c r="A605" t="s">
        <v>14</v>
      </c>
      <c r="B605" t="s">
        <v>13</v>
      </c>
      <c r="C605">
        <v>50</v>
      </c>
      <c r="D605" t="s">
        <v>12</v>
      </c>
    </row>
    <row r="607" spans="1:15" x14ac:dyDescent="0.4">
      <c r="B607">
        <v>2021</v>
      </c>
      <c r="C607">
        <v>2022</v>
      </c>
      <c r="D607">
        <v>2023</v>
      </c>
      <c r="E607">
        <v>2024</v>
      </c>
      <c r="F607">
        <v>2025</v>
      </c>
      <c r="G607">
        <v>2026</v>
      </c>
      <c r="H607">
        <v>2027</v>
      </c>
      <c r="I607">
        <v>2028</v>
      </c>
      <c r="J607">
        <v>2029</v>
      </c>
      <c r="K607">
        <v>2030</v>
      </c>
      <c r="L607">
        <v>2031</v>
      </c>
      <c r="M607">
        <v>2032</v>
      </c>
      <c r="N607">
        <v>2033</v>
      </c>
      <c r="O607">
        <v>2034</v>
      </c>
    </row>
    <row r="609" spans="1:17" x14ac:dyDescent="0.4">
      <c r="A609" t="s">
        <v>11</v>
      </c>
      <c r="B609">
        <v>114.9927</v>
      </c>
      <c r="C609">
        <v>115.4144</v>
      </c>
      <c r="D609">
        <v>114.78919999999999</v>
      </c>
      <c r="E609">
        <v>114.47790000000001</v>
      </c>
      <c r="F609">
        <v>115.8794</v>
      </c>
      <c r="G609">
        <v>114.5151</v>
      </c>
      <c r="H609">
        <v>114.3271</v>
      </c>
      <c r="I609">
        <v>114.2559</v>
      </c>
      <c r="J609">
        <v>114.6323</v>
      </c>
      <c r="K609">
        <v>114.2877</v>
      </c>
      <c r="L609">
        <v>114.0352</v>
      </c>
      <c r="M609">
        <v>114.4722</v>
      </c>
      <c r="N609">
        <v>115.1619</v>
      </c>
      <c r="O609">
        <v>114.5013</v>
      </c>
    </row>
    <row r="610" spans="1:17" x14ac:dyDescent="0.4">
      <c r="A610" t="s">
        <v>10</v>
      </c>
      <c r="B610" t="s">
        <v>3</v>
      </c>
      <c r="C610" t="s">
        <v>6</v>
      </c>
      <c r="D610">
        <v>2.2281</v>
      </c>
      <c r="E610">
        <v>2.5735999999999999</v>
      </c>
      <c r="F610">
        <v>2.7494999999999998</v>
      </c>
      <c r="G610">
        <v>2.1606000000000001</v>
      </c>
      <c r="H610">
        <v>2.1511999999999998</v>
      </c>
      <c r="I610">
        <v>2.5261</v>
      </c>
      <c r="J610">
        <v>2.8917000000000002</v>
      </c>
      <c r="K610">
        <v>3.1926000000000001</v>
      </c>
      <c r="L610">
        <v>3.4163000000000001</v>
      </c>
      <c r="M610">
        <v>3.6021000000000001</v>
      </c>
      <c r="N610">
        <v>3.7368000000000001</v>
      </c>
      <c r="O610">
        <v>3.8452999999999999</v>
      </c>
      <c r="P610">
        <v>3.9285999999999999</v>
      </c>
      <c r="Q610">
        <v>3.9885999999999999</v>
      </c>
    </row>
    <row r="611" spans="1:17" x14ac:dyDescent="0.4">
      <c r="A611" s="1">
        <v>45292</v>
      </c>
      <c r="B611" t="s">
        <v>3</v>
      </c>
      <c r="C611" t="s">
        <v>6</v>
      </c>
      <c r="D611">
        <v>9.1768000000000001</v>
      </c>
      <c r="E611">
        <v>8.7470999999999997</v>
      </c>
      <c r="F611">
        <v>7.6379000000000001</v>
      </c>
      <c r="G611">
        <v>6.6665999999999999</v>
      </c>
      <c r="H611">
        <v>6.1757999999999997</v>
      </c>
      <c r="I611">
        <v>6.6772</v>
      </c>
      <c r="J611">
        <v>7.1185</v>
      </c>
      <c r="K611">
        <v>7.4805999999999999</v>
      </c>
      <c r="L611">
        <v>7.7480000000000002</v>
      </c>
      <c r="M611">
        <v>7.9592000000000001</v>
      </c>
      <c r="N611">
        <v>8.1568000000000005</v>
      </c>
      <c r="O611">
        <v>8.2736000000000001</v>
      </c>
      <c r="P611">
        <v>8.3801000000000005</v>
      </c>
      <c r="Q611">
        <v>8.4855999999999998</v>
      </c>
    </row>
    <row r="612" spans="1:17" x14ac:dyDescent="0.4">
      <c r="A612" t="s">
        <v>9</v>
      </c>
      <c r="B612" t="s">
        <v>6</v>
      </c>
      <c r="C612">
        <v>8.2742000000000004</v>
      </c>
      <c r="D612">
        <v>7.4393000000000002</v>
      </c>
      <c r="E612">
        <v>6.33</v>
      </c>
      <c r="F612">
        <v>5.5929000000000002</v>
      </c>
      <c r="G612">
        <v>5.6661000000000001</v>
      </c>
      <c r="H612">
        <v>6.1647999999999996</v>
      </c>
      <c r="I612">
        <v>6.5655000000000001</v>
      </c>
      <c r="J612">
        <v>6.8760000000000003</v>
      </c>
      <c r="K612">
        <v>7.1208</v>
      </c>
      <c r="L612">
        <v>7.3151000000000002</v>
      </c>
      <c r="M612">
        <v>7.476</v>
      </c>
      <c r="N612">
        <v>7.5732999999999997</v>
      </c>
      <c r="O612">
        <v>7.6662999999999997</v>
      </c>
      <c r="P612">
        <v>7.7832999999999997</v>
      </c>
    </row>
    <row r="613" spans="1:17" x14ac:dyDescent="0.4">
      <c r="A613" t="s">
        <v>8</v>
      </c>
      <c r="B613" t="s">
        <v>7</v>
      </c>
      <c r="C613" t="s">
        <v>6</v>
      </c>
      <c r="D613">
        <v>2.9076</v>
      </c>
      <c r="E613">
        <v>3.3187000000000002</v>
      </c>
      <c r="F613">
        <v>3.0131000000000001</v>
      </c>
      <c r="G613">
        <v>2.5141</v>
      </c>
      <c r="H613">
        <v>1.4</v>
      </c>
      <c r="I613">
        <v>1.4</v>
      </c>
      <c r="J613">
        <v>1.4</v>
      </c>
      <c r="K613">
        <v>1.4</v>
      </c>
      <c r="L613">
        <v>1.4</v>
      </c>
      <c r="M613">
        <v>1.4</v>
      </c>
      <c r="N613">
        <v>1.4</v>
      </c>
      <c r="O613">
        <v>1.4</v>
      </c>
      <c r="P613">
        <v>1.4</v>
      </c>
      <c r="Q613">
        <v>1.4</v>
      </c>
    </row>
    <row r="614" spans="1:17" x14ac:dyDescent="0.4">
      <c r="A614" t="s">
        <v>5</v>
      </c>
      <c r="B614">
        <v>2.9076</v>
      </c>
      <c r="C614">
        <v>3.3187000000000002</v>
      </c>
      <c r="D614">
        <v>3.0131000000000001</v>
      </c>
      <c r="E614">
        <v>2.5141</v>
      </c>
      <c r="F614">
        <v>1.4</v>
      </c>
      <c r="G614">
        <v>1.4</v>
      </c>
      <c r="H614">
        <v>1.4</v>
      </c>
      <c r="I614">
        <v>1.4</v>
      </c>
      <c r="J614">
        <v>1.4</v>
      </c>
      <c r="K614">
        <v>1.4</v>
      </c>
      <c r="L614">
        <v>1.4</v>
      </c>
      <c r="M614">
        <v>1.4</v>
      </c>
      <c r="N614">
        <v>1.4</v>
      </c>
      <c r="O614">
        <v>1.4</v>
      </c>
    </row>
    <row r="615" spans="1:17" x14ac:dyDescent="0.4">
      <c r="A615" t="s">
        <v>4</v>
      </c>
      <c r="B615">
        <v>1.0793999999999999</v>
      </c>
      <c r="C615">
        <v>1.0793999999999999</v>
      </c>
      <c r="D615">
        <v>1.0793999999999999</v>
      </c>
      <c r="E615">
        <v>1.0793999999999999</v>
      </c>
      <c r="F615">
        <v>0.59909999999999997</v>
      </c>
      <c r="G615">
        <v>0.52659999999999996</v>
      </c>
      <c r="H615">
        <v>0.47039999999999998</v>
      </c>
      <c r="I615">
        <v>0.43290000000000001</v>
      </c>
      <c r="J615">
        <v>0.40639999999999998</v>
      </c>
      <c r="K615">
        <v>0.38890000000000002</v>
      </c>
      <c r="L615">
        <v>0.37640000000000001</v>
      </c>
      <c r="M615">
        <v>0.36730000000000002</v>
      </c>
      <c r="N615">
        <v>0.36159999999999998</v>
      </c>
      <c r="O615">
        <v>0.35560000000000003</v>
      </c>
    </row>
    <row r="617" spans="1:17" x14ac:dyDescent="0.4">
      <c r="A617" t="s">
        <v>3</v>
      </c>
      <c r="B617" t="s">
        <v>2</v>
      </c>
      <c r="C617" t="s">
        <v>1</v>
      </c>
      <c r="D617" t="s">
        <v>0</v>
      </c>
    </row>
    <row r="618" spans="1:17" x14ac:dyDescent="0.4">
      <c r="A618" t="s">
        <v>0</v>
      </c>
      <c r="B618">
        <v>1</v>
      </c>
      <c r="C618">
        <v>261.14800000000002</v>
      </c>
      <c r="D618">
        <v>114.9927</v>
      </c>
      <c r="E618">
        <v>115.4144</v>
      </c>
      <c r="F618">
        <v>114.78919999999999</v>
      </c>
      <c r="G618">
        <v>114.47790000000001</v>
      </c>
      <c r="H618">
        <v>115.8794</v>
      </c>
      <c r="I618">
        <v>114.5151</v>
      </c>
      <c r="J618">
        <v>114.3271</v>
      </c>
      <c r="K618">
        <v>114.2559</v>
      </c>
      <c r="L618">
        <v>114.6323</v>
      </c>
      <c r="M618">
        <v>114.2877</v>
      </c>
      <c r="N618">
        <v>114.0352</v>
      </c>
      <c r="O618">
        <v>114.4722</v>
      </c>
      <c r="P618">
        <v>115.1619</v>
      </c>
    </row>
    <row r="619" spans="1:17" x14ac:dyDescent="0.4">
      <c r="A619" t="s">
        <v>0</v>
      </c>
      <c r="B619">
        <v>2</v>
      </c>
      <c r="C619">
        <v>100.4175</v>
      </c>
      <c r="D619">
        <v>150.52879999999999</v>
      </c>
      <c r="E619">
        <v>67.819699999999997</v>
      </c>
      <c r="F619">
        <v>67.718299999999999</v>
      </c>
      <c r="G619">
        <v>67.578599999999994</v>
      </c>
      <c r="H619">
        <v>69.675200000000004</v>
      </c>
      <c r="I619">
        <v>70.526399999999995</v>
      </c>
      <c r="J619">
        <v>70.391900000000007</v>
      </c>
      <c r="K619">
        <v>70.536299999999997</v>
      </c>
      <c r="L619">
        <v>70.500799999999998</v>
      </c>
      <c r="M619">
        <v>70.781800000000004</v>
      </c>
      <c r="N619">
        <v>70.486599999999996</v>
      </c>
      <c r="O619">
        <v>70.280600000000007</v>
      </c>
      <c r="P619">
        <v>70.933499999999995</v>
      </c>
    </row>
    <row r="620" spans="1:17" x14ac:dyDescent="0.4">
      <c r="A620" t="s">
        <v>0</v>
      </c>
      <c r="B620">
        <v>3</v>
      </c>
      <c r="C620">
        <v>54.8765</v>
      </c>
      <c r="D620">
        <v>44.7361</v>
      </c>
      <c r="E620">
        <v>68.165300000000002</v>
      </c>
      <c r="F620">
        <v>30.779499999999999</v>
      </c>
      <c r="G620">
        <v>30.875699999999998</v>
      </c>
      <c r="H620">
        <v>35.872399999999999</v>
      </c>
      <c r="I620">
        <v>37.815199999999997</v>
      </c>
      <c r="J620">
        <v>38.949399999999997</v>
      </c>
      <c r="K620">
        <v>39.493200000000002</v>
      </c>
      <c r="L620">
        <v>39.791600000000003</v>
      </c>
      <c r="M620">
        <v>39.948700000000002</v>
      </c>
      <c r="N620">
        <v>40.238300000000002</v>
      </c>
      <c r="O620">
        <v>40.230600000000003</v>
      </c>
      <c r="P620">
        <v>40.160200000000003</v>
      </c>
    </row>
    <row r="621" spans="1:17" x14ac:dyDescent="0.4">
      <c r="A621" t="s">
        <v>0</v>
      </c>
      <c r="B621">
        <v>4</v>
      </c>
      <c r="C621">
        <v>9.5329999999999995</v>
      </c>
      <c r="D621">
        <v>18.541399999999999</v>
      </c>
      <c r="E621">
        <v>15.319900000000001</v>
      </c>
      <c r="F621">
        <v>23.349399999999999</v>
      </c>
      <c r="G621">
        <v>10.636900000000001</v>
      </c>
      <c r="H621">
        <v>14.186400000000001</v>
      </c>
      <c r="I621">
        <v>17.239899999999999</v>
      </c>
      <c r="J621">
        <v>18.8124</v>
      </c>
      <c r="K621">
        <v>19.831900000000001</v>
      </c>
      <c r="L621">
        <v>20.371400000000001</v>
      </c>
      <c r="M621">
        <v>20.774799999999999</v>
      </c>
      <c r="N621">
        <v>20.987500000000001</v>
      </c>
      <c r="O621">
        <v>21.202999999999999</v>
      </c>
      <c r="P621">
        <v>21.281600000000001</v>
      </c>
    </row>
    <row r="622" spans="1:17" x14ac:dyDescent="0.4">
      <c r="A622" t="s">
        <v>0</v>
      </c>
      <c r="B622">
        <v>5</v>
      </c>
      <c r="C622">
        <v>2.6907000000000001</v>
      </c>
      <c r="D622">
        <v>2.9054000000000002</v>
      </c>
      <c r="E622">
        <v>5.6181000000000001</v>
      </c>
      <c r="F622">
        <v>4.6460999999999997</v>
      </c>
      <c r="G622">
        <v>7.0450999999999997</v>
      </c>
      <c r="H622">
        <v>4.6192000000000002</v>
      </c>
      <c r="I622">
        <v>6.5197000000000003</v>
      </c>
      <c r="J622">
        <v>8.2451000000000008</v>
      </c>
      <c r="K622">
        <v>9.2067999999999994</v>
      </c>
      <c r="L622">
        <v>9.9495000000000005</v>
      </c>
      <c r="M622">
        <v>10.308199999999999</v>
      </c>
      <c r="N622">
        <v>10.5884</v>
      </c>
      <c r="O622">
        <v>10.759499999999999</v>
      </c>
      <c r="P622">
        <v>10.939</v>
      </c>
    </row>
    <row r="623" spans="1:17" x14ac:dyDescent="0.4">
      <c r="A623" t="s">
        <v>0</v>
      </c>
      <c r="B623">
        <v>6</v>
      </c>
      <c r="C623">
        <v>0.96650000000000003</v>
      </c>
      <c r="D623">
        <v>0.77529999999999999</v>
      </c>
      <c r="E623">
        <v>0.83879999999999999</v>
      </c>
      <c r="F623">
        <v>1.6246</v>
      </c>
      <c r="G623">
        <v>1.3439000000000001</v>
      </c>
      <c r="H623">
        <v>2.9762</v>
      </c>
      <c r="I623">
        <v>2.0840000000000001</v>
      </c>
      <c r="J623">
        <v>3.0714000000000001</v>
      </c>
      <c r="K623">
        <v>3.9817</v>
      </c>
      <c r="L623">
        <v>4.5388000000000002</v>
      </c>
      <c r="M623">
        <v>4.9935</v>
      </c>
      <c r="N623">
        <v>5.1733000000000002</v>
      </c>
      <c r="O623">
        <v>5.3834</v>
      </c>
      <c r="P623">
        <v>5.5137</v>
      </c>
    </row>
    <row r="624" spans="1:17" x14ac:dyDescent="0.4">
      <c r="A624" t="s">
        <v>0</v>
      </c>
      <c r="B624">
        <v>7</v>
      </c>
      <c r="C624">
        <v>0.15909999999999999</v>
      </c>
      <c r="D624">
        <v>0.2742</v>
      </c>
      <c r="E624">
        <v>0.22309999999999999</v>
      </c>
      <c r="F624">
        <v>0.2432</v>
      </c>
      <c r="G624">
        <v>0.47060000000000002</v>
      </c>
      <c r="H624">
        <v>0.56689999999999996</v>
      </c>
      <c r="I624">
        <v>1.3343</v>
      </c>
      <c r="J624">
        <v>0.98240000000000005</v>
      </c>
      <c r="K624">
        <v>1.4944</v>
      </c>
      <c r="L624">
        <v>1.9790000000000001</v>
      </c>
      <c r="M624">
        <v>2.2806999999999999</v>
      </c>
      <c r="N624">
        <v>2.5249000000000001</v>
      </c>
      <c r="O624">
        <v>2.6396999999999999</v>
      </c>
      <c r="P624">
        <v>2.7643</v>
      </c>
    </row>
    <row r="625" spans="1:16" x14ac:dyDescent="0.4">
      <c r="A625" t="s">
        <v>0</v>
      </c>
      <c r="B625">
        <v>8</v>
      </c>
      <c r="C625">
        <v>0.10920000000000001</v>
      </c>
      <c r="D625">
        <v>4.6300000000000001E-2</v>
      </c>
      <c r="E625">
        <v>8.1199999999999994E-2</v>
      </c>
      <c r="F625">
        <v>6.6299999999999998E-2</v>
      </c>
      <c r="G625">
        <v>7.2099999999999997E-2</v>
      </c>
      <c r="H625">
        <v>0.20119999999999999</v>
      </c>
      <c r="I625">
        <v>0.2586</v>
      </c>
      <c r="J625">
        <v>0.6331</v>
      </c>
      <c r="K625">
        <v>0.48509999999999998</v>
      </c>
      <c r="L625">
        <v>0.749</v>
      </c>
      <c r="M625">
        <v>1.0056</v>
      </c>
      <c r="N625">
        <v>1.1700999999999999</v>
      </c>
      <c r="O625">
        <v>1.3050999999999999</v>
      </c>
      <c r="P625">
        <v>1.3711</v>
      </c>
    </row>
    <row r="626" spans="1:16" x14ac:dyDescent="0.4">
      <c r="A626" t="s">
        <v>0</v>
      </c>
      <c r="B626">
        <v>9</v>
      </c>
      <c r="C626">
        <v>8.5000000000000006E-3</v>
      </c>
      <c r="D626">
        <v>3.3599999999999998E-2</v>
      </c>
      <c r="E626">
        <v>1.4200000000000001E-2</v>
      </c>
      <c r="F626">
        <v>2.4899999999999999E-2</v>
      </c>
      <c r="G626">
        <v>2.0299999999999999E-2</v>
      </c>
      <c r="H626">
        <v>3.1300000000000001E-2</v>
      </c>
      <c r="I626">
        <v>9.2899999999999996E-2</v>
      </c>
      <c r="J626">
        <v>0.1244</v>
      </c>
      <c r="K626">
        <v>0.31390000000000001</v>
      </c>
      <c r="L626">
        <v>0.24660000000000001</v>
      </c>
      <c r="M626">
        <v>0.38429999999999997</v>
      </c>
      <c r="N626">
        <v>0.52159999999999995</v>
      </c>
      <c r="O626">
        <v>0.61470000000000002</v>
      </c>
      <c r="P626">
        <v>0.68559999999999999</v>
      </c>
    </row>
    <row r="627" spans="1:16" x14ac:dyDescent="0.4">
      <c r="A627" t="s">
        <v>0</v>
      </c>
      <c r="B627">
        <v>10</v>
      </c>
      <c r="C627">
        <v>4.3E-3</v>
      </c>
      <c r="D627">
        <v>2.7000000000000001E-3</v>
      </c>
      <c r="E627">
        <v>1.06E-2</v>
      </c>
      <c r="F627">
        <v>4.4999999999999997E-3</v>
      </c>
      <c r="G627">
        <v>7.9000000000000008E-3</v>
      </c>
      <c r="H627">
        <v>8.9999999999999993E-3</v>
      </c>
      <c r="I627">
        <v>1.46E-2</v>
      </c>
      <c r="J627">
        <v>4.5400000000000003E-2</v>
      </c>
      <c r="K627">
        <v>6.2600000000000003E-2</v>
      </c>
      <c r="L627">
        <v>0.16089999999999999</v>
      </c>
      <c r="M627">
        <v>0.12909999999999999</v>
      </c>
      <c r="N627">
        <v>0.20180000000000001</v>
      </c>
      <c r="O627">
        <v>0.2767</v>
      </c>
      <c r="P627">
        <v>0.32769999999999999</v>
      </c>
    </row>
    <row r="628" spans="1:16" x14ac:dyDescent="0.4">
      <c r="A628" t="s">
        <v>0</v>
      </c>
      <c r="B628">
        <v>11</v>
      </c>
      <c r="C628">
        <v>1.4E-3</v>
      </c>
      <c r="D628">
        <v>1.4E-3</v>
      </c>
      <c r="E628">
        <v>8.9999999999999998E-4</v>
      </c>
      <c r="F628">
        <v>3.3999999999999998E-3</v>
      </c>
      <c r="G628">
        <v>1.4E-3</v>
      </c>
      <c r="H628">
        <v>3.5000000000000001E-3</v>
      </c>
      <c r="I628">
        <v>4.3E-3</v>
      </c>
      <c r="J628">
        <v>7.1999999999999998E-3</v>
      </c>
      <c r="K628">
        <v>2.3E-2</v>
      </c>
      <c r="L628">
        <v>3.2399999999999998E-2</v>
      </c>
      <c r="M628">
        <v>8.4199999999999997E-2</v>
      </c>
      <c r="N628">
        <v>6.8500000000000005E-2</v>
      </c>
      <c r="O628">
        <v>0.108</v>
      </c>
      <c r="P628">
        <v>0.14829999999999999</v>
      </c>
    </row>
    <row r="629" spans="1:16" x14ac:dyDescent="0.4">
      <c r="A629" t="s">
        <v>0</v>
      </c>
      <c r="B629">
        <v>12</v>
      </c>
      <c r="C629">
        <v>1E-4</v>
      </c>
      <c r="D629">
        <v>5.0000000000000001E-4</v>
      </c>
      <c r="E629">
        <v>5.0000000000000001E-4</v>
      </c>
      <c r="F629">
        <v>2.9999999999999997E-4</v>
      </c>
      <c r="G629">
        <v>1.1000000000000001E-3</v>
      </c>
      <c r="H629">
        <v>6.9999999999999999E-4</v>
      </c>
      <c r="I629">
        <v>1.6999999999999999E-3</v>
      </c>
      <c r="J629">
        <v>2.0999999999999999E-3</v>
      </c>
      <c r="K629">
        <v>3.7000000000000002E-3</v>
      </c>
      <c r="L629">
        <v>1.2E-2</v>
      </c>
      <c r="M629">
        <v>1.7100000000000001E-2</v>
      </c>
      <c r="N629">
        <v>4.48E-2</v>
      </c>
      <c r="O629">
        <v>3.6700000000000003E-2</v>
      </c>
      <c r="P629">
        <v>5.8400000000000001E-2</v>
      </c>
    </row>
    <row r="630" spans="1:16" x14ac:dyDescent="0.4">
      <c r="A630" t="s">
        <v>0</v>
      </c>
      <c r="B630">
        <v>13</v>
      </c>
      <c r="C630">
        <v>0</v>
      </c>
      <c r="D630">
        <v>0</v>
      </c>
      <c r="E630">
        <v>2.0000000000000001E-4</v>
      </c>
      <c r="F630">
        <v>2.0000000000000001E-4</v>
      </c>
      <c r="G630">
        <v>1E-4</v>
      </c>
      <c r="H630">
        <v>5.0000000000000001E-4</v>
      </c>
      <c r="I630">
        <v>2.9999999999999997E-4</v>
      </c>
      <c r="J630">
        <v>8.0000000000000004E-4</v>
      </c>
      <c r="K630">
        <v>1.1000000000000001E-3</v>
      </c>
      <c r="L630">
        <v>1.9E-3</v>
      </c>
      <c r="M630">
        <v>6.4000000000000003E-3</v>
      </c>
      <c r="N630">
        <v>9.1999999999999998E-3</v>
      </c>
      <c r="O630">
        <v>2.4199999999999999E-2</v>
      </c>
      <c r="P630">
        <v>1.9900000000000001E-2</v>
      </c>
    </row>
    <row r="631" spans="1:16" x14ac:dyDescent="0.4">
      <c r="A631" t="s">
        <v>0</v>
      </c>
      <c r="B631">
        <v>14</v>
      </c>
      <c r="C631">
        <v>0</v>
      </c>
      <c r="D631">
        <v>0</v>
      </c>
      <c r="E631">
        <v>0</v>
      </c>
      <c r="F631">
        <v>1E-4</v>
      </c>
      <c r="G631">
        <v>1E-4</v>
      </c>
      <c r="H631">
        <v>0</v>
      </c>
      <c r="I631">
        <v>2.0000000000000001E-4</v>
      </c>
      <c r="J631">
        <v>2.0000000000000001E-4</v>
      </c>
      <c r="K631">
        <v>4.0000000000000002E-4</v>
      </c>
      <c r="L631">
        <v>5.9999999999999995E-4</v>
      </c>
      <c r="M631">
        <v>1E-3</v>
      </c>
      <c r="N631">
        <v>3.5000000000000001E-3</v>
      </c>
      <c r="O631">
        <v>5.0000000000000001E-3</v>
      </c>
      <c r="P631">
        <v>1.32E-2</v>
      </c>
    </row>
    <row r="632" spans="1:16" x14ac:dyDescent="0.4">
      <c r="A632" t="s">
        <v>0</v>
      </c>
      <c r="B632">
        <v>15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1E-4</v>
      </c>
      <c r="K632">
        <v>2.0000000000000001E-4</v>
      </c>
      <c r="L632">
        <v>2.9999999999999997E-4</v>
      </c>
      <c r="M632">
        <v>5.0000000000000001E-4</v>
      </c>
      <c r="N632">
        <v>8.0000000000000004E-4</v>
      </c>
      <c r="O632">
        <v>2.3999999999999998E-3</v>
      </c>
      <c r="P632">
        <v>4.1000000000000003E-3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DADC-2BF9-424E-A7DD-D02C67550F53}">
  <dimension ref="A1:U630"/>
  <sheetViews>
    <sheetView topLeftCell="A582" workbookViewId="0">
      <selection activeCell="B583" sqref="B583:B596"/>
    </sheetView>
  </sheetViews>
  <sheetFormatPr defaultRowHeight="14.6" x14ac:dyDescent="0.4"/>
  <sheetData>
    <row r="1" spans="1:9" x14ac:dyDescent="0.4">
      <c r="A1" t="s">
        <v>67</v>
      </c>
      <c r="B1" t="s">
        <v>66</v>
      </c>
      <c r="C1">
        <v>4.2</v>
      </c>
    </row>
    <row r="3" spans="1:9" x14ac:dyDescent="0.4">
      <c r="A3" t="s">
        <v>123</v>
      </c>
    </row>
    <row r="5" spans="1:9" x14ac:dyDescent="0.4">
      <c r="A5" t="s">
        <v>65</v>
      </c>
      <c r="B5" t="s">
        <v>64</v>
      </c>
      <c r="C5" t="s">
        <v>63</v>
      </c>
      <c r="D5" t="s">
        <v>45</v>
      </c>
      <c r="E5" t="s">
        <v>62</v>
      </c>
      <c r="F5">
        <v>5</v>
      </c>
      <c r="G5" t="s">
        <v>116</v>
      </c>
      <c r="H5">
        <v>2024</v>
      </c>
      <c r="I5" s="3">
        <v>0.70208333333333339</v>
      </c>
    </row>
    <row r="7" spans="1:9" x14ac:dyDescent="0.4">
      <c r="A7" t="s">
        <v>43</v>
      </c>
      <c r="B7" t="s">
        <v>50</v>
      </c>
      <c r="C7" t="s">
        <v>49</v>
      </c>
      <c r="D7" t="s">
        <v>122</v>
      </c>
    </row>
    <row r="9" spans="1:9" x14ac:dyDescent="0.4">
      <c r="A9" t="s">
        <v>61</v>
      </c>
      <c r="B9" t="s">
        <v>0</v>
      </c>
      <c r="C9" t="s">
        <v>60</v>
      </c>
      <c r="D9">
        <v>1</v>
      </c>
    </row>
    <row r="10" spans="1:9" x14ac:dyDescent="0.4">
      <c r="A10" t="s">
        <v>48</v>
      </c>
      <c r="B10" t="s">
        <v>45</v>
      </c>
      <c r="C10" t="s">
        <v>0</v>
      </c>
      <c r="D10" t="s">
        <v>59</v>
      </c>
      <c r="E10">
        <v>15</v>
      </c>
    </row>
    <row r="11" spans="1:9" x14ac:dyDescent="0.4">
      <c r="A11" t="s">
        <v>48</v>
      </c>
      <c r="B11" t="s">
        <v>45</v>
      </c>
      <c r="C11" t="s">
        <v>58</v>
      </c>
      <c r="D11" t="s">
        <v>57</v>
      </c>
      <c r="E11" t="s">
        <v>56</v>
      </c>
      <c r="F11">
        <v>14</v>
      </c>
    </row>
    <row r="12" spans="1:9" x14ac:dyDescent="0.4">
      <c r="A12" t="s">
        <v>48</v>
      </c>
      <c r="B12" t="s">
        <v>45</v>
      </c>
      <c r="C12" t="s">
        <v>55</v>
      </c>
      <c r="D12">
        <v>9</v>
      </c>
    </row>
    <row r="13" spans="1:9" x14ac:dyDescent="0.4">
      <c r="A13" t="s">
        <v>48</v>
      </c>
      <c r="B13" t="s">
        <v>45</v>
      </c>
      <c r="C13" t="s">
        <v>38</v>
      </c>
      <c r="D13" t="s">
        <v>54</v>
      </c>
      <c r="E13">
        <v>1</v>
      </c>
    </row>
    <row r="14" spans="1:9" x14ac:dyDescent="0.4">
      <c r="A14" t="s">
        <v>48</v>
      </c>
      <c r="B14" t="s">
        <v>45</v>
      </c>
      <c r="C14" t="s">
        <v>53</v>
      </c>
      <c r="D14">
        <v>100</v>
      </c>
    </row>
    <row r="15" spans="1:9" x14ac:dyDescent="0.4">
      <c r="A15" t="s">
        <v>48</v>
      </c>
      <c r="B15" t="s">
        <v>45</v>
      </c>
      <c r="C15" t="s">
        <v>52</v>
      </c>
      <c r="D15">
        <v>100</v>
      </c>
    </row>
    <row r="17" spans="1:11" x14ac:dyDescent="0.4">
      <c r="A17" t="s">
        <v>51</v>
      </c>
      <c r="B17" t="s">
        <v>50</v>
      </c>
      <c r="C17" t="s">
        <v>49</v>
      </c>
      <c r="D17" t="s">
        <v>93</v>
      </c>
      <c r="E17" t="s">
        <v>94</v>
      </c>
      <c r="F17" t="s">
        <v>95</v>
      </c>
      <c r="G17" t="s">
        <v>96</v>
      </c>
    </row>
    <row r="19" spans="1:11" x14ac:dyDescent="0.4">
      <c r="A19" t="s">
        <v>43</v>
      </c>
      <c r="B19" t="s">
        <v>42</v>
      </c>
      <c r="C19" t="s">
        <v>41</v>
      </c>
    </row>
    <row r="21" spans="1:11" x14ac:dyDescent="0.4">
      <c r="A21" t="s">
        <v>22</v>
      </c>
      <c r="B21" t="s">
        <v>40</v>
      </c>
      <c r="C21" t="s">
        <v>97</v>
      </c>
      <c r="D21" t="s">
        <v>98</v>
      </c>
      <c r="E21" t="s">
        <v>99</v>
      </c>
      <c r="F21" t="s">
        <v>100</v>
      </c>
      <c r="G21" t="s">
        <v>101</v>
      </c>
      <c r="H21" t="s">
        <v>102</v>
      </c>
      <c r="I21" t="s">
        <v>103</v>
      </c>
      <c r="J21" t="s">
        <v>104</v>
      </c>
      <c r="K21" t="s">
        <v>105</v>
      </c>
    </row>
    <row r="23" spans="1:11" x14ac:dyDescent="0.4">
      <c r="A23">
        <v>2021</v>
      </c>
      <c r="B23" t="s">
        <v>39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39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39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39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39</v>
      </c>
      <c r="C27">
        <v>0.15290000000000001</v>
      </c>
      <c r="D27">
        <v>4.19E-2</v>
      </c>
      <c r="E27">
        <v>0.23980000000000001</v>
      </c>
      <c r="F27">
        <v>1.54E-2</v>
      </c>
      <c r="G27">
        <v>5.6500000000000002E-2</v>
      </c>
      <c r="H27">
        <v>4.5199999999999997E-2</v>
      </c>
      <c r="I27">
        <v>5.9499999999999997E-2</v>
      </c>
      <c r="J27">
        <v>6.6900000000000001E-2</v>
      </c>
      <c r="K27">
        <v>0.32200000000000001</v>
      </c>
    </row>
    <row r="28" spans="1:11" x14ac:dyDescent="0.4">
      <c r="A28">
        <v>2026</v>
      </c>
      <c r="B28" t="s">
        <v>39</v>
      </c>
      <c r="C28">
        <v>0.15290000000000001</v>
      </c>
      <c r="D28">
        <v>4.19E-2</v>
      </c>
      <c r="E28">
        <v>0.23980000000000001</v>
      </c>
      <c r="F28">
        <v>1.54E-2</v>
      </c>
      <c r="G28">
        <v>5.6500000000000002E-2</v>
      </c>
      <c r="H28">
        <v>4.5199999999999997E-2</v>
      </c>
      <c r="I28">
        <v>5.9499999999999997E-2</v>
      </c>
      <c r="J28">
        <v>6.6900000000000001E-2</v>
      </c>
      <c r="K28">
        <v>0.32200000000000001</v>
      </c>
    </row>
    <row r="29" spans="1:11" x14ac:dyDescent="0.4">
      <c r="A29">
        <v>2027</v>
      </c>
      <c r="B29" t="s">
        <v>39</v>
      </c>
      <c r="C29">
        <v>0.15290000000000001</v>
      </c>
      <c r="D29">
        <v>4.19E-2</v>
      </c>
      <c r="E29">
        <v>0.23980000000000001</v>
      </c>
      <c r="F29">
        <v>1.54E-2</v>
      </c>
      <c r="G29">
        <v>5.6500000000000002E-2</v>
      </c>
      <c r="H29">
        <v>4.5199999999999997E-2</v>
      </c>
      <c r="I29">
        <v>5.9499999999999997E-2</v>
      </c>
      <c r="J29">
        <v>6.6900000000000001E-2</v>
      </c>
      <c r="K29">
        <v>0.32200000000000001</v>
      </c>
    </row>
    <row r="30" spans="1:11" x14ac:dyDescent="0.4">
      <c r="A30">
        <v>2028</v>
      </c>
      <c r="B30" t="s">
        <v>39</v>
      </c>
      <c r="C30">
        <v>0.15290000000000001</v>
      </c>
      <c r="D30">
        <v>4.19E-2</v>
      </c>
      <c r="E30">
        <v>0.23980000000000001</v>
      </c>
      <c r="F30">
        <v>1.54E-2</v>
      </c>
      <c r="G30">
        <v>5.6500000000000002E-2</v>
      </c>
      <c r="H30">
        <v>4.5199999999999997E-2</v>
      </c>
      <c r="I30">
        <v>5.9499999999999997E-2</v>
      </c>
      <c r="J30">
        <v>6.6900000000000001E-2</v>
      </c>
      <c r="K30">
        <v>0.32200000000000001</v>
      </c>
    </row>
    <row r="31" spans="1:11" x14ac:dyDescent="0.4">
      <c r="A31">
        <v>2029</v>
      </c>
      <c r="B31" t="s">
        <v>39</v>
      </c>
      <c r="C31">
        <v>0.15290000000000001</v>
      </c>
      <c r="D31">
        <v>4.19E-2</v>
      </c>
      <c r="E31">
        <v>0.23980000000000001</v>
      </c>
      <c r="F31">
        <v>1.54E-2</v>
      </c>
      <c r="G31">
        <v>5.6500000000000002E-2</v>
      </c>
      <c r="H31">
        <v>4.5199999999999997E-2</v>
      </c>
      <c r="I31">
        <v>5.9499999999999997E-2</v>
      </c>
      <c r="J31">
        <v>6.6900000000000001E-2</v>
      </c>
      <c r="K31">
        <v>0.32200000000000001</v>
      </c>
    </row>
    <row r="32" spans="1:11" x14ac:dyDescent="0.4">
      <c r="A32">
        <v>2030</v>
      </c>
      <c r="B32" t="s">
        <v>39</v>
      </c>
      <c r="C32">
        <v>0.15290000000000001</v>
      </c>
      <c r="D32">
        <v>4.19E-2</v>
      </c>
      <c r="E32">
        <v>0.23980000000000001</v>
      </c>
      <c r="F32">
        <v>1.54E-2</v>
      </c>
      <c r="G32">
        <v>5.6500000000000002E-2</v>
      </c>
      <c r="H32">
        <v>4.5199999999999997E-2</v>
      </c>
      <c r="I32">
        <v>5.9499999999999997E-2</v>
      </c>
      <c r="J32">
        <v>6.6900000000000001E-2</v>
      </c>
      <c r="K32">
        <v>0.32200000000000001</v>
      </c>
    </row>
    <row r="33" spans="1:11" x14ac:dyDescent="0.4">
      <c r="A33">
        <v>2031</v>
      </c>
      <c r="B33" t="s">
        <v>39</v>
      </c>
      <c r="C33">
        <v>0.15290000000000001</v>
      </c>
      <c r="D33">
        <v>4.19E-2</v>
      </c>
      <c r="E33">
        <v>0.23980000000000001</v>
      </c>
      <c r="F33">
        <v>1.54E-2</v>
      </c>
      <c r="G33">
        <v>5.6500000000000002E-2</v>
      </c>
      <c r="H33">
        <v>4.5199999999999997E-2</v>
      </c>
      <c r="I33">
        <v>5.9499999999999997E-2</v>
      </c>
      <c r="J33">
        <v>6.6900000000000001E-2</v>
      </c>
      <c r="K33">
        <v>0.32200000000000001</v>
      </c>
    </row>
    <row r="34" spans="1:11" x14ac:dyDescent="0.4">
      <c r="A34">
        <v>2032</v>
      </c>
      <c r="B34" t="s">
        <v>39</v>
      </c>
      <c r="C34">
        <v>0.15290000000000001</v>
      </c>
      <c r="D34">
        <v>4.19E-2</v>
      </c>
      <c r="E34">
        <v>0.23980000000000001</v>
      </c>
      <c r="F34">
        <v>1.54E-2</v>
      </c>
      <c r="G34">
        <v>5.6500000000000002E-2</v>
      </c>
      <c r="H34">
        <v>4.5199999999999997E-2</v>
      </c>
      <c r="I34">
        <v>5.9499999999999997E-2</v>
      </c>
      <c r="J34">
        <v>6.6900000000000001E-2</v>
      </c>
      <c r="K34">
        <v>0.32200000000000001</v>
      </c>
    </row>
    <row r="35" spans="1:11" x14ac:dyDescent="0.4">
      <c r="A35">
        <v>2033</v>
      </c>
      <c r="B35" t="s">
        <v>39</v>
      </c>
      <c r="C35">
        <v>0.15290000000000001</v>
      </c>
      <c r="D35">
        <v>4.19E-2</v>
      </c>
      <c r="E35">
        <v>0.23980000000000001</v>
      </c>
      <c r="F35">
        <v>1.54E-2</v>
      </c>
      <c r="G35">
        <v>5.6500000000000002E-2</v>
      </c>
      <c r="H35">
        <v>4.5199999999999997E-2</v>
      </c>
      <c r="I35">
        <v>5.9499999999999997E-2</v>
      </c>
      <c r="J35">
        <v>6.6900000000000001E-2</v>
      </c>
      <c r="K35">
        <v>0.32200000000000001</v>
      </c>
    </row>
    <row r="36" spans="1:11" x14ac:dyDescent="0.4">
      <c r="A36">
        <v>2034</v>
      </c>
      <c r="B36" t="s">
        <v>39</v>
      </c>
      <c r="C36">
        <v>0.15290000000000001</v>
      </c>
      <c r="D36">
        <v>4.19E-2</v>
      </c>
      <c r="E36">
        <v>0.23980000000000001</v>
      </c>
      <c r="F36">
        <v>1.54E-2</v>
      </c>
      <c r="G36">
        <v>5.6500000000000002E-2</v>
      </c>
      <c r="H36">
        <v>4.5199999999999997E-2</v>
      </c>
      <c r="I36">
        <v>5.9499999999999997E-2</v>
      </c>
      <c r="J36">
        <v>6.6900000000000001E-2</v>
      </c>
      <c r="K36">
        <v>0.32200000000000001</v>
      </c>
    </row>
    <row r="38" spans="1:11" x14ac:dyDescent="0.4">
      <c r="A38" t="s">
        <v>11</v>
      </c>
      <c r="B38">
        <v>1000</v>
      </c>
      <c r="C38" t="s">
        <v>30</v>
      </c>
    </row>
    <row r="40" spans="1:11" x14ac:dyDescent="0.4">
      <c r="A40" t="s">
        <v>22</v>
      </c>
      <c r="B40" t="s">
        <v>37</v>
      </c>
      <c r="C40" t="s">
        <v>34</v>
      </c>
      <c r="D40" t="s">
        <v>33</v>
      </c>
    </row>
    <row r="41" spans="1:11" x14ac:dyDescent="0.4">
      <c r="A41">
        <v>2021</v>
      </c>
      <c r="B41">
        <v>130.97380000000001</v>
      </c>
      <c r="C41">
        <v>38.580399999999997</v>
      </c>
    </row>
    <row r="42" spans="1:11" x14ac:dyDescent="0.4">
      <c r="A42">
        <v>2022</v>
      </c>
      <c r="B42">
        <v>131.15880000000001</v>
      </c>
      <c r="C42">
        <v>39.187199999999997</v>
      </c>
    </row>
    <row r="43" spans="1:11" x14ac:dyDescent="0.4">
      <c r="A43">
        <v>2023</v>
      </c>
      <c r="B43">
        <v>130.6789</v>
      </c>
      <c r="C43">
        <v>38.771000000000001</v>
      </c>
    </row>
    <row r="44" spans="1:11" x14ac:dyDescent="0.4">
      <c r="A44">
        <v>2024</v>
      </c>
      <c r="B44">
        <v>130.7929</v>
      </c>
      <c r="C44">
        <v>39.017299999999999</v>
      </c>
    </row>
    <row r="45" spans="1:11" x14ac:dyDescent="0.4">
      <c r="A45">
        <v>2025</v>
      </c>
      <c r="B45">
        <v>130.70590000000001</v>
      </c>
      <c r="C45">
        <v>38.3979</v>
      </c>
    </row>
    <row r="46" spans="1:11" x14ac:dyDescent="0.4">
      <c r="A46">
        <v>2026</v>
      </c>
      <c r="B46">
        <v>131.11420000000001</v>
      </c>
      <c r="C46">
        <v>39.128799999999998</v>
      </c>
    </row>
    <row r="47" spans="1:11" x14ac:dyDescent="0.4">
      <c r="A47">
        <v>2027</v>
      </c>
      <c r="B47">
        <v>130.48920000000001</v>
      </c>
      <c r="C47">
        <v>38.828400000000002</v>
      </c>
    </row>
    <row r="48" spans="1:11" x14ac:dyDescent="0.4">
      <c r="A48">
        <v>2028</v>
      </c>
      <c r="B48">
        <v>130.06870000000001</v>
      </c>
      <c r="C48">
        <v>38.594099999999997</v>
      </c>
    </row>
    <row r="49" spans="1:11" x14ac:dyDescent="0.4">
      <c r="A49">
        <v>2029</v>
      </c>
      <c r="B49">
        <v>130.9496</v>
      </c>
      <c r="C49">
        <v>38.927900000000001</v>
      </c>
    </row>
    <row r="50" spans="1:11" x14ac:dyDescent="0.4">
      <c r="A50">
        <v>2030</v>
      </c>
      <c r="B50">
        <v>130.7664</v>
      </c>
      <c r="C50">
        <v>39.291200000000003</v>
      </c>
    </row>
    <row r="51" spans="1:11" x14ac:dyDescent="0.4">
      <c r="A51">
        <v>2031</v>
      </c>
      <c r="B51">
        <v>129.93119999999999</v>
      </c>
      <c r="C51">
        <v>39.052999999999997</v>
      </c>
    </row>
    <row r="52" spans="1:11" x14ac:dyDescent="0.4">
      <c r="A52">
        <v>2032</v>
      </c>
      <c r="B52">
        <v>131.03020000000001</v>
      </c>
      <c r="C52">
        <v>39.0383</v>
      </c>
    </row>
    <row r="53" spans="1:11" x14ac:dyDescent="0.4">
      <c r="A53">
        <v>2033</v>
      </c>
      <c r="B53">
        <v>131.3167</v>
      </c>
      <c r="C53">
        <v>39.006599999999999</v>
      </c>
    </row>
    <row r="54" spans="1:11" x14ac:dyDescent="0.4">
      <c r="A54">
        <v>2034</v>
      </c>
      <c r="B54">
        <v>130.3115</v>
      </c>
      <c r="C54">
        <v>38.300199999999997</v>
      </c>
    </row>
    <row r="56" spans="1:11" x14ac:dyDescent="0.4">
      <c r="A56" t="s">
        <v>11</v>
      </c>
      <c r="B56" t="s">
        <v>32</v>
      </c>
    </row>
    <row r="58" spans="1:11" x14ac:dyDescent="0.4">
      <c r="A58" t="s">
        <v>22</v>
      </c>
      <c r="B58" t="s">
        <v>37</v>
      </c>
      <c r="C58" s="2">
        <v>0.01</v>
      </c>
      <c r="D58" s="2">
        <v>0.05</v>
      </c>
      <c r="E58" s="2">
        <v>0.1</v>
      </c>
      <c r="F58" s="2">
        <v>0.25</v>
      </c>
      <c r="G58" s="2">
        <v>0.5</v>
      </c>
      <c r="H58" s="2">
        <v>0.75</v>
      </c>
      <c r="I58" s="2">
        <v>0.9</v>
      </c>
      <c r="J58" s="2">
        <v>0.95</v>
      </c>
      <c r="K58" s="2">
        <v>0.99</v>
      </c>
    </row>
    <row r="59" spans="1:11" x14ac:dyDescent="0.4">
      <c r="A59">
        <v>2021</v>
      </c>
      <c r="B59">
        <v>79.010400000000004</v>
      </c>
      <c r="C59">
        <v>83.427899999999994</v>
      </c>
      <c r="D59">
        <v>89.236500000000007</v>
      </c>
      <c r="E59">
        <v>105.99509999999999</v>
      </c>
      <c r="F59">
        <v>114.9927</v>
      </c>
      <c r="G59">
        <v>149.8383</v>
      </c>
      <c r="H59">
        <v>196.072</v>
      </c>
      <c r="I59">
        <v>211.78030000000001</v>
      </c>
      <c r="J59">
        <v>225.69280000000001</v>
      </c>
    </row>
    <row r="60" spans="1:11" x14ac:dyDescent="0.4">
      <c r="A60">
        <v>2022</v>
      </c>
      <c r="B60">
        <v>78.924499999999995</v>
      </c>
      <c r="C60">
        <v>83.448999999999998</v>
      </c>
      <c r="D60">
        <v>89.193299999999994</v>
      </c>
      <c r="E60">
        <v>105.0085</v>
      </c>
      <c r="F60">
        <v>115.4144</v>
      </c>
      <c r="G60">
        <v>151.38740000000001</v>
      </c>
      <c r="H60">
        <v>197.02189999999999</v>
      </c>
      <c r="I60">
        <v>213.9907</v>
      </c>
      <c r="J60">
        <v>225.70740000000001</v>
      </c>
    </row>
    <row r="61" spans="1:11" x14ac:dyDescent="0.4">
      <c r="A61">
        <v>2023</v>
      </c>
      <c r="B61">
        <v>79.224299999999999</v>
      </c>
      <c r="C61">
        <v>83.746600000000001</v>
      </c>
      <c r="D61">
        <v>88.757499999999993</v>
      </c>
      <c r="E61">
        <v>105.3909</v>
      </c>
      <c r="F61">
        <v>114.78919999999999</v>
      </c>
      <c r="G61">
        <v>149.67949999999999</v>
      </c>
      <c r="H61">
        <v>196.06110000000001</v>
      </c>
      <c r="I61">
        <v>212.71279999999999</v>
      </c>
      <c r="J61">
        <v>225.7345</v>
      </c>
    </row>
    <row r="62" spans="1:11" x14ac:dyDescent="0.4">
      <c r="A62">
        <v>2024</v>
      </c>
      <c r="B62">
        <v>79.0488</v>
      </c>
      <c r="C62">
        <v>83.534999999999997</v>
      </c>
      <c r="D62">
        <v>89.159899999999993</v>
      </c>
      <c r="E62">
        <v>105.4503</v>
      </c>
      <c r="F62">
        <v>114.47790000000001</v>
      </c>
      <c r="G62">
        <v>149.72630000000001</v>
      </c>
      <c r="H62">
        <v>196.90029999999999</v>
      </c>
      <c r="I62">
        <v>213.02539999999999</v>
      </c>
      <c r="J62">
        <v>225.33840000000001</v>
      </c>
    </row>
    <row r="63" spans="1:11" x14ac:dyDescent="0.4">
      <c r="A63">
        <v>2025</v>
      </c>
      <c r="B63">
        <v>79.176900000000003</v>
      </c>
      <c r="C63">
        <v>83.64</v>
      </c>
      <c r="D63">
        <v>89.426199999999994</v>
      </c>
      <c r="E63">
        <v>105.84180000000001</v>
      </c>
      <c r="F63">
        <v>115.8794</v>
      </c>
      <c r="G63">
        <v>149.24289999999999</v>
      </c>
      <c r="H63">
        <v>195.46209999999999</v>
      </c>
      <c r="I63">
        <v>212.78649999999999</v>
      </c>
      <c r="J63">
        <v>225.65119999999999</v>
      </c>
    </row>
    <row r="64" spans="1:11" x14ac:dyDescent="0.4">
      <c r="A64">
        <v>2026</v>
      </c>
      <c r="B64">
        <v>79.193200000000004</v>
      </c>
      <c r="C64">
        <v>83.511899999999997</v>
      </c>
      <c r="D64">
        <v>89.163799999999995</v>
      </c>
      <c r="E64">
        <v>105.5761</v>
      </c>
      <c r="F64">
        <v>114.5151</v>
      </c>
      <c r="G64">
        <v>150.6317</v>
      </c>
      <c r="H64">
        <v>197.76929999999999</v>
      </c>
      <c r="I64">
        <v>212.65430000000001</v>
      </c>
      <c r="J64">
        <v>225.54220000000001</v>
      </c>
    </row>
    <row r="65" spans="1:10" x14ac:dyDescent="0.4">
      <c r="A65">
        <v>2027</v>
      </c>
      <c r="B65">
        <v>78.936899999999994</v>
      </c>
      <c r="C65">
        <v>83.314999999999998</v>
      </c>
      <c r="D65">
        <v>88.821200000000005</v>
      </c>
      <c r="E65">
        <v>105.7163</v>
      </c>
      <c r="F65">
        <v>114.3271</v>
      </c>
      <c r="G65">
        <v>149.3091</v>
      </c>
      <c r="H65">
        <v>196.67330000000001</v>
      </c>
      <c r="I65">
        <v>212.89109999999999</v>
      </c>
      <c r="J65">
        <v>225.8064</v>
      </c>
    </row>
    <row r="66" spans="1:10" x14ac:dyDescent="0.4">
      <c r="A66">
        <v>2028</v>
      </c>
      <c r="B66">
        <v>79.258499999999998</v>
      </c>
      <c r="C66">
        <v>83.306799999999996</v>
      </c>
      <c r="D66">
        <v>88.504999999999995</v>
      </c>
      <c r="E66">
        <v>104.97190000000001</v>
      </c>
      <c r="F66">
        <v>114.2559</v>
      </c>
      <c r="G66">
        <v>148.6909</v>
      </c>
      <c r="H66">
        <v>196.44829999999999</v>
      </c>
      <c r="I66">
        <v>212.4211</v>
      </c>
      <c r="J66">
        <v>225.4418</v>
      </c>
    </row>
    <row r="67" spans="1:10" x14ac:dyDescent="0.4">
      <c r="A67">
        <v>2029</v>
      </c>
      <c r="B67">
        <v>79.211500000000001</v>
      </c>
      <c r="C67">
        <v>83.465400000000002</v>
      </c>
      <c r="D67">
        <v>89.320599999999999</v>
      </c>
      <c r="E67">
        <v>105.8737</v>
      </c>
      <c r="F67">
        <v>114.6323</v>
      </c>
      <c r="G67">
        <v>149.79589999999999</v>
      </c>
      <c r="H67">
        <v>197.1833</v>
      </c>
      <c r="I67">
        <v>212.7885</v>
      </c>
      <c r="J67">
        <v>225.5866</v>
      </c>
    </row>
    <row r="68" spans="1:10" x14ac:dyDescent="0.4">
      <c r="A68">
        <v>2030</v>
      </c>
      <c r="B68">
        <v>78.843699999999998</v>
      </c>
      <c r="C68">
        <v>83.164000000000001</v>
      </c>
      <c r="D68">
        <v>88.682400000000001</v>
      </c>
      <c r="E68">
        <v>105.14109999999999</v>
      </c>
      <c r="F68">
        <v>114.2877</v>
      </c>
      <c r="G68">
        <v>150.74090000000001</v>
      </c>
      <c r="H68">
        <v>197.8049</v>
      </c>
      <c r="I68">
        <v>213.20760000000001</v>
      </c>
      <c r="J68">
        <v>225.22829999999999</v>
      </c>
    </row>
    <row r="69" spans="1:10" x14ac:dyDescent="0.4">
      <c r="A69">
        <v>2031</v>
      </c>
      <c r="B69">
        <v>79.029600000000002</v>
      </c>
      <c r="C69">
        <v>83.010800000000003</v>
      </c>
      <c r="D69">
        <v>88.212500000000006</v>
      </c>
      <c r="E69">
        <v>103.9064</v>
      </c>
      <c r="F69">
        <v>114.0352</v>
      </c>
      <c r="G69">
        <v>148.9898</v>
      </c>
      <c r="H69">
        <v>197.20070000000001</v>
      </c>
      <c r="I69">
        <v>212.97489999999999</v>
      </c>
      <c r="J69">
        <v>225.69370000000001</v>
      </c>
    </row>
    <row r="70" spans="1:10" x14ac:dyDescent="0.4">
      <c r="A70">
        <v>2032</v>
      </c>
      <c r="B70">
        <v>79.064400000000006</v>
      </c>
      <c r="C70">
        <v>83.419600000000003</v>
      </c>
      <c r="D70">
        <v>89.150700000000001</v>
      </c>
      <c r="E70">
        <v>105.65260000000001</v>
      </c>
      <c r="F70">
        <v>114.4722</v>
      </c>
      <c r="G70">
        <v>151.02889999999999</v>
      </c>
      <c r="H70">
        <v>197.6183</v>
      </c>
      <c r="I70">
        <v>213.21369999999999</v>
      </c>
      <c r="J70">
        <v>224.68969999999999</v>
      </c>
    </row>
    <row r="71" spans="1:10" x14ac:dyDescent="0.4">
      <c r="A71">
        <v>2033</v>
      </c>
      <c r="B71">
        <v>79.206000000000003</v>
      </c>
      <c r="C71">
        <v>83.707099999999997</v>
      </c>
      <c r="D71">
        <v>89.504099999999994</v>
      </c>
      <c r="E71">
        <v>105.95350000000001</v>
      </c>
      <c r="F71">
        <v>115.1619</v>
      </c>
      <c r="G71">
        <v>150.5986</v>
      </c>
      <c r="H71">
        <v>197.7414</v>
      </c>
      <c r="I71">
        <v>213.71250000000001</v>
      </c>
      <c r="J71">
        <v>225.75630000000001</v>
      </c>
    </row>
    <row r="72" spans="1:10" x14ac:dyDescent="0.4">
      <c r="A72">
        <v>2034</v>
      </c>
      <c r="B72">
        <v>79.161600000000007</v>
      </c>
      <c r="C72">
        <v>83.590199999999996</v>
      </c>
      <c r="D72">
        <v>89.247299999999996</v>
      </c>
      <c r="E72">
        <v>105.8032</v>
      </c>
      <c r="F72">
        <v>114.5013</v>
      </c>
      <c r="G72">
        <v>148.773</v>
      </c>
      <c r="H72">
        <v>195.43279999999999</v>
      </c>
      <c r="I72">
        <v>211.006</v>
      </c>
      <c r="J72">
        <v>224.8792</v>
      </c>
    </row>
    <row r="74" spans="1:10" x14ac:dyDescent="0.4">
      <c r="A74" t="s">
        <v>10</v>
      </c>
      <c r="B74" t="s">
        <v>3</v>
      </c>
      <c r="C74" t="s">
        <v>6</v>
      </c>
      <c r="D74" t="s">
        <v>36</v>
      </c>
      <c r="E74">
        <v>1000</v>
      </c>
      <c r="F74" t="s">
        <v>35</v>
      </c>
    </row>
    <row r="76" spans="1:10" x14ac:dyDescent="0.4">
      <c r="A76" t="s">
        <v>22</v>
      </c>
      <c r="B76" t="s">
        <v>34</v>
      </c>
      <c r="C76" t="s">
        <v>33</v>
      </c>
    </row>
    <row r="77" spans="1:10" x14ac:dyDescent="0.4">
      <c r="A77">
        <v>2021</v>
      </c>
      <c r="B77">
        <v>2.2959999999999998</v>
      </c>
      <c r="C77">
        <v>0.46410000000000001</v>
      </c>
    </row>
    <row r="78" spans="1:10" x14ac:dyDescent="0.4">
      <c r="A78">
        <v>2022</v>
      </c>
      <c r="B78">
        <v>2.6063000000000001</v>
      </c>
      <c r="C78">
        <v>0.43430000000000002</v>
      </c>
    </row>
    <row r="79" spans="1:10" x14ac:dyDescent="0.4">
      <c r="A79">
        <v>2023</v>
      </c>
      <c r="B79">
        <v>2.8218999999999999</v>
      </c>
      <c r="C79">
        <v>0.57999999999999996</v>
      </c>
    </row>
    <row r="80" spans="1:10" x14ac:dyDescent="0.4">
      <c r="A80">
        <v>2024</v>
      </c>
      <c r="B80">
        <v>2.2067000000000001</v>
      </c>
      <c r="C80">
        <v>0.39860000000000001</v>
      </c>
    </row>
    <row r="81" spans="1:10" x14ac:dyDescent="0.4">
      <c r="A81">
        <v>2025</v>
      </c>
      <c r="B81">
        <v>1.9472</v>
      </c>
      <c r="C81">
        <v>0.35089999999999999</v>
      </c>
    </row>
    <row r="82" spans="1:10" x14ac:dyDescent="0.4">
      <c r="A82">
        <v>2026</v>
      </c>
      <c r="B82">
        <v>1.8915999999999999</v>
      </c>
      <c r="C82">
        <v>0.34820000000000001</v>
      </c>
    </row>
    <row r="83" spans="1:10" x14ac:dyDescent="0.4">
      <c r="A83">
        <v>2027</v>
      </c>
      <c r="B83">
        <v>1.8789</v>
      </c>
      <c r="C83">
        <v>0.35</v>
      </c>
    </row>
    <row r="84" spans="1:10" x14ac:dyDescent="0.4">
      <c r="A84">
        <v>2028</v>
      </c>
      <c r="B84">
        <v>1.8767</v>
      </c>
      <c r="C84">
        <v>0.35049999999999998</v>
      </c>
    </row>
    <row r="85" spans="1:10" x14ac:dyDescent="0.4">
      <c r="A85">
        <v>2029</v>
      </c>
      <c r="B85">
        <v>1.8771</v>
      </c>
      <c r="C85">
        <v>0.3543</v>
      </c>
    </row>
    <row r="86" spans="1:10" x14ac:dyDescent="0.4">
      <c r="A86">
        <v>2030</v>
      </c>
      <c r="B86">
        <v>1.8723000000000001</v>
      </c>
      <c r="C86">
        <v>0.35189999999999999</v>
      </c>
    </row>
    <row r="87" spans="1:10" x14ac:dyDescent="0.4">
      <c r="A87">
        <v>2031</v>
      </c>
      <c r="B87">
        <v>1.8708</v>
      </c>
      <c r="C87">
        <v>0.35139999999999999</v>
      </c>
    </row>
    <row r="88" spans="1:10" x14ac:dyDescent="0.4">
      <c r="A88">
        <v>2032</v>
      </c>
      <c r="B88">
        <v>1.8731</v>
      </c>
      <c r="C88">
        <v>0.35189999999999999</v>
      </c>
    </row>
    <row r="89" spans="1:10" x14ac:dyDescent="0.4">
      <c r="A89">
        <v>2033</v>
      </c>
      <c r="B89">
        <v>1.8725000000000001</v>
      </c>
      <c r="C89">
        <v>0.35439999999999999</v>
      </c>
    </row>
    <row r="90" spans="1:10" x14ac:dyDescent="0.4">
      <c r="A90">
        <v>2034</v>
      </c>
      <c r="B90">
        <v>1.8694999999999999</v>
      </c>
      <c r="C90">
        <v>0.35149999999999998</v>
      </c>
    </row>
    <row r="92" spans="1:10" x14ac:dyDescent="0.4">
      <c r="A92" t="s">
        <v>10</v>
      </c>
      <c r="B92" t="s">
        <v>3</v>
      </c>
      <c r="C92" t="s">
        <v>6</v>
      </c>
      <c r="D92" t="s">
        <v>32</v>
      </c>
    </row>
    <row r="94" spans="1:10" x14ac:dyDescent="0.4">
      <c r="A94" t="s">
        <v>22</v>
      </c>
      <c r="B94" s="2">
        <v>0.01</v>
      </c>
      <c r="C94" s="2">
        <v>0.05</v>
      </c>
      <c r="D94" s="2">
        <v>0.1</v>
      </c>
      <c r="E94" s="2">
        <v>0.25</v>
      </c>
      <c r="F94" s="2">
        <v>0.5</v>
      </c>
      <c r="G94" s="2">
        <v>0.75</v>
      </c>
      <c r="H94" s="2">
        <v>0.9</v>
      </c>
      <c r="I94" s="2">
        <v>0.95</v>
      </c>
      <c r="J94" s="2">
        <v>0.99</v>
      </c>
    </row>
    <row r="95" spans="1:10" x14ac:dyDescent="0.4">
      <c r="A95">
        <v>2021</v>
      </c>
      <c r="B95">
        <v>1.4641</v>
      </c>
      <c r="C95">
        <v>1.7248000000000001</v>
      </c>
      <c r="D95">
        <v>1.8275999999999999</v>
      </c>
      <c r="E95">
        <v>1.9947999999999999</v>
      </c>
      <c r="F95">
        <v>2.2281</v>
      </c>
      <c r="G95">
        <v>2.5112000000000001</v>
      </c>
      <c r="H95">
        <v>2.8155999999999999</v>
      </c>
      <c r="I95">
        <v>3.0379</v>
      </c>
      <c r="J95">
        <v>4.1905000000000001</v>
      </c>
    </row>
    <row r="96" spans="1:10" x14ac:dyDescent="0.4">
      <c r="A96">
        <v>2022</v>
      </c>
      <c r="B96">
        <v>1.7553000000000001</v>
      </c>
      <c r="C96">
        <v>1.9553</v>
      </c>
      <c r="D96">
        <v>2.0746000000000002</v>
      </c>
      <c r="E96">
        <v>2.3068</v>
      </c>
      <c r="F96">
        <v>2.5735999999999999</v>
      </c>
      <c r="G96">
        <v>2.8532999999999999</v>
      </c>
      <c r="H96">
        <v>3.1936</v>
      </c>
      <c r="I96">
        <v>3.4152999999999998</v>
      </c>
      <c r="J96">
        <v>3.7837999999999998</v>
      </c>
    </row>
    <row r="97" spans="1:10" x14ac:dyDescent="0.4">
      <c r="A97">
        <v>2023</v>
      </c>
      <c r="B97">
        <v>1.8160000000000001</v>
      </c>
      <c r="C97">
        <v>2.0206</v>
      </c>
      <c r="D97">
        <v>2.1427</v>
      </c>
      <c r="E97">
        <v>2.3856000000000002</v>
      </c>
      <c r="F97">
        <v>2.7494999999999998</v>
      </c>
      <c r="G97">
        <v>3.1638000000000002</v>
      </c>
      <c r="H97">
        <v>3.6179000000000001</v>
      </c>
      <c r="I97">
        <v>3.9287000000000001</v>
      </c>
      <c r="J97">
        <v>4.4154</v>
      </c>
    </row>
    <row r="98" spans="1:10" x14ac:dyDescent="0.4">
      <c r="A98">
        <v>2024</v>
      </c>
      <c r="B98">
        <v>1.4721</v>
      </c>
      <c r="C98">
        <v>1.6388</v>
      </c>
      <c r="D98">
        <v>1.7307999999999999</v>
      </c>
      <c r="E98">
        <v>1.9165000000000001</v>
      </c>
      <c r="F98">
        <v>2.1606000000000001</v>
      </c>
      <c r="G98">
        <v>2.4539</v>
      </c>
      <c r="H98">
        <v>2.7471000000000001</v>
      </c>
      <c r="I98">
        <v>2.9207999999999998</v>
      </c>
      <c r="J98">
        <v>3.3025000000000002</v>
      </c>
    </row>
    <row r="99" spans="1:10" x14ac:dyDescent="0.4">
      <c r="A99">
        <v>2025</v>
      </c>
      <c r="B99">
        <v>1.325</v>
      </c>
      <c r="C99">
        <v>1.4516</v>
      </c>
      <c r="D99">
        <v>1.5337000000000001</v>
      </c>
      <c r="E99">
        <v>1.6959</v>
      </c>
      <c r="F99">
        <v>1.9007000000000001</v>
      </c>
      <c r="G99">
        <v>2.1570999999999998</v>
      </c>
      <c r="H99">
        <v>2.4209999999999998</v>
      </c>
      <c r="I99">
        <v>2.6023999999999998</v>
      </c>
      <c r="J99">
        <v>2.9382999999999999</v>
      </c>
    </row>
    <row r="100" spans="1:10" x14ac:dyDescent="0.4">
      <c r="A100">
        <v>2026</v>
      </c>
      <c r="B100">
        <v>1.2759</v>
      </c>
      <c r="C100">
        <v>1.4067000000000001</v>
      </c>
      <c r="D100">
        <v>1.4863</v>
      </c>
      <c r="E100">
        <v>1.6336999999999999</v>
      </c>
      <c r="F100">
        <v>1.845</v>
      </c>
      <c r="G100">
        <v>2.1053000000000002</v>
      </c>
      <c r="H100">
        <v>2.3673999999999999</v>
      </c>
      <c r="I100">
        <v>2.5360999999999998</v>
      </c>
      <c r="J100">
        <v>2.8597999999999999</v>
      </c>
    </row>
    <row r="101" spans="1:10" x14ac:dyDescent="0.4">
      <c r="A101">
        <v>2027</v>
      </c>
      <c r="B101">
        <v>1.2542</v>
      </c>
      <c r="C101">
        <v>1.3934</v>
      </c>
      <c r="D101">
        <v>1.4723999999999999</v>
      </c>
      <c r="E101">
        <v>1.6193</v>
      </c>
      <c r="F101">
        <v>1.8288</v>
      </c>
      <c r="G101">
        <v>2.0888</v>
      </c>
      <c r="H101">
        <v>2.3618999999999999</v>
      </c>
      <c r="I101">
        <v>2.5282</v>
      </c>
      <c r="J101">
        <v>2.8254999999999999</v>
      </c>
    </row>
    <row r="102" spans="1:10" x14ac:dyDescent="0.4">
      <c r="A102">
        <v>2028</v>
      </c>
      <c r="B102">
        <v>1.2541</v>
      </c>
      <c r="C102">
        <v>1.3839999999999999</v>
      </c>
      <c r="D102">
        <v>1.4624999999999999</v>
      </c>
      <c r="E102">
        <v>1.619</v>
      </c>
      <c r="F102">
        <v>1.831</v>
      </c>
      <c r="G102">
        <v>2.0863</v>
      </c>
      <c r="H102">
        <v>2.3605</v>
      </c>
      <c r="I102">
        <v>2.5299999999999998</v>
      </c>
      <c r="J102">
        <v>2.8332000000000002</v>
      </c>
    </row>
    <row r="103" spans="1:10" x14ac:dyDescent="0.4">
      <c r="A103">
        <v>2029</v>
      </c>
      <c r="B103">
        <v>1.2566999999999999</v>
      </c>
      <c r="C103">
        <v>1.383</v>
      </c>
      <c r="D103">
        <v>1.4672000000000001</v>
      </c>
      <c r="E103">
        <v>1.6192</v>
      </c>
      <c r="F103">
        <v>1.8222</v>
      </c>
      <c r="G103">
        <v>2.0912999999999999</v>
      </c>
      <c r="H103">
        <v>2.3675999999999999</v>
      </c>
      <c r="I103">
        <v>2.5455000000000001</v>
      </c>
      <c r="J103">
        <v>2.8593000000000002</v>
      </c>
    </row>
    <row r="104" spans="1:10" x14ac:dyDescent="0.4">
      <c r="A104">
        <v>2030</v>
      </c>
      <c r="B104">
        <v>1.2587999999999999</v>
      </c>
      <c r="C104">
        <v>1.3815</v>
      </c>
      <c r="D104">
        <v>1.4628000000000001</v>
      </c>
      <c r="E104">
        <v>1.6166</v>
      </c>
      <c r="F104">
        <v>1.8182</v>
      </c>
      <c r="G104">
        <v>2.085</v>
      </c>
      <c r="H104">
        <v>2.3614000000000002</v>
      </c>
      <c r="I104">
        <v>2.5316999999999998</v>
      </c>
      <c r="J104">
        <v>2.8351000000000002</v>
      </c>
    </row>
    <row r="105" spans="1:10" x14ac:dyDescent="0.4">
      <c r="A105">
        <v>2031</v>
      </c>
      <c r="B105">
        <v>1.2554000000000001</v>
      </c>
      <c r="C105">
        <v>1.3835999999999999</v>
      </c>
      <c r="D105">
        <v>1.4591000000000001</v>
      </c>
      <c r="E105">
        <v>1.6103000000000001</v>
      </c>
      <c r="F105">
        <v>1.8228</v>
      </c>
      <c r="G105">
        <v>2.0815000000000001</v>
      </c>
      <c r="H105">
        <v>2.3609</v>
      </c>
      <c r="I105">
        <v>2.5274000000000001</v>
      </c>
      <c r="J105">
        <v>2.8220999999999998</v>
      </c>
    </row>
    <row r="106" spans="1:10" x14ac:dyDescent="0.4">
      <c r="A106">
        <v>2032</v>
      </c>
      <c r="B106">
        <v>1.2544999999999999</v>
      </c>
      <c r="C106">
        <v>1.3837999999999999</v>
      </c>
      <c r="D106">
        <v>1.4609000000000001</v>
      </c>
      <c r="E106">
        <v>1.6138999999999999</v>
      </c>
      <c r="F106">
        <v>1.8239000000000001</v>
      </c>
      <c r="G106">
        <v>2.0968</v>
      </c>
      <c r="H106">
        <v>2.3561000000000001</v>
      </c>
      <c r="I106">
        <v>2.5207000000000002</v>
      </c>
      <c r="J106">
        <v>2.8515000000000001</v>
      </c>
    </row>
    <row r="107" spans="1:10" x14ac:dyDescent="0.4">
      <c r="A107">
        <v>2033</v>
      </c>
      <c r="B107">
        <v>1.2470000000000001</v>
      </c>
      <c r="C107">
        <v>1.3787</v>
      </c>
      <c r="D107">
        <v>1.4581999999999999</v>
      </c>
      <c r="E107">
        <v>1.6104000000000001</v>
      </c>
      <c r="F107">
        <v>1.8239000000000001</v>
      </c>
      <c r="G107">
        <v>2.0895999999999999</v>
      </c>
      <c r="H107">
        <v>2.3647999999999998</v>
      </c>
      <c r="I107">
        <v>2.5385</v>
      </c>
      <c r="J107">
        <v>2.8462000000000001</v>
      </c>
    </row>
    <row r="108" spans="1:10" x14ac:dyDescent="0.4">
      <c r="A108">
        <v>2034</v>
      </c>
      <c r="B108">
        <v>1.2406999999999999</v>
      </c>
      <c r="C108">
        <v>1.3789</v>
      </c>
      <c r="D108">
        <v>1.4545999999999999</v>
      </c>
      <c r="E108">
        <v>1.6124000000000001</v>
      </c>
      <c r="F108">
        <v>1.8226</v>
      </c>
      <c r="G108">
        <v>2.0844</v>
      </c>
      <c r="H108">
        <v>2.3502999999999998</v>
      </c>
      <c r="I108">
        <v>2.5259999999999998</v>
      </c>
      <c r="J108">
        <v>2.8327</v>
      </c>
    </row>
    <row r="110" spans="1:10" x14ac:dyDescent="0.4">
      <c r="A110" s="1">
        <v>45292</v>
      </c>
      <c r="B110" t="s">
        <v>3</v>
      </c>
      <c r="C110" t="s">
        <v>6</v>
      </c>
      <c r="D110" t="s">
        <v>36</v>
      </c>
      <c r="E110">
        <v>1000</v>
      </c>
      <c r="F110" t="s">
        <v>35</v>
      </c>
    </row>
    <row r="112" spans="1:10" x14ac:dyDescent="0.4">
      <c r="A112" t="s">
        <v>22</v>
      </c>
      <c r="B112" t="s">
        <v>34</v>
      </c>
      <c r="C112" t="s">
        <v>33</v>
      </c>
    </row>
    <row r="113" spans="1:4" x14ac:dyDescent="0.4">
      <c r="A113">
        <v>2021</v>
      </c>
      <c r="B113">
        <v>9.2940000000000005</v>
      </c>
      <c r="C113">
        <v>1.5994999999999999</v>
      </c>
    </row>
    <row r="114" spans="1:4" x14ac:dyDescent="0.4">
      <c r="A114">
        <v>2022</v>
      </c>
      <c r="B114">
        <v>8.8902999999999999</v>
      </c>
      <c r="C114">
        <v>1.5076000000000001</v>
      </c>
    </row>
    <row r="115" spans="1:4" x14ac:dyDescent="0.4">
      <c r="A115">
        <v>2023</v>
      </c>
      <c r="B115">
        <v>7.7748999999999997</v>
      </c>
      <c r="C115">
        <v>1.2551000000000001</v>
      </c>
    </row>
    <row r="116" spans="1:4" x14ac:dyDescent="0.4">
      <c r="A116">
        <v>2024</v>
      </c>
      <c r="B116">
        <v>6.7652000000000001</v>
      </c>
      <c r="C116">
        <v>1.0442</v>
      </c>
    </row>
    <row r="117" spans="1:4" x14ac:dyDescent="0.4">
      <c r="A117">
        <v>2025</v>
      </c>
      <c r="B117">
        <v>6.2648000000000001</v>
      </c>
      <c r="C117">
        <v>0.98509999999999998</v>
      </c>
    </row>
    <row r="118" spans="1:4" x14ac:dyDescent="0.4">
      <c r="A118">
        <v>2026</v>
      </c>
      <c r="B118">
        <v>6.1776</v>
      </c>
      <c r="C118">
        <v>0.98780000000000001</v>
      </c>
    </row>
    <row r="119" spans="1:4" x14ac:dyDescent="0.4">
      <c r="A119">
        <v>2027</v>
      </c>
      <c r="B119">
        <v>6.1582999999999997</v>
      </c>
      <c r="C119">
        <v>0.99970000000000003</v>
      </c>
    </row>
    <row r="120" spans="1:4" x14ac:dyDescent="0.4">
      <c r="A120">
        <v>2028</v>
      </c>
      <c r="B120">
        <v>6.1521999999999997</v>
      </c>
      <c r="C120">
        <v>0.99809999999999999</v>
      </c>
    </row>
    <row r="121" spans="1:4" x14ac:dyDescent="0.4">
      <c r="A121">
        <v>2029</v>
      </c>
      <c r="B121">
        <v>6.1393000000000004</v>
      </c>
      <c r="C121">
        <v>0.99619999999999997</v>
      </c>
    </row>
    <row r="122" spans="1:4" x14ac:dyDescent="0.4">
      <c r="A122">
        <v>2030</v>
      </c>
      <c r="B122">
        <v>6.1372</v>
      </c>
      <c r="C122">
        <v>0.99439999999999995</v>
      </c>
    </row>
    <row r="123" spans="1:4" x14ac:dyDescent="0.4">
      <c r="A123">
        <v>2031</v>
      </c>
      <c r="B123">
        <v>6.1428000000000003</v>
      </c>
      <c r="C123">
        <v>0.99529999999999996</v>
      </c>
    </row>
    <row r="124" spans="1:4" x14ac:dyDescent="0.4">
      <c r="A124">
        <v>2032</v>
      </c>
      <c r="B124">
        <v>6.1329000000000002</v>
      </c>
      <c r="C124">
        <v>0.99570000000000003</v>
      </c>
    </row>
    <row r="125" spans="1:4" x14ac:dyDescent="0.4">
      <c r="A125">
        <v>2033</v>
      </c>
      <c r="B125">
        <v>6.1369999999999996</v>
      </c>
      <c r="C125">
        <v>0.99439999999999995</v>
      </c>
    </row>
    <row r="126" spans="1:4" x14ac:dyDescent="0.4">
      <c r="A126">
        <v>2034</v>
      </c>
      <c r="B126">
        <v>6.149</v>
      </c>
      <c r="C126">
        <v>0.99260000000000004</v>
      </c>
    </row>
    <row r="128" spans="1:4" x14ac:dyDescent="0.4">
      <c r="A128" s="1">
        <v>45292</v>
      </c>
      <c r="B128" t="s">
        <v>3</v>
      </c>
      <c r="C128" t="s">
        <v>6</v>
      </c>
      <c r="D128" t="s">
        <v>32</v>
      </c>
    </row>
    <row r="130" spans="1:10" x14ac:dyDescent="0.4">
      <c r="A130" t="s">
        <v>22</v>
      </c>
      <c r="B130" s="2">
        <v>0.01</v>
      </c>
      <c r="C130" s="2">
        <v>0.05</v>
      </c>
      <c r="D130" s="2">
        <v>0.1</v>
      </c>
      <c r="E130" s="2">
        <v>0.25</v>
      </c>
      <c r="F130" s="2">
        <v>0.5</v>
      </c>
      <c r="G130" s="2">
        <v>0.75</v>
      </c>
      <c r="H130" s="2">
        <v>0.9</v>
      </c>
      <c r="I130" s="2">
        <v>0.95</v>
      </c>
      <c r="J130" s="2">
        <v>0.99</v>
      </c>
    </row>
    <row r="131" spans="1:10" x14ac:dyDescent="0.4">
      <c r="A131">
        <v>2021</v>
      </c>
      <c r="B131">
        <v>6.3278999999999996</v>
      </c>
      <c r="C131">
        <v>6.9359999999999999</v>
      </c>
      <c r="D131">
        <v>7.3601000000000001</v>
      </c>
      <c r="E131">
        <v>8.1603999999999992</v>
      </c>
      <c r="F131">
        <v>9.1768000000000001</v>
      </c>
      <c r="G131">
        <v>10.120799999999999</v>
      </c>
      <c r="H131">
        <v>11.538399999999999</v>
      </c>
      <c r="I131">
        <v>12.3413</v>
      </c>
      <c r="J131">
        <v>13.748100000000001</v>
      </c>
    </row>
    <row r="132" spans="1:10" x14ac:dyDescent="0.4">
      <c r="A132">
        <v>2022</v>
      </c>
      <c r="B132">
        <v>6.0442999999999998</v>
      </c>
      <c r="C132">
        <v>6.7089999999999996</v>
      </c>
      <c r="D132">
        <v>7.0816999999999997</v>
      </c>
      <c r="E132">
        <v>7.7923</v>
      </c>
      <c r="F132">
        <v>8.7470999999999997</v>
      </c>
      <c r="G132">
        <v>9.7860999999999994</v>
      </c>
      <c r="H132">
        <v>10.9846</v>
      </c>
      <c r="I132">
        <v>11.6859</v>
      </c>
      <c r="J132">
        <v>12.921200000000001</v>
      </c>
    </row>
    <row r="133" spans="1:10" x14ac:dyDescent="0.4">
      <c r="A133">
        <v>2023</v>
      </c>
      <c r="B133">
        <v>5.4206000000000003</v>
      </c>
      <c r="C133">
        <v>5.9589999999999996</v>
      </c>
      <c r="D133">
        <v>6.2553999999999998</v>
      </c>
      <c r="E133">
        <v>6.8682999999999996</v>
      </c>
      <c r="F133">
        <v>7.6379000000000001</v>
      </c>
      <c r="G133">
        <v>8.5660000000000007</v>
      </c>
      <c r="H133">
        <v>9.5015000000000001</v>
      </c>
      <c r="I133">
        <v>10.0451</v>
      </c>
      <c r="J133">
        <v>11.093999999999999</v>
      </c>
    </row>
    <row r="134" spans="1:10" x14ac:dyDescent="0.4">
      <c r="A134">
        <v>2024</v>
      </c>
      <c r="B134">
        <v>4.7702</v>
      </c>
      <c r="C134">
        <v>5.2317</v>
      </c>
      <c r="D134">
        <v>5.5029000000000003</v>
      </c>
      <c r="E134">
        <v>6.0042</v>
      </c>
      <c r="F134">
        <v>6.6665999999999999</v>
      </c>
      <c r="G134">
        <v>7.4177999999999997</v>
      </c>
      <c r="H134">
        <v>8.1725999999999992</v>
      </c>
      <c r="I134">
        <v>8.6653000000000002</v>
      </c>
      <c r="J134">
        <v>9.5448000000000004</v>
      </c>
    </row>
    <row r="135" spans="1:10" x14ac:dyDescent="0.4">
      <c r="A135">
        <v>2025</v>
      </c>
      <c r="B135">
        <v>4.444</v>
      </c>
      <c r="C135">
        <v>4.8314000000000004</v>
      </c>
      <c r="D135">
        <v>5.0753000000000004</v>
      </c>
      <c r="E135">
        <v>5.5345000000000004</v>
      </c>
      <c r="F135">
        <v>6.1757999999999997</v>
      </c>
      <c r="G135">
        <v>6.9024999999999999</v>
      </c>
      <c r="H135">
        <v>7.5778999999999996</v>
      </c>
      <c r="I135">
        <v>8.0066000000000006</v>
      </c>
      <c r="J135">
        <v>8.9083000000000006</v>
      </c>
    </row>
    <row r="136" spans="1:10" x14ac:dyDescent="0.4">
      <c r="A136">
        <v>2026</v>
      </c>
      <c r="B136">
        <v>4.3525</v>
      </c>
      <c r="C136">
        <v>4.7553999999999998</v>
      </c>
      <c r="D136">
        <v>4.9804000000000004</v>
      </c>
      <c r="E136">
        <v>5.4410999999999996</v>
      </c>
      <c r="F136">
        <v>6.0726000000000004</v>
      </c>
      <c r="G136">
        <v>6.8102</v>
      </c>
      <c r="H136">
        <v>7.4924999999999997</v>
      </c>
      <c r="I136">
        <v>7.9374000000000002</v>
      </c>
      <c r="J136">
        <v>8.8633000000000006</v>
      </c>
    </row>
    <row r="137" spans="1:10" x14ac:dyDescent="0.4">
      <c r="A137">
        <v>2027</v>
      </c>
      <c r="B137">
        <v>4.3532000000000002</v>
      </c>
      <c r="C137">
        <v>4.7481</v>
      </c>
      <c r="D137">
        <v>4.9513999999999996</v>
      </c>
      <c r="E137">
        <v>5.4276</v>
      </c>
      <c r="F137">
        <v>6.0507</v>
      </c>
      <c r="G137">
        <v>6.7706999999999997</v>
      </c>
      <c r="H137">
        <v>7.5278</v>
      </c>
      <c r="I137">
        <v>7.9836999999999998</v>
      </c>
      <c r="J137">
        <v>8.8414000000000001</v>
      </c>
    </row>
    <row r="138" spans="1:10" x14ac:dyDescent="0.4">
      <c r="A138">
        <v>2028</v>
      </c>
      <c r="B138">
        <v>4.3632999999999997</v>
      </c>
      <c r="C138">
        <v>4.7110000000000003</v>
      </c>
      <c r="D138">
        <v>4.9480000000000004</v>
      </c>
      <c r="E138">
        <v>5.41</v>
      </c>
      <c r="F138">
        <v>6.0453999999999999</v>
      </c>
      <c r="G138">
        <v>6.7808000000000002</v>
      </c>
      <c r="H138">
        <v>7.4930000000000003</v>
      </c>
      <c r="I138">
        <v>7.9795999999999996</v>
      </c>
      <c r="J138">
        <v>8.8432999999999993</v>
      </c>
    </row>
    <row r="139" spans="1:10" x14ac:dyDescent="0.4">
      <c r="A139">
        <v>2029</v>
      </c>
      <c r="B139">
        <v>4.3571999999999997</v>
      </c>
      <c r="C139">
        <v>4.71</v>
      </c>
      <c r="D139">
        <v>4.9408000000000003</v>
      </c>
      <c r="E139">
        <v>5.3921999999999999</v>
      </c>
      <c r="F139">
        <v>6.0401999999999996</v>
      </c>
      <c r="G139">
        <v>6.7691999999999997</v>
      </c>
      <c r="H139">
        <v>7.4981</v>
      </c>
      <c r="I139">
        <v>7.9481000000000002</v>
      </c>
      <c r="J139">
        <v>8.7860999999999994</v>
      </c>
    </row>
    <row r="140" spans="1:10" x14ac:dyDescent="0.4">
      <c r="A140">
        <v>2030</v>
      </c>
      <c r="B140">
        <v>4.3353999999999999</v>
      </c>
      <c r="C140">
        <v>4.7149999999999999</v>
      </c>
      <c r="D140">
        <v>4.9261999999999997</v>
      </c>
      <c r="E140">
        <v>5.4</v>
      </c>
      <c r="F140">
        <v>6.0368000000000004</v>
      </c>
      <c r="G140">
        <v>6.7549000000000001</v>
      </c>
      <c r="H140">
        <v>7.4882999999999997</v>
      </c>
      <c r="I140">
        <v>7.9485999999999999</v>
      </c>
      <c r="J140">
        <v>8.7867999999999995</v>
      </c>
    </row>
    <row r="141" spans="1:10" x14ac:dyDescent="0.4">
      <c r="A141">
        <v>2031</v>
      </c>
      <c r="B141">
        <v>4.3398000000000003</v>
      </c>
      <c r="C141">
        <v>4.7134999999999998</v>
      </c>
      <c r="D141">
        <v>4.9375999999999998</v>
      </c>
      <c r="E141">
        <v>5.3967999999999998</v>
      </c>
      <c r="F141">
        <v>6.0315000000000003</v>
      </c>
      <c r="G141">
        <v>6.7713999999999999</v>
      </c>
      <c r="H141">
        <v>7.4984000000000002</v>
      </c>
      <c r="I141">
        <v>7.9298999999999999</v>
      </c>
      <c r="J141">
        <v>8.8406000000000002</v>
      </c>
    </row>
    <row r="142" spans="1:10" x14ac:dyDescent="0.4">
      <c r="A142">
        <v>2032</v>
      </c>
      <c r="B142">
        <v>4.3159000000000001</v>
      </c>
      <c r="C142">
        <v>4.6863999999999999</v>
      </c>
      <c r="D142">
        <v>4.9234999999999998</v>
      </c>
      <c r="E142">
        <v>5.3864000000000001</v>
      </c>
      <c r="F142">
        <v>6.0353000000000003</v>
      </c>
      <c r="G142">
        <v>6.7774999999999999</v>
      </c>
      <c r="H142">
        <v>7.4962999999999997</v>
      </c>
      <c r="I142">
        <v>7.9394999999999998</v>
      </c>
      <c r="J142">
        <v>8.7432999999999996</v>
      </c>
    </row>
    <row r="143" spans="1:10" x14ac:dyDescent="0.4">
      <c r="A143">
        <v>2033</v>
      </c>
      <c r="B143">
        <v>4.3029999999999999</v>
      </c>
      <c r="C143">
        <v>4.6734999999999998</v>
      </c>
      <c r="D143">
        <v>4.9253999999999998</v>
      </c>
      <c r="E143">
        <v>5.407</v>
      </c>
      <c r="F143">
        <v>6.0349000000000004</v>
      </c>
      <c r="G143">
        <v>6.7584999999999997</v>
      </c>
      <c r="H143">
        <v>7.4763000000000002</v>
      </c>
      <c r="I143">
        <v>7.9245000000000001</v>
      </c>
      <c r="J143">
        <v>8.8082999999999991</v>
      </c>
    </row>
    <row r="144" spans="1:10" x14ac:dyDescent="0.4">
      <c r="A144">
        <v>2034</v>
      </c>
      <c r="B144">
        <v>4.3106</v>
      </c>
      <c r="C144">
        <v>4.7011000000000003</v>
      </c>
      <c r="D144">
        <v>4.9335000000000004</v>
      </c>
      <c r="E144">
        <v>5.4009999999999998</v>
      </c>
      <c r="F144">
        <v>6.0585000000000004</v>
      </c>
      <c r="G144">
        <v>6.7842000000000002</v>
      </c>
      <c r="H144">
        <v>7.5038</v>
      </c>
      <c r="I144">
        <v>7.9244000000000003</v>
      </c>
      <c r="J144">
        <v>8.7870000000000008</v>
      </c>
    </row>
    <row r="146" spans="1:5" x14ac:dyDescent="0.4">
      <c r="A146" t="s">
        <v>9</v>
      </c>
      <c r="B146" t="s">
        <v>6</v>
      </c>
      <c r="C146" t="s">
        <v>36</v>
      </c>
      <c r="D146">
        <v>1000</v>
      </c>
      <c r="E146" t="s">
        <v>35</v>
      </c>
    </row>
    <row r="148" spans="1:5" x14ac:dyDescent="0.4">
      <c r="A148" t="s">
        <v>22</v>
      </c>
      <c r="B148" t="s">
        <v>34</v>
      </c>
      <c r="C148" t="s">
        <v>33</v>
      </c>
    </row>
    <row r="149" spans="1:5" x14ac:dyDescent="0.4">
      <c r="A149">
        <v>2021</v>
      </c>
      <c r="B149">
        <v>8.4047000000000001</v>
      </c>
      <c r="C149">
        <v>1.53</v>
      </c>
    </row>
    <row r="150" spans="1:5" x14ac:dyDescent="0.4">
      <c r="A150">
        <v>2022</v>
      </c>
      <c r="B150">
        <v>7.5614999999999997</v>
      </c>
      <c r="C150">
        <v>1.3243</v>
      </c>
    </row>
    <row r="151" spans="1:5" x14ac:dyDescent="0.4">
      <c r="A151">
        <v>2023</v>
      </c>
      <c r="B151">
        <v>6.4402999999999997</v>
      </c>
      <c r="C151">
        <v>1.0743</v>
      </c>
    </row>
    <row r="152" spans="1:5" x14ac:dyDescent="0.4">
      <c r="A152">
        <v>2024</v>
      </c>
      <c r="B152">
        <v>5.6879999999999997</v>
      </c>
      <c r="C152">
        <v>0.93640000000000001</v>
      </c>
    </row>
    <row r="153" spans="1:5" x14ac:dyDescent="0.4">
      <c r="A153">
        <v>2025</v>
      </c>
      <c r="B153">
        <v>5.4188000000000001</v>
      </c>
      <c r="C153">
        <v>0.91679999999999995</v>
      </c>
    </row>
    <row r="154" spans="1:5" x14ac:dyDescent="0.4">
      <c r="A154">
        <v>2026</v>
      </c>
      <c r="B154">
        <v>5.3686999999999996</v>
      </c>
      <c r="C154">
        <v>0.91300000000000003</v>
      </c>
    </row>
    <row r="155" spans="1:5" x14ac:dyDescent="0.4">
      <c r="A155">
        <v>2027</v>
      </c>
      <c r="B155">
        <v>5.3631000000000002</v>
      </c>
      <c r="C155">
        <v>0.92620000000000002</v>
      </c>
    </row>
    <row r="156" spans="1:5" x14ac:dyDescent="0.4">
      <c r="A156">
        <v>2028</v>
      </c>
      <c r="B156">
        <v>5.3532000000000002</v>
      </c>
      <c r="C156">
        <v>0.91700000000000004</v>
      </c>
    </row>
    <row r="157" spans="1:5" x14ac:dyDescent="0.4">
      <c r="A157">
        <v>2029</v>
      </c>
      <c r="B157">
        <v>5.3400999999999996</v>
      </c>
      <c r="C157">
        <v>0.91620000000000001</v>
      </c>
    </row>
    <row r="158" spans="1:5" x14ac:dyDescent="0.4">
      <c r="A158">
        <v>2030</v>
      </c>
      <c r="B158">
        <v>5.3456999999999999</v>
      </c>
      <c r="C158">
        <v>0.92049999999999998</v>
      </c>
    </row>
    <row r="159" spans="1:5" x14ac:dyDescent="0.4">
      <c r="A159">
        <v>2031</v>
      </c>
      <c r="B159">
        <v>5.3498999999999999</v>
      </c>
      <c r="C159">
        <v>0.92649999999999999</v>
      </c>
    </row>
    <row r="160" spans="1:5" x14ac:dyDescent="0.4">
      <c r="A160">
        <v>2032</v>
      </c>
      <c r="B160">
        <v>5.3383000000000003</v>
      </c>
      <c r="C160">
        <v>0.92379999999999995</v>
      </c>
    </row>
    <row r="161" spans="1:10" x14ac:dyDescent="0.4">
      <c r="A161">
        <v>2033</v>
      </c>
      <c r="B161">
        <v>5.3445999999999998</v>
      </c>
      <c r="C161">
        <v>0.92200000000000004</v>
      </c>
    </row>
    <row r="162" spans="1:10" x14ac:dyDescent="0.4">
      <c r="A162">
        <v>2034</v>
      </c>
      <c r="B162">
        <v>5.3567</v>
      </c>
      <c r="C162">
        <v>0.92130000000000001</v>
      </c>
    </row>
    <row r="164" spans="1:10" x14ac:dyDescent="0.4">
      <c r="A164" t="s">
        <v>9</v>
      </c>
      <c r="B164" t="s">
        <v>6</v>
      </c>
      <c r="C164" t="s">
        <v>32</v>
      </c>
    </row>
    <row r="166" spans="1:10" x14ac:dyDescent="0.4">
      <c r="A166" t="s">
        <v>22</v>
      </c>
      <c r="B166" s="2">
        <v>0.01</v>
      </c>
      <c r="C166" s="2">
        <v>0.05</v>
      </c>
      <c r="D166" s="2">
        <v>0.1</v>
      </c>
      <c r="E166" s="2">
        <v>0.25</v>
      </c>
      <c r="F166" s="2">
        <v>0.5</v>
      </c>
      <c r="G166" s="2">
        <v>0.75</v>
      </c>
      <c r="H166" s="2">
        <v>0.9</v>
      </c>
      <c r="I166" s="2">
        <v>0.95</v>
      </c>
      <c r="J166" s="2">
        <v>0.99</v>
      </c>
    </row>
    <row r="167" spans="1:10" x14ac:dyDescent="0.4">
      <c r="A167">
        <v>2021</v>
      </c>
      <c r="B167">
        <v>5.6501999999999999</v>
      </c>
      <c r="C167">
        <v>6.1803999999999997</v>
      </c>
      <c r="D167">
        <v>6.5622999999999996</v>
      </c>
      <c r="E167">
        <v>7.2670000000000003</v>
      </c>
      <c r="F167">
        <v>8.2742000000000004</v>
      </c>
      <c r="G167">
        <v>9.2684999999999995</v>
      </c>
      <c r="H167">
        <v>10.55</v>
      </c>
      <c r="I167">
        <v>11.2994</v>
      </c>
      <c r="J167">
        <v>12.5128</v>
      </c>
    </row>
    <row r="168" spans="1:10" x14ac:dyDescent="0.4">
      <c r="A168">
        <v>2022</v>
      </c>
      <c r="B168">
        <v>5.1356999999999999</v>
      </c>
      <c r="C168">
        <v>5.6437999999999997</v>
      </c>
      <c r="D168">
        <v>5.9718</v>
      </c>
      <c r="E168">
        <v>6.5820999999999996</v>
      </c>
      <c r="F168">
        <v>7.4393000000000002</v>
      </c>
      <c r="G168">
        <v>8.3568999999999996</v>
      </c>
      <c r="H168">
        <v>9.3866999999999994</v>
      </c>
      <c r="I168">
        <v>10.016</v>
      </c>
      <c r="J168">
        <v>11.1181</v>
      </c>
    </row>
    <row r="169" spans="1:10" x14ac:dyDescent="0.4">
      <c r="A169">
        <v>2023</v>
      </c>
      <c r="B169">
        <v>4.4752999999999998</v>
      </c>
      <c r="C169">
        <v>4.8777999999999997</v>
      </c>
      <c r="D169">
        <v>5.1414</v>
      </c>
      <c r="E169">
        <v>5.6468999999999996</v>
      </c>
      <c r="F169">
        <v>6.33</v>
      </c>
      <c r="G169">
        <v>7.1181999999999999</v>
      </c>
      <c r="H169">
        <v>7.8840000000000003</v>
      </c>
      <c r="I169">
        <v>8.3704999999999998</v>
      </c>
      <c r="J169">
        <v>9.3292000000000002</v>
      </c>
    </row>
    <row r="170" spans="1:10" x14ac:dyDescent="0.4">
      <c r="A170">
        <v>2024</v>
      </c>
      <c r="B170">
        <v>3.9527000000000001</v>
      </c>
      <c r="C170">
        <v>4.335</v>
      </c>
      <c r="D170">
        <v>4.5498000000000003</v>
      </c>
      <c r="E170">
        <v>4.9991000000000003</v>
      </c>
      <c r="F170">
        <v>5.5929000000000002</v>
      </c>
      <c r="G170">
        <v>6.2804000000000002</v>
      </c>
      <c r="H170">
        <v>6.9457000000000004</v>
      </c>
      <c r="I170">
        <v>7.3696000000000002</v>
      </c>
      <c r="J170">
        <v>8.2121999999999993</v>
      </c>
    </row>
    <row r="171" spans="1:10" x14ac:dyDescent="0.4">
      <c r="A171">
        <v>2025</v>
      </c>
      <c r="B171">
        <v>3.7433000000000001</v>
      </c>
      <c r="C171">
        <v>4.1256000000000004</v>
      </c>
      <c r="D171">
        <v>4.3207000000000004</v>
      </c>
      <c r="E171">
        <v>4.7317</v>
      </c>
      <c r="F171">
        <v>5.3140000000000001</v>
      </c>
      <c r="G171">
        <v>5.9977</v>
      </c>
      <c r="H171">
        <v>6.6614000000000004</v>
      </c>
      <c r="I171">
        <v>7.0952000000000002</v>
      </c>
      <c r="J171">
        <v>7.8819999999999997</v>
      </c>
    </row>
    <row r="172" spans="1:10" x14ac:dyDescent="0.4">
      <c r="A172">
        <v>2026</v>
      </c>
      <c r="B172">
        <v>3.7082000000000002</v>
      </c>
      <c r="C172">
        <v>4.0585000000000004</v>
      </c>
      <c r="D172">
        <v>4.2655000000000003</v>
      </c>
      <c r="E172">
        <v>4.6958000000000002</v>
      </c>
      <c r="F172">
        <v>5.2636000000000003</v>
      </c>
      <c r="G172">
        <v>5.9504000000000001</v>
      </c>
      <c r="H172">
        <v>6.5928000000000004</v>
      </c>
      <c r="I172">
        <v>7.0530999999999997</v>
      </c>
      <c r="J172">
        <v>7.8160999999999996</v>
      </c>
    </row>
    <row r="173" spans="1:10" x14ac:dyDescent="0.4">
      <c r="A173">
        <v>2027</v>
      </c>
      <c r="B173">
        <v>3.7101999999999999</v>
      </c>
      <c r="C173">
        <v>4.0400999999999998</v>
      </c>
      <c r="D173">
        <v>4.2488999999999999</v>
      </c>
      <c r="E173">
        <v>4.6741000000000001</v>
      </c>
      <c r="F173">
        <v>5.2565999999999997</v>
      </c>
      <c r="G173">
        <v>5.9440999999999997</v>
      </c>
      <c r="H173">
        <v>6.6375999999999999</v>
      </c>
      <c r="I173">
        <v>7.0461</v>
      </c>
      <c r="J173">
        <v>7.8655999999999997</v>
      </c>
    </row>
    <row r="174" spans="1:10" x14ac:dyDescent="0.4">
      <c r="A174">
        <v>2028</v>
      </c>
      <c r="B174">
        <v>3.6915</v>
      </c>
      <c r="C174">
        <v>4.0434999999999999</v>
      </c>
      <c r="D174">
        <v>4.2545999999999999</v>
      </c>
      <c r="E174">
        <v>4.6764999999999999</v>
      </c>
      <c r="F174">
        <v>5.2489999999999997</v>
      </c>
      <c r="G174">
        <v>5.9343000000000004</v>
      </c>
      <c r="H174">
        <v>6.6197999999999997</v>
      </c>
      <c r="I174">
        <v>7.0315000000000003</v>
      </c>
      <c r="J174">
        <v>7.8052000000000001</v>
      </c>
    </row>
    <row r="175" spans="1:10" x14ac:dyDescent="0.4">
      <c r="A175">
        <v>2029</v>
      </c>
      <c r="B175">
        <v>3.6938</v>
      </c>
      <c r="C175">
        <v>4.0349000000000004</v>
      </c>
      <c r="D175">
        <v>4.2389000000000001</v>
      </c>
      <c r="E175">
        <v>4.6654</v>
      </c>
      <c r="F175">
        <v>5.2221000000000002</v>
      </c>
      <c r="G175">
        <v>5.9348000000000001</v>
      </c>
      <c r="H175">
        <v>6.5961999999999996</v>
      </c>
      <c r="I175">
        <v>6.9931999999999999</v>
      </c>
      <c r="J175">
        <v>7.8220000000000001</v>
      </c>
    </row>
    <row r="176" spans="1:10" x14ac:dyDescent="0.4">
      <c r="A176">
        <v>2030</v>
      </c>
      <c r="B176">
        <v>3.7101000000000002</v>
      </c>
      <c r="C176">
        <v>4.0343999999999998</v>
      </c>
      <c r="D176">
        <v>4.2446999999999999</v>
      </c>
      <c r="E176">
        <v>4.6661000000000001</v>
      </c>
      <c r="F176">
        <v>5.2389999999999999</v>
      </c>
      <c r="G176">
        <v>5.9287000000000001</v>
      </c>
      <c r="H176">
        <v>6.5892999999999997</v>
      </c>
      <c r="I176">
        <v>6.9856999999999996</v>
      </c>
      <c r="J176">
        <v>7.8390000000000004</v>
      </c>
    </row>
    <row r="177" spans="1:10" x14ac:dyDescent="0.4">
      <c r="A177">
        <v>2031</v>
      </c>
      <c r="B177">
        <v>3.6846000000000001</v>
      </c>
      <c r="C177">
        <v>4.0415000000000001</v>
      </c>
      <c r="D177">
        <v>4.2512999999999996</v>
      </c>
      <c r="E177">
        <v>4.6650999999999998</v>
      </c>
      <c r="F177">
        <v>5.2344999999999997</v>
      </c>
      <c r="G177">
        <v>5.9386000000000001</v>
      </c>
      <c r="H177">
        <v>6.6220999999999997</v>
      </c>
      <c r="I177">
        <v>7.0476000000000001</v>
      </c>
      <c r="J177">
        <v>7.8548999999999998</v>
      </c>
    </row>
    <row r="178" spans="1:10" x14ac:dyDescent="0.4">
      <c r="A178">
        <v>2032</v>
      </c>
      <c r="B178">
        <v>3.6594000000000002</v>
      </c>
      <c r="C178">
        <v>4.0349000000000004</v>
      </c>
      <c r="D178">
        <v>4.2392000000000003</v>
      </c>
      <c r="E178">
        <v>4.6467000000000001</v>
      </c>
      <c r="F178">
        <v>5.2150999999999996</v>
      </c>
      <c r="G178">
        <v>5.9417</v>
      </c>
      <c r="H178">
        <v>6.5955000000000004</v>
      </c>
      <c r="I178">
        <v>7.0058999999999996</v>
      </c>
      <c r="J178">
        <v>7.8120000000000003</v>
      </c>
    </row>
    <row r="179" spans="1:10" x14ac:dyDescent="0.4">
      <c r="A179">
        <v>2033</v>
      </c>
      <c r="B179">
        <v>3.6778</v>
      </c>
      <c r="C179">
        <v>4.0381999999999998</v>
      </c>
      <c r="D179">
        <v>4.2382</v>
      </c>
      <c r="E179">
        <v>4.6573000000000002</v>
      </c>
      <c r="F179">
        <v>5.2309000000000001</v>
      </c>
      <c r="G179">
        <v>5.9366000000000003</v>
      </c>
      <c r="H179">
        <v>6.5922000000000001</v>
      </c>
      <c r="I179">
        <v>7.0214999999999996</v>
      </c>
      <c r="J179">
        <v>7.8608000000000002</v>
      </c>
    </row>
    <row r="180" spans="1:10" x14ac:dyDescent="0.4">
      <c r="A180">
        <v>2034</v>
      </c>
      <c r="B180">
        <v>3.6956000000000002</v>
      </c>
      <c r="C180">
        <v>4.0347</v>
      </c>
      <c r="D180">
        <v>4.2519999999999998</v>
      </c>
      <c r="E180">
        <v>4.6646999999999998</v>
      </c>
      <c r="F180">
        <v>5.2619999999999996</v>
      </c>
      <c r="G180">
        <v>5.9414999999999996</v>
      </c>
      <c r="H180">
        <v>6.6166</v>
      </c>
      <c r="I180">
        <v>7.0391000000000004</v>
      </c>
      <c r="J180">
        <v>7.7995999999999999</v>
      </c>
    </row>
    <row r="182" spans="1:10" x14ac:dyDescent="0.4">
      <c r="A182" t="s">
        <v>8</v>
      </c>
      <c r="B182" t="s">
        <v>7</v>
      </c>
      <c r="C182" t="s">
        <v>6</v>
      </c>
      <c r="D182" t="s">
        <v>36</v>
      </c>
      <c r="E182">
        <v>1000</v>
      </c>
      <c r="F182" t="s">
        <v>35</v>
      </c>
    </row>
    <row r="184" spans="1:10" x14ac:dyDescent="0.4">
      <c r="A184" t="s">
        <v>22</v>
      </c>
      <c r="B184" t="s">
        <v>34</v>
      </c>
      <c r="C184" t="s">
        <v>33</v>
      </c>
    </row>
    <row r="185" spans="1:10" x14ac:dyDescent="0.4">
      <c r="A185">
        <v>2021</v>
      </c>
      <c r="B185">
        <v>2.9729999999999999</v>
      </c>
      <c r="C185">
        <v>0.47899999999999998</v>
      </c>
    </row>
    <row r="186" spans="1:10" x14ac:dyDescent="0.4">
      <c r="A186">
        <v>2022</v>
      </c>
      <c r="B186">
        <v>3.3525</v>
      </c>
      <c r="C186">
        <v>0.5605</v>
      </c>
    </row>
    <row r="187" spans="1:10" x14ac:dyDescent="0.4">
      <c r="A187">
        <v>2023</v>
      </c>
      <c r="B187">
        <v>3.0714000000000001</v>
      </c>
      <c r="C187">
        <v>0.52280000000000004</v>
      </c>
    </row>
    <row r="188" spans="1:10" x14ac:dyDescent="0.4">
      <c r="A188">
        <v>2024</v>
      </c>
      <c r="B188">
        <v>2.5533999999999999</v>
      </c>
      <c r="C188">
        <v>0.40129999999999999</v>
      </c>
    </row>
    <row r="189" spans="1:10" x14ac:dyDescent="0.4">
      <c r="A189">
        <v>2025</v>
      </c>
      <c r="B189">
        <v>2.1488</v>
      </c>
      <c r="C189">
        <v>0.33810000000000001</v>
      </c>
    </row>
    <row r="190" spans="1:10" x14ac:dyDescent="0.4">
      <c r="A190">
        <v>2026</v>
      </c>
      <c r="B190">
        <v>2.1025</v>
      </c>
      <c r="C190">
        <v>0.33860000000000001</v>
      </c>
    </row>
    <row r="191" spans="1:10" x14ac:dyDescent="0.4">
      <c r="A191">
        <v>2027</v>
      </c>
      <c r="B191">
        <v>2.0926</v>
      </c>
      <c r="C191">
        <v>0.33950000000000002</v>
      </c>
    </row>
    <row r="192" spans="1:10" x14ac:dyDescent="0.4">
      <c r="A192">
        <v>2028</v>
      </c>
      <c r="B192">
        <v>2.0908000000000002</v>
      </c>
      <c r="C192">
        <v>0.34029999999999999</v>
      </c>
    </row>
    <row r="193" spans="1:10" x14ac:dyDescent="0.4">
      <c r="A193">
        <v>2029</v>
      </c>
      <c r="B193">
        <v>2.0886999999999998</v>
      </c>
      <c r="C193">
        <v>0.33950000000000002</v>
      </c>
    </row>
    <row r="194" spans="1:10" x14ac:dyDescent="0.4">
      <c r="A194">
        <v>2030</v>
      </c>
      <c r="B194">
        <v>2.0851999999999999</v>
      </c>
      <c r="C194">
        <v>0.33839999999999998</v>
      </c>
    </row>
    <row r="195" spans="1:10" x14ac:dyDescent="0.4">
      <c r="A195">
        <v>2031</v>
      </c>
      <c r="B195">
        <v>2.0859000000000001</v>
      </c>
      <c r="C195">
        <v>0.33910000000000001</v>
      </c>
    </row>
    <row r="196" spans="1:10" x14ac:dyDescent="0.4">
      <c r="A196">
        <v>2032</v>
      </c>
      <c r="B196">
        <v>2.0865</v>
      </c>
      <c r="C196">
        <v>0.34010000000000001</v>
      </c>
    </row>
    <row r="197" spans="1:10" x14ac:dyDescent="0.4">
      <c r="A197">
        <v>2033</v>
      </c>
      <c r="B197">
        <v>2.0848</v>
      </c>
      <c r="C197">
        <v>0.34100000000000003</v>
      </c>
    </row>
    <row r="198" spans="1:10" x14ac:dyDescent="0.4">
      <c r="A198">
        <v>2034</v>
      </c>
      <c r="B198">
        <v>2.0865999999999998</v>
      </c>
      <c r="C198">
        <v>0.34</v>
      </c>
    </row>
    <row r="200" spans="1:10" x14ac:dyDescent="0.4">
      <c r="A200" t="s">
        <v>8</v>
      </c>
      <c r="B200" t="s">
        <v>7</v>
      </c>
      <c r="C200" t="s">
        <v>32</v>
      </c>
    </row>
    <row r="202" spans="1:10" x14ac:dyDescent="0.4">
      <c r="A202" t="s">
        <v>22</v>
      </c>
      <c r="B202" s="2">
        <v>0.01</v>
      </c>
      <c r="C202" s="2">
        <v>0.05</v>
      </c>
      <c r="D202" s="2">
        <v>0.1</v>
      </c>
      <c r="E202" s="2">
        <v>0.25</v>
      </c>
      <c r="F202" s="2">
        <v>0.5</v>
      </c>
      <c r="G202" s="2">
        <v>0.75</v>
      </c>
      <c r="H202" s="2">
        <v>0.9</v>
      </c>
      <c r="I202" s="2">
        <v>0.95</v>
      </c>
      <c r="J202" s="2">
        <v>0.99</v>
      </c>
    </row>
    <row r="203" spans="1:10" x14ac:dyDescent="0.4">
      <c r="A203">
        <v>2021</v>
      </c>
      <c r="B203">
        <v>1.9732000000000001</v>
      </c>
      <c r="C203">
        <v>2.3479999999999999</v>
      </c>
      <c r="D203">
        <v>2.4483000000000001</v>
      </c>
      <c r="E203">
        <v>2.6623999999999999</v>
      </c>
      <c r="F203">
        <v>2.9076</v>
      </c>
      <c r="G203">
        <v>3.2315999999999998</v>
      </c>
      <c r="H203">
        <v>3.5495999999999999</v>
      </c>
      <c r="I203">
        <v>3.7887</v>
      </c>
      <c r="J203">
        <v>4.7108999999999996</v>
      </c>
    </row>
    <row r="204" spans="1:10" x14ac:dyDescent="0.4">
      <c r="A204">
        <v>2022</v>
      </c>
      <c r="B204">
        <v>2.3321999999999998</v>
      </c>
      <c r="C204">
        <v>2.5347</v>
      </c>
      <c r="D204">
        <v>2.6768999999999998</v>
      </c>
      <c r="E204">
        <v>2.9264000000000001</v>
      </c>
      <c r="F204">
        <v>3.3187000000000002</v>
      </c>
      <c r="G204">
        <v>3.6680000000000001</v>
      </c>
      <c r="H204">
        <v>4.1372999999999998</v>
      </c>
      <c r="I204">
        <v>4.4284999999999997</v>
      </c>
      <c r="J204">
        <v>4.8316999999999997</v>
      </c>
    </row>
    <row r="205" spans="1:10" x14ac:dyDescent="0.4">
      <c r="A205">
        <v>2023</v>
      </c>
      <c r="B205">
        <v>2.1231</v>
      </c>
      <c r="C205">
        <v>2.3206000000000002</v>
      </c>
      <c r="D205">
        <v>2.4434999999999998</v>
      </c>
      <c r="E205">
        <v>2.6873999999999998</v>
      </c>
      <c r="F205">
        <v>3.0131000000000001</v>
      </c>
      <c r="G205">
        <v>3.3965000000000001</v>
      </c>
      <c r="H205">
        <v>3.7905000000000002</v>
      </c>
      <c r="I205">
        <v>4.0419</v>
      </c>
      <c r="J205">
        <v>4.4421999999999997</v>
      </c>
    </row>
    <row r="206" spans="1:10" x14ac:dyDescent="0.4">
      <c r="A206">
        <v>2024</v>
      </c>
      <c r="B206">
        <v>1.8028999999999999</v>
      </c>
      <c r="C206">
        <v>1.9686999999999999</v>
      </c>
      <c r="D206">
        <v>2.0720000000000001</v>
      </c>
      <c r="E206">
        <v>2.2572000000000001</v>
      </c>
      <c r="F206">
        <v>2.5141</v>
      </c>
      <c r="G206">
        <v>2.8067000000000002</v>
      </c>
      <c r="H206">
        <v>3.0893999999999999</v>
      </c>
      <c r="I206">
        <v>3.2791999999999999</v>
      </c>
      <c r="J206">
        <v>3.6126999999999998</v>
      </c>
    </row>
    <row r="207" spans="1:10" x14ac:dyDescent="0.4">
      <c r="A207">
        <v>2025</v>
      </c>
      <c r="B207">
        <v>1.5215000000000001</v>
      </c>
      <c r="C207">
        <v>1.6604000000000001</v>
      </c>
      <c r="D207">
        <v>1.744</v>
      </c>
      <c r="E207">
        <v>1.8986000000000001</v>
      </c>
      <c r="F207">
        <v>2.1137999999999999</v>
      </c>
      <c r="G207">
        <v>2.3612000000000002</v>
      </c>
      <c r="H207">
        <v>2.6046</v>
      </c>
      <c r="I207">
        <v>2.7583000000000002</v>
      </c>
      <c r="J207">
        <v>3.0390999999999999</v>
      </c>
    </row>
    <row r="208" spans="1:10" x14ac:dyDescent="0.4">
      <c r="A208">
        <v>2026</v>
      </c>
      <c r="B208">
        <v>1.4916</v>
      </c>
      <c r="C208">
        <v>1.6222000000000001</v>
      </c>
      <c r="D208">
        <v>1.6980999999999999</v>
      </c>
      <c r="E208">
        <v>1.8473999999999999</v>
      </c>
      <c r="F208">
        <v>2.0626000000000002</v>
      </c>
      <c r="G208">
        <v>2.3180999999999998</v>
      </c>
      <c r="H208">
        <v>2.5550000000000002</v>
      </c>
      <c r="I208">
        <v>2.7159</v>
      </c>
      <c r="J208">
        <v>3.0204</v>
      </c>
    </row>
    <row r="209" spans="1:10" x14ac:dyDescent="0.4">
      <c r="A209">
        <v>2027</v>
      </c>
      <c r="B209">
        <v>1.4722999999999999</v>
      </c>
      <c r="C209">
        <v>1.6107</v>
      </c>
      <c r="D209">
        <v>1.6859999999999999</v>
      </c>
      <c r="E209">
        <v>1.8439000000000001</v>
      </c>
      <c r="F209">
        <v>2.0525000000000002</v>
      </c>
      <c r="G209">
        <v>2.3108</v>
      </c>
      <c r="H209">
        <v>2.5567000000000002</v>
      </c>
      <c r="I209">
        <v>2.7111999999999998</v>
      </c>
      <c r="J209">
        <v>3.0087999999999999</v>
      </c>
    </row>
    <row r="210" spans="1:10" x14ac:dyDescent="0.4">
      <c r="A210">
        <v>2028</v>
      </c>
      <c r="B210">
        <v>1.4721</v>
      </c>
      <c r="C210">
        <v>1.6076999999999999</v>
      </c>
      <c r="D210">
        <v>1.6874</v>
      </c>
      <c r="E210">
        <v>1.835</v>
      </c>
      <c r="F210">
        <v>2.0512999999999999</v>
      </c>
      <c r="G210">
        <v>2.3058999999999998</v>
      </c>
      <c r="H210">
        <v>2.5592999999999999</v>
      </c>
      <c r="I210">
        <v>2.7164999999999999</v>
      </c>
      <c r="J210">
        <v>2.9956999999999998</v>
      </c>
    </row>
    <row r="211" spans="1:10" x14ac:dyDescent="0.4">
      <c r="A211">
        <v>2029</v>
      </c>
      <c r="B211">
        <v>1.4734</v>
      </c>
      <c r="C211">
        <v>1.6033999999999999</v>
      </c>
      <c r="D211">
        <v>1.6868000000000001</v>
      </c>
      <c r="E211">
        <v>1.8322000000000001</v>
      </c>
      <c r="F211">
        <v>2.0527000000000002</v>
      </c>
      <c r="G211">
        <v>2.3043</v>
      </c>
      <c r="H211">
        <v>2.5537999999999998</v>
      </c>
      <c r="I211">
        <v>2.7016</v>
      </c>
      <c r="J211">
        <v>3.0066999999999999</v>
      </c>
    </row>
    <row r="212" spans="1:10" x14ac:dyDescent="0.4">
      <c r="A212">
        <v>2030</v>
      </c>
      <c r="B212">
        <v>1.4736</v>
      </c>
      <c r="C212">
        <v>1.6019000000000001</v>
      </c>
      <c r="D212">
        <v>1.6801999999999999</v>
      </c>
      <c r="E212">
        <v>1.8291999999999999</v>
      </c>
      <c r="F212">
        <v>2.0447000000000002</v>
      </c>
      <c r="G212">
        <v>2.3077999999999999</v>
      </c>
      <c r="H212">
        <v>2.5472000000000001</v>
      </c>
      <c r="I212">
        <v>2.6924999999999999</v>
      </c>
      <c r="J212">
        <v>3.0099</v>
      </c>
    </row>
    <row r="213" spans="1:10" x14ac:dyDescent="0.4">
      <c r="A213">
        <v>2031</v>
      </c>
      <c r="B213">
        <v>1.4726999999999999</v>
      </c>
      <c r="C213">
        <v>1.6020000000000001</v>
      </c>
      <c r="D213">
        <v>1.6758</v>
      </c>
      <c r="E213">
        <v>1.8321000000000001</v>
      </c>
      <c r="F213">
        <v>2.0512000000000001</v>
      </c>
      <c r="G213">
        <v>2.2986</v>
      </c>
      <c r="H213">
        <v>2.5428999999999999</v>
      </c>
      <c r="I213">
        <v>2.6995</v>
      </c>
      <c r="J213">
        <v>2.9977</v>
      </c>
    </row>
    <row r="214" spans="1:10" x14ac:dyDescent="0.4">
      <c r="A214">
        <v>2032</v>
      </c>
      <c r="B214">
        <v>1.4669000000000001</v>
      </c>
      <c r="C214">
        <v>1.5978000000000001</v>
      </c>
      <c r="D214">
        <v>1.6813</v>
      </c>
      <c r="E214">
        <v>1.8343</v>
      </c>
      <c r="F214">
        <v>2.0449999999999999</v>
      </c>
      <c r="G214">
        <v>2.3058999999999998</v>
      </c>
      <c r="H214">
        <v>2.5522</v>
      </c>
      <c r="I214">
        <v>2.7065999999999999</v>
      </c>
      <c r="J214">
        <v>2.9969999999999999</v>
      </c>
    </row>
    <row r="215" spans="1:10" x14ac:dyDescent="0.4">
      <c r="A215">
        <v>2033</v>
      </c>
      <c r="B215">
        <v>1.4657</v>
      </c>
      <c r="C215">
        <v>1.5928</v>
      </c>
      <c r="D215">
        <v>1.6808000000000001</v>
      </c>
      <c r="E215">
        <v>1.8281000000000001</v>
      </c>
      <c r="F215">
        <v>2.0430999999999999</v>
      </c>
      <c r="G215">
        <v>2.3062999999999998</v>
      </c>
      <c r="H215">
        <v>2.5474000000000001</v>
      </c>
      <c r="I215">
        <v>2.7021999999999999</v>
      </c>
      <c r="J215">
        <v>2.9860000000000002</v>
      </c>
    </row>
    <row r="216" spans="1:10" x14ac:dyDescent="0.4">
      <c r="A216">
        <v>2034</v>
      </c>
      <c r="B216">
        <v>1.4641999999999999</v>
      </c>
      <c r="C216">
        <v>1.5976999999999999</v>
      </c>
      <c r="D216">
        <v>1.6746000000000001</v>
      </c>
      <c r="E216">
        <v>1.8353999999999999</v>
      </c>
      <c r="F216">
        <v>2.0464000000000002</v>
      </c>
      <c r="G216">
        <v>2.3041</v>
      </c>
      <c r="H216">
        <v>2.5499000000000001</v>
      </c>
      <c r="I216">
        <v>2.7063999999999999</v>
      </c>
      <c r="J216">
        <v>3.0009000000000001</v>
      </c>
    </row>
    <row r="218" spans="1:10" x14ac:dyDescent="0.4">
      <c r="A218" t="s">
        <v>5</v>
      </c>
      <c r="B218" t="s">
        <v>36</v>
      </c>
      <c r="C218">
        <v>1000</v>
      </c>
      <c r="D218" t="s">
        <v>35</v>
      </c>
    </row>
    <row r="220" spans="1:10" x14ac:dyDescent="0.4">
      <c r="A220" t="s">
        <v>22</v>
      </c>
      <c r="B220" t="s">
        <v>34</v>
      </c>
      <c r="C220" t="s">
        <v>33</v>
      </c>
    </row>
    <row r="221" spans="1:10" x14ac:dyDescent="0.4">
      <c r="A221">
        <v>2021</v>
      </c>
      <c r="B221">
        <v>2.9729999999999999</v>
      </c>
      <c r="C221">
        <v>0.47899999999999998</v>
      </c>
    </row>
    <row r="222" spans="1:10" x14ac:dyDescent="0.4">
      <c r="A222">
        <v>2022</v>
      </c>
      <c r="B222">
        <v>3.3525</v>
      </c>
      <c r="C222">
        <v>0.5605</v>
      </c>
    </row>
    <row r="223" spans="1:10" x14ac:dyDescent="0.4">
      <c r="A223">
        <v>2023</v>
      </c>
      <c r="B223">
        <v>3.0714000000000001</v>
      </c>
      <c r="C223">
        <v>0.52280000000000004</v>
      </c>
    </row>
    <row r="224" spans="1:10" x14ac:dyDescent="0.4">
      <c r="A224">
        <v>2024</v>
      </c>
      <c r="B224">
        <v>2.5533999999999999</v>
      </c>
      <c r="C224">
        <v>0.40129999999999999</v>
      </c>
    </row>
    <row r="225" spans="1:10" x14ac:dyDescent="0.4">
      <c r="A225">
        <v>2025</v>
      </c>
      <c r="B225">
        <v>2.1488</v>
      </c>
      <c r="C225">
        <v>0.33810000000000001</v>
      </c>
    </row>
    <row r="226" spans="1:10" x14ac:dyDescent="0.4">
      <c r="A226">
        <v>2026</v>
      </c>
      <c r="B226">
        <v>2.1025</v>
      </c>
      <c r="C226">
        <v>0.33860000000000001</v>
      </c>
    </row>
    <row r="227" spans="1:10" x14ac:dyDescent="0.4">
      <c r="A227">
        <v>2027</v>
      </c>
      <c r="B227">
        <v>2.0926</v>
      </c>
      <c r="C227">
        <v>0.33950000000000002</v>
      </c>
    </row>
    <row r="228" spans="1:10" x14ac:dyDescent="0.4">
      <c r="A228">
        <v>2028</v>
      </c>
      <c r="B228">
        <v>2.0908000000000002</v>
      </c>
      <c r="C228">
        <v>0.34029999999999999</v>
      </c>
    </row>
    <row r="229" spans="1:10" x14ac:dyDescent="0.4">
      <c r="A229">
        <v>2029</v>
      </c>
      <c r="B229">
        <v>2.0886999999999998</v>
      </c>
      <c r="C229">
        <v>0.33950000000000002</v>
      </c>
    </row>
    <row r="230" spans="1:10" x14ac:dyDescent="0.4">
      <c r="A230">
        <v>2030</v>
      </c>
      <c r="B230">
        <v>2.0851999999999999</v>
      </c>
      <c r="C230">
        <v>0.33839999999999998</v>
      </c>
    </row>
    <row r="231" spans="1:10" x14ac:dyDescent="0.4">
      <c r="A231">
        <v>2031</v>
      </c>
      <c r="B231">
        <v>2.0859000000000001</v>
      </c>
      <c r="C231">
        <v>0.33910000000000001</v>
      </c>
    </row>
    <row r="232" spans="1:10" x14ac:dyDescent="0.4">
      <c r="A232">
        <v>2032</v>
      </c>
      <c r="B232">
        <v>2.0865</v>
      </c>
      <c r="C232">
        <v>0.34010000000000001</v>
      </c>
    </row>
    <row r="233" spans="1:10" x14ac:dyDescent="0.4">
      <c r="A233">
        <v>2033</v>
      </c>
      <c r="B233">
        <v>2.0848</v>
      </c>
      <c r="C233">
        <v>0.34100000000000003</v>
      </c>
    </row>
    <row r="234" spans="1:10" x14ac:dyDescent="0.4">
      <c r="A234">
        <v>2034</v>
      </c>
      <c r="B234">
        <v>2.0865999999999998</v>
      </c>
      <c r="C234">
        <v>0.34</v>
      </c>
    </row>
    <row r="236" spans="1:10" x14ac:dyDescent="0.4">
      <c r="A236" t="s">
        <v>5</v>
      </c>
      <c r="B236" t="s">
        <v>32</v>
      </c>
    </row>
    <row r="238" spans="1:10" x14ac:dyDescent="0.4">
      <c r="A238" t="s">
        <v>22</v>
      </c>
      <c r="B238" s="2">
        <v>0.01</v>
      </c>
      <c r="C238" s="2">
        <v>0.05</v>
      </c>
      <c r="D238" s="2">
        <v>0.1</v>
      </c>
      <c r="E238" s="2">
        <v>0.25</v>
      </c>
      <c r="F238" s="2">
        <v>0.5</v>
      </c>
      <c r="G238" s="2">
        <v>0.75</v>
      </c>
      <c r="H238" s="2">
        <v>0.9</v>
      </c>
      <c r="I238" s="2">
        <v>0.95</v>
      </c>
      <c r="J238" s="2">
        <v>0.99</v>
      </c>
    </row>
    <row r="239" spans="1:10" x14ac:dyDescent="0.4">
      <c r="A239">
        <v>2021</v>
      </c>
      <c r="B239">
        <v>1.9732000000000001</v>
      </c>
      <c r="C239">
        <v>2.3479999999999999</v>
      </c>
      <c r="D239">
        <v>2.4483000000000001</v>
      </c>
      <c r="E239">
        <v>2.6623999999999999</v>
      </c>
      <c r="F239">
        <v>2.9076</v>
      </c>
      <c r="G239">
        <v>3.2315999999999998</v>
      </c>
      <c r="H239">
        <v>3.5495999999999999</v>
      </c>
      <c r="I239">
        <v>3.7887</v>
      </c>
      <c r="J239">
        <v>4.7108999999999996</v>
      </c>
    </row>
    <row r="240" spans="1:10" x14ac:dyDescent="0.4">
      <c r="A240">
        <v>2022</v>
      </c>
      <c r="B240">
        <v>2.3321999999999998</v>
      </c>
      <c r="C240">
        <v>2.5347</v>
      </c>
      <c r="D240">
        <v>2.6768999999999998</v>
      </c>
      <c r="E240">
        <v>2.9264000000000001</v>
      </c>
      <c r="F240">
        <v>3.3187000000000002</v>
      </c>
      <c r="G240">
        <v>3.6680000000000001</v>
      </c>
      <c r="H240">
        <v>4.1372999999999998</v>
      </c>
      <c r="I240">
        <v>4.4284999999999997</v>
      </c>
      <c r="J240">
        <v>4.8316999999999997</v>
      </c>
    </row>
    <row r="241" spans="1:10" x14ac:dyDescent="0.4">
      <c r="A241">
        <v>2023</v>
      </c>
      <c r="B241">
        <v>2.1231</v>
      </c>
      <c r="C241">
        <v>2.3206000000000002</v>
      </c>
      <c r="D241">
        <v>2.4434999999999998</v>
      </c>
      <c r="E241">
        <v>2.6873999999999998</v>
      </c>
      <c r="F241">
        <v>3.0131000000000001</v>
      </c>
      <c r="G241">
        <v>3.3965000000000001</v>
      </c>
      <c r="H241">
        <v>3.7905000000000002</v>
      </c>
      <c r="I241">
        <v>4.0419</v>
      </c>
      <c r="J241">
        <v>4.4421999999999997</v>
      </c>
    </row>
    <row r="242" spans="1:10" x14ac:dyDescent="0.4">
      <c r="A242">
        <v>2024</v>
      </c>
      <c r="B242">
        <v>1.8028999999999999</v>
      </c>
      <c r="C242">
        <v>1.9686999999999999</v>
      </c>
      <c r="D242">
        <v>2.0720000000000001</v>
      </c>
      <c r="E242">
        <v>2.2572000000000001</v>
      </c>
      <c r="F242">
        <v>2.5141</v>
      </c>
      <c r="G242">
        <v>2.8067000000000002</v>
      </c>
      <c r="H242">
        <v>3.0893999999999999</v>
      </c>
      <c r="I242">
        <v>3.2791999999999999</v>
      </c>
      <c r="J242">
        <v>3.6126999999999998</v>
      </c>
    </row>
    <row r="243" spans="1:10" x14ac:dyDescent="0.4">
      <c r="A243">
        <v>2025</v>
      </c>
      <c r="B243">
        <v>1.5215000000000001</v>
      </c>
      <c r="C243">
        <v>1.6604000000000001</v>
      </c>
      <c r="D243">
        <v>1.744</v>
      </c>
      <c r="E243">
        <v>1.8986000000000001</v>
      </c>
      <c r="F243">
        <v>2.1137999999999999</v>
      </c>
      <c r="G243">
        <v>2.3612000000000002</v>
      </c>
      <c r="H243">
        <v>2.6046</v>
      </c>
      <c r="I243">
        <v>2.7583000000000002</v>
      </c>
      <c r="J243">
        <v>3.0390999999999999</v>
      </c>
    </row>
    <row r="244" spans="1:10" x14ac:dyDescent="0.4">
      <c r="A244">
        <v>2026</v>
      </c>
      <c r="B244">
        <v>1.4916</v>
      </c>
      <c r="C244">
        <v>1.6222000000000001</v>
      </c>
      <c r="D244">
        <v>1.6980999999999999</v>
      </c>
      <c r="E244">
        <v>1.8473999999999999</v>
      </c>
      <c r="F244">
        <v>2.0626000000000002</v>
      </c>
      <c r="G244">
        <v>2.3180999999999998</v>
      </c>
      <c r="H244">
        <v>2.5550000000000002</v>
      </c>
      <c r="I244">
        <v>2.7159</v>
      </c>
      <c r="J244">
        <v>3.0204</v>
      </c>
    </row>
    <row r="245" spans="1:10" x14ac:dyDescent="0.4">
      <c r="A245">
        <v>2027</v>
      </c>
      <c r="B245">
        <v>1.4722999999999999</v>
      </c>
      <c r="C245">
        <v>1.6107</v>
      </c>
      <c r="D245">
        <v>1.6859999999999999</v>
      </c>
      <c r="E245">
        <v>1.8439000000000001</v>
      </c>
      <c r="F245">
        <v>2.0525000000000002</v>
      </c>
      <c r="G245">
        <v>2.3108</v>
      </c>
      <c r="H245">
        <v>2.5567000000000002</v>
      </c>
      <c r="I245">
        <v>2.7111999999999998</v>
      </c>
      <c r="J245">
        <v>3.0087999999999999</v>
      </c>
    </row>
    <row r="246" spans="1:10" x14ac:dyDescent="0.4">
      <c r="A246">
        <v>2028</v>
      </c>
      <c r="B246">
        <v>1.4721</v>
      </c>
      <c r="C246">
        <v>1.6076999999999999</v>
      </c>
      <c r="D246">
        <v>1.6874</v>
      </c>
      <c r="E246">
        <v>1.835</v>
      </c>
      <c r="F246">
        <v>2.0512999999999999</v>
      </c>
      <c r="G246">
        <v>2.3058999999999998</v>
      </c>
      <c r="H246">
        <v>2.5592999999999999</v>
      </c>
      <c r="I246">
        <v>2.7164999999999999</v>
      </c>
      <c r="J246">
        <v>2.9956999999999998</v>
      </c>
    </row>
    <row r="247" spans="1:10" x14ac:dyDescent="0.4">
      <c r="A247">
        <v>2029</v>
      </c>
      <c r="B247">
        <v>1.4734</v>
      </c>
      <c r="C247">
        <v>1.6033999999999999</v>
      </c>
      <c r="D247">
        <v>1.6868000000000001</v>
      </c>
      <c r="E247">
        <v>1.8322000000000001</v>
      </c>
      <c r="F247">
        <v>2.0527000000000002</v>
      </c>
      <c r="G247">
        <v>2.3043</v>
      </c>
      <c r="H247">
        <v>2.5537999999999998</v>
      </c>
      <c r="I247">
        <v>2.7016</v>
      </c>
      <c r="J247">
        <v>3.0066999999999999</v>
      </c>
    </row>
    <row r="248" spans="1:10" x14ac:dyDescent="0.4">
      <c r="A248">
        <v>2030</v>
      </c>
      <c r="B248">
        <v>1.4736</v>
      </c>
      <c r="C248">
        <v>1.6019000000000001</v>
      </c>
      <c r="D248">
        <v>1.6801999999999999</v>
      </c>
      <c r="E248">
        <v>1.8291999999999999</v>
      </c>
      <c r="F248">
        <v>2.0447000000000002</v>
      </c>
      <c r="G248">
        <v>2.3077999999999999</v>
      </c>
      <c r="H248">
        <v>2.5472000000000001</v>
      </c>
      <c r="I248">
        <v>2.6924999999999999</v>
      </c>
      <c r="J248">
        <v>3.0099</v>
      </c>
    </row>
    <row r="249" spans="1:10" x14ac:dyDescent="0.4">
      <c r="A249">
        <v>2031</v>
      </c>
      <c r="B249">
        <v>1.4726999999999999</v>
      </c>
      <c r="C249">
        <v>1.6020000000000001</v>
      </c>
      <c r="D249">
        <v>1.6758</v>
      </c>
      <c r="E249">
        <v>1.8321000000000001</v>
      </c>
      <c r="F249">
        <v>2.0512000000000001</v>
      </c>
      <c r="G249">
        <v>2.2986</v>
      </c>
      <c r="H249">
        <v>2.5428999999999999</v>
      </c>
      <c r="I249">
        <v>2.6995</v>
      </c>
      <c r="J249">
        <v>2.9977</v>
      </c>
    </row>
    <row r="250" spans="1:10" x14ac:dyDescent="0.4">
      <c r="A250">
        <v>2032</v>
      </c>
      <c r="B250">
        <v>1.4669000000000001</v>
      </c>
      <c r="C250">
        <v>1.5978000000000001</v>
      </c>
      <c r="D250">
        <v>1.6813</v>
      </c>
      <c r="E250">
        <v>1.8343</v>
      </c>
      <c r="F250">
        <v>2.0449999999999999</v>
      </c>
      <c r="G250">
        <v>2.3058999999999998</v>
      </c>
      <c r="H250">
        <v>2.5522</v>
      </c>
      <c r="I250">
        <v>2.7065999999999999</v>
      </c>
      <c r="J250">
        <v>2.9969999999999999</v>
      </c>
    </row>
    <row r="251" spans="1:10" x14ac:dyDescent="0.4">
      <c r="A251">
        <v>2033</v>
      </c>
      <c r="B251">
        <v>1.4657</v>
      </c>
      <c r="C251">
        <v>1.5928</v>
      </c>
      <c r="D251">
        <v>1.6808000000000001</v>
      </c>
      <c r="E251">
        <v>1.8281000000000001</v>
      </c>
      <c r="F251">
        <v>2.0430999999999999</v>
      </c>
      <c r="G251">
        <v>2.3062999999999998</v>
      </c>
      <c r="H251">
        <v>2.5474000000000001</v>
      </c>
      <c r="I251">
        <v>2.7021999999999999</v>
      </c>
      <c r="J251">
        <v>2.9860000000000002</v>
      </c>
    </row>
    <row r="252" spans="1:10" x14ac:dyDescent="0.4">
      <c r="A252">
        <v>2034</v>
      </c>
      <c r="B252">
        <v>1.4641999999999999</v>
      </c>
      <c r="C252">
        <v>1.5976999999999999</v>
      </c>
      <c r="D252">
        <v>1.6746000000000001</v>
      </c>
      <c r="E252">
        <v>1.8353999999999999</v>
      </c>
      <c r="F252">
        <v>2.0464000000000002</v>
      </c>
      <c r="G252">
        <v>2.3041</v>
      </c>
      <c r="H252">
        <v>2.5499000000000001</v>
      </c>
      <c r="I252">
        <v>2.7063999999999999</v>
      </c>
      <c r="J252">
        <v>3.0009000000000001</v>
      </c>
    </row>
    <row r="254" spans="1:10" x14ac:dyDescent="0.4">
      <c r="A254" t="s">
        <v>26</v>
      </c>
      <c r="B254" t="s">
        <v>25</v>
      </c>
      <c r="C254" t="s">
        <v>24</v>
      </c>
    </row>
    <row r="256" spans="1:10" x14ac:dyDescent="0.4">
      <c r="A256" t="s">
        <v>22</v>
      </c>
      <c r="B256" t="s">
        <v>34</v>
      </c>
      <c r="C256" t="s">
        <v>33</v>
      </c>
    </row>
    <row r="257" spans="1:4" x14ac:dyDescent="0.4">
      <c r="A257">
        <v>2021</v>
      </c>
      <c r="B257">
        <v>1.0793999999999999</v>
      </c>
      <c r="C257">
        <v>0</v>
      </c>
    </row>
    <row r="258" spans="1:4" x14ac:dyDescent="0.4">
      <c r="A258">
        <v>2022</v>
      </c>
      <c r="B258">
        <v>1.0793999999999999</v>
      </c>
      <c r="C258">
        <v>0</v>
      </c>
    </row>
    <row r="259" spans="1:4" x14ac:dyDescent="0.4">
      <c r="A259">
        <v>2023</v>
      </c>
      <c r="B259">
        <v>1.0793999999999999</v>
      </c>
      <c r="C259">
        <v>0</v>
      </c>
    </row>
    <row r="260" spans="1:4" x14ac:dyDescent="0.4">
      <c r="A260">
        <v>2024</v>
      </c>
      <c r="B260">
        <v>1.0793999999999999</v>
      </c>
      <c r="C260">
        <v>0</v>
      </c>
    </row>
    <row r="261" spans="1:4" x14ac:dyDescent="0.4">
      <c r="A261">
        <v>2025</v>
      </c>
      <c r="B261">
        <v>1</v>
      </c>
      <c r="C261">
        <v>0</v>
      </c>
    </row>
    <row r="262" spans="1:4" x14ac:dyDescent="0.4">
      <c r="A262">
        <v>2026</v>
      </c>
      <c r="B262">
        <v>1</v>
      </c>
      <c r="C262">
        <v>0</v>
      </c>
    </row>
    <row r="263" spans="1:4" x14ac:dyDescent="0.4">
      <c r="A263">
        <v>2027</v>
      </c>
      <c r="B263">
        <v>1</v>
      </c>
      <c r="C263">
        <v>0</v>
      </c>
    </row>
    <row r="264" spans="1:4" x14ac:dyDescent="0.4">
      <c r="A264">
        <v>2028</v>
      </c>
      <c r="B264">
        <v>1</v>
      </c>
      <c r="C264">
        <v>0</v>
      </c>
    </row>
    <row r="265" spans="1:4" x14ac:dyDescent="0.4">
      <c r="A265">
        <v>2029</v>
      </c>
      <c r="B265">
        <v>1</v>
      </c>
      <c r="C265">
        <v>0</v>
      </c>
    </row>
    <row r="266" spans="1:4" x14ac:dyDescent="0.4">
      <c r="A266">
        <v>2030</v>
      </c>
      <c r="B266">
        <v>1</v>
      </c>
      <c r="C266">
        <v>0</v>
      </c>
    </row>
    <row r="267" spans="1:4" x14ac:dyDescent="0.4">
      <c r="A267">
        <v>2031</v>
      </c>
      <c r="B267">
        <v>1</v>
      </c>
      <c r="C267">
        <v>0</v>
      </c>
    </row>
    <row r="268" spans="1:4" x14ac:dyDescent="0.4">
      <c r="A268">
        <v>2032</v>
      </c>
      <c r="B268">
        <v>1</v>
      </c>
      <c r="C268">
        <v>0</v>
      </c>
    </row>
    <row r="269" spans="1:4" x14ac:dyDescent="0.4">
      <c r="A269">
        <v>2033</v>
      </c>
      <c r="B269">
        <v>1</v>
      </c>
      <c r="C269">
        <v>0</v>
      </c>
    </row>
    <row r="270" spans="1:4" x14ac:dyDescent="0.4">
      <c r="A270">
        <v>2034</v>
      </c>
      <c r="B270">
        <v>1</v>
      </c>
      <c r="C270">
        <v>0</v>
      </c>
    </row>
    <row r="272" spans="1:4" x14ac:dyDescent="0.4">
      <c r="A272" t="s">
        <v>26</v>
      </c>
      <c r="B272" t="s">
        <v>25</v>
      </c>
      <c r="C272" t="s">
        <v>24</v>
      </c>
      <c r="D272" t="s">
        <v>32</v>
      </c>
    </row>
    <row r="274" spans="1:21" x14ac:dyDescent="0.4">
      <c r="A274" t="s">
        <v>22</v>
      </c>
      <c r="B274" s="2">
        <v>0.01</v>
      </c>
      <c r="C274" s="2">
        <v>0.05</v>
      </c>
      <c r="D274" s="2">
        <v>0.1</v>
      </c>
      <c r="E274" s="2">
        <v>0.25</v>
      </c>
      <c r="F274" s="2">
        <v>0.5</v>
      </c>
      <c r="G274" s="2">
        <v>0.75</v>
      </c>
      <c r="H274" s="2">
        <v>0.9</v>
      </c>
      <c r="I274" s="2">
        <v>0.95</v>
      </c>
      <c r="J274" s="2">
        <v>0.99</v>
      </c>
      <c r="L274" t="s">
        <v>22</v>
      </c>
      <c r="M274" s="2">
        <v>0.01</v>
      </c>
      <c r="N274" s="2">
        <v>0.05</v>
      </c>
      <c r="O274" s="2">
        <v>0.1</v>
      </c>
      <c r="P274" s="2">
        <v>0.25</v>
      </c>
      <c r="Q274" s="2">
        <v>0.5</v>
      </c>
      <c r="R274" s="2">
        <v>0.75</v>
      </c>
      <c r="S274" s="2">
        <v>0.9</v>
      </c>
      <c r="T274" s="2">
        <v>0.95</v>
      </c>
      <c r="U274" s="2">
        <v>0.99</v>
      </c>
    </row>
    <row r="275" spans="1:21" x14ac:dyDescent="0.4">
      <c r="A275">
        <v>2021</v>
      </c>
      <c r="B275">
        <v>1.0793999999999999</v>
      </c>
      <c r="C275">
        <v>1.0793999999999999</v>
      </c>
      <c r="D275">
        <v>1.0793999999999999</v>
      </c>
      <c r="E275">
        <v>1.0793999999999999</v>
      </c>
      <c r="F275">
        <v>1.0793999999999999</v>
      </c>
      <c r="G275">
        <v>1.0793999999999999</v>
      </c>
      <c r="H275">
        <v>1.0793999999999999</v>
      </c>
      <c r="I275">
        <v>1.0793999999999999</v>
      </c>
      <c r="J275">
        <v>1.0793999999999999</v>
      </c>
      <c r="L275">
        <v>2021</v>
      </c>
      <c r="M275">
        <f>B275*0.63</f>
        <v>0.6800219999999999</v>
      </c>
      <c r="N275">
        <f t="shared" ref="N275:U288" si="0">C275*0.63</f>
        <v>0.6800219999999999</v>
      </c>
      <c r="O275">
        <f t="shared" si="0"/>
        <v>0.6800219999999999</v>
      </c>
      <c r="P275">
        <f t="shared" si="0"/>
        <v>0.6800219999999999</v>
      </c>
      <c r="Q275">
        <f t="shared" si="0"/>
        <v>0.6800219999999999</v>
      </c>
      <c r="R275">
        <f t="shared" si="0"/>
        <v>0.6800219999999999</v>
      </c>
      <c r="S275">
        <f t="shared" si="0"/>
        <v>0.6800219999999999</v>
      </c>
      <c r="T275">
        <f t="shared" si="0"/>
        <v>0.6800219999999999</v>
      </c>
      <c r="U275">
        <f t="shared" si="0"/>
        <v>0.6800219999999999</v>
      </c>
    </row>
    <row r="276" spans="1:21" x14ac:dyDescent="0.4">
      <c r="A276">
        <v>2022</v>
      </c>
      <c r="B276">
        <v>1.0793999999999999</v>
      </c>
      <c r="C276">
        <v>1.0793999999999999</v>
      </c>
      <c r="D276">
        <v>1.0793999999999999</v>
      </c>
      <c r="E276">
        <v>1.0793999999999999</v>
      </c>
      <c r="F276">
        <v>1.0793999999999999</v>
      </c>
      <c r="G276">
        <v>1.0793999999999999</v>
      </c>
      <c r="H276">
        <v>1.0793999999999999</v>
      </c>
      <c r="I276">
        <v>1.0793999999999999</v>
      </c>
      <c r="J276">
        <v>1.0793999999999999</v>
      </c>
      <c r="L276">
        <v>2022</v>
      </c>
      <c r="M276">
        <f t="shared" ref="M276:M288" si="1">B276*0.63</f>
        <v>0.6800219999999999</v>
      </c>
      <c r="N276">
        <f t="shared" si="0"/>
        <v>0.6800219999999999</v>
      </c>
      <c r="O276">
        <f t="shared" si="0"/>
        <v>0.6800219999999999</v>
      </c>
      <c r="P276">
        <f t="shared" si="0"/>
        <v>0.6800219999999999</v>
      </c>
      <c r="Q276">
        <f t="shared" si="0"/>
        <v>0.6800219999999999</v>
      </c>
      <c r="R276">
        <f t="shared" si="0"/>
        <v>0.6800219999999999</v>
      </c>
      <c r="S276">
        <f t="shared" si="0"/>
        <v>0.6800219999999999</v>
      </c>
      <c r="T276">
        <f t="shared" si="0"/>
        <v>0.6800219999999999</v>
      </c>
      <c r="U276">
        <f t="shared" si="0"/>
        <v>0.6800219999999999</v>
      </c>
    </row>
    <row r="277" spans="1:21" x14ac:dyDescent="0.4">
      <c r="A277">
        <v>2023</v>
      </c>
      <c r="B277">
        <v>1.0793999999999999</v>
      </c>
      <c r="C277">
        <v>1.0793999999999999</v>
      </c>
      <c r="D277">
        <v>1.0793999999999999</v>
      </c>
      <c r="E277">
        <v>1.0793999999999999</v>
      </c>
      <c r="F277">
        <v>1.0793999999999999</v>
      </c>
      <c r="G277">
        <v>1.0793999999999999</v>
      </c>
      <c r="H277">
        <v>1.0793999999999999</v>
      </c>
      <c r="I277">
        <v>1.0793999999999999</v>
      </c>
      <c r="J277">
        <v>1.0793999999999999</v>
      </c>
      <c r="L277">
        <v>2023</v>
      </c>
      <c r="M277">
        <f t="shared" si="1"/>
        <v>0.6800219999999999</v>
      </c>
      <c r="N277">
        <f t="shared" si="0"/>
        <v>0.6800219999999999</v>
      </c>
      <c r="O277">
        <f t="shared" si="0"/>
        <v>0.6800219999999999</v>
      </c>
      <c r="P277">
        <f t="shared" si="0"/>
        <v>0.6800219999999999</v>
      </c>
      <c r="Q277">
        <f t="shared" si="0"/>
        <v>0.6800219999999999</v>
      </c>
      <c r="R277">
        <f t="shared" si="0"/>
        <v>0.6800219999999999</v>
      </c>
      <c r="S277">
        <f t="shared" si="0"/>
        <v>0.6800219999999999</v>
      </c>
      <c r="T277">
        <f t="shared" si="0"/>
        <v>0.6800219999999999</v>
      </c>
      <c r="U277">
        <f t="shared" si="0"/>
        <v>0.6800219999999999</v>
      </c>
    </row>
    <row r="278" spans="1:21" x14ac:dyDescent="0.4">
      <c r="A278">
        <v>2024</v>
      </c>
      <c r="B278">
        <v>1.0793999999999999</v>
      </c>
      <c r="C278">
        <v>1.0793999999999999</v>
      </c>
      <c r="D278">
        <v>1.0793999999999999</v>
      </c>
      <c r="E278">
        <v>1.0793999999999999</v>
      </c>
      <c r="F278">
        <v>1.0793999999999999</v>
      </c>
      <c r="G278">
        <v>1.0793999999999999</v>
      </c>
      <c r="H278">
        <v>1.0793999999999999</v>
      </c>
      <c r="I278">
        <v>1.0793999999999999</v>
      </c>
      <c r="J278">
        <v>1.0793999999999999</v>
      </c>
      <c r="L278">
        <v>2024</v>
      </c>
      <c r="M278">
        <f t="shared" si="1"/>
        <v>0.6800219999999999</v>
      </c>
      <c r="N278">
        <f t="shared" si="0"/>
        <v>0.6800219999999999</v>
      </c>
      <c r="O278">
        <f t="shared" si="0"/>
        <v>0.6800219999999999</v>
      </c>
      <c r="P278">
        <f t="shared" si="0"/>
        <v>0.6800219999999999</v>
      </c>
      <c r="Q278">
        <f t="shared" si="0"/>
        <v>0.6800219999999999</v>
      </c>
      <c r="R278">
        <f t="shared" si="0"/>
        <v>0.6800219999999999</v>
      </c>
      <c r="S278">
        <f t="shared" si="0"/>
        <v>0.6800219999999999</v>
      </c>
      <c r="T278">
        <f t="shared" si="0"/>
        <v>0.6800219999999999</v>
      </c>
      <c r="U278">
        <f t="shared" si="0"/>
        <v>0.6800219999999999</v>
      </c>
    </row>
    <row r="279" spans="1:21" x14ac:dyDescent="0.4">
      <c r="A279">
        <v>2025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L279">
        <v>2025</v>
      </c>
      <c r="M279">
        <f t="shared" si="1"/>
        <v>0.63</v>
      </c>
      <c r="N279">
        <f t="shared" si="0"/>
        <v>0.63</v>
      </c>
      <c r="O279">
        <f t="shared" si="0"/>
        <v>0.63</v>
      </c>
      <c r="P279">
        <f t="shared" si="0"/>
        <v>0.63</v>
      </c>
      <c r="Q279">
        <f t="shared" si="0"/>
        <v>0.63</v>
      </c>
      <c r="R279">
        <f t="shared" si="0"/>
        <v>0.63</v>
      </c>
      <c r="S279">
        <f t="shared" si="0"/>
        <v>0.63</v>
      </c>
      <c r="T279">
        <f t="shared" si="0"/>
        <v>0.63</v>
      </c>
      <c r="U279">
        <f t="shared" si="0"/>
        <v>0.63</v>
      </c>
    </row>
    <row r="280" spans="1:21" x14ac:dyDescent="0.4">
      <c r="A280">
        <v>2026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L280">
        <v>2026</v>
      </c>
      <c r="M280">
        <f t="shared" si="1"/>
        <v>0.63</v>
      </c>
      <c r="N280">
        <f t="shared" si="0"/>
        <v>0.63</v>
      </c>
      <c r="O280">
        <f t="shared" si="0"/>
        <v>0.63</v>
      </c>
      <c r="P280">
        <f t="shared" si="0"/>
        <v>0.63</v>
      </c>
      <c r="Q280">
        <f t="shared" si="0"/>
        <v>0.63</v>
      </c>
      <c r="R280">
        <f t="shared" si="0"/>
        <v>0.63</v>
      </c>
      <c r="S280">
        <f t="shared" si="0"/>
        <v>0.63</v>
      </c>
      <c r="T280">
        <f t="shared" si="0"/>
        <v>0.63</v>
      </c>
      <c r="U280">
        <f t="shared" si="0"/>
        <v>0.63</v>
      </c>
    </row>
    <row r="281" spans="1:21" x14ac:dyDescent="0.4">
      <c r="A281">
        <v>2027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L281">
        <v>2027</v>
      </c>
      <c r="M281">
        <f t="shared" si="1"/>
        <v>0.63</v>
      </c>
      <c r="N281">
        <f t="shared" si="0"/>
        <v>0.63</v>
      </c>
      <c r="O281">
        <f t="shared" si="0"/>
        <v>0.63</v>
      </c>
      <c r="P281">
        <f t="shared" si="0"/>
        <v>0.63</v>
      </c>
      <c r="Q281">
        <f t="shared" si="0"/>
        <v>0.63</v>
      </c>
      <c r="R281">
        <f t="shared" si="0"/>
        <v>0.63</v>
      </c>
      <c r="S281">
        <f t="shared" si="0"/>
        <v>0.63</v>
      </c>
      <c r="T281">
        <f t="shared" si="0"/>
        <v>0.63</v>
      </c>
      <c r="U281">
        <f t="shared" si="0"/>
        <v>0.63</v>
      </c>
    </row>
    <row r="282" spans="1:21" x14ac:dyDescent="0.4">
      <c r="A282">
        <v>2028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L282">
        <v>2028</v>
      </c>
      <c r="M282">
        <f t="shared" si="1"/>
        <v>0.63</v>
      </c>
      <c r="N282">
        <f t="shared" si="0"/>
        <v>0.63</v>
      </c>
      <c r="O282">
        <f t="shared" si="0"/>
        <v>0.63</v>
      </c>
      <c r="P282">
        <f t="shared" si="0"/>
        <v>0.63</v>
      </c>
      <c r="Q282">
        <f t="shared" si="0"/>
        <v>0.63</v>
      </c>
      <c r="R282">
        <f t="shared" si="0"/>
        <v>0.63</v>
      </c>
      <c r="S282">
        <f t="shared" si="0"/>
        <v>0.63</v>
      </c>
      <c r="T282">
        <f t="shared" si="0"/>
        <v>0.63</v>
      </c>
      <c r="U282">
        <f t="shared" si="0"/>
        <v>0.63</v>
      </c>
    </row>
    <row r="283" spans="1:21" x14ac:dyDescent="0.4">
      <c r="A283">
        <v>2029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L283">
        <v>2029</v>
      </c>
      <c r="M283">
        <f t="shared" si="1"/>
        <v>0.63</v>
      </c>
      <c r="N283">
        <f t="shared" si="0"/>
        <v>0.63</v>
      </c>
      <c r="O283">
        <f t="shared" si="0"/>
        <v>0.63</v>
      </c>
      <c r="P283">
        <f t="shared" si="0"/>
        <v>0.63</v>
      </c>
      <c r="Q283">
        <f t="shared" si="0"/>
        <v>0.63</v>
      </c>
      <c r="R283">
        <f t="shared" si="0"/>
        <v>0.63</v>
      </c>
      <c r="S283">
        <f t="shared" si="0"/>
        <v>0.63</v>
      </c>
      <c r="T283">
        <f t="shared" si="0"/>
        <v>0.63</v>
      </c>
      <c r="U283">
        <f t="shared" si="0"/>
        <v>0.63</v>
      </c>
    </row>
    <row r="284" spans="1:21" x14ac:dyDescent="0.4">
      <c r="A284">
        <v>2030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L284">
        <v>2030</v>
      </c>
      <c r="M284">
        <f t="shared" si="1"/>
        <v>0.63</v>
      </c>
      <c r="N284">
        <f t="shared" si="0"/>
        <v>0.63</v>
      </c>
      <c r="O284">
        <f t="shared" si="0"/>
        <v>0.63</v>
      </c>
      <c r="P284">
        <f t="shared" si="0"/>
        <v>0.63</v>
      </c>
      <c r="Q284">
        <f t="shared" si="0"/>
        <v>0.63</v>
      </c>
      <c r="R284">
        <f t="shared" si="0"/>
        <v>0.63</v>
      </c>
      <c r="S284">
        <f t="shared" si="0"/>
        <v>0.63</v>
      </c>
      <c r="T284">
        <f t="shared" si="0"/>
        <v>0.63</v>
      </c>
      <c r="U284">
        <f t="shared" si="0"/>
        <v>0.63</v>
      </c>
    </row>
    <row r="285" spans="1:21" x14ac:dyDescent="0.4">
      <c r="A285">
        <v>2031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L285">
        <v>2031</v>
      </c>
      <c r="M285">
        <f t="shared" si="1"/>
        <v>0.63</v>
      </c>
      <c r="N285">
        <f t="shared" si="0"/>
        <v>0.63</v>
      </c>
      <c r="O285">
        <f t="shared" si="0"/>
        <v>0.63</v>
      </c>
      <c r="P285">
        <f t="shared" si="0"/>
        <v>0.63</v>
      </c>
      <c r="Q285">
        <f t="shared" si="0"/>
        <v>0.63</v>
      </c>
      <c r="R285">
        <f t="shared" si="0"/>
        <v>0.63</v>
      </c>
      <c r="S285">
        <f t="shared" si="0"/>
        <v>0.63</v>
      </c>
      <c r="T285">
        <f t="shared" si="0"/>
        <v>0.63</v>
      </c>
      <c r="U285">
        <f t="shared" si="0"/>
        <v>0.63</v>
      </c>
    </row>
    <row r="286" spans="1:21" x14ac:dyDescent="0.4">
      <c r="A286">
        <v>2032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L286">
        <v>2032</v>
      </c>
      <c r="M286">
        <f t="shared" si="1"/>
        <v>0.63</v>
      </c>
      <c r="N286">
        <f t="shared" si="0"/>
        <v>0.63</v>
      </c>
      <c r="O286">
        <f t="shared" si="0"/>
        <v>0.63</v>
      </c>
      <c r="P286">
        <f t="shared" si="0"/>
        <v>0.63</v>
      </c>
      <c r="Q286">
        <f t="shared" si="0"/>
        <v>0.63</v>
      </c>
      <c r="R286">
        <f t="shared" si="0"/>
        <v>0.63</v>
      </c>
      <c r="S286">
        <f t="shared" si="0"/>
        <v>0.63</v>
      </c>
      <c r="T286">
        <f t="shared" si="0"/>
        <v>0.63</v>
      </c>
      <c r="U286">
        <f t="shared" si="0"/>
        <v>0.63</v>
      </c>
    </row>
    <row r="287" spans="1:21" x14ac:dyDescent="0.4">
      <c r="A287">
        <v>2033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L287">
        <v>2033</v>
      </c>
      <c r="M287">
        <f t="shared" si="1"/>
        <v>0.63</v>
      </c>
      <c r="N287">
        <f t="shared" si="0"/>
        <v>0.63</v>
      </c>
      <c r="O287">
        <f t="shared" si="0"/>
        <v>0.63</v>
      </c>
      <c r="P287">
        <f t="shared" si="0"/>
        <v>0.63</v>
      </c>
      <c r="Q287">
        <f t="shared" si="0"/>
        <v>0.63</v>
      </c>
      <c r="R287">
        <f t="shared" si="0"/>
        <v>0.63</v>
      </c>
      <c r="S287">
        <f t="shared" si="0"/>
        <v>0.63</v>
      </c>
      <c r="T287">
        <f t="shared" si="0"/>
        <v>0.63</v>
      </c>
      <c r="U287">
        <f t="shared" si="0"/>
        <v>0.63</v>
      </c>
    </row>
    <row r="288" spans="1:21" x14ac:dyDescent="0.4">
      <c r="A288">
        <v>2034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L288">
        <v>2034</v>
      </c>
      <c r="M288">
        <f t="shared" si="1"/>
        <v>0.63</v>
      </c>
      <c r="N288">
        <f t="shared" si="0"/>
        <v>0.63</v>
      </c>
      <c r="O288">
        <f t="shared" si="0"/>
        <v>0.63</v>
      </c>
      <c r="P288">
        <f t="shared" si="0"/>
        <v>0.63</v>
      </c>
      <c r="Q288">
        <f t="shared" si="0"/>
        <v>0.63</v>
      </c>
      <c r="R288">
        <f t="shared" si="0"/>
        <v>0.63</v>
      </c>
      <c r="S288">
        <f t="shared" si="0"/>
        <v>0.63</v>
      </c>
      <c r="T288">
        <f t="shared" si="0"/>
        <v>0.63</v>
      </c>
      <c r="U288">
        <f t="shared" si="0"/>
        <v>0.63</v>
      </c>
    </row>
    <row r="290" spans="1:10" x14ac:dyDescent="0.4">
      <c r="A290" s="1">
        <v>45292</v>
      </c>
      <c r="B290" t="s">
        <v>3</v>
      </c>
      <c r="C290" t="s">
        <v>2</v>
      </c>
      <c r="D290" t="s">
        <v>1</v>
      </c>
      <c r="E290" t="s">
        <v>0</v>
      </c>
      <c r="F290" t="s">
        <v>31</v>
      </c>
      <c r="G290">
        <v>1000</v>
      </c>
      <c r="H290" t="s">
        <v>30</v>
      </c>
    </row>
    <row r="292" spans="1:10" x14ac:dyDescent="0.4">
      <c r="A292">
        <v>2021</v>
      </c>
    </row>
    <row r="294" spans="1:10" x14ac:dyDescent="0.4">
      <c r="A294" t="s">
        <v>0</v>
      </c>
      <c r="B294" s="2">
        <v>0.01</v>
      </c>
      <c r="C294" s="2">
        <v>0.05</v>
      </c>
      <c r="D294" s="2">
        <v>0.1</v>
      </c>
      <c r="E294" s="2">
        <v>0.25</v>
      </c>
      <c r="F294" s="2">
        <v>0.5</v>
      </c>
      <c r="G294" s="2">
        <v>0.75</v>
      </c>
      <c r="H294" s="2">
        <v>0.9</v>
      </c>
      <c r="I294" s="2">
        <v>0.95</v>
      </c>
      <c r="J294" s="2">
        <v>0.99</v>
      </c>
    </row>
    <row r="295" spans="1:10" x14ac:dyDescent="0.4">
      <c r="A295">
        <v>1</v>
      </c>
      <c r="B295">
        <v>140.23699999999999</v>
      </c>
      <c r="C295">
        <v>175.09</v>
      </c>
      <c r="D295">
        <v>184.83199999999999</v>
      </c>
      <c r="E295">
        <v>216.71299999999999</v>
      </c>
      <c r="F295">
        <v>261.14800000000002</v>
      </c>
      <c r="G295">
        <v>317.36900000000003</v>
      </c>
      <c r="H295">
        <v>385.62900000000002</v>
      </c>
      <c r="I295">
        <v>409.50799999999998</v>
      </c>
      <c r="J295">
        <v>464.92500000000001</v>
      </c>
    </row>
    <row r="296" spans="1:10" x14ac:dyDescent="0.4">
      <c r="A296">
        <v>2</v>
      </c>
      <c r="B296">
        <v>58.938899999999997</v>
      </c>
      <c r="C296">
        <v>77.947699999999998</v>
      </c>
      <c r="D296">
        <v>80.861999999999995</v>
      </c>
      <c r="E296">
        <v>85.445099999999996</v>
      </c>
      <c r="F296">
        <v>100.4175</v>
      </c>
      <c r="G296">
        <v>112.524</v>
      </c>
      <c r="H296">
        <v>125.34699999999999</v>
      </c>
      <c r="I296">
        <v>138.49799999999999</v>
      </c>
      <c r="J296">
        <v>148.43899999999999</v>
      </c>
    </row>
    <row r="297" spans="1:10" x14ac:dyDescent="0.4">
      <c r="A297">
        <v>3</v>
      </c>
      <c r="B297">
        <v>34.198599999999999</v>
      </c>
      <c r="C297">
        <v>41.346600000000002</v>
      </c>
      <c r="D297">
        <v>43.517699999999998</v>
      </c>
      <c r="E297">
        <v>47.938099999999999</v>
      </c>
      <c r="F297">
        <v>54.8765</v>
      </c>
      <c r="G297">
        <v>60.445500000000003</v>
      </c>
      <c r="H297">
        <v>67.3245</v>
      </c>
      <c r="I297">
        <v>74.481700000000004</v>
      </c>
      <c r="J297">
        <v>84.833500000000001</v>
      </c>
    </row>
    <row r="298" spans="1:10" x14ac:dyDescent="0.4">
      <c r="A298">
        <v>4</v>
      </c>
      <c r="B298">
        <v>4.4701000000000004</v>
      </c>
      <c r="C298">
        <v>6.3288000000000002</v>
      </c>
      <c r="D298">
        <v>7.3712</v>
      </c>
      <c r="E298">
        <v>8.3369</v>
      </c>
      <c r="F298">
        <v>9.5329999999999995</v>
      </c>
      <c r="G298">
        <v>10.835800000000001</v>
      </c>
      <c r="H298">
        <v>12.5169</v>
      </c>
      <c r="I298">
        <v>14.0136</v>
      </c>
      <c r="J298">
        <v>20.605399999999999</v>
      </c>
    </row>
    <row r="299" spans="1:10" x14ac:dyDescent="0.4">
      <c r="A299">
        <v>5</v>
      </c>
      <c r="B299">
        <v>1.2938000000000001</v>
      </c>
      <c r="C299">
        <v>1.6031</v>
      </c>
      <c r="D299">
        <v>1.7337</v>
      </c>
      <c r="E299">
        <v>2.2441</v>
      </c>
      <c r="F299">
        <v>2.6907000000000001</v>
      </c>
      <c r="G299">
        <v>3.2694999999999999</v>
      </c>
      <c r="H299">
        <v>4.2092000000000001</v>
      </c>
      <c r="I299">
        <v>4.8898000000000001</v>
      </c>
      <c r="J299">
        <v>7.4995000000000003</v>
      </c>
    </row>
    <row r="300" spans="1:10" x14ac:dyDescent="0.4">
      <c r="A300">
        <v>6</v>
      </c>
      <c r="B300">
        <v>0.29170000000000001</v>
      </c>
      <c r="C300">
        <v>0.48420000000000002</v>
      </c>
      <c r="D300">
        <v>0.60240000000000005</v>
      </c>
      <c r="E300">
        <v>0.69359999999999999</v>
      </c>
      <c r="F300">
        <v>0.96650000000000003</v>
      </c>
      <c r="G300">
        <v>1.2286999999999999</v>
      </c>
      <c r="H300">
        <v>1.8233999999999999</v>
      </c>
      <c r="I300">
        <v>2.1764999999999999</v>
      </c>
      <c r="J300">
        <v>5.0518000000000001</v>
      </c>
    </row>
    <row r="301" spans="1:10" x14ac:dyDescent="0.4">
      <c r="A301">
        <v>7</v>
      </c>
      <c r="B301">
        <v>2.7799999999999998E-2</v>
      </c>
      <c r="C301">
        <v>5.8400000000000001E-2</v>
      </c>
      <c r="D301">
        <v>7.3899999999999993E-2</v>
      </c>
      <c r="E301">
        <v>0.10249999999999999</v>
      </c>
      <c r="F301">
        <v>0.15909999999999999</v>
      </c>
      <c r="G301">
        <v>0.2261</v>
      </c>
      <c r="H301">
        <v>0.31640000000000001</v>
      </c>
      <c r="I301">
        <v>0.39960000000000001</v>
      </c>
      <c r="J301">
        <v>1.3048999999999999</v>
      </c>
    </row>
    <row r="302" spans="1:10" x14ac:dyDescent="0.4">
      <c r="A302">
        <v>8</v>
      </c>
      <c r="B302">
        <v>8.2000000000000007E-3</v>
      </c>
      <c r="C302">
        <v>2.92E-2</v>
      </c>
      <c r="D302">
        <v>3.6999999999999998E-2</v>
      </c>
      <c r="E302">
        <v>5.8400000000000001E-2</v>
      </c>
      <c r="F302">
        <v>0.10920000000000001</v>
      </c>
      <c r="G302">
        <v>0.16700000000000001</v>
      </c>
      <c r="H302">
        <v>0.25750000000000001</v>
      </c>
      <c r="I302">
        <v>0.4456</v>
      </c>
      <c r="J302">
        <v>2.1858</v>
      </c>
    </row>
    <row r="303" spans="1:10" x14ac:dyDescent="0.4">
      <c r="A303">
        <v>9</v>
      </c>
      <c r="B303">
        <v>2.9999999999999997E-4</v>
      </c>
      <c r="C303">
        <v>1.4E-3</v>
      </c>
      <c r="D303">
        <v>2.0999999999999999E-3</v>
      </c>
      <c r="E303">
        <v>3.5000000000000001E-3</v>
      </c>
      <c r="F303">
        <v>8.5000000000000006E-3</v>
      </c>
      <c r="G303">
        <v>1.44E-2</v>
      </c>
      <c r="H303">
        <v>2.23E-2</v>
      </c>
      <c r="I303">
        <v>3.3399999999999999E-2</v>
      </c>
      <c r="J303">
        <v>0.2402</v>
      </c>
    </row>
    <row r="304" spans="1:10" x14ac:dyDescent="0.4">
      <c r="A304">
        <v>10</v>
      </c>
      <c r="B304">
        <v>1E-4</v>
      </c>
      <c r="C304">
        <v>5.0000000000000001E-4</v>
      </c>
      <c r="D304">
        <v>6.9999999999999999E-4</v>
      </c>
      <c r="E304">
        <v>1.5E-3</v>
      </c>
      <c r="F304">
        <v>4.3E-3</v>
      </c>
      <c r="G304">
        <v>6.8999999999999999E-3</v>
      </c>
      <c r="H304">
        <v>1.43E-2</v>
      </c>
      <c r="I304">
        <v>2.4199999999999999E-2</v>
      </c>
      <c r="J304">
        <v>0.26090000000000002</v>
      </c>
    </row>
    <row r="305" spans="1:10" x14ac:dyDescent="0.4">
      <c r="A305">
        <v>11</v>
      </c>
      <c r="B305">
        <v>0</v>
      </c>
      <c r="C305">
        <v>1E-4</v>
      </c>
      <c r="D305">
        <v>2.0000000000000001E-4</v>
      </c>
      <c r="E305">
        <v>4.0000000000000002E-4</v>
      </c>
      <c r="F305">
        <v>1.4E-3</v>
      </c>
      <c r="G305">
        <v>2.8E-3</v>
      </c>
      <c r="H305">
        <v>5.1000000000000004E-3</v>
      </c>
      <c r="I305">
        <v>8.2000000000000007E-3</v>
      </c>
      <c r="J305">
        <v>0.1988</v>
      </c>
    </row>
    <row r="306" spans="1:10" x14ac:dyDescent="0.4">
      <c r="A306">
        <v>12</v>
      </c>
      <c r="B306">
        <v>0</v>
      </c>
      <c r="C306">
        <v>0</v>
      </c>
      <c r="D306">
        <v>0</v>
      </c>
      <c r="E306">
        <v>0</v>
      </c>
      <c r="F306">
        <v>1E-4</v>
      </c>
      <c r="G306">
        <v>2.9999999999999997E-4</v>
      </c>
      <c r="H306">
        <v>5.0000000000000001E-4</v>
      </c>
      <c r="I306">
        <v>8.0000000000000004E-4</v>
      </c>
      <c r="J306">
        <v>2.8000000000000001E-2</v>
      </c>
    </row>
    <row r="307" spans="1:10" x14ac:dyDescent="0.4">
      <c r="A307">
        <v>13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2.0000000000000001E-4</v>
      </c>
      <c r="H307">
        <v>2.9999999999999997E-4</v>
      </c>
      <c r="I307">
        <v>5.0000000000000001E-4</v>
      </c>
      <c r="J307">
        <v>3.1600000000000003E-2</v>
      </c>
    </row>
    <row r="308" spans="1:10" x14ac:dyDescent="0.4">
      <c r="A308">
        <v>14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1E-4</v>
      </c>
      <c r="I308">
        <v>1E-4</v>
      </c>
      <c r="J308">
        <v>1.83E-2</v>
      </c>
    </row>
    <row r="309" spans="1:10" x14ac:dyDescent="0.4">
      <c r="A309" t="s">
        <v>29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1.2699999999999999E-2</v>
      </c>
    </row>
    <row r="311" spans="1:10" x14ac:dyDescent="0.4">
      <c r="A311">
        <v>2022</v>
      </c>
    </row>
    <row r="313" spans="1:10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10" x14ac:dyDescent="0.4">
      <c r="A314">
        <v>1</v>
      </c>
      <c r="B314">
        <v>79.010400000000004</v>
      </c>
      <c r="C314">
        <v>83.427899999999994</v>
      </c>
      <c r="D314">
        <v>89.236500000000007</v>
      </c>
      <c r="E314">
        <v>105.99509999999999</v>
      </c>
      <c r="F314">
        <v>114.9927</v>
      </c>
      <c r="G314">
        <v>149.8383</v>
      </c>
      <c r="H314">
        <v>196.072</v>
      </c>
      <c r="I314">
        <v>211.78030000000001</v>
      </c>
      <c r="J314">
        <v>225.69280000000001</v>
      </c>
    </row>
    <row r="315" spans="1:10" x14ac:dyDescent="0.4">
      <c r="A315">
        <v>2</v>
      </c>
      <c r="B315">
        <v>85.322500000000005</v>
      </c>
      <c r="C315">
        <v>100.6705</v>
      </c>
      <c r="D315">
        <v>107.2381</v>
      </c>
      <c r="E315">
        <v>124.16889999999999</v>
      </c>
      <c r="F315">
        <v>150.52879999999999</v>
      </c>
      <c r="G315">
        <v>184.3451</v>
      </c>
      <c r="H315">
        <v>222.93289999999999</v>
      </c>
      <c r="I315">
        <v>242.92580000000001</v>
      </c>
      <c r="J315">
        <v>275.24540000000002</v>
      </c>
    </row>
    <row r="316" spans="1:10" x14ac:dyDescent="0.4">
      <c r="A316">
        <v>3</v>
      </c>
      <c r="B316">
        <v>26.457000000000001</v>
      </c>
      <c r="C316">
        <v>34.458500000000001</v>
      </c>
      <c r="D316">
        <v>36.222700000000003</v>
      </c>
      <c r="E316">
        <v>39.274099999999997</v>
      </c>
      <c r="F316">
        <v>44.7361</v>
      </c>
      <c r="G316">
        <v>51.1447</v>
      </c>
      <c r="H316">
        <v>57.959600000000002</v>
      </c>
      <c r="I316">
        <v>62.695700000000002</v>
      </c>
      <c r="J316">
        <v>71.071600000000004</v>
      </c>
    </row>
    <row r="317" spans="1:10" x14ac:dyDescent="0.4">
      <c r="A317">
        <v>4</v>
      </c>
      <c r="B317">
        <v>11.947699999999999</v>
      </c>
      <c r="C317">
        <v>13.902699999999999</v>
      </c>
      <c r="D317">
        <v>14.909599999999999</v>
      </c>
      <c r="E317">
        <v>16.490100000000002</v>
      </c>
      <c r="F317">
        <v>18.541399999999999</v>
      </c>
      <c r="G317">
        <v>20.8109</v>
      </c>
      <c r="H317">
        <v>23.613299999999999</v>
      </c>
      <c r="I317">
        <v>25.932600000000001</v>
      </c>
      <c r="J317">
        <v>31.3721</v>
      </c>
    </row>
    <row r="318" spans="1:10" x14ac:dyDescent="0.4">
      <c r="A318">
        <v>5</v>
      </c>
      <c r="B318">
        <v>1.4352</v>
      </c>
      <c r="C318">
        <v>1.9521999999999999</v>
      </c>
      <c r="D318">
        <v>2.1879</v>
      </c>
      <c r="E318">
        <v>2.5171999999999999</v>
      </c>
      <c r="F318">
        <v>2.9054000000000002</v>
      </c>
      <c r="G318">
        <v>3.327</v>
      </c>
      <c r="H318">
        <v>3.8877000000000002</v>
      </c>
      <c r="I318">
        <v>4.3021000000000003</v>
      </c>
      <c r="J318">
        <v>6.5246000000000004</v>
      </c>
    </row>
    <row r="319" spans="1:10" x14ac:dyDescent="0.4">
      <c r="A319">
        <v>6</v>
      </c>
      <c r="B319">
        <v>0.37590000000000001</v>
      </c>
      <c r="C319">
        <v>0.46360000000000001</v>
      </c>
      <c r="D319">
        <v>0.51119999999999999</v>
      </c>
      <c r="E319">
        <v>0.64500000000000002</v>
      </c>
      <c r="F319">
        <v>0.77529999999999999</v>
      </c>
      <c r="G319">
        <v>0.95509999999999995</v>
      </c>
      <c r="H319">
        <v>1.2450000000000001</v>
      </c>
      <c r="I319">
        <v>1.4532</v>
      </c>
      <c r="J319">
        <v>2.3917999999999999</v>
      </c>
    </row>
    <row r="320" spans="1:10" x14ac:dyDescent="0.4">
      <c r="A320">
        <v>7</v>
      </c>
      <c r="B320">
        <v>9.8699999999999996E-2</v>
      </c>
      <c r="C320">
        <v>0.1452</v>
      </c>
      <c r="D320">
        <v>0.17199999999999999</v>
      </c>
      <c r="E320">
        <v>0.2059</v>
      </c>
      <c r="F320">
        <v>0.2742</v>
      </c>
      <c r="G320">
        <v>0.3654</v>
      </c>
      <c r="H320">
        <v>0.52959999999999996</v>
      </c>
      <c r="I320">
        <v>0.62819999999999998</v>
      </c>
      <c r="J320">
        <v>1.6495</v>
      </c>
    </row>
    <row r="321" spans="1:10" x14ac:dyDescent="0.4">
      <c r="A321">
        <v>8</v>
      </c>
      <c r="B321">
        <v>9.5999999999999992E-3</v>
      </c>
      <c r="C321">
        <v>1.78E-2</v>
      </c>
      <c r="D321">
        <v>2.1899999999999999E-2</v>
      </c>
      <c r="E321">
        <v>3.04E-2</v>
      </c>
      <c r="F321">
        <v>4.6300000000000001E-2</v>
      </c>
      <c r="G321">
        <v>6.7699999999999996E-2</v>
      </c>
      <c r="H321">
        <v>9.6600000000000005E-2</v>
      </c>
      <c r="I321">
        <v>0.12839999999999999</v>
      </c>
      <c r="J321">
        <v>0.44340000000000002</v>
      </c>
    </row>
    <row r="322" spans="1:10" x14ac:dyDescent="0.4">
      <c r="A322">
        <v>9</v>
      </c>
      <c r="B322">
        <v>2.8E-3</v>
      </c>
      <c r="C322">
        <v>9.1999999999999998E-3</v>
      </c>
      <c r="D322">
        <v>1.14E-2</v>
      </c>
      <c r="E322">
        <v>1.83E-2</v>
      </c>
      <c r="F322">
        <v>3.3599999999999998E-2</v>
      </c>
      <c r="G322">
        <v>5.1400000000000001E-2</v>
      </c>
      <c r="H322">
        <v>8.0799999999999997E-2</v>
      </c>
      <c r="I322">
        <v>0.13700000000000001</v>
      </c>
      <c r="J322">
        <v>0.7742</v>
      </c>
    </row>
    <row r="323" spans="1:10" x14ac:dyDescent="0.4">
      <c r="A323">
        <v>10</v>
      </c>
      <c r="B323">
        <v>1E-4</v>
      </c>
      <c r="C323">
        <v>4.0000000000000002E-4</v>
      </c>
      <c r="D323">
        <v>6.9999999999999999E-4</v>
      </c>
      <c r="E323">
        <v>1.1000000000000001E-3</v>
      </c>
      <c r="F323">
        <v>2.7000000000000001E-3</v>
      </c>
      <c r="G323">
        <v>4.4999999999999997E-3</v>
      </c>
      <c r="H323">
        <v>7.3000000000000001E-3</v>
      </c>
      <c r="I323">
        <v>1.11E-2</v>
      </c>
      <c r="J323">
        <v>8.5500000000000007E-2</v>
      </c>
    </row>
    <row r="324" spans="1:10" x14ac:dyDescent="0.4">
      <c r="A324">
        <v>11</v>
      </c>
      <c r="B324">
        <v>0</v>
      </c>
      <c r="C324">
        <v>2.0000000000000001E-4</v>
      </c>
      <c r="D324">
        <v>2.0000000000000001E-4</v>
      </c>
      <c r="E324">
        <v>5.0000000000000001E-4</v>
      </c>
      <c r="F324">
        <v>1.4E-3</v>
      </c>
      <c r="G324">
        <v>2.3E-3</v>
      </c>
      <c r="H324">
        <v>4.8999999999999998E-3</v>
      </c>
      <c r="I324">
        <v>8.0000000000000002E-3</v>
      </c>
      <c r="J324">
        <v>9.7900000000000001E-2</v>
      </c>
    </row>
    <row r="325" spans="1:10" x14ac:dyDescent="0.4">
      <c r="A325">
        <v>12</v>
      </c>
      <c r="B325">
        <v>0</v>
      </c>
      <c r="C325">
        <v>0</v>
      </c>
      <c r="D325">
        <v>1E-4</v>
      </c>
      <c r="E325">
        <v>1E-4</v>
      </c>
      <c r="F325">
        <v>5.0000000000000001E-4</v>
      </c>
      <c r="G325">
        <v>8.9999999999999998E-4</v>
      </c>
      <c r="H325">
        <v>1.6999999999999999E-3</v>
      </c>
      <c r="I325">
        <v>2.8E-3</v>
      </c>
      <c r="J325">
        <v>7.4099999999999999E-2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1E-4</v>
      </c>
      <c r="H326">
        <v>2.0000000000000001E-4</v>
      </c>
      <c r="I326">
        <v>2.9999999999999997E-4</v>
      </c>
      <c r="J326">
        <v>1.04E-2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1E-4</v>
      </c>
      <c r="H327">
        <v>1E-4</v>
      </c>
      <c r="I327">
        <v>2.0000000000000001E-4</v>
      </c>
      <c r="J327">
        <v>1.23E-2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1E-4</v>
      </c>
      <c r="J328">
        <v>1.21E-2</v>
      </c>
    </row>
    <row r="330" spans="1:10" x14ac:dyDescent="0.4">
      <c r="A330">
        <v>2023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78.924499999999995</v>
      </c>
      <c r="C333">
        <v>83.448999999999998</v>
      </c>
      <c r="D333">
        <v>89.193299999999994</v>
      </c>
      <c r="E333">
        <v>105.0085</v>
      </c>
      <c r="F333">
        <v>115.4144</v>
      </c>
      <c r="G333">
        <v>151.38740000000001</v>
      </c>
      <c r="H333">
        <v>197.02189999999999</v>
      </c>
      <c r="I333">
        <v>213.9907</v>
      </c>
      <c r="J333">
        <v>225.70740000000001</v>
      </c>
    </row>
    <row r="334" spans="1:10" x14ac:dyDescent="0.4">
      <c r="A334">
        <v>2</v>
      </c>
      <c r="B334">
        <v>44.543700000000001</v>
      </c>
      <c r="C334">
        <v>47.981900000000003</v>
      </c>
      <c r="D334">
        <v>51.362699999999997</v>
      </c>
      <c r="E334">
        <v>59.726300000000002</v>
      </c>
      <c r="F334">
        <v>67.819699999999997</v>
      </c>
      <c r="G334">
        <v>87.736500000000007</v>
      </c>
      <c r="H334">
        <v>112.9624</v>
      </c>
      <c r="I334">
        <v>122.7256</v>
      </c>
      <c r="J334">
        <v>133.00810000000001</v>
      </c>
    </row>
    <row r="335" spans="1:10" x14ac:dyDescent="0.4">
      <c r="A335">
        <v>3</v>
      </c>
      <c r="B335">
        <v>38.656799999999997</v>
      </c>
      <c r="C335">
        <v>44.9377</v>
      </c>
      <c r="D335">
        <v>48.1584</v>
      </c>
      <c r="E335">
        <v>55.923699999999997</v>
      </c>
      <c r="F335">
        <v>68.165300000000002</v>
      </c>
      <c r="G335">
        <v>83.511600000000001</v>
      </c>
      <c r="H335">
        <v>101.10120000000001</v>
      </c>
      <c r="I335">
        <v>110.8663</v>
      </c>
      <c r="J335">
        <v>125.3484</v>
      </c>
    </row>
    <row r="336" spans="1:10" x14ac:dyDescent="0.4">
      <c r="A336">
        <v>4</v>
      </c>
      <c r="B336">
        <v>9.0676000000000005</v>
      </c>
      <c r="C336">
        <v>11.545299999999999</v>
      </c>
      <c r="D336">
        <v>12.257899999999999</v>
      </c>
      <c r="E336">
        <v>13.4579</v>
      </c>
      <c r="F336">
        <v>15.319900000000001</v>
      </c>
      <c r="G336">
        <v>17.625</v>
      </c>
      <c r="H336">
        <v>20.010400000000001</v>
      </c>
      <c r="I336">
        <v>21.603100000000001</v>
      </c>
      <c r="J336">
        <v>24.694500000000001</v>
      </c>
    </row>
    <row r="337" spans="1:10" x14ac:dyDescent="0.4">
      <c r="A337">
        <v>5</v>
      </c>
      <c r="B337">
        <v>3.5969000000000002</v>
      </c>
      <c r="C337">
        <v>4.1425000000000001</v>
      </c>
      <c r="D337">
        <v>4.4819000000000004</v>
      </c>
      <c r="E337">
        <v>4.9757999999999996</v>
      </c>
      <c r="F337">
        <v>5.6181000000000001</v>
      </c>
      <c r="G337">
        <v>6.3430999999999997</v>
      </c>
      <c r="H337">
        <v>7.2076000000000002</v>
      </c>
      <c r="I337">
        <v>7.9103000000000003</v>
      </c>
      <c r="J337">
        <v>9.6346000000000007</v>
      </c>
    </row>
    <row r="338" spans="1:10" x14ac:dyDescent="0.4">
      <c r="A338">
        <v>6</v>
      </c>
      <c r="B338">
        <v>0.41560000000000002</v>
      </c>
      <c r="C338">
        <v>0.56299999999999994</v>
      </c>
      <c r="D338">
        <v>0.62660000000000005</v>
      </c>
      <c r="E338">
        <v>0.72629999999999995</v>
      </c>
      <c r="F338">
        <v>0.83879999999999999</v>
      </c>
      <c r="G338">
        <v>0.96640000000000004</v>
      </c>
      <c r="H338">
        <v>1.1309</v>
      </c>
      <c r="I338">
        <v>1.2622</v>
      </c>
      <c r="J338">
        <v>1.8956</v>
      </c>
    </row>
    <row r="339" spans="1:10" x14ac:dyDescent="0.4">
      <c r="A339">
        <v>7</v>
      </c>
      <c r="B339">
        <v>0.109</v>
      </c>
      <c r="C339">
        <v>0.1333</v>
      </c>
      <c r="D339">
        <v>0.14810000000000001</v>
      </c>
      <c r="E339">
        <v>0.1855</v>
      </c>
      <c r="F339">
        <v>0.22309999999999999</v>
      </c>
      <c r="G339">
        <v>0.27779999999999999</v>
      </c>
      <c r="H339">
        <v>0.36320000000000002</v>
      </c>
      <c r="I339">
        <v>0.42120000000000002</v>
      </c>
      <c r="J339">
        <v>0.7228</v>
      </c>
    </row>
    <row r="340" spans="1:10" x14ac:dyDescent="0.4">
      <c r="A340">
        <v>8</v>
      </c>
      <c r="B340">
        <v>2.9499999999999998E-2</v>
      </c>
      <c r="C340">
        <v>4.3099999999999999E-2</v>
      </c>
      <c r="D340">
        <v>5.0299999999999997E-2</v>
      </c>
      <c r="E340">
        <v>6.0999999999999999E-2</v>
      </c>
      <c r="F340">
        <v>8.1199999999999994E-2</v>
      </c>
      <c r="G340">
        <v>0.1096</v>
      </c>
      <c r="H340">
        <v>0.15870000000000001</v>
      </c>
      <c r="I340">
        <v>0.18720000000000001</v>
      </c>
      <c r="J340">
        <v>0.48849999999999999</v>
      </c>
    </row>
    <row r="341" spans="1:10" x14ac:dyDescent="0.4">
      <c r="A341">
        <v>9</v>
      </c>
      <c r="B341">
        <v>3.0999999999999999E-3</v>
      </c>
      <c r="C341">
        <v>5.4000000000000003E-3</v>
      </c>
      <c r="D341">
        <v>6.7000000000000002E-3</v>
      </c>
      <c r="E341">
        <v>9.2999999999999992E-3</v>
      </c>
      <c r="F341">
        <v>1.4200000000000001E-2</v>
      </c>
      <c r="G341">
        <v>2.0799999999999999E-2</v>
      </c>
      <c r="H341">
        <v>2.9700000000000001E-2</v>
      </c>
      <c r="I341">
        <v>3.9399999999999998E-2</v>
      </c>
      <c r="J341">
        <v>0.15210000000000001</v>
      </c>
    </row>
    <row r="342" spans="1:10" x14ac:dyDescent="0.4">
      <c r="A342">
        <v>10</v>
      </c>
      <c r="B342">
        <v>1E-3</v>
      </c>
      <c r="C342">
        <v>2.8999999999999998E-3</v>
      </c>
      <c r="D342">
        <v>3.5999999999999999E-3</v>
      </c>
      <c r="E342">
        <v>5.7999999999999996E-3</v>
      </c>
      <c r="F342">
        <v>1.06E-2</v>
      </c>
      <c r="G342">
        <v>1.6299999999999999E-2</v>
      </c>
      <c r="H342">
        <v>2.5899999999999999E-2</v>
      </c>
      <c r="I342">
        <v>4.3099999999999999E-2</v>
      </c>
      <c r="J342">
        <v>0.25309999999999999</v>
      </c>
    </row>
    <row r="343" spans="1:10" x14ac:dyDescent="0.4">
      <c r="A343">
        <v>11</v>
      </c>
      <c r="B343">
        <v>0</v>
      </c>
      <c r="C343">
        <v>1E-4</v>
      </c>
      <c r="D343">
        <v>2.0000000000000001E-4</v>
      </c>
      <c r="E343">
        <v>4.0000000000000002E-4</v>
      </c>
      <c r="F343">
        <v>8.9999999999999998E-4</v>
      </c>
      <c r="G343">
        <v>1.5E-3</v>
      </c>
      <c r="H343">
        <v>2.3999999999999998E-3</v>
      </c>
      <c r="I343">
        <v>3.5999999999999999E-3</v>
      </c>
      <c r="J343">
        <v>2.8199999999999999E-2</v>
      </c>
    </row>
    <row r="344" spans="1:10" x14ac:dyDescent="0.4">
      <c r="A344">
        <v>12</v>
      </c>
      <c r="B344">
        <v>0</v>
      </c>
      <c r="C344">
        <v>1E-4</v>
      </c>
      <c r="D344">
        <v>1E-4</v>
      </c>
      <c r="E344">
        <v>2.0000000000000001E-4</v>
      </c>
      <c r="F344">
        <v>5.0000000000000001E-4</v>
      </c>
      <c r="G344">
        <v>6.9999999999999999E-4</v>
      </c>
      <c r="H344">
        <v>1.6000000000000001E-3</v>
      </c>
      <c r="I344">
        <v>2.5999999999999999E-3</v>
      </c>
      <c r="J344">
        <v>3.2300000000000002E-2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2.0000000000000001E-4</v>
      </c>
      <c r="G345">
        <v>2.9999999999999997E-4</v>
      </c>
      <c r="H345">
        <v>5.9999999999999995E-4</v>
      </c>
      <c r="I345">
        <v>8.9999999999999998E-4</v>
      </c>
      <c r="J345">
        <v>2.6100000000000002E-2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1E-4</v>
      </c>
      <c r="I346">
        <v>1E-4</v>
      </c>
      <c r="J346">
        <v>3.8E-3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8.3999999999999995E-3</v>
      </c>
    </row>
    <row r="349" spans="1:10" x14ac:dyDescent="0.4">
      <c r="A349">
        <v>2024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79.224299999999999</v>
      </c>
      <c r="C352">
        <v>83.746600000000001</v>
      </c>
      <c r="D352">
        <v>88.757499999999993</v>
      </c>
      <c r="E352">
        <v>105.3909</v>
      </c>
      <c r="F352">
        <v>114.78919999999999</v>
      </c>
      <c r="G352">
        <v>149.67949999999999</v>
      </c>
      <c r="H352">
        <v>196.06110000000001</v>
      </c>
      <c r="I352">
        <v>212.71279999999999</v>
      </c>
      <c r="J352">
        <v>225.7345</v>
      </c>
    </row>
    <row r="353" spans="1:10" x14ac:dyDescent="0.4">
      <c r="A353">
        <v>2</v>
      </c>
      <c r="B353">
        <v>44.4116</v>
      </c>
      <c r="C353">
        <v>47.8172</v>
      </c>
      <c r="D353">
        <v>51.063699999999997</v>
      </c>
      <c r="E353">
        <v>59.558100000000003</v>
      </c>
      <c r="F353">
        <v>67.718299999999999</v>
      </c>
      <c r="G353">
        <v>88.265900000000002</v>
      </c>
      <c r="H353">
        <v>113.1592</v>
      </c>
      <c r="I353">
        <v>122.90130000000001</v>
      </c>
      <c r="J353">
        <v>133.82490000000001</v>
      </c>
    </row>
    <row r="354" spans="1:10" x14ac:dyDescent="0.4">
      <c r="A354">
        <v>3</v>
      </c>
      <c r="B354">
        <v>19.8048</v>
      </c>
      <c r="C354">
        <v>21.638000000000002</v>
      </c>
      <c r="D354">
        <v>23.1221</v>
      </c>
      <c r="E354">
        <v>26.706700000000001</v>
      </c>
      <c r="F354">
        <v>30.779499999999999</v>
      </c>
      <c r="G354">
        <v>39.9069</v>
      </c>
      <c r="H354">
        <v>50.918700000000001</v>
      </c>
      <c r="I354">
        <v>55.588299999999997</v>
      </c>
      <c r="J354">
        <v>61.3277</v>
      </c>
    </row>
    <row r="355" spans="1:10" x14ac:dyDescent="0.4">
      <c r="A355">
        <v>4</v>
      </c>
      <c r="B355">
        <v>13.172700000000001</v>
      </c>
      <c r="C355">
        <v>15.238799999999999</v>
      </c>
      <c r="D355">
        <v>16.417899999999999</v>
      </c>
      <c r="E355">
        <v>19.113600000000002</v>
      </c>
      <c r="F355">
        <v>23.349399999999999</v>
      </c>
      <c r="G355">
        <v>28.7073</v>
      </c>
      <c r="H355">
        <v>34.751399999999997</v>
      </c>
      <c r="I355">
        <v>38.178899999999999</v>
      </c>
      <c r="J355">
        <v>43.575299999999999</v>
      </c>
    </row>
    <row r="356" spans="1:10" x14ac:dyDescent="0.4">
      <c r="A356">
        <v>5</v>
      </c>
      <c r="B356">
        <v>2.7296</v>
      </c>
      <c r="C356">
        <v>3.4491999999999998</v>
      </c>
      <c r="D356">
        <v>3.6762000000000001</v>
      </c>
      <c r="E356">
        <v>4.0590999999999999</v>
      </c>
      <c r="F356">
        <v>4.6460999999999997</v>
      </c>
      <c r="G356">
        <v>5.3531000000000004</v>
      </c>
      <c r="H356">
        <v>6.1085000000000003</v>
      </c>
      <c r="I356">
        <v>6.5976999999999997</v>
      </c>
      <c r="J356">
        <v>7.56</v>
      </c>
    </row>
    <row r="357" spans="1:10" x14ac:dyDescent="0.4">
      <c r="A357">
        <v>6</v>
      </c>
      <c r="B357">
        <v>1.0356000000000001</v>
      </c>
      <c r="C357">
        <v>1.1859</v>
      </c>
      <c r="D357">
        <v>1.2803</v>
      </c>
      <c r="E357">
        <v>1.4350000000000001</v>
      </c>
      <c r="F357">
        <v>1.6246</v>
      </c>
      <c r="G357">
        <v>1.8459000000000001</v>
      </c>
      <c r="H357">
        <v>2.1036999999999999</v>
      </c>
      <c r="I357">
        <v>2.3003999999999998</v>
      </c>
      <c r="J357">
        <v>2.7999000000000001</v>
      </c>
    </row>
    <row r="358" spans="1:10" x14ac:dyDescent="0.4">
      <c r="A358">
        <v>7</v>
      </c>
      <c r="B358">
        <v>0.1202</v>
      </c>
      <c r="C358">
        <v>0.16109999999999999</v>
      </c>
      <c r="D358">
        <v>0.18060000000000001</v>
      </c>
      <c r="E358">
        <v>0.2094</v>
      </c>
      <c r="F358">
        <v>0.2432</v>
      </c>
      <c r="G358">
        <v>0.28189999999999998</v>
      </c>
      <c r="H358">
        <v>0.32919999999999999</v>
      </c>
      <c r="I358">
        <v>0.36820000000000003</v>
      </c>
      <c r="J358">
        <v>0.5494</v>
      </c>
    </row>
    <row r="359" spans="1:10" x14ac:dyDescent="0.4">
      <c r="A359">
        <v>8</v>
      </c>
      <c r="B359">
        <v>3.2199999999999999E-2</v>
      </c>
      <c r="C359">
        <v>3.9E-2</v>
      </c>
      <c r="D359">
        <v>4.3799999999999999E-2</v>
      </c>
      <c r="E359">
        <v>5.4600000000000003E-2</v>
      </c>
      <c r="F359">
        <v>6.6299999999999998E-2</v>
      </c>
      <c r="G359">
        <v>8.3299999999999999E-2</v>
      </c>
      <c r="H359">
        <v>0.1087</v>
      </c>
      <c r="I359">
        <v>0.1263</v>
      </c>
      <c r="J359">
        <v>0.21809999999999999</v>
      </c>
    </row>
    <row r="360" spans="1:10" x14ac:dyDescent="0.4">
      <c r="A360">
        <v>9</v>
      </c>
      <c r="B360">
        <v>8.8000000000000005E-3</v>
      </c>
      <c r="C360">
        <v>1.3100000000000001E-2</v>
      </c>
      <c r="D360">
        <v>1.52E-2</v>
      </c>
      <c r="E360">
        <v>1.8700000000000001E-2</v>
      </c>
      <c r="F360">
        <v>2.4899999999999999E-2</v>
      </c>
      <c r="G360">
        <v>3.3700000000000001E-2</v>
      </c>
      <c r="H360">
        <v>4.8800000000000003E-2</v>
      </c>
      <c r="I360">
        <v>5.74E-2</v>
      </c>
      <c r="J360">
        <v>0.1507</v>
      </c>
    </row>
    <row r="361" spans="1:10" x14ac:dyDescent="0.4">
      <c r="A361">
        <v>10</v>
      </c>
      <c r="B361">
        <v>1E-3</v>
      </c>
      <c r="C361">
        <v>1.6999999999999999E-3</v>
      </c>
      <c r="D361">
        <v>2.0999999999999999E-3</v>
      </c>
      <c r="E361">
        <v>2.8999999999999998E-3</v>
      </c>
      <c r="F361">
        <v>4.4999999999999997E-3</v>
      </c>
      <c r="G361">
        <v>6.6E-3</v>
      </c>
      <c r="H361">
        <v>9.4000000000000004E-3</v>
      </c>
      <c r="I361">
        <v>1.2500000000000001E-2</v>
      </c>
      <c r="J361">
        <v>4.8000000000000001E-2</v>
      </c>
    </row>
    <row r="362" spans="1:10" x14ac:dyDescent="0.4">
      <c r="A362">
        <v>11</v>
      </c>
      <c r="B362">
        <v>2.9999999999999997E-4</v>
      </c>
      <c r="C362">
        <v>8.9999999999999998E-4</v>
      </c>
      <c r="D362">
        <v>1.1999999999999999E-3</v>
      </c>
      <c r="E362">
        <v>1.9E-3</v>
      </c>
      <c r="F362">
        <v>3.3999999999999998E-3</v>
      </c>
      <c r="G362">
        <v>5.3E-3</v>
      </c>
      <c r="H362">
        <v>8.3999999999999995E-3</v>
      </c>
      <c r="I362">
        <v>1.3899999999999999E-2</v>
      </c>
      <c r="J362">
        <v>8.14E-2</v>
      </c>
    </row>
    <row r="363" spans="1:10" x14ac:dyDescent="0.4">
      <c r="A363">
        <v>12</v>
      </c>
      <c r="B363">
        <v>0</v>
      </c>
      <c r="C363">
        <v>0</v>
      </c>
      <c r="D363">
        <v>1E-4</v>
      </c>
      <c r="E363">
        <v>1E-4</v>
      </c>
      <c r="F363">
        <v>2.9999999999999997E-4</v>
      </c>
      <c r="G363">
        <v>5.0000000000000001E-4</v>
      </c>
      <c r="H363">
        <v>8.0000000000000004E-4</v>
      </c>
      <c r="I363">
        <v>1.1999999999999999E-3</v>
      </c>
      <c r="J363">
        <v>9.2999999999999992E-3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1E-4</v>
      </c>
      <c r="F364">
        <v>2.0000000000000001E-4</v>
      </c>
      <c r="G364">
        <v>2.9999999999999997E-4</v>
      </c>
      <c r="H364">
        <v>5.0000000000000001E-4</v>
      </c>
      <c r="I364">
        <v>8.9999999999999998E-4</v>
      </c>
      <c r="J364">
        <v>1.1599999999999999E-2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1E-4</v>
      </c>
      <c r="G365">
        <v>1E-4</v>
      </c>
      <c r="H365">
        <v>2.0000000000000001E-4</v>
      </c>
      <c r="I365">
        <v>2.9999999999999997E-4</v>
      </c>
      <c r="J365">
        <v>0.01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4.4000000000000003E-3</v>
      </c>
    </row>
    <row r="368" spans="1:10" x14ac:dyDescent="0.4">
      <c r="A368">
        <v>2025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79.0488</v>
      </c>
      <c r="C371">
        <v>83.534999999999997</v>
      </c>
      <c r="D371">
        <v>89.159899999999993</v>
      </c>
      <c r="E371">
        <v>105.4503</v>
      </c>
      <c r="F371">
        <v>114.47790000000001</v>
      </c>
      <c r="G371">
        <v>149.72630000000001</v>
      </c>
      <c r="H371">
        <v>196.90029999999999</v>
      </c>
      <c r="I371">
        <v>213.02539999999999</v>
      </c>
      <c r="J371">
        <v>225.33840000000001</v>
      </c>
    </row>
    <row r="372" spans="1:10" x14ac:dyDescent="0.4">
      <c r="A372">
        <v>2</v>
      </c>
      <c r="B372">
        <v>44.664400000000001</v>
      </c>
      <c r="C372">
        <v>47.974699999999999</v>
      </c>
      <c r="D372">
        <v>51.134</v>
      </c>
      <c r="E372">
        <v>59.491500000000002</v>
      </c>
      <c r="F372">
        <v>67.578599999999994</v>
      </c>
      <c r="G372">
        <v>87.220200000000006</v>
      </c>
      <c r="H372">
        <v>112.4812</v>
      </c>
      <c r="I372">
        <v>122.2107</v>
      </c>
      <c r="J372">
        <v>132.99109999999999</v>
      </c>
    </row>
    <row r="373" spans="1:10" x14ac:dyDescent="0.4">
      <c r="A373">
        <v>3</v>
      </c>
      <c r="B373">
        <v>19.603899999999999</v>
      </c>
      <c r="C373">
        <v>21.467099999999999</v>
      </c>
      <c r="D373">
        <v>23.044699999999999</v>
      </c>
      <c r="E373">
        <v>26.7134</v>
      </c>
      <c r="F373">
        <v>30.875699999999998</v>
      </c>
      <c r="G373">
        <v>40.069800000000001</v>
      </c>
      <c r="H373">
        <v>51.002400000000002</v>
      </c>
      <c r="I373">
        <v>55.753599999999999</v>
      </c>
      <c r="J373">
        <v>61.719900000000003</v>
      </c>
    </row>
    <row r="374" spans="1:10" x14ac:dyDescent="0.4">
      <c r="A374">
        <v>4</v>
      </c>
      <c r="B374">
        <v>6.6361999999999997</v>
      </c>
      <c r="C374">
        <v>7.3925000000000001</v>
      </c>
      <c r="D374">
        <v>7.8994999999999997</v>
      </c>
      <c r="E374">
        <v>9.1</v>
      </c>
      <c r="F374">
        <v>10.636900000000001</v>
      </c>
      <c r="G374">
        <v>13.661899999999999</v>
      </c>
      <c r="H374">
        <v>17.438300000000002</v>
      </c>
      <c r="I374">
        <v>19.181999999999999</v>
      </c>
      <c r="J374">
        <v>21.317799999999998</v>
      </c>
    </row>
    <row r="375" spans="1:10" x14ac:dyDescent="0.4">
      <c r="A375">
        <v>5</v>
      </c>
      <c r="B375">
        <v>3.9163999999999999</v>
      </c>
      <c r="C375">
        <v>4.5743</v>
      </c>
      <c r="D375">
        <v>4.9513999999999996</v>
      </c>
      <c r="E375">
        <v>5.7565</v>
      </c>
      <c r="F375">
        <v>7.0450999999999997</v>
      </c>
      <c r="G375">
        <v>8.7280999999999995</v>
      </c>
      <c r="H375">
        <v>10.5871</v>
      </c>
      <c r="I375">
        <v>11.6233</v>
      </c>
      <c r="J375">
        <v>13.363</v>
      </c>
    </row>
    <row r="376" spans="1:10" x14ac:dyDescent="0.4">
      <c r="A376">
        <v>6</v>
      </c>
      <c r="B376">
        <v>0.7913</v>
      </c>
      <c r="C376">
        <v>0.98209999999999997</v>
      </c>
      <c r="D376">
        <v>1.0509999999999999</v>
      </c>
      <c r="E376">
        <v>1.1726000000000001</v>
      </c>
      <c r="F376">
        <v>1.3439000000000001</v>
      </c>
      <c r="G376">
        <v>1.5527</v>
      </c>
      <c r="H376">
        <v>1.7788999999999999</v>
      </c>
      <c r="I376">
        <v>1.9214</v>
      </c>
      <c r="J376">
        <v>2.2155</v>
      </c>
    </row>
    <row r="377" spans="1:10" x14ac:dyDescent="0.4">
      <c r="A377">
        <v>7</v>
      </c>
      <c r="B377">
        <v>0.2923</v>
      </c>
      <c r="C377">
        <v>0.33960000000000001</v>
      </c>
      <c r="D377">
        <v>0.36759999999999998</v>
      </c>
      <c r="E377">
        <v>0.41420000000000001</v>
      </c>
      <c r="F377">
        <v>0.47060000000000002</v>
      </c>
      <c r="G377">
        <v>0.53779999999999994</v>
      </c>
      <c r="H377">
        <v>0.61219999999999997</v>
      </c>
      <c r="I377">
        <v>0.67049999999999998</v>
      </c>
      <c r="J377">
        <v>0.81499999999999995</v>
      </c>
    </row>
    <row r="378" spans="1:10" x14ac:dyDescent="0.4">
      <c r="A378">
        <v>8</v>
      </c>
      <c r="B378">
        <v>3.5099999999999999E-2</v>
      </c>
      <c r="C378">
        <v>4.7399999999999998E-2</v>
      </c>
      <c r="D378">
        <v>5.3100000000000001E-2</v>
      </c>
      <c r="E378">
        <v>6.1699999999999998E-2</v>
      </c>
      <c r="F378">
        <v>7.2099999999999997E-2</v>
      </c>
      <c r="G378">
        <v>8.4099999999999994E-2</v>
      </c>
      <c r="H378">
        <v>9.8699999999999996E-2</v>
      </c>
      <c r="I378">
        <v>0.1113</v>
      </c>
      <c r="J378">
        <v>0.16270000000000001</v>
      </c>
    </row>
    <row r="379" spans="1:10" x14ac:dyDescent="0.4">
      <c r="A379">
        <v>9</v>
      </c>
      <c r="B379">
        <v>9.7000000000000003E-3</v>
      </c>
      <c r="C379">
        <v>1.1900000000000001E-2</v>
      </c>
      <c r="D379">
        <v>1.34E-2</v>
      </c>
      <c r="E379">
        <v>1.66E-2</v>
      </c>
      <c r="F379">
        <v>2.0299999999999999E-2</v>
      </c>
      <c r="G379">
        <v>2.5600000000000001E-2</v>
      </c>
      <c r="H379">
        <v>3.3399999999999999E-2</v>
      </c>
      <c r="I379">
        <v>3.9E-2</v>
      </c>
      <c r="J379">
        <v>6.6600000000000006E-2</v>
      </c>
    </row>
    <row r="380" spans="1:10" x14ac:dyDescent="0.4">
      <c r="A380">
        <v>10</v>
      </c>
      <c r="B380">
        <v>2.8E-3</v>
      </c>
      <c r="C380">
        <v>4.1000000000000003E-3</v>
      </c>
      <c r="D380">
        <v>4.7999999999999996E-3</v>
      </c>
      <c r="E380">
        <v>5.8999999999999999E-3</v>
      </c>
      <c r="F380">
        <v>7.9000000000000008E-3</v>
      </c>
      <c r="G380">
        <v>1.0699999999999999E-2</v>
      </c>
      <c r="H380">
        <v>1.55E-2</v>
      </c>
      <c r="I380">
        <v>1.8200000000000001E-2</v>
      </c>
      <c r="J380">
        <v>4.7899999999999998E-2</v>
      </c>
    </row>
    <row r="381" spans="1:10" x14ac:dyDescent="0.4">
      <c r="A381">
        <v>11</v>
      </c>
      <c r="B381">
        <v>2.9999999999999997E-4</v>
      </c>
      <c r="C381">
        <v>5.9999999999999995E-4</v>
      </c>
      <c r="D381">
        <v>6.9999999999999999E-4</v>
      </c>
      <c r="E381">
        <v>8.9999999999999998E-4</v>
      </c>
      <c r="F381">
        <v>1.4E-3</v>
      </c>
      <c r="G381">
        <v>2.0999999999999999E-3</v>
      </c>
      <c r="H381">
        <v>3.0999999999999999E-3</v>
      </c>
      <c r="I381">
        <v>4.1000000000000003E-3</v>
      </c>
      <c r="J381">
        <v>1.5699999999999999E-2</v>
      </c>
    </row>
    <row r="382" spans="1:10" x14ac:dyDescent="0.4">
      <c r="A382">
        <v>12</v>
      </c>
      <c r="B382">
        <v>1E-4</v>
      </c>
      <c r="C382">
        <v>2.9999999999999997E-4</v>
      </c>
      <c r="D382">
        <v>4.0000000000000002E-4</v>
      </c>
      <c r="E382">
        <v>5.9999999999999995E-4</v>
      </c>
      <c r="F382">
        <v>1.1000000000000001E-3</v>
      </c>
      <c r="G382">
        <v>1.8E-3</v>
      </c>
      <c r="H382">
        <v>2.8E-3</v>
      </c>
      <c r="I382">
        <v>4.5999999999999999E-3</v>
      </c>
      <c r="J382">
        <v>2.7799999999999998E-2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0</v>
      </c>
      <c r="F383">
        <v>1E-4</v>
      </c>
      <c r="G383">
        <v>2.0000000000000001E-4</v>
      </c>
      <c r="H383">
        <v>2.9999999999999997E-4</v>
      </c>
      <c r="I383">
        <v>4.0000000000000002E-4</v>
      </c>
      <c r="J383">
        <v>3.2000000000000002E-3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3.8E-3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1E-4</v>
      </c>
      <c r="I385">
        <v>1E-4</v>
      </c>
      <c r="J385">
        <v>5.1999999999999998E-3</v>
      </c>
    </row>
    <row r="387" spans="1:10" x14ac:dyDescent="0.4">
      <c r="A387">
        <v>2026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79.176900000000003</v>
      </c>
      <c r="C390">
        <v>83.64</v>
      </c>
      <c r="D390">
        <v>89.426199999999994</v>
      </c>
      <c r="E390">
        <v>105.84180000000001</v>
      </c>
      <c r="F390">
        <v>115.8794</v>
      </c>
      <c r="G390">
        <v>149.24289999999999</v>
      </c>
      <c r="H390">
        <v>195.46209999999999</v>
      </c>
      <c r="I390">
        <v>212.78649999999999</v>
      </c>
      <c r="J390">
        <v>225.65119999999999</v>
      </c>
    </row>
    <row r="391" spans="1:10" x14ac:dyDescent="0.4">
      <c r="A391">
        <v>2</v>
      </c>
      <c r="B391">
        <v>44.667099999999998</v>
      </c>
      <c r="C391">
        <v>48.281300000000002</v>
      </c>
      <c r="D391">
        <v>51.592300000000002</v>
      </c>
      <c r="E391">
        <v>59.862900000000003</v>
      </c>
      <c r="F391">
        <v>67.832800000000006</v>
      </c>
      <c r="G391">
        <v>88.120800000000003</v>
      </c>
      <c r="H391">
        <v>114.5291</v>
      </c>
      <c r="I391">
        <v>123.4796</v>
      </c>
      <c r="J391">
        <v>133.37860000000001</v>
      </c>
    </row>
    <row r="392" spans="1:10" x14ac:dyDescent="0.4">
      <c r="A392">
        <v>3</v>
      </c>
      <c r="B392">
        <v>20.218399999999999</v>
      </c>
      <c r="C392">
        <v>22.1539</v>
      </c>
      <c r="D392">
        <v>23.673300000000001</v>
      </c>
      <c r="E392">
        <v>27.366</v>
      </c>
      <c r="F392">
        <v>31.555199999999999</v>
      </c>
      <c r="G392">
        <v>40.783099999999997</v>
      </c>
      <c r="H392">
        <v>52.317799999999998</v>
      </c>
      <c r="I392">
        <v>57.286099999999998</v>
      </c>
      <c r="J392">
        <v>62.687100000000001</v>
      </c>
    </row>
    <row r="393" spans="1:10" x14ac:dyDescent="0.4">
      <c r="A393">
        <v>4</v>
      </c>
      <c r="B393">
        <v>6.8869999999999996</v>
      </c>
      <c r="C393">
        <v>7.6516999999999999</v>
      </c>
      <c r="D393">
        <v>8.2688000000000006</v>
      </c>
      <c r="E393">
        <v>9.5466999999999995</v>
      </c>
      <c r="F393">
        <v>11.167</v>
      </c>
      <c r="G393">
        <v>14.425599999999999</v>
      </c>
      <c r="H393">
        <v>18.400300000000001</v>
      </c>
      <c r="I393">
        <v>20.174199999999999</v>
      </c>
      <c r="J393">
        <v>22.534800000000001</v>
      </c>
    </row>
    <row r="394" spans="1:10" x14ac:dyDescent="0.4">
      <c r="A394">
        <v>5</v>
      </c>
      <c r="B394">
        <v>2.1133000000000002</v>
      </c>
      <c r="C394">
        <v>2.3552</v>
      </c>
      <c r="D394">
        <v>2.5327999999999999</v>
      </c>
      <c r="E394">
        <v>2.9125000000000001</v>
      </c>
      <c r="F394">
        <v>3.44</v>
      </c>
      <c r="G394">
        <v>4.4131</v>
      </c>
      <c r="H394">
        <v>5.6134000000000004</v>
      </c>
      <c r="I394">
        <v>6.1966999999999999</v>
      </c>
      <c r="J394">
        <v>6.9596</v>
      </c>
    </row>
    <row r="395" spans="1:10" x14ac:dyDescent="0.4">
      <c r="A395">
        <v>6</v>
      </c>
      <c r="B395">
        <v>1.1912</v>
      </c>
      <c r="C395">
        <v>1.4001999999999999</v>
      </c>
      <c r="D395">
        <v>1.5176000000000001</v>
      </c>
      <c r="E395">
        <v>1.7753000000000001</v>
      </c>
      <c r="F395">
        <v>2.1756000000000002</v>
      </c>
      <c r="G395">
        <v>2.6979000000000002</v>
      </c>
      <c r="H395">
        <v>3.2690000000000001</v>
      </c>
      <c r="I395">
        <v>3.6158999999999999</v>
      </c>
      <c r="J395">
        <v>4.1680000000000001</v>
      </c>
    </row>
    <row r="396" spans="1:10" x14ac:dyDescent="0.4">
      <c r="A396">
        <v>7</v>
      </c>
      <c r="B396">
        <v>0.24379999999999999</v>
      </c>
      <c r="C396">
        <v>0.29809999999999998</v>
      </c>
      <c r="D396">
        <v>0.32169999999999999</v>
      </c>
      <c r="E396">
        <v>0.3599</v>
      </c>
      <c r="F396">
        <v>0.41439999999999999</v>
      </c>
      <c r="G396">
        <v>0.48060000000000003</v>
      </c>
      <c r="H396">
        <v>0.55179999999999996</v>
      </c>
      <c r="I396">
        <v>0.59930000000000005</v>
      </c>
      <c r="J396">
        <v>0.69379999999999997</v>
      </c>
    </row>
    <row r="397" spans="1:10" x14ac:dyDescent="0.4">
      <c r="A397">
        <v>8</v>
      </c>
      <c r="B397">
        <v>9.1200000000000003E-2</v>
      </c>
      <c r="C397">
        <v>0.1061</v>
      </c>
      <c r="D397">
        <v>0.1148</v>
      </c>
      <c r="E397">
        <v>0.12989999999999999</v>
      </c>
      <c r="F397">
        <v>0.1484</v>
      </c>
      <c r="G397">
        <v>0.1704</v>
      </c>
      <c r="H397">
        <v>0.19570000000000001</v>
      </c>
      <c r="I397">
        <v>0.21429999999999999</v>
      </c>
      <c r="J397">
        <v>0.2596</v>
      </c>
    </row>
    <row r="398" spans="1:10" x14ac:dyDescent="0.4">
      <c r="A398">
        <v>9</v>
      </c>
      <c r="B398">
        <v>1.14E-2</v>
      </c>
      <c r="C398">
        <v>1.52E-2</v>
      </c>
      <c r="D398">
        <v>1.7100000000000001E-2</v>
      </c>
      <c r="E398">
        <v>0.02</v>
      </c>
      <c r="F398">
        <v>2.35E-2</v>
      </c>
      <c r="G398">
        <v>2.75E-2</v>
      </c>
      <c r="H398">
        <v>3.2300000000000002E-2</v>
      </c>
      <c r="I398">
        <v>3.6400000000000002E-2</v>
      </c>
      <c r="J398">
        <v>5.3199999999999997E-2</v>
      </c>
    </row>
    <row r="399" spans="1:10" x14ac:dyDescent="0.4">
      <c r="A399">
        <v>10</v>
      </c>
      <c r="B399">
        <v>3.3E-3</v>
      </c>
      <c r="C399">
        <v>4.0000000000000001E-3</v>
      </c>
      <c r="D399">
        <v>4.4999999999999997E-3</v>
      </c>
      <c r="E399">
        <v>5.4999999999999997E-3</v>
      </c>
      <c r="F399">
        <v>6.7999999999999996E-3</v>
      </c>
      <c r="G399">
        <v>8.6E-3</v>
      </c>
      <c r="H399">
        <v>1.12E-2</v>
      </c>
      <c r="I399">
        <v>1.32E-2</v>
      </c>
      <c r="J399">
        <v>2.23E-2</v>
      </c>
    </row>
    <row r="400" spans="1:10" x14ac:dyDescent="0.4">
      <c r="A400">
        <v>11</v>
      </c>
      <c r="B400">
        <v>1E-3</v>
      </c>
      <c r="C400">
        <v>1.4E-3</v>
      </c>
      <c r="D400">
        <v>1.6000000000000001E-3</v>
      </c>
      <c r="E400">
        <v>2E-3</v>
      </c>
      <c r="F400">
        <v>2.7000000000000001E-3</v>
      </c>
      <c r="G400">
        <v>3.7000000000000002E-3</v>
      </c>
      <c r="H400">
        <v>5.3E-3</v>
      </c>
      <c r="I400">
        <v>6.3E-3</v>
      </c>
      <c r="J400">
        <v>1.61E-2</v>
      </c>
    </row>
    <row r="401" spans="1:10" x14ac:dyDescent="0.4">
      <c r="A401">
        <v>12</v>
      </c>
      <c r="B401">
        <v>1E-4</v>
      </c>
      <c r="C401">
        <v>2.0000000000000001E-4</v>
      </c>
      <c r="D401">
        <v>2.0000000000000001E-4</v>
      </c>
      <c r="E401">
        <v>2.9999999999999997E-4</v>
      </c>
      <c r="F401">
        <v>5.0000000000000001E-4</v>
      </c>
      <c r="G401">
        <v>6.9999999999999999E-4</v>
      </c>
      <c r="H401">
        <v>1.1000000000000001E-3</v>
      </c>
      <c r="I401">
        <v>1.4E-3</v>
      </c>
      <c r="J401">
        <v>5.4999999999999997E-3</v>
      </c>
    </row>
    <row r="402" spans="1:10" x14ac:dyDescent="0.4">
      <c r="A402">
        <v>13</v>
      </c>
      <c r="B402">
        <v>0</v>
      </c>
      <c r="C402">
        <v>1E-4</v>
      </c>
      <c r="D402">
        <v>1E-4</v>
      </c>
      <c r="E402">
        <v>2.0000000000000001E-4</v>
      </c>
      <c r="F402">
        <v>4.0000000000000002E-4</v>
      </c>
      <c r="G402">
        <v>5.9999999999999995E-4</v>
      </c>
      <c r="H402">
        <v>1E-3</v>
      </c>
      <c r="I402">
        <v>1.6000000000000001E-3</v>
      </c>
      <c r="J402">
        <v>9.9000000000000008E-3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1E-4</v>
      </c>
      <c r="H403">
        <v>1E-4</v>
      </c>
      <c r="I403">
        <v>1E-4</v>
      </c>
      <c r="J403">
        <v>1.1000000000000001E-3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2.0000000000000001E-4</v>
      </c>
      <c r="J404">
        <v>3.2000000000000002E-3</v>
      </c>
    </row>
    <row r="406" spans="1:10" x14ac:dyDescent="0.4">
      <c r="A406">
        <v>2027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79.193200000000004</v>
      </c>
      <c r="C409">
        <v>83.511899999999997</v>
      </c>
      <c r="D409">
        <v>89.163799999999995</v>
      </c>
      <c r="E409">
        <v>105.5761</v>
      </c>
      <c r="F409">
        <v>114.5151</v>
      </c>
      <c r="G409">
        <v>150.6317</v>
      </c>
      <c r="H409">
        <v>197.76929999999999</v>
      </c>
      <c r="I409">
        <v>212.65430000000001</v>
      </c>
      <c r="J409">
        <v>225.54220000000001</v>
      </c>
    </row>
    <row r="410" spans="1:10" x14ac:dyDescent="0.4">
      <c r="A410">
        <v>2</v>
      </c>
      <c r="B410">
        <v>44.593600000000002</v>
      </c>
      <c r="C410">
        <v>48.294800000000002</v>
      </c>
      <c r="D410">
        <v>51.610199999999999</v>
      </c>
      <c r="E410">
        <v>60.007300000000001</v>
      </c>
      <c r="F410">
        <v>68.342600000000004</v>
      </c>
      <c r="G410">
        <v>87.481399999999994</v>
      </c>
      <c r="H410">
        <v>113.0561</v>
      </c>
      <c r="I410">
        <v>123.3634</v>
      </c>
      <c r="J410">
        <v>133.9151</v>
      </c>
    </row>
    <row r="411" spans="1:10" x14ac:dyDescent="0.4">
      <c r="A411">
        <v>3</v>
      </c>
      <c r="B411">
        <v>20.223700000000001</v>
      </c>
      <c r="C411">
        <v>22.3489</v>
      </c>
      <c r="D411">
        <v>23.862200000000001</v>
      </c>
      <c r="E411">
        <v>27.5915</v>
      </c>
      <c r="F411">
        <v>31.665800000000001</v>
      </c>
      <c r="G411">
        <v>41.029899999999998</v>
      </c>
      <c r="H411">
        <v>52.819600000000001</v>
      </c>
      <c r="I411">
        <v>57.474400000000003</v>
      </c>
      <c r="J411">
        <v>63.0732</v>
      </c>
    </row>
    <row r="412" spans="1:10" x14ac:dyDescent="0.4">
      <c r="A412">
        <v>4</v>
      </c>
      <c r="B412">
        <v>7.1380999999999997</v>
      </c>
      <c r="C412">
        <v>7.9290000000000003</v>
      </c>
      <c r="D412">
        <v>8.4762000000000004</v>
      </c>
      <c r="E412">
        <v>9.7830999999999992</v>
      </c>
      <c r="F412">
        <v>11.4389</v>
      </c>
      <c r="G412">
        <v>14.6759</v>
      </c>
      <c r="H412">
        <v>18.847200000000001</v>
      </c>
      <c r="I412">
        <v>20.6495</v>
      </c>
      <c r="J412">
        <v>23.075800000000001</v>
      </c>
    </row>
    <row r="413" spans="1:10" x14ac:dyDescent="0.4">
      <c r="A413">
        <v>5</v>
      </c>
      <c r="B413">
        <v>2.1854</v>
      </c>
      <c r="C413">
        <v>2.4516</v>
      </c>
      <c r="D413">
        <v>2.6446999999999998</v>
      </c>
      <c r="E413">
        <v>3.0613999999999999</v>
      </c>
      <c r="F413">
        <v>3.6110000000000002</v>
      </c>
      <c r="G413">
        <v>4.6429999999999998</v>
      </c>
      <c r="H413">
        <v>5.9317000000000002</v>
      </c>
      <c r="I413">
        <v>6.5060000000000002</v>
      </c>
      <c r="J413">
        <v>7.3912000000000004</v>
      </c>
    </row>
    <row r="414" spans="1:10" x14ac:dyDescent="0.4">
      <c r="A414">
        <v>6</v>
      </c>
      <c r="B414">
        <v>0.63949999999999996</v>
      </c>
      <c r="C414">
        <v>0.7198</v>
      </c>
      <c r="D414">
        <v>0.77739999999999998</v>
      </c>
      <c r="E414">
        <v>0.89449999999999996</v>
      </c>
      <c r="F414">
        <v>1.0597000000000001</v>
      </c>
      <c r="G414">
        <v>1.3606</v>
      </c>
      <c r="H414">
        <v>1.7315</v>
      </c>
      <c r="I414">
        <v>1.9083000000000001</v>
      </c>
      <c r="J414">
        <v>2.1835</v>
      </c>
    </row>
    <row r="415" spans="1:10" x14ac:dyDescent="0.4">
      <c r="A415">
        <v>7</v>
      </c>
      <c r="B415">
        <v>0.36380000000000001</v>
      </c>
      <c r="C415">
        <v>0.42649999999999999</v>
      </c>
      <c r="D415">
        <v>0.4662</v>
      </c>
      <c r="E415">
        <v>0.5484</v>
      </c>
      <c r="F415">
        <v>0.67020000000000002</v>
      </c>
      <c r="G415">
        <v>0.83299999999999996</v>
      </c>
      <c r="H415">
        <v>1.0075000000000001</v>
      </c>
      <c r="I415">
        <v>1.1171</v>
      </c>
      <c r="J415">
        <v>1.3005</v>
      </c>
    </row>
    <row r="416" spans="1:10" x14ac:dyDescent="0.4">
      <c r="A416">
        <v>8</v>
      </c>
      <c r="B416">
        <v>7.6999999999999999E-2</v>
      </c>
      <c r="C416">
        <v>9.2600000000000002E-2</v>
      </c>
      <c r="D416">
        <v>0.1003</v>
      </c>
      <c r="E416">
        <v>0.113</v>
      </c>
      <c r="F416">
        <v>0.13089999999999999</v>
      </c>
      <c r="G416">
        <v>0.1522</v>
      </c>
      <c r="H416">
        <v>0.1762</v>
      </c>
      <c r="I416">
        <v>0.191</v>
      </c>
      <c r="J416">
        <v>0.22259999999999999</v>
      </c>
    </row>
    <row r="417" spans="1:10" x14ac:dyDescent="0.4">
      <c r="A417">
        <v>9</v>
      </c>
      <c r="B417">
        <v>2.9000000000000001E-2</v>
      </c>
      <c r="C417">
        <v>3.39E-2</v>
      </c>
      <c r="D417">
        <v>3.6999999999999998E-2</v>
      </c>
      <c r="E417">
        <v>4.2000000000000003E-2</v>
      </c>
      <c r="F417">
        <v>4.8300000000000003E-2</v>
      </c>
      <c r="G417">
        <v>5.5599999999999997E-2</v>
      </c>
      <c r="H417">
        <v>6.3899999999999998E-2</v>
      </c>
      <c r="I417">
        <v>7.0400000000000004E-2</v>
      </c>
      <c r="J417">
        <v>8.5900000000000004E-2</v>
      </c>
    </row>
    <row r="418" spans="1:10" x14ac:dyDescent="0.4">
      <c r="A418">
        <v>10</v>
      </c>
      <c r="B418">
        <v>3.8E-3</v>
      </c>
      <c r="C418">
        <v>5.0000000000000001E-3</v>
      </c>
      <c r="D418">
        <v>5.7000000000000002E-3</v>
      </c>
      <c r="E418">
        <v>6.6E-3</v>
      </c>
      <c r="F418">
        <v>7.7999999999999996E-3</v>
      </c>
      <c r="G418">
        <v>9.1999999999999998E-3</v>
      </c>
      <c r="H418">
        <v>1.09E-2</v>
      </c>
      <c r="I418">
        <v>1.23E-2</v>
      </c>
      <c r="J418">
        <v>1.78E-2</v>
      </c>
    </row>
    <row r="419" spans="1:10" x14ac:dyDescent="0.4">
      <c r="A419">
        <v>11</v>
      </c>
      <c r="B419">
        <v>1.1000000000000001E-3</v>
      </c>
      <c r="C419">
        <v>1.2999999999999999E-3</v>
      </c>
      <c r="D419">
        <v>1.5E-3</v>
      </c>
      <c r="E419">
        <v>1.9E-3</v>
      </c>
      <c r="F419">
        <v>2.3E-3</v>
      </c>
      <c r="G419">
        <v>2.8999999999999998E-3</v>
      </c>
      <c r="H419">
        <v>3.8999999999999998E-3</v>
      </c>
      <c r="I419">
        <v>4.5999999999999999E-3</v>
      </c>
      <c r="J419">
        <v>7.4999999999999997E-3</v>
      </c>
    </row>
    <row r="420" spans="1:10" x14ac:dyDescent="0.4">
      <c r="A420">
        <v>12</v>
      </c>
      <c r="B420">
        <v>2.9999999999999997E-4</v>
      </c>
      <c r="C420">
        <v>5.0000000000000001E-4</v>
      </c>
      <c r="D420">
        <v>5.9999999999999995E-4</v>
      </c>
      <c r="E420">
        <v>6.9999999999999999E-4</v>
      </c>
      <c r="F420">
        <v>8.9999999999999998E-4</v>
      </c>
      <c r="G420">
        <v>1.2999999999999999E-3</v>
      </c>
      <c r="H420">
        <v>1.9E-3</v>
      </c>
      <c r="I420">
        <v>2.2000000000000001E-3</v>
      </c>
      <c r="J420">
        <v>5.5999999999999999E-3</v>
      </c>
    </row>
    <row r="421" spans="1:10" x14ac:dyDescent="0.4">
      <c r="A421">
        <v>13</v>
      </c>
      <c r="B421">
        <v>0</v>
      </c>
      <c r="C421">
        <v>1E-4</v>
      </c>
      <c r="D421">
        <v>1E-4</v>
      </c>
      <c r="E421">
        <v>1E-4</v>
      </c>
      <c r="F421">
        <v>2.0000000000000001E-4</v>
      </c>
      <c r="G421">
        <v>2.9999999999999997E-4</v>
      </c>
      <c r="H421">
        <v>4.0000000000000002E-4</v>
      </c>
      <c r="I421">
        <v>5.0000000000000001E-4</v>
      </c>
      <c r="J421">
        <v>1.9E-3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1E-4</v>
      </c>
      <c r="F422">
        <v>1E-4</v>
      </c>
      <c r="G422">
        <v>2.0000000000000001E-4</v>
      </c>
      <c r="H422">
        <v>4.0000000000000002E-4</v>
      </c>
      <c r="I422">
        <v>5.9999999999999995E-4</v>
      </c>
      <c r="J422">
        <v>3.5000000000000001E-3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1E-4</v>
      </c>
      <c r="I423">
        <v>1E-4</v>
      </c>
      <c r="J423">
        <v>1.6000000000000001E-3</v>
      </c>
    </row>
    <row r="425" spans="1:10" x14ac:dyDescent="0.4">
      <c r="A425">
        <v>2028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78.936899999999994</v>
      </c>
      <c r="C428">
        <v>83.314999999999998</v>
      </c>
      <c r="D428">
        <v>88.821200000000005</v>
      </c>
      <c r="E428">
        <v>105.7163</v>
      </c>
      <c r="F428">
        <v>114.3271</v>
      </c>
      <c r="G428">
        <v>149.3091</v>
      </c>
      <c r="H428">
        <v>196.67330000000001</v>
      </c>
      <c r="I428">
        <v>212.89109999999999</v>
      </c>
      <c r="J428">
        <v>225.8064</v>
      </c>
    </row>
    <row r="429" spans="1:10" x14ac:dyDescent="0.4">
      <c r="A429">
        <v>2</v>
      </c>
      <c r="B429">
        <v>44.940300000000001</v>
      </c>
      <c r="C429">
        <v>48.3506</v>
      </c>
      <c r="D429">
        <v>51.538200000000003</v>
      </c>
      <c r="E429">
        <v>59.757599999999996</v>
      </c>
      <c r="F429">
        <v>67.9114</v>
      </c>
      <c r="G429">
        <v>88.062600000000003</v>
      </c>
      <c r="H429">
        <v>114.931</v>
      </c>
      <c r="I429">
        <v>123.7343</v>
      </c>
      <c r="J429">
        <v>133.57210000000001</v>
      </c>
    </row>
    <row r="430" spans="1:10" x14ac:dyDescent="0.4">
      <c r="A430">
        <v>3</v>
      </c>
      <c r="B430">
        <v>20.0672</v>
      </c>
      <c r="C430">
        <v>22.221299999999999</v>
      </c>
      <c r="D430">
        <v>23.993300000000001</v>
      </c>
      <c r="E430">
        <v>27.709199999999999</v>
      </c>
      <c r="F430">
        <v>31.886500000000002</v>
      </c>
      <c r="G430">
        <v>40.810099999999998</v>
      </c>
      <c r="H430">
        <v>52.372599999999998</v>
      </c>
      <c r="I430">
        <v>57.298200000000001</v>
      </c>
      <c r="J430">
        <v>63.312800000000003</v>
      </c>
    </row>
    <row r="431" spans="1:10" x14ac:dyDescent="0.4">
      <c r="A431">
        <v>4</v>
      </c>
      <c r="B431">
        <v>7.14</v>
      </c>
      <c r="C431">
        <v>7.9676999999999998</v>
      </c>
      <c r="D431">
        <v>8.5576000000000008</v>
      </c>
      <c r="E431">
        <v>9.8811999999999998</v>
      </c>
      <c r="F431">
        <v>11.457700000000001</v>
      </c>
      <c r="G431">
        <v>14.8</v>
      </c>
      <c r="H431">
        <v>19.040600000000001</v>
      </c>
      <c r="I431">
        <v>20.7409</v>
      </c>
      <c r="J431">
        <v>23.100300000000001</v>
      </c>
    </row>
    <row r="432" spans="1:10" x14ac:dyDescent="0.4">
      <c r="A432">
        <v>5</v>
      </c>
      <c r="B432">
        <v>2.2646000000000002</v>
      </c>
      <c r="C432">
        <v>2.5297999999999998</v>
      </c>
      <c r="D432">
        <v>2.7222</v>
      </c>
      <c r="E432">
        <v>3.1438000000000001</v>
      </c>
      <c r="F432">
        <v>3.6919</v>
      </c>
      <c r="G432">
        <v>4.7392000000000003</v>
      </c>
      <c r="H432">
        <v>6.0552999999999999</v>
      </c>
      <c r="I432">
        <v>6.6650999999999998</v>
      </c>
      <c r="J432">
        <v>7.5339</v>
      </c>
    </row>
    <row r="433" spans="1:10" x14ac:dyDescent="0.4">
      <c r="A433">
        <v>6</v>
      </c>
      <c r="B433">
        <v>0.66510000000000002</v>
      </c>
      <c r="C433">
        <v>0.75260000000000005</v>
      </c>
      <c r="D433">
        <v>0.8115</v>
      </c>
      <c r="E433">
        <v>0.93910000000000005</v>
      </c>
      <c r="F433">
        <v>1.1168</v>
      </c>
      <c r="G433">
        <v>1.4388000000000001</v>
      </c>
      <c r="H433">
        <v>1.8307</v>
      </c>
      <c r="I433">
        <v>2.0179</v>
      </c>
      <c r="J433">
        <v>2.3010000000000002</v>
      </c>
    </row>
    <row r="434" spans="1:10" x14ac:dyDescent="0.4">
      <c r="A434">
        <v>7</v>
      </c>
      <c r="B434">
        <v>0.19409999999999999</v>
      </c>
      <c r="C434">
        <v>0.21970000000000001</v>
      </c>
      <c r="D434">
        <v>0.23799999999999999</v>
      </c>
      <c r="E434">
        <v>0.2742</v>
      </c>
      <c r="F434">
        <v>0.3281</v>
      </c>
      <c r="G434">
        <v>0.42080000000000001</v>
      </c>
      <c r="H434">
        <v>0.53480000000000005</v>
      </c>
      <c r="I434">
        <v>0.59350000000000003</v>
      </c>
      <c r="J434">
        <v>0.68410000000000004</v>
      </c>
    </row>
    <row r="435" spans="1:10" x14ac:dyDescent="0.4">
      <c r="A435">
        <v>8</v>
      </c>
      <c r="B435">
        <v>0.1139</v>
      </c>
      <c r="C435">
        <v>0.1331</v>
      </c>
      <c r="D435">
        <v>0.1457</v>
      </c>
      <c r="E435">
        <v>0.1724</v>
      </c>
      <c r="F435">
        <v>0.2122</v>
      </c>
      <c r="G435">
        <v>0.26319999999999999</v>
      </c>
      <c r="H435">
        <v>0.32069999999999999</v>
      </c>
      <c r="I435">
        <v>0.35659999999999997</v>
      </c>
      <c r="J435">
        <v>0.41699999999999998</v>
      </c>
    </row>
    <row r="436" spans="1:10" x14ac:dyDescent="0.4">
      <c r="A436">
        <v>9</v>
      </c>
      <c r="B436">
        <v>2.4400000000000002E-2</v>
      </c>
      <c r="C436">
        <v>2.9700000000000001E-2</v>
      </c>
      <c r="D436">
        <v>3.2199999999999999E-2</v>
      </c>
      <c r="E436">
        <v>3.6499999999999998E-2</v>
      </c>
      <c r="F436">
        <v>4.2599999999999999E-2</v>
      </c>
      <c r="G436">
        <v>4.9599999999999998E-2</v>
      </c>
      <c r="H436">
        <v>5.7500000000000002E-2</v>
      </c>
      <c r="I436">
        <v>6.2600000000000003E-2</v>
      </c>
      <c r="J436">
        <v>7.2999999999999995E-2</v>
      </c>
    </row>
    <row r="437" spans="1:10" x14ac:dyDescent="0.4">
      <c r="A437">
        <v>10</v>
      </c>
      <c r="B437">
        <v>9.7000000000000003E-3</v>
      </c>
      <c r="C437">
        <v>1.12E-2</v>
      </c>
      <c r="D437">
        <v>1.23E-2</v>
      </c>
      <c r="E437">
        <v>1.4E-2</v>
      </c>
      <c r="F437">
        <v>1.61E-2</v>
      </c>
      <c r="G437">
        <v>1.8700000000000001E-2</v>
      </c>
      <c r="H437">
        <v>2.1700000000000001E-2</v>
      </c>
      <c r="I437">
        <v>2.3699999999999999E-2</v>
      </c>
      <c r="J437">
        <v>2.87E-2</v>
      </c>
    </row>
    <row r="438" spans="1:10" x14ac:dyDescent="0.4">
      <c r="A438">
        <v>11</v>
      </c>
      <c r="B438">
        <v>1.2999999999999999E-3</v>
      </c>
      <c r="C438">
        <v>1.6999999999999999E-3</v>
      </c>
      <c r="D438">
        <v>1.9E-3</v>
      </c>
      <c r="E438">
        <v>2.3E-3</v>
      </c>
      <c r="F438">
        <v>2.7000000000000001E-3</v>
      </c>
      <c r="G438">
        <v>3.2000000000000002E-3</v>
      </c>
      <c r="H438">
        <v>3.8E-3</v>
      </c>
      <c r="I438">
        <v>4.1999999999999997E-3</v>
      </c>
      <c r="J438">
        <v>6.1000000000000004E-3</v>
      </c>
    </row>
    <row r="439" spans="1:10" x14ac:dyDescent="0.4">
      <c r="A439">
        <v>12</v>
      </c>
      <c r="B439">
        <v>4.0000000000000002E-4</v>
      </c>
      <c r="C439">
        <v>5.0000000000000001E-4</v>
      </c>
      <c r="D439">
        <v>5.0000000000000001E-4</v>
      </c>
      <c r="E439">
        <v>6.9999999999999999E-4</v>
      </c>
      <c r="F439">
        <v>8.0000000000000004E-4</v>
      </c>
      <c r="G439">
        <v>1E-3</v>
      </c>
      <c r="H439">
        <v>1.4E-3</v>
      </c>
      <c r="I439">
        <v>1.6000000000000001E-3</v>
      </c>
      <c r="J439">
        <v>2.5999999999999999E-3</v>
      </c>
    </row>
    <row r="440" spans="1:10" x14ac:dyDescent="0.4">
      <c r="A440">
        <v>13</v>
      </c>
      <c r="B440">
        <v>1E-4</v>
      </c>
      <c r="C440">
        <v>2.0000000000000001E-4</v>
      </c>
      <c r="D440">
        <v>2.0000000000000001E-4</v>
      </c>
      <c r="E440">
        <v>2.0000000000000001E-4</v>
      </c>
      <c r="F440">
        <v>2.9999999999999997E-4</v>
      </c>
      <c r="G440">
        <v>5.0000000000000001E-4</v>
      </c>
      <c r="H440">
        <v>6.9999999999999999E-4</v>
      </c>
      <c r="I440">
        <v>8.0000000000000004E-4</v>
      </c>
      <c r="J440">
        <v>2E-3</v>
      </c>
    </row>
    <row r="441" spans="1:10" x14ac:dyDescent="0.4">
      <c r="A441">
        <v>14</v>
      </c>
      <c r="B441">
        <v>0</v>
      </c>
      <c r="C441">
        <v>0</v>
      </c>
      <c r="D441">
        <v>0</v>
      </c>
      <c r="E441">
        <v>0</v>
      </c>
      <c r="F441">
        <v>1E-4</v>
      </c>
      <c r="G441">
        <v>1E-4</v>
      </c>
      <c r="H441">
        <v>1E-4</v>
      </c>
      <c r="I441">
        <v>2.0000000000000001E-4</v>
      </c>
      <c r="J441">
        <v>6.9999999999999999E-4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1E-4</v>
      </c>
      <c r="G442">
        <v>1E-4</v>
      </c>
      <c r="H442">
        <v>2.0000000000000001E-4</v>
      </c>
      <c r="I442">
        <v>2.9999999999999997E-4</v>
      </c>
      <c r="J442">
        <v>1.9E-3</v>
      </c>
    </row>
    <row r="444" spans="1:10" x14ac:dyDescent="0.4">
      <c r="A444">
        <v>2029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79.258499999999998</v>
      </c>
      <c r="C447">
        <v>83.306799999999996</v>
      </c>
      <c r="D447">
        <v>88.504999999999995</v>
      </c>
      <c r="E447">
        <v>104.97190000000001</v>
      </c>
      <c r="F447">
        <v>114.2559</v>
      </c>
      <c r="G447">
        <v>148.6909</v>
      </c>
      <c r="H447">
        <v>196.44829999999999</v>
      </c>
      <c r="I447">
        <v>212.4211</v>
      </c>
      <c r="J447">
        <v>225.4418</v>
      </c>
    </row>
    <row r="448" spans="1:10" x14ac:dyDescent="0.4">
      <c r="A448">
        <v>2</v>
      </c>
      <c r="B448">
        <v>44.64</v>
      </c>
      <c r="C448">
        <v>48.262999999999998</v>
      </c>
      <c r="D448">
        <v>51.2652</v>
      </c>
      <c r="E448">
        <v>59.889000000000003</v>
      </c>
      <c r="F448">
        <v>67.813900000000004</v>
      </c>
      <c r="G448">
        <v>87.578400000000002</v>
      </c>
      <c r="H448">
        <v>114.09399999999999</v>
      </c>
      <c r="I448">
        <v>123.0577</v>
      </c>
      <c r="J448">
        <v>133.73249999999999</v>
      </c>
    </row>
    <row r="449" spans="1:10" x14ac:dyDescent="0.4">
      <c r="A449">
        <v>3</v>
      </c>
      <c r="B449">
        <v>20.445799999999998</v>
      </c>
      <c r="C449">
        <v>22.349799999999998</v>
      </c>
      <c r="D449">
        <v>23.861599999999999</v>
      </c>
      <c r="E449">
        <v>27.432400000000001</v>
      </c>
      <c r="F449">
        <v>31.8355</v>
      </c>
      <c r="G449">
        <v>40.970999999999997</v>
      </c>
      <c r="H449">
        <v>53.078400000000002</v>
      </c>
      <c r="I449">
        <v>57.549799999999998</v>
      </c>
      <c r="J449">
        <v>63.267099999999999</v>
      </c>
    </row>
    <row r="450" spans="1:10" x14ac:dyDescent="0.4">
      <c r="A450">
        <v>4</v>
      </c>
      <c r="B450">
        <v>7.1192000000000002</v>
      </c>
      <c r="C450">
        <v>7.9523000000000001</v>
      </c>
      <c r="D450">
        <v>8.5701999999999998</v>
      </c>
      <c r="E450">
        <v>9.9079999999999995</v>
      </c>
      <c r="F450">
        <v>11.5412</v>
      </c>
      <c r="G450">
        <v>14.745900000000001</v>
      </c>
      <c r="H450">
        <v>18.866599999999998</v>
      </c>
      <c r="I450">
        <v>20.631799999999998</v>
      </c>
      <c r="J450">
        <v>23.194199999999999</v>
      </c>
    </row>
    <row r="451" spans="1:10" x14ac:dyDescent="0.4">
      <c r="A451">
        <v>5</v>
      </c>
      <c r="B451">
        <v>2.2679</v>
      </c>
      <c r="C451">
        <v>2.5486</v>
      </c>
      <c r="D451">
        <v>2.7431999999999999</v>
      </c>
      <c r="E451">
        <v>3.1636000000000002</v>
      </c>
      <c r="F451">
        <v>3.7035999999999998</v>
      </c>
      <c r="G451">
        <v>4.7755000000000001</v>
      </c>
      <c r="H451">
        <v>6.1135999999999999</v>
      </c>
      <c r="I451">
        <v>6.7255000000000003</v>
      </c>
      <c r="J451">
        <v>7.5403000000000002</v>
      </c>
    </row>
    <row r="452" spans="1:10" x14ac:dyDescent="0.4">
      <c r="A452">
        <v>6</v>
      </c>
      <c r="B452">
        <v>0.68899999999999995</v>
      </c>
      <c r="C452">
        <v>0.77480000000000004</v>
      </c>
      <c r="D452">
        <v>0.83660000000000001</v>
      </c>
      <c r="E452">
        <v>0.96430000000000005</v>
      </c>
      <c r="F452">
        <v>1.1376999999999999</v>
      </c>
      <c r="G452">
        <v>1.4642999999999999</v>
      </c>
      <c r="H452">
        <v>1.8707</v>
      </c>
      <c r="I452">
        <v>2.069</v>
      </c>
      <c r="J452">
        <v>2.3595999999999999</v>
      </c>
    </row>
    <row r="453" spans="1:10" x14ac:dyDescent="0.4">
      <c r="A453">
        <v>7</v>
      </c>
      <c r="B453">
        <v>0.20119999999999999</v>
      </c>
      <c r="C453">
        <v>0.23019999999999999</v>
      </c>
      <c r="D453">
        <v>0.24990000000000001</v>
      </c>
      <c r="E453">
        <v>0.28899999999999998</v>
      </c>
      <c r="F453">
        <v>0.34520000000000001</v>
      </c>
      <c r="G453">
        <v>0.44390000000000002</v>
      </c>
      <c r="H453">
        <v>0.56459999999999999</v>
      </c>
      <c r="I453">
        <v>0.62450000000000006</v>
      </c>
      <c r="J453">
        <v>0.72009999999999996</v>
      </c>
    </row>
    <row r="454" spans="1:10" x14ac:dyDescent="0.4">
      <c r="A454">
        <v>8</v>
      </c>
      <c r="B454">
        <v>0.06</v>
      </c>
      <c r="C454">
        <v>6.8900000000000003E-2</v>
      </c>
      <c r="D454">
        <v>7.4800000000000005E-2</v>
      </c>
      <c r="E454">
        <v>8.6199999999999999E-2</v>
      </c>
      <c r="F454">
        <v>0.10390000000000001</v>
      </c>
      <c r="G454">
        <v>0.13370000000000001</v>
      </c>
      <c r="H454">
        <v>0.16980000000000001</v>
      </c>
      <c r="I454">
        <v>0.1883</v>
      </c>
      <c r="J454">
        <v>0.218</v>
      </c>
    </row>
    <row r="455" spans="1:10" x14ac:dyDescent="0.4">
      <c r="A455">
        <v>9</v>
      </c>
      <c r="B455">
        <v>3.6200000000000003E-2</v>
      </c>
      <c r="C455">
        <v>4.2900000000000001E-2</v>
      </c>
      <c r="D455">
        <v>4.7E-2</v>
      </c>
      <c r="E455">
        <v>5.5800000000000002E-2</v>
      </c>
      <c r="F455">
        <v>6.88E-2</v>
      </c>
      <c r="G455">
        <v>8.5900000000000004E-2</v>
      </c>
      <c r="H455">
        <v>0.1047</v>
      </c>
      <c r="I455">
        <v>0.1164</v>
      </c>
      <c r="J455">
        <v>0.1361</v>
      </c>
    </row>
    <row r="456" spans="1:10" x14ac:dyDescent="0.4">
      <c r="A456">
        <v>10</v>
      </c>
      <c r="B456">
        <v>8.0000000000000002E-3</v>
      </c>
      <c r="C456">
        <v>9.7999999999999997E-3</v>
      </c>
      <c r="D456">
        <v>1.0699999999999999E-2</v>
      </c>
      <c r="E456">
        <v>1.2200000000000001E-2</v>
      </c>
      <c r="F456">
        <v>1.43E-2</v>
      </c>
      <c r="G456">
        <v>1.67E-2</v>
      </c>
      <c r="H456">
        <v>1.9400000000000001E-2</v>
      </c>
      <c r="I456">
        <v>2.1299999999999999E-2</v>
      </c>
      <c r="J456">
        <v>2.4799999999999999E-2</v>
      </c>
    </row>
    <row r="457" spans="1:10" x14ac:dyDescent="0.4">
      <c r="A457">
        <v>11</v>
      </c>
      <c r="B457">
        <v>3.3E-3</v>
      </c>
      <c r="C457">
        <v>3.8E-3</v>
      </c>
      <c r="D457">
        <v>4.1999999999999997E-3</v>
      </c>
      <c r="E457">
        <v>4.7999999999999996E-3</v>
      </c>
      <c r="F457">
        <v>5.4999999999999997E-3</v>
      </c>
      <c r="G457">
        <v>6.4000000000000003E-3</v>
      </c>
      <c r="H457">
        <v>7.4999999999999997E-3</v>
      </c>
      <c r="I457">
        <v>8.2000000000000007E-3</v>
      </c>
      <c r="J457">
        <v>9.9000000000000008E-3</v>
      </c>
    </row>
    <row r="458" spans="1:10" x14ac:dyDescent="0.4">
      <c r="A458">
        <v>12</v>
      </c>
      <c r="B458">
        <v>4.0000000000000002E-4</v>
      </c>
      <c r="C458">
        <v>5.9999999999999995E-4</v>
      </c>
      <c r="D458">
        <v>6.9999999999999999E-4</v>
      </c>
      <c r="E458">
        <v>8.0000000000000004E-4</v>
      </c>
      <c r="F458">
        <v>8.9999999999999998E-4</v>
      </c>
      <c r="G458">
        <v>1.1000000000000001E-3</v>
      </c>
      <c r="H458">
        <v>1.2999999999999999E-3</v>
      </c>
      <c r="I458">
        <v>1.5E-3</v>
      </c>
      <c r="J458">
        <v>2.0999999999999999E-3</v>
      </c>
    </row>
    <row r="459" spans="1:10" x14ac:dyDescent="0.4">
      <c r="A459">
        <v>13</v>
      </c>
      <c r="B459">
        <v>1E-4</v>
      </c>
      <c r="C459">
        <v>2.0000000000000001E-4</v>
      </c>
      <c r="D459">
        <v>2.0000000000000001E-4</v>
      </c>
      <c r="E459">
        <v>2.0000000000000001E-4</v>
      </c>
      <c r="F459">
        <v>2.9999999999999997E-4</v>
      </c>
      <c r="G459">
        <v>4.0000000000000002E-4</v>
      </c>
      <c r="H459">
        <v>5.0000000000000001E-4</v>
      </c>
      <c r="I459">
        <v>5.9999999999999995E-4</v>
      </c>
      <c r="J459">
        <v>8.9999999999999998E-4</v>
      </c>
    </row>
    <row r="460" spans="1:10" x14ac:dyDescent="0.4">
      <c r="A460">
        <v>14</v>
      </c>
      <c r="B460">
        <v>0</v>
      </c>
      <c r="C460">
        <v>1E-4</v>
      </c>
      <c r="D460">
        <v>1E-4</v>
      </c>
      <c r="E460">
        <v>1E-4</v>
      </c>
      <c r="F460">
        <v>1E-4</v>
      </c>
      <c r="G460">
        <v>2.0000000000000001E-4</v>
      </c>
      <c r="H460">
        <v>2.0000000000000001E-4</v>
      </c>
      <c r="I460">
        <v>2.9999999999999997E-4</v>
      </c>
      <c r="J460">
        <v>6.9999999999999999E-4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1E-4</v>
      </c>
      <c r="H461">
        <v>1E-4</v>
      </c>
      <c r="I461">
        <v>2.0000000000000001E-4</v>
      </c>
      <c r="J461">
        <v>8.9999999999999998E-4</v>
      </c>
    </row>
    <row r="463" spans="1:10" x14ac:dyDescent="0.4">
      <c r="A463">
        <v>2030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79.211500000000001</v>
      </c>
      <c r="C466">
        <v>83.465400000000002</v>
      </c>
      <c r="D466">
        <v>89.320599999999999</v>
      </c>
      <c r="E466">
        <v>105.8737</v>
      </c>
      <c r="F466">
        <v>114.6323</v>
      </c>
      <c r="G466">
        <v>149.79589999999999</v>
      </c>
      <c r="H466">
        <v>197.1833</v>
      </c>
      <c r="I466">
        <v>212.7885</v>
      </c>
      <c r="J466">
        <v>225.5866</v>
      </c>
    </row>
    <row r="467" spans="1:10" x14ac:dyDescent="0.4">
      <c r="A467">
        <v>2</v>
      </c>
      <c r="B467">
        <v>44.502699999999997</v>
      </c>
      <c r="C467">
        <v>48.063800000000001</v>
      </c>
      <c r="D467">
        <v>51.180799999999998</v>
      </c>
      <c r="E467">
        <v>59.577399999999997</v>
      </c>
      <c r="F467">
        <v>67.694999999999993</v>
      </c>
      <c r="G467">
        <v>86.960800000000006</v>
      </c>
      <c r="H467">
        <v>113.4555</v>
      </c>
      <c r="I467">
        <v>122.59310000000001</v>
      </c>
      <c r="J467">
        <v>133.32810000000001</v>
      </c>
    </row>
    <row r="468" spans="1:10" x14ac:dyDescent="0.4">
      <c r="A468">
        <v>3</v>
      </c>
      <c r="B468">
        <v>20.180900000000001</v>
      </c>
      <c r="C468">
        <v>22.164400000000001</v>
      </c>
      <c r="D468">
        <v>23.7668</v>
      </c>
      <c r="E468">
        <v>27.567499999999999</v>
      </c>
      <c r="F468">
        <v>31.7073</v>
      </c>
      <c r="G468">
        <v>40.921999999999997</v>
      </c>
      <c r="H468">
        <v>52.709099999999999</v>
      </c>
      <c r="I468">
        <v>57.386099999999999</v>
      </c>
      <c r="J468">
        <v>62.514600000000002</v>
      </c>
    </row>
    <row r="469" spans="1:10" x14ac:dyDescent="0.4">
      <c r="A469">
        <v>4</v>
      </c>
      <c r="B469">
        <v>7.1802999999999999</v>
      </c>
      <c r="C469">
        <v>7.9809000000000001</v>
      </c>
      <c r="D469">
        <v>8.5596999999999994</v>
      </c>
      <c r="E469">
        <v>9.8348999999999993</v>
      </c>
      <c r="F469">
        <v>11.5093</v>
      </c>
      <c r="G469">
        <v>14.909700000000001</v>
      </c>
      <c r="H469">
        <v>19.1355</v>
      </c>
      <c r="I469">
        <v>20.723400000000002</v>
      </c>
      <c r="J469">
        <v>23.095099999999999</v>
      </c>
    </row>
    <row r="470" spans="1:10" x14ac:dyDescent="0.4">
      <c r="A470">
        <v>5</v>
      </c>
      <c r="B470">
        <v>2.2681</v>
      </c>
      <c r="C470">
        <v>2.5499999999999998</v>
      </c>
      <c r="D470">
        <v>2.7462</v>
      </c>
      <c r="E470">
        <v>3.1778</v>
      </c>
      <c r="F470">
        <v>3.7353999999999998</v>
      </c>
      <c r="G470">
        <v>4.7601000000000004</v>
      </c>
      <c r="H470">
        <v>6.0647000000000002</v>
      </c>
      <c r="I470">
        <v>6.7037000000000004</v>
      </c>
      <c r="J470">
        <v>7.5650000000000004</v>
      </c>
    </row>
    <row r="471" spans="1:10" x14ac:dyDescent="0.4">
      <c r="A471">
        <v>6</v>
      </c>
      <c r="B471">
        <v>0.68740000000000001</v>
      </c>
      <c r="C471">
        <v>0.78049999999999997</v>
      </c>
      <c r="D471">
        <v>0.84209999999999996</v>
      </c>
      <c r="E471">
        <v>0.96740000000000004</v>
      </c>
      <c r="F471">
        <v>1.1436999999999999</v>
      </c>
      <c r="G471">
        <v>1.4795</v>
      </c>
      <c r="H471">
        <v>1.8912</v>
      </c>
      <c r="I471">
        <v>2.0880999999999998</v>
      </c>
      <c r="J471">
        <v>2.3382999999999998</v>
      </c>
    </row>
    <row r="472" spans="1:10" x14ac:dyDescent="0.4">
      <c r="A472">
        <v>7</v>
      </c>
      <c r="B472">
        <v>0.20860000000000001</v>
      </c>
      <c r="C472">
        <v>0.23710000000000001</v>
      </c>
      <c r="D472">
        <v>0.25600000000000001</v>
      </c>
      <c r="E472">
        <v>0.2954</v>
      </c>
      <c r="F472">
        <v>0.35199999999999998</v>
      </c>
      <c r="G472">
        <v>0.45419999999999999</v>
      </c>
      <c r="H472">
        <v>0.57830000000000004</v>
      </c>
      <c r="I472">
        <v>0.64280000000000004</v>
      </c>
      <c r="J472">
        <v>0.73519999999999996</v>
      </c>
    </row>
    <row r="473" spans="1:10" x14ac:dyDescent="0.4">
      <c r="A473">
        <v>8</v>
      </c>
      <c r="B473">
        <v>6.2899999999999998E-2</v>
      </c>
      <c r="C473">
        <v>7.1900000000000006E-2</v>
      </c>
      <c r="D473">
        <v>7.8200000000000006E-2</v>
      </c>
      <c r="E473">
        <v>9.0800000000000006E-2</v>
      </c>
      <c r="F473">
        <v>0.10920000000000001</v>
      </c>
      <c r="G473">
        <v>0.14030000000000001</v>
      </c>
      <c r="H473">
        <v>0.1784</v>
      </c>
      <c r="I473">
        <v>0.1983</v>
      </c>
      <c r="J473">
        <v>0.2311</v>
      </c>
    </row>
    <row r="474" spans="1:10" x14ac:dyDescent="0.4">
      <c r="A474">
        <v>9</v>
      </c>
      <c r="B474">
        <v>1.9E-2</v>
      </c>
      <c r="C474">
        <v>2.2100000000000002E-2</v>
      </c>
      <c r="D474">
        <v>2.41E-2</v>
      </c>
      <c r="E474">
        <v>2.7900000000000001E-2</v>
      </c>
      <c r="F474">
        <v>3.39E-2</v>
      </c>
      <c r="G474">
        <v>4.36E-2</v>
      </c>
      <c r="H474">
        <v>5.5E-2</v>
      </c>
      <c r="I474">
        <v>6.1400000000000003E-2</v>
      </c>
      <c r="J474">
        <v>7.2300000000000003E-2</v>
      </c>
    </row>
    <row r="475" spans="1:10" x14ac:dyDescent="0.4">
      <c r="A475">
        <v>10</v>
      </c>
      <c r="B475">
        <v>1.1900000000000001E-2</v>
      </c>
      <c r="C475">
        <v>1.4200000000000001E-2</v>
      </c>
      <c r="D475">
        <v>1.5599999999999999E-2</v>
      </c>
      <c r="E475">
        <v>1.8599999999999998E-2</v>
      </c>
      <c r="F475">
        <v>2.3E-2</v>
      </c>
      <c r="G475">
        <v>2.8799999999999999E-2</v>
      </c>
      <c r="H475">
        <v>3.5299999999999998E-2</v>
      </c>
      <c r="I475">
        <v>3.9199999999999999E-2</v>
      </c>
      <c r="J475">
        <v>4.6600000000000003E-2</v>
      </c>
    </row>
    <row r="476" spans="1:10" x14ac:dyDescent="0.4">
      <c r="A476">
        <v>11</v>
      </c>
      <c r="B476">
        <v>2.7000000000000001E-3</v>
      </c>
      <c r="C476">
        <v>3.3E-3</v>
      </c>
      <c r="D476">
        <v>3.5999999999999999E-3</v>
      </c>
      <c r="E476">
        <v>4.1999999999999997E-3</v>
      </c>
      <c r="F476">
        <v>4.8999999999999998E-3</v>
      </c>
      <c r="G476">
        <v>5.7000000000000002E-3</v>
      </c>
      <c r="H476">
        <v>6.7000000000000002E-3</v>
      </c>
      <c r="I476">
        <v>7.4000000000000003E-3</v>
      </c>
      <c r="J476">
        <v>8.6E-3</v>
      </c>
    </row>
    <row r="477" spans="1:10" x14ac:dyDescent="0.4">
      <c r="A477">
        <v>12</v>
      </c>
      <c r="B477">
        <v>1.1000000000000001E-3</v>
      </c>
      <c r="C477">
        <v>1.2999999999999999E-3</v>
      </c>
      <c r="D477">
        <v>1.4E-3</v>
      </c>
      <c r="E477">
        <v>1.6999999999999999E-3</v>
      </c>
      <c r="F477">
        <v>1.9E-3</v>
      </c>
      <c r="G477">
        <v>2.3E-3</v>
      </c>
      <c r="H477">
        <v>2.5999999999999999E-3</v>
      </c>
      <c r="I477">
        <v>2.8999999999999998E-3</v>
      </c>
      <c r="J477">
        <v>3.5000000000000001E-3</v>
      </c>
    </row>
    <row r="478" spans="1:10" x14ac:dyDescent="0.4">
      <c r="A478">
        <v>13</v>
      </c>
      <c r="B478">
        <v>2.0000000000000001E-4</v>
      </c>
      <c r="C478">
        <v>2.0000000000000001E-4</v>
      </c>
      <c r="D478">
        <v>2.0000000000000001E-4</v>
      </c>
      <c r="E478">
        <v>2.9999999999999997E-4</v>
      </c>
      <c r="F478">
        <v>2.9999999999999997E-4</v>
      </c>
      <c r="G478">
        <v>4.0000000000000002E-4</v>
      </c>
      <c r="H478">
        <v>5.0000000000000001E-4</v>
      </c>
      <c r="I478">
        <v>5.0000000000000001E-4</v>
      </c>
      <c r="J478">
        <v>8.0000000000000004E-4</v>
      </c>
    </row>
    <row r="479" spans="1:10" x14ac:dyDescent="0.4">
      <c r="A479">
        <v>14</v>
      </c>
      <c r="B479">
        <v>0</v>
      </c>
      <c r="C479">
        <v>1E-4</v>
      </c>
      <c r="D479">
        <v>1E-4</v>
      </c>
      <c r="E479">
        <v>1E-4</v>
      </c>
      <c r="F479">
        <v>1E-4</v>
      </c>
      <c r="G479">
        <v>1E-4</v>
      </c>
      <c r="H479">
        <v>2.0000000000000001E-4</v>
      </c>
      <c r="I479">
        <v>2.0000000000000001E-4</v>
      </c>
      <c r="J479">
        <v>2.9999999999999997E-4</v>
      </c>
    </row>
    <row r="480" spans="1:10" x14ac:dyDescent="0.4">
      <c r="A480" t="s">
        <v>29</v>
      </c>
      <c r="B480">
        <v>0</v>
      </c>
      <c r="C480">
        <v>0</v>
      </c>
      <c r="D480">
        <v>0</v>
      </c>
      <c r="E480">
        <v>0</v>
      </c>
      <c r="F480">
        <v>1E-4</v>
      </c>
      <c r="G480">
        <v>1E-4</v>
      </c>
      <c r="H480">
        <v>1E-4</v>
      </c>
      <c r="I480">
        <v>2.0000000000000001E-4</v>
      </c>
      <c r="J480">
        <v>5.9999999999999995E-4</v>
      </c>
    </row>
    <row r="482" spans="1:10" x14ac:dyDescent="0.4">
      <c r="A482">
        <v>2031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78.843699999999998</v>
      </c>
      <c r="C485">
        <v>83.164000000000001</v>
      </c>
      <c r="D485">
        <v>88.682400000000001</v>
      </c>
      <c r="E485">
        <v>105.14109999999999</v>
      </c>
      <c r="F485">
        <v>114.2877</v>
      </c>
      <c r="G485">
        <v>150.74090000000001</v>
      </c>
      <c r="H485">
        <v>197.8049</v>
      </c>
      <c r="I485">
        <v>213.20760000000001</v>
      </c>
      <c r="J485">
        <v>225.22829999999999</v>
      </c>
    </row>
    <row r="486" spans="1:10" x14ac:dyDescent="0.4">
      <c r="A486">
        <v>2</v>
      </c>
      <c r="B486">
        <v>44.666200000000003</v>
      </c>
      <c r="C486">
        <v>48.484200000000001</v>
      </c>
      <c r="D486">
        <v>51.718299999999999</v>
      </c>
      <c r="E486">
        <v>59.933300000000003</v>
      </c>
      <c r="F486">
        <v>67.927400000000006</v>
      </c>
      <c r="G486">
        <v>87.949799999999996</v>
      </c>
      <c r="H486">
        <v>114.34350000000001</v>
      </c>
      <c r="I486">
        <v>123.765</v>
      </c>
      <c r="J486">
        <v>133.19919999999999</v>
      </c>
    </row>
    <row r="487" spans="1:10" x14ac:dyDescent="0.4">
      <c r="A487">
        <v>3</v>
      </c>
      <c r="B487">
        <v>20.249400000000001</v>
      </c>
      <c r="C487">
        <v>22.116800000000001</v>
      </c>
      <c r="D487">
        <v>23.715399999999999</v>
      </c>
      <c r="E487">
        <v>27.4693</v>
      </c>
      <c r="F487">
        <v>31.700199999999999</v>
      </c>
      <c r="G487">
        <v>40.559100000000001</v>
      </c>
      <c r="H487">
        <v>52.402799999999999</v>
      </c>
      <c r="I487">
        <v>57.258099999999999</v>
      </c>
      <c r="J487">
        <v>62.786799999999999</v>
      </c>
    </row>
    <row r="488" spans="1:10" x14ac:dyDescent="0.4">
      <c r="A488">
        <v>4</v>
      </c>
      <c r="B488">
        <v>7.1113999999999997</v>
      </c>
      <c r="C488">
        <v>7.9626000000000001</v>
      </c>
      <c r="D488">
        <v>8.5359999999999996</v>
      </c>
      <c r="E488">
        <v>9.8379999999999992</v>
      </c>
      <c r="F488">
        <v>11.462899999999999</v>
      </c>
      <c r="G488">
        <v>14.7681</v>
      </c>
      <c r="H488">
        <v>18.9862</v>
      </c>
      <c r="I488">
        <v>20.706700000000001</v>
      </c>
      <c r="J488">
        <v>23.0015</v>
      </c>
    </row>
    <row r="489" spans="1:10" x14ac:dyDescent="0.4">
      <c r="A489">
        <v>5</v>
      </c>
      <c r="B489">
        <v>2.2831999999999999</v>
      </c>
      <c r="C489">
        <v>2.5468999999999999</v>
      </c>
      <c r="D489">
        <v>2.7504</v>
      </c>
      <c r="E489">
        <v>3.1549</v>
      </c>
      <c r="F489">
        <v>3.7195999999999998</v>
      </c>
      <c r="G489">
        <v>4.8011999999999997</v>
      </c>
      <c r="H489">
        <v>6.1527000000000003</v>
      </c>
      <c r="I489">
        <v>6.7309000000000001</v>
      </c>
      <c r="J489">
        <v>7.5522999999999998</v>
      </c>
    </row>
    <row r="490" spans="1:10" x14ac:dyDescent="0.4">
      <c r="A490">
        <v>6</v>
      </c>
      <c r="B490">
        <v>0.68859999999999999</v>
      </c>
      <c r="C490">
        <v>0.77810000000000001</v>
      </c>
      <c r="D490">
        <v>0.84340000000000004</v>
      </c>
      <c r="E490">
        <v>0.97230000000000005</v>
      </c>
      <c r="F490">
        <v>1.1544000000000001</v>
      </c>
      <c r="G490">
        <v>1.4672000000000001</v>
      </c>
      <c r="H490">
        <v>1.8731</v>
      </c>
      <c r="I490">
        <v>2.0760000000000001</v>
      </c>
      <c r="J490">
        <v>2.3553999999999999</v>
      </c>
    </row>
    <row r="491" spans="1:10" x14ac:dyDescent="0.4">
      <c r="A491">
        <v>7</v>
      </c>
      <c r="B491">
        <v>0.20880000000000001</v>
      </c>
      <c r="C491">
        <v>0.23899999999999999</v>
      </c>
      <c r="D491">
        <v>0.25850000000000001</v>
      </c>
      <c r="E491">
        <v>0.29709999999999998</v>
      </c>
      <c r="F491">
        <v>0.3538</v>
      </c>
      <c r="G491">
        <v>0.45629999999999998</v>
      </c>
      <c r="H491">
        <v>0.58560000000000001</v>
      </c>
      <c r="I491">
        <v>0.64770000000000005</v>
      </c>
      <c r="J491">
        <v>0.73229999999999995</v>
      </c>
    </row>
    <row r="492" spans="1:10" x14ac:dyDescent="0.4">
      <c r="A492">
        <v>8</v>
      </c>
      <c r="B492">
        <v>6.4899999999999999E-2</v>
      </c>
      <c r="C492">
        <v>7.4300000000000005E-2</v>
      </c>
      <c r="D492">
        <v>8.0500000000000002E-2</v>
      </c>
      <c r="E492">
        <v>9.2799999999999994E-2</v>
      </c>
      <c r="F492">
        <v>0.1113</v>
      </c>
      <c r="G492">
        <v>0.1439</v>
      </c>
      <c r="H492">
        <v>0.1835</v>
      </c>
      <c r="I492">
        <v>0.2034</v>
      </c>
      <c r="J492">
        <v>0.2366</v>
      </c>
    </row>
    <row r="493" spans="1:10" x14ac:dyDescent="0.4">
      <c r="A493">
        <v>9</v>
      </c>
      <c r="B493">
        <v>2.0199999999999999E-2</v>
      </c>
      <c r="C493">
        <v>2.3099999999999999E-2</v>
      </c>
      <c r="D493">
        <v>2.52E-2</v>
      </c>
      <c r="E493">
        <v>2.9399999999999999E-2</v>
      </c>
      <c r="F493">
        <v>3.56E-2</v>
      </c>
      <c r="G493">
        <v>4.5600000000000002E-2</v>
      </c>
      <c r="H493">
        <v>5.8099999999999999E-2</v>
      </c>
      <c r="I493">
        <v>6.4899999999999999E-2</v>
      </c>
      <c r="J493">
        <v>7.5200000000000003E-2</v>
      </c>
    </row>
    <row r="494" spans="1:10" x14ac:dyDescent="0.4">
      <c r="A494">
        <v>10</v>
      </c>
      <c r="B494">
        <v>6.3E-3</v>
      </c>
      <c r="C494">
        <v>7.3000000000000001E-3</v>
      </c>
      <c r="D494">
        <v>8.0000000000000002E-3</v>
      </c>
      <c r="E494">
        <v>9.2999999999999992E-3</v>
      </c>
      <c r="F494">
        <v>1.1299999999999999E-2</v>
      </c>
      <c r="G494">
        <v>1.47E-2</v>
      </c>
      <c r="H494">
        <v>1.8499999999999999E-2</v>
      </c>
      <c r="I494">
        <v>2.06E-2</v>
      </c>
      <c r="J494">
        <v>2.4400000000000002E-2</v>
      </c>
    </row>
    <row r="495" spans="1:10" x14ac:dyDescent="0.4">
      <c r="A495">
        <v>11</v>
      </c>
      <c r="B495">
        <v>4.0000000000000001E-3</v>
      </c>
      <c r="C495">
        <v>4.7999999999999996E-3</v>
      </c>
      <c r="D495">
        <v>5.3E-3</v>
      </c>
      <c r="E495">
        <v>6.4000000000000003E-3</v>
      </c>
      <c r="F495">
        <v>7.9000000000000008E-3</v>
      </c>
      <c r="G495">
        <v>9.9000000000000008E-3</v>
      </c>
      <c r="H495">
        <v>1.2200000000000001E-2</v>
      </c>
      <c r="I495">
        <v>1.35E-2</v>
      </c>
      <c r="J495">
        <v>1.61E-2</v>
      </c>
    </row>
    <row r="496" spans="1:10" x14ac:dyDescent="0.4">
      <c r="A496">
        <v>12</v>
      </c>
      <c r="B496">
        <v>8.9999999999999998E-4</v>
      </c>
      <c r="C496">
        <v>1.1000000000000001E-3</v>
      </c>
      <c r="D496">
        <v>1.2999999999999999E-3</v>
      </c>
      <c r="E496">
        <v>1.5E-3</v>
      </c>
      <c r="F496">
        <v>1.6999999999999999E-3</v>
      </c>
      <c r="G496">
        <v>2E-3</v>
      </c>
      <c r="H496">
        <v>2.3999999999999998E-3</v>
      </c>
      <c r="I496">
        <v>2.5999999999999999E-3</v>
      </c>
      <c r="J496">
        <v>3.0000000000000001E-3</v>
      </c>
    </row>
    <row r="497" spans="1:10" x14ac:dyDescent="0.4">
      <c r="A497">
        <v>13</v>
      </c>
      <c r="B497">
        <v>4.0000000000000002E-4</v>
      </c>
      <c r="C497">
        <v>5.0000000000000001E-4</v>
      </c>
      <c r="D497">
        <v>5.0000000000000001E-4</v>
      </c>
      <c r="E497">
        <v>5.9999999999999995E-4</v>
      </c>
      <c r="F497">
        <v>6.9999999999999999E-4</v>
      </c>
      <c r="G497">
        <v>8.0000000000000004E-4</v>
      </c>
      <c r="H497">
        <v>8.9999999999999998E-4</v>
      </c>
      <c r="I497">
        <v>1E-3</v>
      </c>
      <c r="J497">
        <v>1.1999999999999999E-3</v>
      </c>
    </row>
    <row r="498" spans="1:10" x14ac:dyDescent="0.4">
      <c r="A498">
        <v>14</v>
      </c>
      <c r="B498">
        <v>1E-4</v>
      </c>
      <c r="C498">
        <v>1E-4</v>
      </c>
      <c r="D498">
        <v>1E-4</v>
      </c>
      <c r="E498">
        <v>1E-4</v>
      </c>
      <c r="F498">
        <v>1E-4</v>
      </c>
      <c r="G498">
        <v>1E-4</v>
      </c>
      <c r="H498">
        <v>2.0000000000000001E-4</v>
      </c>
      <c r="I498">
        <v>2.0000000000000001E-4</v>
      </c>
      <c r="J498">
        <v>2.9999999999999997E-4</v>
      </c>
    </row>
    <row r="499" spans="1:10" x14ac:dyDescent="0.4">
      <c r="A499" t="s">
        <v>29</v>
      </c>
      <c r="B499">
        <v>0</v>
      </c>
      <c r="C499">
        <v>0</v>
      </c>
      <c r="D499">
        <v>0</v>
      </c>
      <c r="E499">
        <v>0</v>
      </c>
      <c r="F499">
        <v>1E-4</v>
      </c>
      <c r="G499">
        <v>1E-4</v>
      </c>
      <c r="H499">
        <v>1E-4</v>
      </c>
      <c r="I499">
        <v>1E-4</v>
      </c>
      <c r="J499">
        <v>2.9999999999999997E-4</v>
      </c>
    </row>
    <row r="501" spans="1:10" x14ac:dyDescent="0.4">
      <c r="A501">
        <v>2032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79.029600000000002</v>
      </c>
      <c r="C504">
        <v>83.010800000000003</v>
      </c>
      <c r="D504">
        <v>88.212500000000006</v>
      </c>
      <c r="E504">
        <v>103.9064</v>
      </c>
      <c r="F504">
        <v>114.0352</v>
      </c>
      <c r="G504">
        <v>148.9898</v>
      </c>
      <c r="H504">
        <v>197.20070000000001</v>
      </c>
      <c r="I504">
        <v>212.97489999999999</v>
      </c>
      <c r="J504">
        <v>225.69370000000001</v>
      </c>
    </row>
    <row r="505" spans="1:10" x14ac:dyDescent="0.4">
      <c r="A505">
        <v>2</v>
      </c>
      <c r="B505">
        <v>44.489899999999999</v>
      </c>
      <c r="C505">
        <v>48.287399999999998</v>
      </c>
      <c r="D505">
        <v>51.481900000000003</v>
      </c>
      <c r="E505">
        <v>59.805</v>
      </c>
      <c r="F505">
        <v>67.619799999999998</v>
      </c>
      <c r="G505">
        <v>87.973100000000002</v>
      </c>
      <c r="H505">
        <v>114.1771</v>
      </c>
      <c r="I505">
        <v>123.54949999999999</v>
      </c>
      <c r="J505">
        <v>134.05699999999999</v>
      </c>
    </row>
    <row r="506" spans="1:10" x14ac:dyDescent="0.4">
      <c r="A506">
        <v>3</v>
      </c>
      <c r="B506">
        <v>20.358699999999999</v>
      </c>
      <c r="C506">
        <v>22.4298</v>
      </c>
      <c r="D506">
        <v>24.009499999999999</v>
      </c>
      <c r="E506">
        <v>27.6221</v>
      </c>
      <c r="F506">
        <v>31.7441</v>
      </c>
      <c r="G506">
        <v>40.979399999999998</v>
      </c>
      <c r="H506">
        <v>52.956499999999998</v>
      </c>
      <c r="I506">
        <v>57.273099999999999</v>
      </c>
      <c r="J506">
        <v>63.035200000000003</v>
      </c>
    </row>
    <row r="507" spans="1:10" x14ac:dyDescent="0.4">
      <c r="A507">
        <v>4</v>
      </c>
      <c r="B507">
        <v>7.1456</v>
      </c>
      <c r="C507">
        <v>7.8997000000000002</v>
      </c>
      <c r="D507">
        <v>8.4977999999999998</v>
      </c>
      <c r="E507">
        <v>9.8134999999999994</v>
      </c>
      <c r="F507">
        <v>11.482799999999999</v>
      </c>
      <c r="G507">
        <v>14.6699</v>
      </c>
      <c r="H507">
        <v>18.914200000000001</v>
      </c>
      <c r="I507">
        <v>20.680900000000001</v>
      </c>
      <c r="J507">
        <v>23.0366</v>
      </c>
    </row>
    <row r="508" spans="1:10" x14ac:dyDescent="0.4">
      <c r="A508">
        <v>5</v>
      </c>
      <c r="B508">
        <v>2.2694000000000001</v>
      </c>
      <c r="C508">
        <v>2.5407000000000002</v>
      </c>
      <c r="D508">
        <v>2.7374999999999998</v>
      </c>
      <c r="E508">
        <v>3.1585000000000001</v>
      </c>
      <c r="F508">
        <v>3.7088999999999999</v>
      </c>
      <c r="G508">
        <v>4.76</v>
      </c>
      <c r="H508">
        <v>6.1132999999999997</v>
      </c>
      <c r="I508">
        <v>6.6887999999999996</v>
      </c>
      <c r="J508">
        <v>7.4893999999999998</v>
      </c>
    </row>
    <row r="509" spans="1:10" x14ac:dyDescent="0.4">
      <c r="A509">
        <v>6</v>
      </c>
      <c r="B509">
        <v>0.69269999999999998</v>
      </c>
      <c r="C509">
        <v>0.78010000000000002</v>
      </c>
      <c r="D509">
        <v>0.84299999999999997</v>
      </c>
      <c r="E509">
        <v>0.96909999999999996</v>
      </c>
      <c r="F509">
        <v>1.1484000000000001</v>
      </c>
      <c r="G509">
        <v>1.4839</v>
      </c>
      <c r="H509">
        <v>1.9036</v>
      </c>
      <c r="I509">
        <v>2.0800999999999998</v>
      </c>
      <c r="J509">
        <v>2.3620999999999999</v>
      </c>
    </row>
    <row r="510" spans="1:10" x14ac:dyDescent="0.4">
      <c r="A510">
        <v>7</v>
      </c>
      <c r="B510">
        <v>0.2079</v>
      </c>
      <c r="C510">
        <v>0.23830000000000001</v>
      </c>
      <c r="D510">
        <v>0.25769999999999998</v>
      </c>
      <c r="E510">
        <v>0.29970000000000002</v>
      </c>
      <c r="F510">
        <v>0.35749999999999998</v>
      </c>
      <c r="G510">
        <v>0.45400000000000001</v>
      </c>
      <c r="H510">
        <v>0.57630000000000003</v>
      </c>
      <c r="I510">
        <v>0.64229999999999998</v>
      </c>
      <c r="J510">
        <v>0.73529999999999995</v>
      </c>
    </row>
    <row r="511" spans="1:10" x14ac:dyDescent="0.4">
      <c r="A511">
        <v>8</v>
      </c>
      <c r="B511">
        <v>6.5699999999999995E-2</v>
      </c>
      <c r="C511">
        <v>7.4999999999999997E-2</v>
      </c>
      <c r="D511">
        <v>8.1100000000000005E-2</v>
      </c>
      <c r="E511">
        <v>9.3299999999999994E-2</v>
      </c>
      <c r="F511">
        <v>0.11210000000000001</v>
      </c>
      <c r="G511">
        <v>0.14460000000000001</v>
      </c>
      <c r="H511">
        <v>0.18540000000000001</v>
      </c>
      <c r="I511">
        <v>0.2054</v>
      </c>
      <c r="J511">
        <v>0.23599999999999999</v>
      </c>
    </row>
    <row r="512" spans="1:10" x14ac:dyDescent="0.4">
      <c r="A512">
        <v>9</v>
      </c>
      <c r="B512">
        <v>2.0400000000000001E-2</v>
      </c>
      <c r="C512">
        <v>2.3800000000000002E-2</v>
      </c>
      <c r="D512">
        <v>2.5899999999999999E-2</v>
      </c>
      <c r="E512">
        <v>3.0099999999999998E-2</v>
      </c>
      <c r="F512">
        <v>3.6400000000000002E-2</v>
      </c>
      <c r="G512">
        <v>4.6699999999999998E-2</v>
      </c>
      <c r="H512">
        <v>5.96E-2</v>
      </c>
      <c r="I512">
        <v>6.6400000000000001E-2</v>
      </c>
      <c r="J512">
        <v>7.8799999999999995E-2</v>
      </c>
    </row>
    <row r="513" spans="1:10" x14ac:dyDescent="0.4">
      <c r="A513">
        <v>10</v>
      </c>
      <c r="B513">
        <v>6.6E-3</v>
      </c>
      <c r="C513">
        <v>7.7000000000000002E-3</v>
      </c>
      <c r="D513">
        <v>8.3999999999999995E-3</v>
      </c>
      <c r="E513">
        <v>9.7999999999999997E-3</v>
      </c>
      <c r="F513">
        <v>1.1900000000000001E-2</v>
      </c>
      <c r="G513">
        <v>1.5299999999999999E-2</v>
      </c>
      <c r="H513">
        <v>1.9400000000000001E-2</v>
      </c>
      <c r="I513">
        <v>2.1899999999999999E-2</v>
      </c>
      <c r="J513">
        <v>2.5700000000000001E-2</v>
      </c>
    </row>
    <row r="514" spans="1:10" x14ac:dyDescent="0.4">
      <c r="A514">
        <v>11</v>
      </c>
      <c r="B514">
        <v>2.0999999999999999E-3</v>
      </c>
      <c r="C514">
        <v>2.5000000000000001E-3</v>
      </c>
      <c r="D514">
        <v>2.7000000000000001E-3</v>
      </c>
      <c r="E514">
        <v>3.2000000000000002E-3</v>
      </c>
      <c r="F514">
        <v>3.8999999999999998E-3</v>
      </c>
      <c r="G514">
        <v>5.0000000000000001E-3</v>
      </c>
      <c r="H514">
        <v>6.4000000000000003E-3</v>
      </c>
      <c r="I514">
        <v>7.1000000000000004E-3</v>
      </c>
      <c r="J514">
        <v>8.6E-3</v>
      </c>
    </row>
    <row r="515" spans="1:10" x14ac:dyDescent="0.4">
      <c r="A515">
        <v>12</v>
      </c>
      <c r="B515">
        <v>1.4E-3</v>
      </c>
      <c r="C515">
        <v>1.6999999999999999E-3</v>
      </c>
      <c r="D515">
        <v>1.8E-3</v>
      </c>
      <c r="E515">
        <v>2.2000000000000001E-3</v>
      </c>
      <c r="F515">
        <v>2.8E-3</v>
      </c>
      <c r="G515">
        <v>3.5000000000000001E-3</v>
      </c>
      <c r="H515">
        <v>4.3E-3</v>
      </c>
      <c r="I515">
        <v>4.7999999999999996E-3</v>
      </c>
      <c r="J515">
        <v>5.5999999999999999E-3</v>
      </c>
    </row>
    <row r="516" spans="1:10" x14ac:dyDescent="0.4">
      <c r="A516">
        <v>13</v>
      </c>
      <c r="B516">
        <v>2.9999999999999997E-4</v>
      </c>
      <c r="C516">
        <v>4.0000000000000002E-4</v>
      </c>
      <c r="D516">
        <v>4.0000000000000002E-4</v>
      </c>
      <c r="E516">
        <v>5.0000000000000001E-4</v>
      </c>
      <c r="F516">
        <v>5.9999999999999995E-4</v>
      </c>
      <c r="G516">
        <v>6.9999999999999999E-4</v>
      </c>
      <c r="H516">
        <v>8.0000000000000004E-4</v>
      </c>
      <c r="I516">
        <v>8.9999999999999998E-4</v>
      </c>
      <c r="J516">
        <v>1.1000000000000001E-3</v>
      </c>
    </row>
    <row r="517" spans="1:10" x14ac:dyDescent="0.4">
      <c r="A517">
        <v>14</v>
      </c>
      <c r="B517">
        <v>1E-4</v>
      </c>
      <c r="C517">
        <v>2.0000000000000001E-4</v>
      </c>
      <c r="D517">
        <v>2.0000000000000001E-4</v>
      </c>
      <c r="E517">
        <v>2.0000000000000001E-4</v>
      </c>
      <c r="F517">
        <v>2.0000000000000001E-4</v>
      </c>
      <c r="G517">
        <v>2.9999999999999997E-4</v>
      </c>
      <c r="H517">
        <v>2.9999999999999997E-4</v>
      </c>
      <c r="I517">
        <v>4.0000000000000002E-4</v>
      </c>
      <c r="J517">
        <v>5.0000000000000001E-4</v>
      </c>
    </row>
    <row r="518" spans="1:10" x14ac:dyDescent="0.4">
      <c r="A518" t="s">
        <v>29</v>
      </c>
      <c r="B518">
        <v>0</v>
      </c>
      <c r="C518">
        <v>0</v>
      </c>
      <c r="D518">
        <v>0</v>
      </c>
      <c r="E518">
        <v>1E-4</v>
      </c>
      <c r="F518">
        <v>1E-4</v>
      </c>
      <c r="G518">
        <v>1E-4</v>
      </c>
      <c r="H518">
        <v>1E-4</v>
      </c>
      <c r="I518">
        <v>1E-4</v>
      </c>
      <c r="J518">
        <v>2.0000000000000001E-4</v>
      </c>
    </row>
    <row r="520" spans="1:10" x14ac:dyDescent="0.4">
      <c r="A520">
        <v>2033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79.064400000000006</v>
      </c>
      <c r="C523">
        <v>83.419600000000003</v>
      </c>
      <c r="D523">
        <v>89.150700000000001</v>
      </c>
      <c r="E523">
        <v>105.65260000000001</v>
      </c>
      <c r="F523">
        <v>114.4722</v>
      </c>
      <c r="G523">
        <v>151.02889999999999</v>
      </c>
      <c r="H523">
        <v>197.6183</v>
      </c>
      <c r="I523">
        <v>213.21369999999999</v>
      </c>
      <c r="J523">
        <v>224.68969999999999</v>
      </c>
    </row>
    <row r="524" spans="1:10" x14ac:dyDescent="0.4">
      <c r="A524">
        <v>2</v>
      </c>
      <c r="B524">
        <v>44.651400000000002</v>
      </c>
      <c r="C524">
        <v>48.178100000000001</v>
      </c>
      <c r="D524">
        <v>51.029600000000002</v>
      </c>
      <c r="E524">
        <v>59.408099999999997</v>
      </c>
      <c r="F524">
        <v>67.371300000000005</v>
      </c>
      <c r="G524">
        <v>87.033600000000007</v>
      </c>
      <c r="H524">
        <v>113.5158</v>
      </c>
      <c r="I524">
        <v>123.6193</v>
      </c>
      <c r="J524">
        <v>133.56229999999999</v>
      </c>
    </row>
    <row r="525" spans="1:10" x14ac:dyDescent="0.4">
      <c r="A525">
        <v>3</v>
      </c>
      <c r="B525">
        <v>20.326499999999999</v>
      </c>
      <c r="C525">
        <v>22.218499999999999</v>
      </c>
      <c r="D525">
        <v>23.715900000000001</v>
      </c>
      <c r="E525">
        <v>27.513300000000001</v>
      </c>
      <c r="F525">
        <v>31.613600000000002</v>
      </c>
      <c r="G525">
        <v>41.092399999999998</v>
      </c>
      <c r="H525">
        <v>52.834899999999998</v>
      </c>
      <c r="I525">
        <v>57.436399999999999</v>
      </c>
      <c r="J525">
        <v>63.501600000000003</v>
      </c>
    </row>
    <row r="526" spans="1:10" x14ac:dyDescent="0.4">
      <c r="A526">
        <v>4</v>
      </c>
      <c r="B526">
        <v>7.1680000000000001</v>
      </c>
      <c r="C526">
        <v>8.0015999999999998</v>
      </c>
      <c r="D526">
        <v>8.5801999999999996</v>
      </c>
      <c r="E526">
        <v>9.8565000000000005</v>
      </c>
      <c r="F526">
        <v>11.494899999999999</v>
      </c>
      <c r="G526">
        <v>14.8497</v>
      </c>
      <c r="H526">
        <v>19.052600000000002</v>
      </c>
      <c r="I526">
        <v>20.7986</v>
      </c>
      <c r="J526">
        <v>23.139600000000002</v>
      </c>
    </row>
    <row r="527" spans="1:10" x14ac:dyDescent="0.4">
      <c r="A527">
        <v>5</v>
      </c>
      <c r="B527">
        <v>2.2538999999999998</v>
      </c>
      <c r="C527">
        <v>2.5295000000000001</v>
      </c>
      <c r="D527">
        <v>2.718</v>
      </c>
      <c r="E527">
        <v>3.1463999999999999</v>
      </c>
      <c r="F527">
        <v>3.7103999999999999</v>
      </c>
      <c r="G527">
        <v>4.7333999999999996</v>
      </c>
      <c r="H527">
        <v>6.0864000000000003</v>
      </c>
      <c r="I527">
        <v>6.6833</v>
      </c>
      <c r="J527">
        <v>7.5335000000000001</v>
      </c>
    </row>
    <row r="528" spans="1:10" x14ac:dyDescent="0.4">
      <c r="A528">
        <v>6</v>
      </c>
      <c r="B528">
        <v>0.68400000000000005</v>
      </c>
      <c r="C528">
        <v>0.77649999999999997</v>
      </c>
      <c r="D528">
        <v>0.84099999999999997</v>
      </c>
      <c r="E528">
        <v>0.96630000000000005</v>
      </c>
      <c r="F528">
        <v>1.1466000000000001</v>
      </c>
      <c r="G528">
        <v>1.4770000000000001</v>
      </c>
      <c r="H528">
        <v>1.8787</v>
      </c>
      <c r="I528">
        <v>2.0737000000000001</v>
      </c>
      <c r="J528">
        <v>2.3357000000000001</v>
      </c>
    </row>
    <row r="529" spans="1:10" x14ac:dyDescent="0.4">
      <c r="A529">
        <v>7</v>
      </c>
      <c r="B529">
        <v>0.20849999999999999</v>
      </c>
      <c r="C529">
        <v>0.23810000000000001</v>
      </c>
      <c r="D529">
        <v>0.25800000000000001</v>
      </c>
      <c r="E529">
        <v>0.2974</v>
      </c>
      <c r="F529">
        <v>0.35520000000000002</v>
      </c>
      <c r="G529">
        <v>0.4582</v>
      </c>
      <c r="H529">
        <v>0.58609999999999995</v>
      </c>
      <c r="I529">
        <v>0.64280000000000004</v>
      </c>
      <c r="J529">
        <v>0.74319999999999997</v>
      </c>
    </row>
    <row r="530" spans="1:10" x14ac:dyDescent="0.4">
      <c r="A530">
        <v>8</v>
      </c>
      <c r="B530">
        <v>6.4399999999999999E-2</v>
      </c>
      <c r="C530">
        <v>7.4399999999999994E-2</v>
      </c>
      <c r="D530">
        <v>8.1100000000000005E-2</v>
      </c>
      <c r="E530">
        <v>9.3899999999999997E-2</v>
      </c>
      <c r="F530">
        <v>0.11310000000000001</v>
      </c>
      <c r="G530">
        <v>0.1439</v>
      </c>
      <c r="H530">
        <v>0.18329999999999999</v>
      </c>
      <c r="I530">
        <v>0.2049</v>
      </c>
      <c r="J530">
        <v>0.2366</v>
      </c>
    </row>
    <row r="531" spans="1:10" x14ac:dyDescent="0.4">
      <c r="A531">
        <v>9</v>
      </c>
      <c r="B531">
        <v>2.07E-2</v>
      </c>
      <c r="C531">
        <v>2.41E-2</v>
      </c>
      <c r="D531">
        <v>2.6100000000000002E-2</v>
      </c>
      <c r="E531">
        <v>3.0099999999999998E-2</v>
      </c>
      <c r="F531">
        <v>3.6400000000000002E-2</v>
      </c>
      <c r="G531">
        <v>4.6899999999999997E-2</v>
      </c>
      <c r="H531">
        <v>5.9900000000000002E-2</v>
      </c>
      <c r="I531">
        <v>6.7299999999999999E-2</v>
      </c>
      <c r="J531">
        <v>7.8600000000000003E-2</v>
      </c>
    </row>
    <row r="532" spans="1:10" x14ac:dyDescent="0.4">
      <c r="A532">
        <v>10</v>
      </c>
      <c r="B532">
        <v>6.7000000000000002E-3</v>
      </c>
      <c r="C532">
        <v>7.9000000000000008E-3</v>
      </c>
      <c r="D532">
        <v>8.6E-3</v>
      </c>
      <c r="E532">
        <v>0.01</v>
      </c>
      <c r="F532">
        <v>1.2200000000000001E-2</v>
      </c>
      <c r="G532">
        <v>1.5699999999999999E-2</v>
      </c>
      <c r="H532">
        <v>0.02</v>
      </c>
      <c r="I532">
        <v>2.24E-2</v>
      </c>
      <c r="J532">
        <v>2.6599999999999999E-2</v>
      </c>
    </row>
    <row r="533" spans="1:10" x14ac:dyDescent="0.4">
      <c r="A533">
        <v>11</v>
      </c>
      <c r="B533">
        <v>2.2000000000000001E-3</v>
      </c>
      <c r="C533">
        <v>2.5999999999999999E-3</v>
      </c>
      <c r="D533">
        <v>2.8999999999999998E-3</v>
      </c>
      <c r="E533">
        <v>3.3999999999999998E-3</v>
      </c>
      <c r="F533">
        <v>4.1000000000000003E-3</v>
      </c>
      <c r="G533">
        <v>5.1999999999999998E-3</v>
      </c>
      <c r="H533">
        <v>6.7000000000000002E-3</v>
      </c>
      <c r="I533">
        <v>7.4999999999999997E-3</v>
      </c>
      <c r="J533">
        <v>8.8999999999999999E-3</v>
      </c>
    </row>
    <row r="534" spans="1:10" x14ac:dyDescent="0.4">
      <c r="A534">
        <v>12</v>
      </c>
      <c r="B534">
        <v>6.9999999999999999E-4</v>
      </c>
      <c r="C534">
        <v>8.9999999999999998E-4</v>
      </c>
      <c r="D534">
        <v>8.9999999999999998E-4</v>
      </c>
      <c r="E534">
        <v>1.1000000000000001E-3</v>
      </c>
      <c r="F534">
        <v>1.4E-3</v>
      </c>
      <c r="G534">
        <v>1.8E-3</v>
      </c>
      <c r="H534">
        <v>2.2000000000000001E-3</v>
      </c>
      <c r="I534">
        <v>2.5000000000000001E-3</v>
      </c>
      <c r="J534">
        <v>3.0000000000000001E-3</v>
      </c>
    </row>
    <row r="535" spans="1:10" x14ac:dyDescent="0.4">
      <c r="A535">
        <v>13</v>
      </c>
      <c r="B535">
        <v>5.0000000000000001E-4</v>
      </c>
      <c r="C535">
        <v>5.9999999999999995E-4</v>
      </c>
      <c r="D535">
        <v>5.9999999999999995E-4</v>
      </c>
      <c r="E535">
        <v>8.0000000000000004E-4</v>
      </c>
      <c r="F535">
        <v>1E-3</v>
      </c>
      <c r="G535">
        <v>1.1999999999999999E-3</v>
      </c>
      <c r="H535">
        <v>1.5E-3</v>
      </c>
      <c r="I535">
        <v>1.6999999999999999E-3</v>
      </c>
      <c r="J535">
        <v>2E-3</v>
      </c>
    </row>
    <row r="536" spans="1:10" x14ac:dyDescent="0.4">
      <c r="A536">
        <v>14</v>
      </c>
      <c r="B536">
        <v>1E-4</v>
      </c>
      <c r="C536">
        <v>1E-4</v>
      </c>
      <c r="D536">
        <v>2.0000000000000001E-4</v>
      </c>
      <c r="E536">
        <v>2.0000000000000001E-4</v>
      </c>
      <c r="F536">
        <v>2.0000000000000001E-4</v>
      </c>
      <c r="G536">
        <v>2.9999999999999997E-4</v>
      </c>
      <c r="H536">
        <v>2.9999999999999997E-4</v>
      </c>
      <c r="I536">
        <v>2.9999999999999997E-4</v>
      </c>
      <c r="J536">
        <v>4.0000000000000002E-4</v>
      </c>
    </row>
    <row r="537" spans="1:10" x14ac:dyDescent="0.4">
      <c r="A537" t="s">
        <v>29</v>
      </c>
      <c r="B537">
        <v>1E-4</v>
      </c>
      <c r="C537">
        <v>1E-4</v>
      </c>
      <c r="D537">
        <v>1E-4</v>
      </c>
      <c r="E537">
        <v>1E-4</v>
      </c>
      <c r="F537">
        <v>1E-4</v>
      </c>
      <c r="G537">
        <v>1E-4</v>
      </c>
      <c r="H537">
        <v>2.0000000000000001E-4</v>
      </c>
      <c r="I537">
        <v>2.0000000000000001E-4</v>
      </c>
      <c r="J537">
        <v>2.0000000000000001E-4</v>
      </c>
    </row>
    <row r="539" spans="1:10" x14ac:dyDescent="0.4">
      <c r="A539">
        <v>2034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79.206000000000003</v>
      </c>
      <c r="C542">
        <v>83.707099999999997</v>
      </c>
      <c r="D542">
        <v>89.504099999999994</v>
      </c>
      <c r="E542">
        <v>105.95350000000001</v>
      </c>
      <c r="F542">
        <v>115.1619</v>
      </c>
      <c r="G542">
        <v>150.5986</v>
      </c>
      <c r="H542">
        <v>197.7414</v>
      </c>
      <c r="I542">
        <v>213.71250000000001</v>
      </c>
      <c r="J542">
        <v>225.75630000000001</v>
      </c>
    </row>
    <row r="543" spans="1:10" x14ac:dyDescent="0.4">
      <c r="A543">
        <v>2</v>
      </c>
      <c r="B543">
        <v>44.85</v>
      </c>
      <c r="C543">
        <v>48.2181</v>
      </c>
      <c r="D543">
        <v>51.511800000000001</v>
      </c>
      <c r="E543">
        <v>59.830399999999997</v>
      </c>
      <c r="F543">
        <v>67.898300000000006</v>
      </c>
      <c r="G543">
        <v>88.360600000000005</v>
      </c>
      <c r="H543">
        <v>114.28149999999999</v>
      </c>
      <c r="I543">
        <v>123.49290000000001</v>
      </c>
      <c r="J543">
        <v>133.06530000000001</v>
      </c>
    </row>
    <row r="544" spans="1:10" x14ac:dyDescent="0.4">
      <c r="A544">
        <v>3</v>
      </c>
      <c r="B544">
        <v>20.205500000000001</v>
      </c>
      <c r="C544">
        <v>22.141999999999999</v>
      </c>
      <c r="D544">
        <v>23.6538</v>
      </c>
      <c r="E544">
        <v>27.379100000000001</v>
      </c>
      <c r="F544">
        <v>31.5307</v>
      </c>
      <c r="G544">
        <v>40.546199999999999</v>
      </c>
      <c r="H544">
        <v>52.5047</v>
      </c>
      <c r="I544">
        <v>57.463200000000001</v>
      </c>
      <c r="J544">
        <v>63.014000000000003</v>
      </c>
    </row>
    <row r="545" spans="1:10" x14ac:dyDescent="0.4">
      <c r="A545">
        <v>4</v>
      </c>
      <c r="B545">
        <v>7.1673</v>
      </c>
      <c r="C545">
        <v>7.9306000000000001</v>
      </c>
      <c r="D545">
        <v>8.5002999999999993</v>
      </c>
      <c r="E545">
        <v>9.8447999999999993</v>
      </c>
      <c r="F545">
        <v>11.472200000000001</v>
      </c>
      <c r="G545">
        <v>14.8405</v>
      </c>
      <c r="H545">
        <v>19.0992</v>
      </c>
      <c r="I545">
        <v>20.8293</v>
      </c>
      <c r="J545">
        <v>23.267399999999999</v>
      </c>
    </row>
    <row r="546" spans="1:10" x14ac:dyDescent="0.4">
      <c r="A546">
        <v>5</v>
      </c>
      <c r="B546">
        <v>2.2808999999999999</v>
      </c>
      <c r="C546">
        <v>2.5653999999999999</v>
      </c>
      <c r="D546">
        <v>2.7443</v>
      </c>
      <c r="E546">
        <v>3.161</v>
      </c>
      <c r="F546">
        <v>3.7065999999999999</v>
      </c>
      <c r="G546">
        <v>4.7930000000000001</v>
      </c>
      <c r="H546">
        <v>6.1432000000000002</v>
      </c>
      <c r="I546">
        <v>6.7263999999999999</v>
      </c>
      <c r="J546">
        <v>7.5346000000000002</v>
      </c>
    </row>
    <row r="547" spans="1:10" x14ac:dyDescent="0.4">
      <c r="A547">
        <v>6</v>
      </c>
      <c r="B547">
        <v>0.68569999999999998</v>
      </c>
      <c r="C547">
        <v>0.77110000000000001</v>
      </c>
      <c r="D547">
        <v>0.83599999999999997</v>
      </c>
      <c r="E547">
        <v>0.96530000000000005</v>
      </c>
      <c r="F547">
        <v>1.1466000000000001</v>
      </c>
      <c r="G547">
        <v>1.4642999999999999</v>
      </c>
      <c r="H547">
        <v>1.8714</v>
      </c>
      <c r="I547">
        <v>2.0644</v>
      </c>
      <c r="J547">
        <v>2.3357999999999999</v>
      </c>
    </row>
    <row r="548" spans="1:10" x14ac:dyDescent="0.4">
      <c r="A548">
        <v>7</v>
      </c>
      <c r="B548">
        <v>0.20760000000000001</v>
      </c>
      <c r="C548">
        <v>0.23780000000000001</v>
      </c>
      <c r="D548">
        <v>0.2571</v>
      </c>
      <c r="E548">
        <v>0.29780000000000001</v>
      </c>
      <c r="F548">
        <v>0.3548</v>
      </c>
      <c r="G548">
        <v>0.45500000000000002</v>
      </c>
      <c r="H548">
        <v>0.57999999999999996</v>
      </c>
      <c r="I548">
        <v>0.64149999999999996</v>
      </c>
      <c r="J548">
        <v>0.73150000000000004</v>
      </c>
    </row>
    <row r="549" spans="1:10" x14ac:dyDescent="0.4">
      <c r="A549">
        <v>8</v>
      </c>
      <c r="B549">
        <v>6.4500000000000002E-2</v>
      </c>
      <c r="C549">
        <v>7.4499999999999997E-2</v>
      </c>
      <c r="D549">
        <v>8.1000000000000003E-2</v>
      </c>
      <c r="E549">
        <v>9.3600000000000003E-2</v>
      </c>
      <c r="F549">
        <v>0.1124</v>
      </c>
      <c r="G549">
        <v>0.14560000000000001</v>
      </c>
      <c r="H549">
        <v>0.1855</v>
      </c>
      <c r="I549">
        <v>0.2046</v>
      </c>
      <c r="J549">
        <v>0.2389</v>
      </c>
    </row>
    <row r="550" spans="1:10" x14ac:dyDescent="0.4">
      <c r="A550">
        <v>9</v>
      </c>
      <c r="B550">
        <v>2.06E-2</v>
      </c>
      <c r="C550">
        <v>2.4E-2</v>
      </c>
      <c r="D550">
        <v>2.6100000000000002E-2</v>
      </c>
      <c r="E550">
        <v>3.0499999999999999E-2</v>
      </c>
      <c r="F550">
        <v>3.6799999999999999E-2</v>
      </c>
      <c r="G550">
        <v>4.6699999999999998E-2</v>
      </c>
      <c r="H550">
        <v>5.9700000000000003E-2</v>
      </c>
      <c r="I550">
        <v>6.6799999999999998E-2</v>
      </c>
      <c r="J550">
        <v>7.8299999999999995E-2</v>
      </c>
    </row>
    <row r="551" spans="1:10" x14ac:dyDescent="0.4">
      <c r="A551">
        <v>10</v>
      </c>
      <c r="B551">
        <v>6.7999999999999996E-3</v>
      </c>
      <c r="C551">
        <v>7.9000000000000008E-3</v>
      </c>
      <c r="D551">
        <v>8.6999999999999994E-3</v>
      </c>
      <c r="E551">
        <v>1.01E-2</v>
      </c>
      <c r="F551">
        <v>1.23E-2</v>
      </c>
      <c r="G551">
        <v>1.5800000000000002E-2</v>
      </c>
      <c r="H551">
        <v>2.01E-2</v>
      </c>
      <c r="I551">
        <v>2.2599999999999999E-2</v>
      </c>
      <c r="J551">
        <v>2.6599999999999999E-2</v>
      </c>
    </row>
    <row r="552" spans="1:10" x14ac:dyDescent="0.4">
      <c r="A552">
        <v>11</v>
      </c>
      <c r="B552">
        <v>2.3E-3</v>
      </c>
      <c r="C552">
        <v>2.7000000000000001E-3</v>
      </c>
      <c r="D552">
        <v>2.8999999999999998E-3</v>
      </c>
      <c r="E552">
        <v>3.3999999999999998E-3</v>
      </c>
      <c r="F552">
        <v>4.1999999999999997E-3</v>
      </c>
      <c r="G552">
        <v>5.4000000000000003E-3</v>
      </c>
      <c r="H552">
        <v>6.8999999999999999E-3</v>
      </c>
      <c r="I552">
        <v>7.7000000000000002E-3</v>
      </c>
      <c r="J552">
        <v>9.2999999999999992E-3</v>
      </c>
    </row>
    <row r="553" spans="1:10" x14ac:dyDescent="0.4">
      <c r="A553">
        <v>12</v>
      </c>
      <c r="B553">
        <v>8.0000000000000004E-4</v>
      </c>
      <c r="C553">
        <v>8.9999999999999998E-4</v>
      </c>
      <c r="D553">
        <v>1E-3</v>
      </c>
      <c r="E553">
        <v>1.1999999999999999E-3</v>
      </c>
      <c r="F553">
        <v>1.4E-3</v>
      </c>
      <c r="G553">
        <v>1.8E-3</v>
      </c>
      <c r="H553">
        <v>2.3E-3</v>
      </c>
      <c r="I553">
        <v>2.5999999999999999E-3</v>
      </c>
      <c r="J553">
        <v>3.0999999999999999E-3</v>
      </c>
    </row>
    <row r="554" spans="1:10" x14ac:dyDescent="0.4">
      <c r="A554">
        <v>13</v>
      </c>
      <c r="B554">
        <v>2.9999999999999997E-4</v>
      </c>
      <c r="C554">
        <v>2.9999999999999997E-4</v>
      </c>
      <c r="D554">
        <v>2.9999999999999997E-4</v>
      </c>
      <c r="E554">
        <v>4.0000000000000002E-4</v>
      </c>
      <c r="F554">
        <v>5.0000000000000001E-4</v>
      </c>
      <c r="G554">
        <v>5.9999999999999995E-4</v>
      </c>
      <c r="H554">
        <v>8.0000000000000004E-4</v>
      </c>
      <c r="I554">
        <v>8.9999999999999998E-4</v>
      </c>
      <c r="J554">
        <v>1.1000000000000001E-3</v>
      </c>
    </row>
    <row r="555" spans="1:10" x14ac:dyDescent="0.4">
      <c r="A555">
        <v>14</v>
      </c>
      <c r="B555">
        <v>2.0000000000000001E-4</v>
      </c>
      <c r="C555">
        <v>2.0000000000000001E-4</v>
      </c>
      <c r="D555">
        <v>2.0000000000000001E-4</v>
      </c>
      <c r="E555">
        <v>2.9999999999999997E-4</v>
      </c>
      <c r="F555">
        <v>4.0000000000000002E-4</v>
      </c>
      <c r="G555">
        <v>4.0000000000000002E-4</v>
      </c>
      <c r="H555">
        <v>5.0000000000000001E-4</v>
      </c>
      <c r="I555">
        <v>5.9999999999999995E-4</v>
      </c>
      <c r="J555">
        <v>6.9999999999999999E-4</v>
      </c>
    </row>
    <row r="556" spans="1:10" x14ac:dyDescent="0.4">
      <c r="A556" t="s">
        <v>29</v>
      </c>
      <c r="B556">
        <v>1E-4</v>
      </c>
      <c r="C556">
        <v>1E-4</v>
      </c>
      <c r="D556">
        <v>1E-4</v>
      </c>
      <c r="E556">
        <v>1E-4</v>
      </c>
      <c r="F556">
        <v>1E-4</v>
      </c>
      <c r="G556">
        <v>1E-4</v>
      </c>
      <c r="H556">
        <v>2.0000000000000001E-4</v>
      </c>
      <c r="I556">
        <v>2.0000000000000001E-4</v>
      </c>
      <c r="J556">
        <v>2.0000000000000001E-4</v>
      </c>
    </row>
    <row r="558" spans="1:10" x14ac:dyDescent="0.4">
      <c r="A558" t="s">
        <v>21</v>
      </c>
      <c r="B558" t="s">
        <v>10</v>
      </c>
      <c r="C558" t="s">
        <v>3</v>
      </c>
      <c r="D558" t="s">
        <v>6</v>
      </c>
      <c r="E558" t="s">
        <v>23</v>
      </c>
      <c r="F558" t="s">
        <v>20</v>
      </c>
      <c r="G558">
        <v>3.66</v>
      </c>
      <c r="H558" t="s">
        <v>28</v>
      </c>
      <c r="I558" t="s">
        <v>27</v>
      </c>
    </row>
    <row r="560" spans="1:10" x14ac:dyDescent="0.4">
      <c r="A560" t="s">
        <v>22</v>
      </c>
      <c r="B560" t="s">
        <v>21</v>
      </c>
    </row>
    <row r="562" spans="1:2" x14ac:dyDescent="0.4">
      <c r="A562">
        <v>2021</v>
      </c>
      <c r="B562">
        <v>1.9E-2</v>
      </c>
    </row>
    <row r="563" spans="1:2" x14ac:dyDescent="0.4">
      <c r="A563">
        <v>2022</v>
      </c>
      <c r="B563">
        <v>1.9099999999999999E-2</v>
      </c>
    </row>
    <row r="564" spans="1:2" x14ac:dyDescent="0.4">
      <c r="A564">
        <v>2023</v>
      </c>
      <c r="B564">
        <v>9.1399999999999995E-2</v>
      </c>
    </row>
    <row r="565" spans="1:2" x14ac:dyDescent="0.4">
      <c r="A565">
        <v>2024</v>
      </c>
      <c r="B565">
        <v>1.2999999999999999E-3</v>
      </c>
    </row>
    <row r="566" spans="1:2" x14ac:dyDescent="0.4">
      <c r="A566">
        <v>2025</v>
      </c>
      <c r="B566">
        <v>0</v>
      </c>
    </row>
    <row r="567" spans="1:2" x14ac:dyDescent="0.4">
      <c r="A567">
        <v>2026</v>
      </c>
      <c r="B567">
        <v>0</v>
      </c>
    </row>
    <row r="568" spans="1:2" x14ac:dyDescent="0.4">
      <c r="A568">
        <v>2027</v>
      </c>
      <c r="B568">
        <v>0</v>
      </c>
    </row>
    <row r="569" spans="1:2" x14ac:dyDescent="0.4">
      <c r="A569">
        <v>2028</v>
      </c>
      <c r="B569">
        <v>0</v>
      </c>
    </row>
    <row r="570" spans="1:2" x14ac:dyDescent="0.4">
      <c r="A570">
        <v>2029</v>
      </c>
      <c r="B570">
        <v>0</v>
      </c>
    </row>
    <row r="571" spans="1:2" x14ac:dyDescent="0.4">
      <c r="A571">
        <v>2030</v>
      </c>
      <c r="B571">
        <v>0</v>
      </c>
    </row>
    <row r="572" spans="1:2" x14ac:dyDescent="0.4">
      <c r="A572">
        <v>2031</v>
      </c>
      <c r="B572">
        <v>0</v>
      </c>
    </row>
    <row r="573" spans="1:2" x14ac:dyDescent="0.4">
      <c r="A573">
        <v>2032</v>
      </c>
      <c r="B573">
        <v>0</v>
      </c>
    </row>
    <row r="574" spans="1:2" x14ac:dyDescent="0.4">
      <c r="A574">
        <v>2033</v>
      </c>
      <c r="B574">
        <v>0</v>
      </c>
    </row>
    <row r="575" spans="1:2" x14ac:dyDescent="0.4">
      <c r="A575">
        <v>2034</v>
      </c>
      <c r="B575">
        <v>1E-4</v>
      </c>
    </row>
    <row r="577" spans="1:8" x14ac:dyDescent="0.4">
      <c r="A577" t="s">
        <v>21</v>
      </c>
      <c r="B577" t="s">
        <v>20</v>
      </c>
      <c r="C577" t="s">
        <v>19</v>
      </c>
      <c r="D577" t="s">
        <v>1</v>
      </c>
      <c r="E577" t="s">
        <v>18</v>
      </c>
      <c r="F577" t="s">
        <v>17</v>
      </c>
      <c r="G577" t="s">
        <v>13</v>
      </c>
      <c r="H577">
        <v>0.1028</v>
      </c>
    </row>
    <row r="579" spans="1:8" x14ac:dyDescent="0.4">
      <c r="A579" t="s">
        <v>21</v>
      </c>
      <c r="B579" t="s">
        <v>26</v>
      </c>
      <c r="C579" t="s">
        <v>25</v>
      </c>
      <c r="D579" t="s">
        <v>24</v>
      </c>
      <c r="E579" t="s">
        <v>23</v>
      </c>
      <c r="F579" t="s">
        <v>20</v>
      </c>
      <c r="G579">
        <v>0.84130000000000005</v>
      </c>
    </row>
    <row r="581" spans="1:8" x14ac:dyDescent="0.4">
      <c r="A581" t="s">
        <v>22</v>
      </c>
      <c r="B581" t="s">
        <v>21</v>
      </c>
    </row>
    <row r="583" spans="1:8" x14ac:dyDescent="0.4">
      <c r="A583">
        <v>2021</v>
      </c>
      <c r="B583">
        <v>1</v>
      </c>
    </row>
    <row r="584" spans="1:8" x14ac:dyDescent="0.4">
      <c r="A584">
        <v>2022</v>
      </c>
      <c r="B584">
        <v>1</v>
      </c>
    </row>
    <row r="585" spans="1:8" x14ac:dyDescent="0.4">
      <c r="A585">
        <v>2023</v>
      </c>
      <c r="B585">
        <v>1</v>
      </c>
    </row>
    <row r="586" spans="1:8" x14ac:dyDescent="0.4">
      <c r="A586">
        <v>2024</v>
      </c>
      <c r="B586">
        <v>1</v>
      </c>
    </row>
    <row r="587" spans="1:8" x14ac:dyDescent="0.4">
      <c r="A587">
        <v>2025</v>
      </c>
      <c r="B587">
        <v>1</v>
      </c>
    </row>
    <row r="588" spans="1:8" x14ac:dyDescent="0.4">
      <c r="A588">
        <v>2026</v>
      </c>
      <c r="B588">
        <v>1</v>
      </c>
    </row>
    <row r="589" spans="1:8" x14ac:dyDescent="0.4">
      <c r="A589">
        <v>2027</v>
      </c>
      <c r="B589">
        <v>1</v>
      </c>
    </row>
    <row r="590" spans="1:8" x14ac:dyDescent="0.4">
      <c r="A590">
        <v>2028</v>
      </c>
      <c r="B590">
        <v>1</v>
      </c>
    </row>
    <row r="591" spans="1:8" x14ac:dyDescent="0.4">
      <c r="A591">
        <v>2029</v>
      </c>
      <c r="B591">
        <v>1</v>
      </c>
    </row>
    <row r="592" spans="1:8" x14ac:dyDescent="0.4">
      <c r="A592">
        <v>2030</v>
      </c>
      <c r="B592">
        <v>1</v>
      </c>
    </row>
    <row r="593" spans="1:17" x14ac:dyDescent="0.4">
      <c r="A593">
        <v>2031</v>
      </c>
      <c r="B593">
        <v>1</v>
      </c>
    </row>
    <row r="594" spans="1:17" x14ac:dyDescent="0.4">
      <c r="A594">
        <v>2032</v>
      </c>
      <c r="B594">
        <v>1</v>
      </c>
    </row>
    <row r="595" spans="1:17" x14ac:dyDescent="0.4">
      <c r="A595">
        <v>2033</v>
      </c>
      <c r="B595">
        <v>1</v>
      </c>
    </row>
    <row r="596" spans="1:17" x14ac:dyDescent="0.4">
      <c r="A596">
        <v>2034</v>
      </c>
      <c r="B596">
        <v>1</v>
      </c>
    </row>
    <row r="598" spans="1:17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1</v>
      </c>
    </row>
    <row r="601" spans="1:17" x14ac:dyDescent="0.4">
      <c r="A601" t="s">
        <v>16</v>
      </c>
      <c r="B601" t="s">
        <v>14</v>
      </c>
      <c r="C601" t="s">
        <v>15</v>
      </c>
    </row>
    <row r="603" spans="1:17" x14ac:dyDescent="0.4">
      <c r="A603" t="s">
        <v>14</v>
      </c>
      <c r="B603" t="s">
        <v>13</v>
      </c>
      <c r="C603">
        <v>50</v>
      </c>
      <c r="D603" t="s">
        <v>12</v>
      </c>
    </row>
    <row r="605" spans="1:17" x14ac:dyDescent="0.4">
      <c r="B605">
        <v>2021</v>
      </c>
      <c r="C605">
        <v>2022</v>
      </c>
      <c r="D605">
        <v>2023</v>
      </c>
      <c r="E605">
        <v>2024</v>
      </c>
      <c r="F605">
        <v>2025</v>
      </c>
      <c r="G605">
        <v>2026</v>
      </c>
      <c r="H605">
        <v>2027</v>
      </c>
      <c r="I605">
        <v>2028</v>
      </c>
      <c r="J605">
        <v>2029</v>
      </c>
      <c r="K605">
        <v>2030</v>
      </c>
      <c r="L605">
        <v>2031</v>
      </c>
      <c r="M605">
        <v>2032</v>
      </c>
      <c r="N605">
        <v>2033</v>
      </c>
      <c r="O605">
        <v>2034</v>
      </c>
    </row>
    <row r="607" spans="1:17" x14ac:dyDescent="0.4">
      <c r="A607" t="s">
        <v>11</v>
      </c>
      <c r="B607">
        <v>114.9927</v>
      </c>
      <c r="C607">
        <v>115.4144</v>
      </c>
      <c r="D607">
        <v>114.78919999999999</v>
      </c>
      <c r="E607">
        <v>114.47790000000001</v>
      </c>
      <c r="F607">
        <v>115.8794</v>
      </c>
      <c r="G607">
        <v>114.5151</v>
      </c>
      <c r="H607">
        <v>114.3271</v>
      </c>
      <c r="I607">
        <v>114.2559</v>
      </c>
      <c r="J607">
        <v>114.6323</v>
      </c>
      <c r="K607">
        <v>114.2877</v>
      </c>
      <c r="L607">
        <v>114.0352</v>
      </c>
      <c r="M607">
        <v>114.4722</v>
      </c>
      <c r="N607">
        <v>115.1619</v>
      </c>
      <c r="O607">
        <v>114.5013</v>
      </c>
    </row>
    <row r="608" spans="1:17" x14ac:dyDescent="0.4">
      <c r="A608" t="s">
        <v>10</v>
      </c>
      <c r="B608" t="s">
        <v>3</v>
      </c>
      <c r="C608" t="s">
        <v>6</v>
      </c>
      <c r="D608">
        <v>2.2281</v>
      </c>
      <c r="E608">
        <v>2.5735999999999999</v>
      </c>
      <c r="F608">
        <v>2.7494999999999998</v>
      </c>
      <c r="G608">
        <v>2.1606000000000001</v>
      </c>
      <c r="H608">
        <v>1.9007000000000001</v>
      </c>
      <c r="I608">
        <v>1.845</v>
      </c>
      <c r="J608">
        <v>1.8288</v>
      </c>
      <c r="K608">
        <v>1.831</v>
      </c>
      <c r="L608">
        <v>1.8222</v>
      </c>
      <c r="M608">
        <v>1.8182</v>
      </c>
      <c r="N608">
        <v>1.8228</v>
      </c>
      <c r="O608">
        <v>1.8239000000000001</v>
      </c>
      <c r="P608">
        <v>1.8239000000000001</v>
      </c>
      <c r="Q608">
        <v>1.8226</v>
      </c>
    </row>
    <row r="609" spans="1:17" x14ac:dyDescent="0.4">
      <c r="A609" s="1">
        <v>45292</v>
      </c>
      <c r="B609" t="s">
        <v>3</v>
      </c>
      <c r="C609" t="s">
        <v>6</v>
      </c>
      <c r="D609">
        <v>9.1768000000000001</v>
      </c>
      <c r="E609">
        <v>8.7470999999999997</v>
      </c>
      <c r="F609">
        <v>7.6379000000000001</v>
      </c>
      <c r="G609">
        <v>6.6665999999999999</v>
      </c>
      <c r="H609">
        <v>6.1757999999999997</v>
      </c>
      <c r="I609">
        <v>6.0726000000000004</v>
      </c>
      <c r="J609">
        <v>6.0507</v>
      </c>
      <c r="K609">
        <v>6.0453999999999999</v>
      </c>
      <c r="L609">
        <v>6.0401999999999996</v>
      </c>
      <c r="M609">
        <v>6.0368000000000004</v>
      </c>
      <c r="N609">
        <v>6.0315000000000003</v>
      </c>
      <c r="O609">
        <v>6.0353000000000003</v>
      </c>
      <c r="P609">
        <v>6.0349000000000004</v>
      </c>
      <c r="Q609">
        <v>6.0585000000000004</v>
      </c>
    </row>
    <row r="610" spans="1:17" x14ac:dyDescent="0.4">
      <c r="A610" t="s">
        <v>9</v>
      </c>
      <c r="B610" t="s">
        <v>6</v>
      </c>
      <c r="C610">
        <v>8.2742000000000004</v>
      </c>
      <c r="D610">
        <v>7.4393000000000002</v>
      </c>
      <c r="E610">
        <v>6.33</v>
      </c>
      <c r="F610">
        <v>5.5929000000000002</v>
      </c>
      <c r="G610">
        <v>5.3140000000000001</v>
      </c>
      <c r="H610">
        <v>5.2636000000000003</v>
      </c>
      <c r="I610">
        <v>5.2565999999999997</v>
      </c>
      <c r="J610">
        <v>5.2489999999999997</v>
      </c>
      <c r="K610">
        <v>5.2221000000000002</v>
      </c>
      <c r="L610">
        <v>5.2389999999999999</v>
      </c>
      <c r="M610">
        <v>5.2344999999999997</v>
      </c>
      <c r="N610">
        <v>5.2150999999999996</v>
      </c>
      <c r="O610">
        <v>5.2309000000000001</v>
      </c>
      <c r="P610">
        <v>5.2619999999999996</v>
      </c>
    </row>
    <row r="611" spans="1:17" x14ac:dyDescent="0.4">
      <c r="A611" t="s">
        <v>8</v>
      </c>
      <c r="B611" t="s">
        <v>7</v>
      </c>
      <c r="C611" t="s">
        <v>6</v>
      </c>
      <c r="D611">
        <v>2.9076</v>
      </c>
      <c r="E611">
        <v>3.3187000000000002</v>
      </c>
      <c r="F611">
        <v>3.0131000000000001</v>
      </c>
      <c r="G611">
        <v>2.5141</v>
      </c>
      <c r="H611">
        <v>2.1137999999999999</v>
      </c>
      <c r="I611">
        <v>2.0626000000000002</v>
      </c>
      <c r="J611">
        <v>2.0525000000000002</v>
      </c>
      <c r="K611">
        <v>2.0512999999999999</v>
      </c>
      <c r="L611">
        <v>2.0527000000000002</v>
      </c>
      <c r="M611">
        <v>2.0447000000000002</v>
      </c>
      <c r="N611">
        <v>2.0512000000000001</v>
      </c>
      <c r="O611">
        <v>2.0449999999999999</v>
      </c>
      <c r="P611">
        <v>2.0430999999999999</v>
      </c>
      <c r="Q611">
        <v>2.0464000000000002</v>
      </c>
    </row>
    <row r="612" spans="1:17" x14ac:dyDescent="0.4">
      <c r="A612" t="s">
        <v>5</v>
      </c>
      <c r="B612">
        <v>2.9076</v>
      </c>
      <c r="C612">
        <v>3.3187000000000002</v>
      </c>
      <c r="D612">
        <v>3.0131000000000001</v>
      </c>
      <c r="E612">
        <v>2.5141</v>
      </c>
      <c r="F612">
        <v>2.1137999999999999</v>
      </c>
      <c r="G612">
        <v>2.0626000000000002</v>
      </c>
      <c r="H612">
        <v>2.0525000000000002</v>
      </c>
      <c r="I612">
        <v>2.0512999999999999</v>
      </c>
      <c r="J612">
        <v>2.0527000000000002</v>
      </c>
      <c r="K612">
        <v>2.0447000000000002</v>
      </c>
      <c r="L612">
        <v>2.0512000000000001</v>
      </c>
      <c r="M612">
        <v>2.0449999999999999</v>
      </c>
      <c r="N612">
        <v>2.0430999999999999</v>
      </c>
      <c r="O612">
        <v>2.0464000000000002</v>
      </c>
    </row>
    <row r="613" spans="1:17" x14ac:dyDescent="0.4">
      <c r="A613" t="s">
        <v>4</v>
      </c>
      <c r="B613">
        <v>1.0793999999999999</v>
      </c>
      <c r="C613">
        <v>1.0793999999999999</v>
      </c>
      <c r="D613">
        <v>1.0793999999999999</v>
      </c>
      <c r="E613">
        <v>1.0793999999999999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5" spans="1:17" x14ac:dyDescent="0.4">
      <c r="A615" t="s">
        <v>3</v>
      </c>
      <c r="B615" t="s">
        <v>2</v>
      </c>
      <c r="C615" t="s">
        <v>1</v>
      </c>
      <c r="D615" t="s">
        <v>0</v>
      </c>
    </row>
    <row r="616" spans="1:17" x14ac:dyDescent="0.4">
      <c r="A616" t="s">
        <v>0</v>
      </c>
      <c r="B616">
        <v>1</v>
      </c>
      <c r="C616">
        <v>261.14800000000002</v>
      </c>
      <c r="D616">
        <v>114.9927</v>
      </c>
      <c r="E616">
        <v>115.4144</v>
      </c>
      <c r="F616">
        <v>114.78919999999999</v>
      </c>
      <c r="G616">
        <v>114.47790000000001</v>
      </c>
      <c r="H616">
        <v>115.8794</v>
      </c>
      <c r="I616">
        <v>114.5151</v>
      </c>
      <c r="J616">
        <v>114.3271</v>
      </c>
      <c r="K616">
        <v>114.2559</v>
      </c>
      <c r="L616">
        <v>114.6323</v>
      </c>
      <c r="M616">
        <v>114.2877</v>
      </c>
      <c r="N616">
        <v>114.0352</v>
      </c>
      <c r="O616">
        <v>114.4722</v>
      </c>
      <c r="P616">
        <v>115.1619</v>
      </c>
    </row>
    <row r="617" spans="1:17" x14ac:dyDescent="0.4">
      <c r="A617" t="s">
        <v>0</v>
      </c>
      <c r="B617">
        <v>2</v>
      </c>
      <c r="C617">
        <v>100.4175</v>
      </c>
      <c r="D617">
        <v>150.52879999999999</v>
      </c>
      <c r="E617">
        <v>67.819699999999997</v>
      </c>
      <c r="F617">
        <v>67.718299999999999</v>
      </c>
      <c r="G617">
        <v>67.578599999999994</v>
      </c>
      <c r="H617">
        <v>67.832800000000006</v>
      </c>
      <c r="I617">
        <v>68.342600000000004</v>
      </c>
      <c r="J617">
        <v>67.9114</v>
      </c>
      <c r="K617">
        <v>67.813900000000004</v>
      </c>
      <c r="L617">
        <v>67.694999999999993</v>
      </c>
      <c r="M617">
        <v>67.927400000000006</v>
      </c>
      <c r="N617">
        <v>67.619799999999998</v>
      </c>
      <c r="O617">
        <v>67.371300000000005</v>
      </c>
      <c r="P617">
        <v>67.898300000000006</v>
      </c>
    </row>
    <row r="618" spans="1:17" x14ac:dyDescent="0.4">
      <c r="A618" t="s">
        <v>0</v>
      </c>
      <c r="B618">
        <v>3</v>
      </c>
      <c r="C618">
        <v>54.8765</v>
      </c>
      <c r="D618">
        <v>44.7361</v>
      </c>
      <c r="E618">
        <v>68.165300000000002</v>
      </c>
      <c r="F618">
        <v>30.779499999999999</v>
      </c>
      <c r="G618">
        <v>30.875699999999998</v>
      </c>
      <c r="H618">
        <v>31.555199999999999</v>
      </c>
      <c r="I618">
        <v>31.665800000000001</v>
      </c>
      <c r="J618">
        <v>31.886500000000002</v>
      </c>
      <c r="K618">
        <v>31.8355</v>
      </c>
      <c r="L618">
        <v>31.7073</v>
      </c>
      <c r="M618">
        <v>31.700199999999999</v>
      </c>
      <c r="N618">
        <v>31.7441</v>
      </c>
      <c r="O618">
        <v>31.613600000000002</v>
      </c>
      <c r="P618">
        <v>31.5307</v>
      </c>
    </row>
    <row r="619" spans="1:17" x14ac:dyDescent="0.4">
      <c r="A619" t="s">
        <v>0</v>
      </c>
      <c r="B619">
        <v>4</v>
      </c>
      <c r="C619">
        <v>9.5329999999999995</v>
      </c>
      <c r="D619">
        <v>18.541399999999999</v>
      </c>
      <c r="E619">
        <v>15.319900000000001</v>
      </c>
      <c r="F619">
        <v>23.349399999999999</v>
      </c>
      <c r="G619">
        <v>10.636900000000001</v>
      </c>
      <c r="H619">
        <v>11.167</v>
      </c>
      <c r="I619">
        <v>11.4389</v>
      </c>
      <c r="J619">
        <v>11.457700000000001</v>
      </c>
      <c r="K619">
        <v>11.5412</v>
      </c>
      <c r="L619">
        <v>11.5093</v>
      </c>
      <c r="M619">
        <v>11.462899999999999</v>
      </c>
      <c r="N619">
        <v>11.482799999999999</v>
      </c>
      <c r="O619">
        <v>11.494899999999999</v>
      </c>
      <c r="P619">
        <v>11.472200000000001</v>
      </c>
    </row>
    <row r="620" spans="1:17" x14ac:dyDescent="0.4">
      <c r="A620" t="s">
        <v>0</v>
      </c>
      <c r="B620">
        <v>5</v>
      </c>
      <c r="C620">
        <v>2.6907000000000001</v>
      </c>
      <c r="D620">
        <v>2.9054000000000002</v>
      </c>
      <c r="E620">
        <v>5.6181000000000001</v>
      </c>
      <c r="F620">
        <v>4.6460999999999997</v>
      </c>
      <c r="G620">
        <v>7.0450999999999997</v>
      </c>
      <c r="H620">
        <v>3.44</v>
      </c>
      <c r="I620">
        <v>3.6110000000000002</v>
      </c>
      <c r="J620">
        <v>3.6919</v>
      </c>
      <c r="K620">
        <v>3.7035999999999998</v>
      </c>
      <c r="L620">
        <v>3.7353999999999998</v>
      </c>
      <c r="M620">
        <v>3.7195999999999998</v>
      </c>
      <c r="N620">
        <v>3.7088999999999999</v>
      </c>
      <c r="O620">
        <v>3.7103999999999999</v>
      </c>
      <c r="P620">
        <v>3.7065999999999999</v>
      </c>
    </row>
    <row r="621" spans="1:17" x14ac:dyDescent="0.4">
      <c r="A621" t="s">
        <v>0</v>
      </c>
      <c r="B621">
        <v>6</v>
      </c>
      <c r="C621">
        <v>0.96650000000000003</v>
      </c>
      <c r="D621">
        <v>0.77529999999999999</v>
      </c>
      <c r="E621">
        <v>0.83879999999999999</v>
      </c>
      <c r="F621">
        <v>1.6246</v>
      </c>
      <c r="G621">
        <v>1.3439000000000001</v>
      </c>
      <c r="H621">
        <v>2.1756000000000002</v>
      </c>
      <c r="I621">
        <v>1.0597000000000001</v>
      </c>
      <c r="J621">
        <v>1.1168</v>
      </c>
      <c r="K621">
        <v>1.1376999999999999</v>
      </c>
      <c r="L621">
        <v>1.1436999999999999</v>
      </c>
      <c r="M621">
        <v>1.1544000000000001</v>
      </c>
      <c r="N621">
        <v>1.1484000000000001</v>
      </c>
      <c r="O621">
        <v>1.1466000000000001</v>
      </c>
      <c r="P621">
        <v>1.1466000000000001</v>
      </c>
    </row>
    <row r="622" spans="1:17" x14ac:dyDescent="0.4">
      <c r="A622" t="s">
        <v>0</v>
      </c>
      <c r="B622">
        <v>7</v>
      </c>
      <c r="C622">
        <v>0.15909999999999999</v>
      </c>
      <c r="D622">
        <v>0.2742</v>
      </c>
      <c r="E622">
        <v>0.22309999999999999</v>
      </c>
      <c r="F622">
        <v>0.2432</v>
      </c>
      <c r="G622">
        <v>0.47060000000000002</v>
      </c>
      <c r="H622">
        <v>0.41439999999999999</v>
      </c>
      <c r="I622">
        <v>0.67020000000000002</v>
      </c>
      <c r="J622">
        <v>0.3281</v>
      </c>
      <c r="K622">
        <v>0.34520000000000001</v>
      </c>
      <c r="L622">
        <v>0.35199999999999998</v>
      </c>
      <c r="M622">
        <v>0.3538</v>
      </c>
      <c r="N622">
        <v>0.35749999999999998</v>
      </c>
      <c r="O622">
        <v>0.35520000000000002</v>
      </c>
      <c r="P622">
        <v>0.3548</v>
      </c>
    </row>
    <row r="623" spans="1:17" x14ac:dyDescent="0.4">
      <c r="A623" t="s">
        <v>0</v>
      </c>
      <c r="B623">
        <v>8</v>
      </c>
      <c r="C623">
        <v>0.10920000000000001</v>
      </c>
      <c r="D623">
        <v>4.6300000000000001E-2</v>
      </c>
      <c r="E623">
        <v>8.1199999999999994E-2</v>
      </c>
      <c r="F623">
        <v>6.6299999999999998E-2</v>
      </c>
      <c r="G623">
        <v>7.2099999999999997E-2</v>
      </c>
      <c r="H623">
        <v>0.1484</v>
      </c>
      <c r="I623">
        <v>0.13089999999999999</v>
      </c>
      <c r="J623">
        <v>0.2122</v>
      </c>
      <c r="K623">
        <v>0.10390000000000001</v>
      </c>
      <c r="L623">
        <v>0.10920000000000001</v>
      </c>
      <c r="M623">
        <v>0.1113</v>
      </c>
      <c r="N623">
        <v>0.11210000000000001</v>
      </c>
      <c r="O623">
        <v>0.11310000000000001</v>
      </c>
      <c r="P623">
        <v>0.1124</v>
      </c>
    </row>
    <row r="624" spans="1:17" x14ac:dyDescent="0.4">
      <c r="A624" t="s">
        <v>0</v>
      </c>
      <c r="B624">
        <v>9</v>
      </c>
      <c r="C624">
        <v>8.5000000000000006E-3</v>
      </c>
      <c r="D624">
        <v>3.3599999999999998E-2</v>
      </c>
      <c r="E624">
        <v>1.4200000000000001E-2</v>
      </c>
      <c r="F624">
        <v>2.4899999999999999E-2</v>
      </c>
      <c r="G624">
        <v>2.0299999999999999E-2</v>
      </c>
      <c r="H624">
        <v>2.35E-2</v>
      </c>
      <c r="I624">
        <v>4.8300000000000003E-2</v>
      </c>
      <c r="J624">
        <v>4.2599999999999999E-2</v>
      </c>
      <c r="K624">
        <v>6.88E-2</v>
      </c>
      <c r="L624">
        <v>3.39E-2</v>
      </c>
      <c r="M624">
        <v>3.56E-2</v>
      </c>
      <c r="N624">
        <v>3.6400000000000002E-2</v>
      </c>
      <c r="O624">
        <v>3.6400000000000002E-2</v>
      </c>
      <c r="P624">
        <v>3.6799999999999999E-2</v>
      </c>
    </row>
    <row r="625" spans="1:16" x14ac:dyDescent="0.4">
      <c r="A625" t="s">
        <v>0</v>
      </c>
      <c r="B625">
        <v>10</v>
      </c>
      <c r="C625">
        <v>4.3E-3</v>
      </c>
      <c r="D625">
        <v>2.7000000000000001E-3</v>
      </c>
      <c r="E625">
        <v>1.06E-2</v>
      </c>
      <c r="F625">
        <v>4.4999999999999997E-3</v>
      </c>
      <c r="G625">
        <v>7.9000000000000008E-3</v>
      </c>
      <c r="H625">
        <v>6.7999999999999996E-3</v>
      </c>
      <c r="I625">
        <v>7.7999999999999996E-3</v>
      </c>
      <c r="J625">
        <v>1.61E-2</v>
      </c>
      <c r="K625">
        <v>1.43E-2</v>
      </c>
      <c r="L625">
        <v>2.3E-2</v>
      </c>
      <c r="M625">
        <v>1.1299999999999999E-2</v>
      </c>
      <c r="N625">
        <v>1.1900000000000001E-2</v>
      </c>
      <c r="O625">
        <v>1.2200000000000001E-2</v>
      </c>
      <c r="P625">
        <v>1.23E-2</v>
      </c>
    </row>
    <row r="626" spans="1:16" x14ac:dyDescent="0.4">
      <c r="A626" t="s">
        <v>0</v>
      </c>
      <c r="B626">
        <v>11</v>
      </c>
      <c r="C626">
        <v>1.4E-3</v>
      </c>
      <c r="D626">
        <v>1.4E-3</v>
      </c>
      <c r="E626">
        <v>8.9999999999999998E-4</v>
      </c>
      <c r="F626">
        <v>3.3999999999999998E-3</v>
      </c>
      <c r="G626">
        <v>1.4E-3</v>
      </c>
      <c r="H626">
        <v>2.7000000000000001E-3</v>
      </c>
      <c r="I626">
        <v>2.3E-3</v>
      </c>
      <c r="J626">
        <v>2.7000000000000001E-3</v>
      </c>
      <c r="K626">
        <v>5.4999999999999997E-3</v>
      </c>
      <c r="L626">
        <v>4.8999999999999998E-3</v>
      </c>
      <c r="M626">
        <v>7.9000000000000008E-3</v>
      </c>
      <c r="N626">
        <v>3.8999999999999998E-3</v>
      </c>
      <c r="O626">
        <v>4.1000000000000003E-3</v>
      </c>
      <c r="P626">
        <v>4.1999999999999997E-3</v>
      </c>
    </row>
    <row r="627" spans="1:16" x14ac:dyDescent="0.4">
      <c r="A627" t="s">
        <v>0</v>
      </c>
      <c r="B627">
        <v>12</v>
      </c>
      <c r="C627">
        <v>1E-4</v>
      </c>
      <c r="D627">
        <v>5.0000000000000001E-4</v>
      </c>
      <c r="E627">
        <v>5.0000000000000001E-4</v>
      </c>
      <c r="F627">
        <v>2.9999999999999997E-4</v>
      </c>
      <c r="G627">
        <v>1.1000000000000001E-3</v>
      </c>
      <c r="H627">
        <v>5.0000000000000001E-4</v>
      </c>
      <c r="I627">
        <v>8.9999999999999998E-4</v>
      </c>
      <c r="J627">
        <v>8.0000000000000004E-4</v>
      </c>
      <c r="K627">
        <v>8.9999999999999998E-4</v>
      </c>
      <c r="L627">
        <v>1.9E-3</v>
      </c>
      <c r="M627">
        <v>1.6999999999999999E-3</v>
      </c>
      <c r="N627">
        <v>2.8E-3</v>
      </c>
      <c r="O627">
        <v>1.4E-3</v>
      </c>
      <c r="P627">
        <v>1.4E-3</v>
      </c>
    </row>
    <row r="628" spans="1:16" x14ac:dyDescent="0.4">
      <c r="A628" t="s">
        <v>0</v>
      </c>
      <c r="B628">
        <v>13</v>
      </c>
      <c r="C628">
        <v>0</v>
      </c>
      <c r="D628">
        <v>0</v>
      </c>
      <c r="E628">
        <v>2.0000000000000001E-4</v>
      </c>
      <c r="F628">
        <v>2.0000000000000001E-4</v>
      </c>
      <c r="G628">
        <v>1E-4</v>
      </c>
      <c r="H628">
        <v>4.0000000000000002E-4</v>
      </c>
      <c r="I628">
        <v>2.0000000000000001E-4</v>
      </c>
      <c r="J628">
        <v>2.9999999999999997E-4</v>
      </c>
      <c r="K628">
        <v>2.9999999999999997E-4</v>
      </c>
      <c r="L628">
        <v>2.9999999999999997E-4</v>
      </c>
      <c r="M628">
        <v>6.9999999999999999E-4</v>
      </c>
      <c r="N628">
        <v>5.9999999999999995E-4</v>
      </c>
      <c r="O628">
        <v>1E-3</v>
      </c>
      <c r="P628">
        <v>5.0000000000000001E-4</v>
      </c>
    </row>
    <row r="629" spans="1:16" x14ac:dyDescent="0.4">
      <c r="A629" t="s">
        <v>0</v>
      </c>
      <c r="B629">
        <v>14</v>
      </c>
      <c r="C629">
        <v>0</v>
      </c>
      <c r="D629">
        <v>0</v>
      </c>
      <c r="E629">
        <v>0</v>
      </c>
      <c r="F629">
        <v>1E-4</v>
      </c>
      <c r="G629">
        <v>1E-4</v>
      </c>
      <c r="H629">
        <v>0</v>
      </c>
      <c r="I629">
        <v>1E-4</v>
      </c>
      <c r="J629">
        <v>1E-4</v>
      </c>
      <c r="K629">
        <v>1E-4</v>
      </c>
      <c r="L629">
        <v>1E-4</v>
      </c>
      <c r="M629">
        <v>1E-4</v>
      </c>
      <c r="N629">
        <v>2.0000000000000001E-4</v>
      </c>
      <c r="O629">
        <v>2.0000000000000001E-4</v>
      </c>
      <c r="P629">
        <v>4.0000000000000002E-4</v>
      </c>
    </row>
    <row r="630" spans="1:16" x14ac:dyDescent="0.4">
      <c r="A630" t="s">
        <v>0</v>
      </c>
      <c r="B630">
        <v>15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1E-4</v>
      </c>
      <c r="K630">
        <v>0</v>
      </c>
      <c r="L630">
        <v>1E-4</v>
      </c>
      <c r="M630">
        <v>1E-4</v>
      </c>
      <c r="N630">
        <v>1E-4</v>
      </c>
      <c r="O630">
        <v>1E-4</v>
      </c>
      <c r="P630">
        <v>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Catch</vt:lpstr>
      <vt:lpstr>SSB</vt:lpstr>
      <vt:lpstr>F</vt:lpstr>
      <vt:lpstr>Probabilities</vt:lpstr>
      <vt:lpstr>Compare</vt:lpstr>
      <vt:lpstr>constant_F_ST</vt:lpstr>
      <vt:lpstr>constant_Q_ST</vt:lpstr>
      <vt:lpstr>Fmsy_ST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Brodziak</dc:creator>
  <cp:lastModifiedBy>Jon Brodziak</cp:lastModifiedBy>
  <dcterms:created xsi:type="dcterms:W3CDTF">2020-06-16T02:40:03Z</dcterms:created>
  <dcterms:modified xsi:type="dcterms:W3CDTF">2024-05-16T02:10:23Z</dcterms:modified>
</cp:coreProperties>
</file>