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13_ncr:1_{D93A6C0A-FFC9-4FB1-9005-22348222EAF5}" xr6:coauthVersionLast="47" xr6:coauthVersionMax="47" xr10:uidLastSave="{00000000-0000-0000-0000-000000000000}"/>
  <bookViews>
    <workbookView xWindow="6135" yWindow="2055" windowWidth="21600" windowHeight="11385" xr2:uid="{00000000-000D-0000-FFFF-FFFF00000000}"/>
  </bookViews>
  <sheets>
    <sheet name="Sheet1" sheetId="2" r:id="rId1"/>
    <sheet name="HBF" sheetId="1" r:id="rId2"/>
  </sheets>
  <definedNames>
    <definedName name="_xlnm._FilterDatabase" localSheetId="1" hidden="1">HBF!$A$1:$C$216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2" l="1"/>
  <c r="U37" i="2"/>
  <c r="T37" i="2"/>
  <c r="S37" i="2"/>
  <c r="R37" i="2"/>
  <c r="Q37" i="2"/>
  <c r="P37" i="2"/>
  <c r="O37" i="2"/>
  <c r="N37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Z5" i="2"/>
  <c r="Z37" i="2" s="1"/>
  <c r="Y5" i="2"/>
  <c r="Y37" i="2" s="1"/>
</calcChain>
</file>

<file path=xl/sharedStrings.xml><?xml version="1.0" encoding="utf-8"?>
<sst xmlns="http://schemas.openxmlformats.org/spreadsheetml/2006/main" count="246" uniqueCount="19">
  <si>
    <t>yy</t>
  </si>
  <si>
    <t>HBF</t>
  </si>
  <si>
    <t>val</t>
  </si>
  <si>
    <t>NA</t>
  </si>
  <si>
    <t>13-19</t>
  </si>
  <si>
    <t>20-29</t>
  </si>
  <si>
    <t>30-39</t>
  </si>
  <si>
    <t>40-49</t>
  </si>
  <si>
    <t>50-59</t>
  </si>
  <si>
    <t>60+</t>
  </si>
  <si>
    <t>5-8</t>
  </si>
  <si>
    <t>9-12</t>
  </si>
  <si>
    <t>Row Labels</t>
  </si>
  <si>
    <t>Grand Total</t>
  </si>
  <si>
    <t>Sum of val</t>
  </si>
  <si>
    <t>Column Labels</t>
  </si>
  <si>
    <t>shallow (under 12)</t>
  </si>
  <si>
    <t>deep (13+)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</si>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</sst>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Hooks per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shallow (under 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Sheet1!$M$5:$M$36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Sheet1!$Y$5:$Y$37</c:f>
              <c:numCache>
                <c:formatCode>0%</c:formatCode>
                <c:ptCount val="33"/>
                <c:pt idx="0">
                  <c:v>9.6774193548387094E-2</c:v>
                </c:pt>
                <c:pt idx="1">
                  <c:v>1</c:v>
                </c:pt>
                <c:pt idx="2">
                  <c:v>1</c:v>
                </c:pt>
                <c:pt idx="3">
                  <c:v>0.94915254237288138</c:v>
                </c:pt>
                <c:pt idx="4">
                  <c:v>0.72105263157894739</c:v>
                </c:pt>
                <c:pt idx="5">
                  <c:v>0.49056603773584906</c:v>
                </c:pt>
                <c:pt idx="6">
                  <c:v>0.62058823529411766</c:v>
                </c:pt>
                <c:pt idx="7">
                  <c:v>0.48087431693989069</c:v>
                </c:pt>
                <c:pt idx="8">
                  <c:v>0.24100719424460432</c:v>
                </c:pt>
                <c:pt idx="9">
                  <c:v>0.17857142857142858</c:v>
                </c:pt>
                <c:pt idx="10">
                  <c:v>0.14772727272727273</c:v>
                </c:pt>
                <c:pt idx="11">
                  <c:v>5.5240793201133141E-2</c:v>
                </c:pt>
                <c:pt idx="12">
                  <c:v>0.13849509269356597</c:v>
                </c:pt>
                <c:pt idx="13">
                  <c:v>0.1388888888888889</c:v>
                </c:pt>
                <c:pt idx="14">
                  <c:v>0.15289256198347106</c:v>
                </c:pt>
                <c:pt idx="15">
                  <c:v>8.6956521739130432E-2</c:v>
                </c:pt>
                <c:pt idx="16">
                  <c:v>0.10056925996204934</c:v>
                </c:pt>
                <c:pt idx="17">
                  <c:v>0.1480709071949948</c:v>
                </c:pt>
                <c:pt idx="18">
                  <c:v>0.14348097317529632</c:v>
                </c:pt>
                <c:pt idx="19">
                  <c:v>0.20100502512562815</c:v>
                </c:pt>
                <c:pt idx="20">
                  <c:v>0.14599483204134367</c:v>
                </c:pt>
                <c:pt idx="21">
                  <c:v>0.13522925130586186</c:v>
                </c:pt>
                <c:pt idx="22">
                  <c:v>0.17141126589945488</c:v>
                </c:pt>
                <c:pt idx="23">
                  <c:v>9.6350364963503646E-2</c:v>
                </c:pt>
                <c:pt idx="24">
                  <c:v>7.8297872340425526E-2</c:v>
                </c:pt>
                <c:pt idx="25">
                  <c:v>7.4585635359116026E-2</c:v>
                </c:pt>
                <c:pt idx="26">
                  <c:v>6.7255434782608689E-2</c:v>
                </c:pt>
                <c:pt idx="27">
                  <c:v>0.17315573770491804</c:v>
                </c:pt>
                <c:pt idx="28">
                  <c:v>9.8894532417089925E-2</c:v>
                </c:pt>
                <c:pt idx="29">
                  <c:v>3.395348837209302E-2</c:v>
                </c:pt>
                <c:pt idx="30">
                  <c:v>3.9984621299500193E-2</c:v>
                </c:pt>
                <c:pt idx="31">
                  <c:v>0.12658227848101267</c:v>
                </c:pt>
                <c:pt idx="32">
                  <c:v>0.26042528724826453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664-835C-75D91DB6FC02}"/>
            </c:ext>
          </c:extLst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deep (13+)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Sheet1!$M$5:$M$36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Sheet1!$Z$5:$Z$37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5.0847457627118647E-2</c:v>
                </c:pt>
                <c:pt idx="4">
                  <c:v>0.14736842105263157</c:v>
                </c:pt>
                <c:pt idx="5">
                  <c:v>0.35849056603773582</c:v>
                </c:pt>
                <c:pt idx="6">
                  <c:v>0.27941176470588236</c:v>
                </c:pt>
                <c:pt idx="7">
                  <c:v>0.32786885245901637</c:v>
                </c:pt>
                <c:pt idx="8">
                  <c:v>0.57913669064748197</c:v>
                </c:pt>
                <c:pt idx="9">
                  <c:v>0.6473214285714286</c:v>
                </c:pt>
                <c:pt idx="10">
                  <c:v>0.65909090909090906</c:v>
                </c:pt>
                <c:pt idx="11">
                  <c:v>0.92067988668555245</c:v>
                </c:pt>
                <c:pt idx="12">
                  <c:v>0.82224645583424205</c:v>
                </c:pt>
                <c:pt idx="13">
                  <c:v>0.82118055555555558</c:v>
                </c:pt>
                <c:pt idx="14">
                  <c:v>0.82975206611570251</c:v>
                </c:pt>
                <c:pt idx="15">
                  <c:v>0.74362818590704649</c:v>
                </c:pt>
                <c:pt idx="16">
                  <c:v>0.84376976597090447</c:v>
                </c:pt>
                <c:pt idx="17">
                  <c:v>0.73096976016684045</c:v>
                </c:pt>
                <c:pt idx="18">
                  <c:v>0.74797255146600128</c:v>
                </c:pt>
                <c:pt idx="19">
                  <c:v>0.7043551088777219</c:v>
                </c:pt>
                <c:pt idx="20">
                  <c:v>0.81007751937984496</c:v>
                </c:pt>
                <c:pt idx="21">
                  <c:v>0.79860708067324437</c:v>
                </c:pt>
                <c:pt idx="22">
                  <c:v>0.75045427013930954</c:v>
                </c:pt>
                <c:pt idx="23">
                  <c:v>0.88856447688564477</c:v>
                </c:pt>
                <c:pt idx="24">
                  <c:v>0.91404255319148942</c:v>
                </c:pt>
                <c:pt idx="25">
                  <c:v>0.90883977900552482</c:v>
                </c:pt>
                <c:pt idx="26">
                  <c:v>0.90591032608695654</c:v>
                </c:pt>
                <c:pt idx="27">
                  <c:v>0.79781420765027322</c:v>
                </c:pt>
                <c:pt idx="28">
                  <c:v>0.86764266507319987</c:v>
                </c:pt>
                <c:pt idx="29">
                  <c:v>0.94837209302325587</c:v>
                </c:pt>
                <c:pt idx="30">
                  <c:v>0.91695501730103801</c:v>
                </c:pt>
                <c:pt idx="31">
                  <c:v>0.86035116374030218</c:v>
                </c:pt>
                <c:pt idx="32">
                  <c:v>0.64317879934130784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E-4664-835C-75D91DB6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271615"/>
        <c:axId val="425272031"/>
      </c:barChart>
      <c:catAx>
        <c:axId val="42527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2031"/>
        <c:crosses val="autoZero"/>
        <c:auto val="1"/>
        <c:lblAlgn val="ctr"/>
        <c:lblOffset val="100"/>
        <c:noMultiLvlLbl val="0"/>
      </c:catAx>
      <c:valAx>
        <c:axId val="425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257175</xdr:colOff>
      <xdr:row>19</xdr:row>
      <xdr:rowOff>0</xdr:rowOff>
    </xdr:from>
    <xdr:to>
      <xdr:col>34</xdr:col>
      <xdr:colOff>561975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EC63-3F13-4A3B-929B-5B097D0A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culley" refreshedDate="45394.572619328705" createdVersion="7" refreshedVersion="7" minRefreshableVersion="3" recordCount="215" xr:uid="{00000000-000A-0000-FFFF-FFFF03000000}">
  <cacheSource type="worksheet">
    <worksheetSource ref="A1:C216" sheet="HBF"/>
  </cacheSource>
  <cacheFields count="3">
    <cacheField name="yy" numFmtId="0">
      <sharedItems containsSemiMixedTypes="0" containsString="0" containsNumber="1" containsInteger="1" minValue="1990" maxValue="2021" count="3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HBF" numFmtId="0">
      <sharedItems count="9">
        <s v="5-8"/>
        <s v="NA"/>
        <s v="9-12"/>
        <s v="13-19"/>
        <s v="20-29"/>
        <s v="30-39"/>
        <s v="40-49"/>
        <s v="50-59"/>
        <s v="60+"/>
      </sharedItems>
    </cacheField>
    <cacheField name="val" numFmtId="0">
      <sharedItems containsSemiMixedTypes="0" containsString="0" containsNumber="1" containsInteger="1" minValue="1" maxValue="2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x v="0"/>
    <n v="3"/>
  </r>
  <r>
    <x v="0"/>
    <x v="1"/>
    <n v="28"/>
  </r>
  <r>
    <x v="1"/>
    <x v="0"/>
    <n v="111"/>
  </r>
  <r>
    <x v="2"/>
    <x v="0"/>
    <n v="143"/>
  </r>
  <r>
    <x v="2"/>
    <x v="2"/>
    <n v="1"/>
  </r>
  <r>
    <x v="3"/>
    <x v="3"/>
    <n v="9"/>
  </r>
  <r>
    <x v="3"/>
    <x v="0"/>
    <n v="161"/>
  </r>
  <r>
    <x v="3"/>
    <x v="2"/>
    <n v="7"/>
  </r>
  <r>
    <x v="4"/>
    <x v="3"/>
    <n v="12"/>
  </r>
  <r>
    <x v="4"/>
    <x v="4"/>
    <n v="5"/>
  </r>
  <r>
    <x v="4"/>
    <x v="5"/>
    <n v="11"/>
  </r>
  <r>
    <x v="4"/>
    <x v="0"/>
    <n v="92"/>
  </r>
  <r>
    <x v="4"/>
    <x v="2"/>
    <n v="45"/>
  </r>
  <r>
    <x v="4"/>
    <x v="1"/>
    <n v="25"/>
  </r>
  <r>
    <x v="5"/>
    <x v="3"/>
    <n v="34"/>
  </r>
  <r>
    <x v="5"/>
    <x v="4"/>
    <n v="44"/>
  </r>
  <r>
    <x v="5"/>
    <x v="5"/>
    <n v="17"/>
  </r>
  <r>
    <x v="5"/>
    <x v="0"/>
    <n v="106"/>
  </r>
  <r>
    <x v="5"/>
    <x v="2"/>
    <n v="24"/>
  </r>
  <r>
    <x v="5"/>
    <x v="1"/>
    <n v="40"/>
  </r>
  <r>
    <x v="6"/>
    <x v="3"/>
    <n v="3"/>
  </r>
  <r>
    <x v="6"/>
    <x v="4"/>
    <n v="68"/>
  </r>
  <r>
    <x v="6"/>
    <x v="5"/>
    <n v="23"/>
  </r>
  <r>
    <x v="6"/>
    <x v="6"/>
    <n v="1"/>
  </r>
  <r>
    <x v="6"/>
    <x v="0"/>
    <n v="138"/>
  </r>
  <r>
    <x v="6"/>
    <x v="2"/>
    <n v="73"/>
  </r>
  <r>
    <x v="6"/>
    <x v="1"/>
    <n v="34"/>
  </r>
  <r>
    <x v="7"/>
    <x v="3"/>
    <n v="15"/>
  </r>
  <r>
    <x v="7"/>
    <x v="4"/>
    <n v="44"/>
  </r>
  <r>
    <x v="7"/>
    <x v="5"/>
    <n v="26"/>
  </r>
  <r>
    <x v="7"/>
    <x v="6"/>
    <n v="35"/>
  </r>
  <r>
    <x v="7"/>
    <x v="0"/>
    <n v="156"/>
  </r>
  <r>
    <x v="7"/>
    <x v="2"/>
    <n v="20"/>
  </r>
  <r>
    <x v="7"/>
    <x v="1"/>
    <n v="70"/>
  </r>
  <r>
    <x v="8"/>
    <x v="3"/>
    <n v="49"/>
  </r>
  <r>
    <x v="8"/>
    <x v="4"/>
    <n v="76"/>
  </r>
  <r>
    <x v="8"/>
    <x v="5"/>
    <n v="36"/>
  </r>
  <r>
    <x v="8"/>
    <x v="0"/>
    <n v="49"/>
  </r>
  <r>
    <x v="8"/>
    <x v="2"/>
    <n v="18"/>
  </r>
  <r>
    <x v="8"/>
    <x v="1"/>
    <n v="50"/>
  </r>
  <r>
    <x v="9"/>
    <x v="3"/>
    <n v="53"/>
  </r>
  <r>
    <x v="9"/>
    <x v="4"/>
    <n v="48"/>
  </r>
  <r>
    <x v="9"/>
    <x v="5"/>
    <n v="44"/>
  </r>
  <r>
    <x v="9"/>
    <x v="0"/>
    <n v="40"/>
  </r>
  <r>
    <x v="9"/>
    <x v="1"/>
    <n v="39"/>
  </r>
  <r>
    <x v="10"/>
    <x v="3"/>
    <n v="21"/>
  </r>
  <r>
    <x v="10"/>
    <x v="4"/>
    <n v="79"/>
  </r>
  <r>
    <x v="10"/>
    <x v="5"/>
    <n v="74"/>
  </r>
  <r>
    <x v="10"/>
    <x v="0"/>
    <n v="34"/>
  </r>
  <r>
    <x v="10"/>
    <x v="2"/>
    <n v="5"/>
  </r>
  <r>
    <x v="10"/>
    <x v="1"/>
    <n v="51"/>
  </r>
  <r>
    <x v="11"/>
    <x v="3"/>
    <n v="50"/>
  </r>
  <r>
    <x v="11"/>
    <x v="4"/>
    <n v="421"/>
  </r>
  <r>
    <x v="11"/>
    <x v="5"/>
    <n v="179"/>
  </r>
  <r>
    <x v="11"/>
    <x v="0"/>
    <n v="30"/>
  </r>
  <r>
    <x v="11"/>
    <x v="2"/>
    <n v="9"/>
  </r>
  <r>
    <x v="11"/>
    <x v="1"/>
    <n v="17"/>
  </r>
  <r>
    <x v="12"/>
    <x v="3"/>
    <n v="76"/>
  </r>
  <r>
    <x v="12"/>
    <x v="4"/>
    <n v="464"/>
  </r>
  <r>
    <x v="12"/>
    <x v="5"/>
    <n v="184"/>
  </r>
  <r>
    <x v="12"/>
    <x v="6"/>
    <n v="28"/>
  </r>
  <r>
    <x v="12"/>
    <x v="0"/>
    <n v="121"/>
  </r>
  <r>
    <x v="12"/>
    <x v="7"/>
    <n v="1"/>
  </r>
  <r>
    <x v="12"/>
    <x v="8"/>
    <n v="1"/>
  </r>
  <r>
    <x v="12"/>
    <x v="2"/>
    <n v="6"/>
  </r>
  <r>
    <x v="12"/>
    <x v="1"/>
    <n v="36"/>
  </r>
  <r>
    <x v="13"/>
    <x v="3"/>
    <n v="26"/>
  </r>
  <r>
    <x v="13"/>
    <x v="4"/>
    <n v="575"/>
  </r>
  <r>
    <x v="13"/>
    <x v="5"/>
    <n v="303"/>
  </r>
  <r>
    <x v="13"/>
    <x v="6"/>
    <n v="38"/>
  </r>
  <r>
    <x v="13"/>
    <x v="0"/>
    <n v="132"/>
  </r>
  <r>
    <x v="13"/>
    <x v="7"/>
    <n v="4"/>
  </r>
  <r>
    <x v="13"/>
    <x v="2"/>
    <n v="28"/>
  </r>
  <r>
    <x v="13"/>
    <x v="1"/>
    <n v="46"/>
  </r>
  <r>
    <x v="14"/>
    <x v="3"/>
    <n v="5"/>
  </r>
  <r>
    <x v="14"/>
    <x v="4"/>
    <n v="703"/>
  </r>
  <r>
    <x v="14"/>
    <x v="5"/>
    <n v="270"/>
  </r>
  <r>
    <x v="14"/>
    <x v="6"/>
    <n v="25"/>
  </r>
  <r>
    <x v="14"/>
    <x v="0"/>
    <n v="151"/>
  </r>
  <r>
    <x v="14"/>
    <x v="8"/>
    <n v="1"/>
  </r>
  <r>
    <x v="14"/>
    <x v="2"/>
    <n v="34"/>
  </r>
  <r>
    <x v="14"/>
    <x v="1"/>
    <n v="21"/>
  </r>
  <r>
    <x v="15"/>
    <x v="3"/>
    <n v="75"/>
  </r>
  <r>
    <x v="15"/>
    <x v="4"/>
    <n v="691"/>
  </r>
  <r>
    <x v="15"/>
    <x v="5"/>
    <n v="203"/>
  </r>
  <r>
    <x v="15"/>
    <x v="6"/>
    <n v="20"/>
  </r>
  <r>
    <x v="15"/>
    <x v="0"/>
    <n v="90"/>
  </r>
  <r>
    <x v="15"/>
    <x v="7"/>
    <n v="3"/>
  </r>
  <r>
    <x v="15"/>
    <x v="2"/>
    <n v="26"/>
  </r>
  <r>
    <x v="15"/>
    <x v="1"/>
    <n v="226"/>
  </r>
  <r>
    <x v="16"/>
    <x v="3"/>
    <n v="65"/>
  </r>
  <r>
    <x v="16"/>
    <x v="4"/>
    <n v="950"/>
  </r>
  <r>
    <x v="16"/>
    <x v="5"/>
    <n v="253"/>
  </r>
  <r>
    <x v="16"/>
    <x v="6"/>
    <n v="65"/>
  </r>
  <r>
    <x v="16"/>
    <x v="0"/>
    <n v="131"/>
  </r>
  <r>
    <x v="16"/>
    <x v="8"/>
    <n v="1"/>
  </r>
  <r>
    <x v="16"/>
    <x v="2"/>
    <n v="28"/>
  </r>
  <r>
    <x v="16"/>
    <x v="1"/>
    <n v="88"/>
  </r>
  <r>
    <x v="17"/>
    <x v="3"/>
    <n v="21"/>
  </r>
  <r>
    <x v="17"/>
    <x v="4"/>
    <n v="531"/>
  </r>
  <r>
    <x v="17"/>
    <x v="5"/>
    <n v="137"/>
  </r>
  <r>
    <x v="17"/>
    <x v="6"/>
    <n v="12"/>
  </r>
  <r>
    <x v="17"/>
    <x v="0"/>
    <n v="109"/>
  </r>
  <r>
    <x v="17"/>
    <x v="2"/>
    <n v="33"/>
  </r>
  <r>
    <x v="17"/>
    <x v="1"/>
    <n v="116"/>
  </r>
  <r>
    <x v="18"/>
    <x v="3"/>
    <n v="87"/>
  </r>
  <r>
    <x v="18"/>
    <x v="4"/>
    <n v="852"/>
  </r>
  <r>
    <x v="18"/>
    <x v="5"/>
    <n v="223"/>
  </r>
  <r>
    <x v="18"/>
    <x v="6"/>
    <n v="36"/>
  </r>
  <r>
    <x v="18"/>
    <x v="0"/>
    <n v="137"/>
  </r>
  <r>
    <x v="18"/>
    <x v="8"/>
    <n v="1"/>
  </r>
  <r>
    <x v="18"/>
    <x v="2"/>
    <n v="93"/>
  </r>
  <r>
    <x v="18"/>
    <x v="1"/>
    <n v="174"/>
  </r>
  <r>
    <x v="19"/>
    <x v="3"/>
    <n v="59"/>
  </r>
  <r>
    <x v="19"/>
    <x v="4"/>
    <n v="540"/>
  </r>
  <r>
    <x v="19"/>
    <x v="5"/>
    <n v="165"/>
  </r>
  <r>
    <x v="19"/>
    <x v="6"/>
    <n v="75"/>
  </r>
  <r>
    <x v="19"/>
    <x v="0"/>
    <n v="162"/>
  </r>
  <r>
    <x v="19"/>
    <x v="7"/>
    <n v="2"/>
  </r>
  <r>
    <x v="19"/>
    <x v="2"/>
    <n v="78"/>
  </r>
  <r>
    <x v="19"/>
    <x v="1"/>
    <n v="113"/>
  </r>
  <r>
    <x v="20"/>
    <x v="3"/>
    <n v="56"/>
  </r>
  <r>
    <x v="20"/>
    <x v="4"/>
    <n v="345"/>
  </r>
  <r>
    <x v="20"/>
    <x v="5"/>
    <n v="171"/>
  </r>
  <r>
    <x v="20"/>
    <x v="6"/>
    <n v="54"/>
  </r>
  <r>
    <x v="20"/>
    <x v="0"/>
    <n v="90"/>
  </r>
  <r>
    <x v="20"/>
    <x v="7"/>
    <n v="1"/>
  </r>
  <r>
    <x v="20"/>
    <x v="2"/>
    <n v="23"/>
  </r>
  <r>
    <x v="20"/>
    <x v="1"/>
    <n v="34"/>
  </r>
  <r>
    <x v="21"/>
    <x v="3"/>
    <n v="183"/>
  </r>
  <r>
    <x v="21"/>
    <x v="4"/>
    <n v="1026"/>
  </r>
  <r>
    <x v="21"/>
    <x v="5"/>
    <n v="123"/>
  </r>
  <r>
    <x v="21"/>
    <x v="6"/>
    <n v="38"/>
  </r>
  <r>
    <x v="21"/>
    <x v="0"/>
    <n v="156"/>
  </r>
  <r>
    <x v="21"/>
    <x v="7"/>
    <n v="6"/>
  </r>
  <r>
    <x v="21"/>
    <x v="2"/>
    <n v="77"/>
  </r>
  <r>
    <x v="21"/>
    <x v="1"/>
    <n v="114"/>
  </r>
  <r>
    <x v="22"/>
    <x v="3"/>
    <n v="246"/>
  </r>
  <r>
    <x v="22"/>
    <x v="4"/>
    <n v="816"/>
  </r>
  <r>
    <x v="22"/>
    <x v="5"/>
    <n v="132"/>
  </r>
  <r>
    <x v="22"/>
    <x v="6"/>
    <n v="36"/>
  </r>
  <r>
    <x v="22"/>
    <x v="0"/>
    <n v="204"/>
  </r>
  <r>
    <x v="22"/>
    <x v="7"/>
    <n v="9"/>
  </r>
  <r>
    <x v="22"/>
    <x v="2"/>
    <n v="79"/>
  </r>
  <r>
    <x v="22"/>
    <x v="1"/>
    <n v="129"/>
  </r>
  <r>
    <x v="23"/>
    <x v="3"/>
    <n v="223"/>
  </r>
  <r>
    <x v="23"/>
    <x v="4"/>
    <n v="1263"/>
  </r>
  <r>
    <x v="23"/>
    <x v="5"/>
    <n v="283"/>
  </r>
  <r>
    <x v="23"/>
    <x v="6"/>
    <n v="54"/>
  </r>
  <r>
    <x v="23"/>
    <x v="0"/>
    <n v="142"/>
  </r>
  <r>
    <x v="23"/>
    <x v="7"/>
    <n v="3"/>
  </r>
  <r>
    <x v="23"/>
    <x v="2"/>
    <n v="56"/>
  </r>
  <r>
    <x v="23"/>
    <x v="1"/>
    <n v="31"/>
  </r>
  <r>
    <x v="24"/>
    <x v="3"/>
    <n v="234"/>
  </r>
  <r>
    <x v="24"/>
    <x v="4"/>
    <n v="1416"/>
  </r>
  <r>
    <x v="24"/>
    <x v="5"/>
    <n v="396"/>
  </r>
  <r>
    <x v="24"/>
    <x v="6"/>
    <n v="101"/>
  </r>
  <r>
    <x v="24"/>
    <x v="0"/>
    <n v="144"/>
  </r>
  <r>
    <x v="24"/>
    <x v="7"/>
    <n v="1"/>
  </r>
  <r>
    <x v="24"/>
    <x v="2"/>
    <n v="40"/>
  </r>
  <r>
    <x v="24"/>
    <x v="1"/>
    <n v="18"/>
  </r>
  <r>
    <x v="25"/>
    <x v="3"/>
    <n v="345"/>
  </r>
  <r>
    <x v="25"/>
    <x v="4"/>
    <n v="1260"/>
  </r>
  <r>
    <x v="25"/>
    <x v="5"/>
    <n v="309"/>
  </r>
  <r>
    <x v="25"/>
    <x v="6"/>
    <n v="59"/>
  </r>
  <r>
    <x v="25"/>
    <x v="0"/>
    <n v="108"/>
  </r>
  <r>
    <x v="25"/>
    <x v="7"/>
    <n v="1"/>
  </r>
  <r>
    <x v="25"/>
    <x v="2"/>
    <n v="54"/>
  </r>
  <r>
    <x v="25"/>
    <x v="1"/>
    <n v="36"/>
  </r>
  <r>
    <x v="26"/>
    <x v="3"/>
    <n v="466"/>
  </r>
  <r>
    <x v="26"/>
    <x v="4"/>
    <n v="1849"/>
  </r>
  <r>
    <x v="26"/>
    <x v="5"/>
    <n v="295"/>
  </r>
  <r>
    <x v="26"/>
    <x v="6"/>
    <n v="51"/>
  </r>
  <r>
    <x v="26"/>
    <x v="0"/>
    <n v="140"/>
  </r>
  <r>
    <x v="26"/>
    <x v="7"/>
    <n v="6"/>
  </r>
  <r>
    <x v="26"/>
    <x v="2"/>
    <n v="58"/>
  </r>
  <r>
    <x v="26"/>
    <x v="1"/>
    <n v="79"/>
  </r>
  <r>
    <x v="27"/>
    <x v="3"/>
    <n v="383"/>
  </r>
  <r>
    <x v="27"/>
    <x v="4"/>
    <n v="1678"/>
  </r>
  <r>
    <x v="27"/>
    <x v="5"/>
    <n v="231"/>
  </r>
  <r>
    <x v="27"/>
    <x v="6"/>
    <n v="43"/>
  </r>
  <r>
    <x v="27"/>
    <x v="0"/>
    <n v="441"/>
  </r>
  <r>
    <x v="27"/>
    <x v="7"/>
    <n v="1"/>
  </r>
  <r>
    <x v="27"/>
    <x v="2"/>
    <n v="66"/>
  </r>
  <r>
    <x v="27"/>
    <x v="1"/>
    <n v="85"/>
  </r>
  <r>
    <x v="28"/>
    <x v="3"/>
    <n v="511"/>
  </r>
  <r>
    <x v="28"/>
    <x v="4"/>
    <n v="2109"/>
  </r>
  <r>
    <x v="28"/>
    <x v="5"/>
    <n v="244"/>
  </r>
  <r>
    <x v="28"/>
    <x v="6"/>
    <n v="36"/>
  </r>
  <r>
    <x v="28"/>
    <x v="0"/>
    <n v="223"/>
  </r>
  <r>
    <x v="28"/>
    <x v="7"/>
    <n v="4"/>
  </r>
  <r>
    <x v="28"/>
    <x v="2"/>
    <n v="108"/>
  </r>
  <r>
    <x v="28"/>
    <x v="1"/>
    <n v="112"/>
  </r>
  <r>
    <x v="29"/>
    <x v="3"/>
    <n v="946"/>
  </r>
  <r>
    <x v="29"/>
    <x v="4"/>
    <n v="2791"/>
  </r>
  <r>
    <x v="29"/>
    <x v="5"/>
    <n v="317"/>
  </r>
  <r>
    <x v="29"/>
    <x v="6"/>
    <n v="24"/>
  </r>
  <r>
    <x v="29"/>
    <x v="0"/>
    <n v="76"/>
  </r>
  <r>
    <x v="29"/>
    <x v="2"/>
    <n v="70"/>
  </r>
  <r>
    <x v="29"/>
    <x v="1"/>
    <n v="76"/>
  </r>
  <r>
    <x v="30"/>
    <x v="3"/>
    <n v="174"/>
  </r>
  <r>
    <x v="30"/>
    <x v="4"/>
    <n v="1922"/>
  </r>
  <r>
    <x v="30"/>
    <x v="5"/>
    <n v="268"/>
  </r>
  <r>
    <x v="30"/>
    <x v="6"/>
    <n v="8"/>
  </r>
  <r>
    <x v="30"/>
    <x v="0"/>
    <n v="79"/>
  </r>
  <r>
    <x v="30"/>
    <x v="7"/>
    <n v="13"/>
  </r>
  <r>
    <x v="30"/>
    <x v="2"/>
    <n v="25"/>
  </r>
  <r>
    <x v="30"/>
    <x v="1"/>
    <n v="112"/>
  </r>
  <r>
    <x v="31"/>
    <x v="3"/>
    <n v="227"/>
  </r>
  <r>
    <x v="31"/>
    <x v="4"/>
    <n v="1637"/>
  </r>
  <r>
    <x v="31"/>
    <x v="5"/>
    <n v="235"/>
  </r>
  <r>
    <x v="31"/>
    <x v="6"/>
    <n v="8"/>
  </r>
  <r>
    <x v="31"/>
    <x v="0"/>
    <n v="220"/>
  </r>
  <r>
    <x v="31"/>
    <x v="2"/>
    <n v="90"/>
  </r>
  <r>
    <x v="31"/>
    <x v="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37" firstHeaderRow="1" firstDataRow="2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10">
        <item x="3"/>
        <item x="4"/>
        <item x="5"/>
        <item x="6"/>
        <item x="7"/>
        <item x="0"/>
        <item x="8"/>
        <item x="2"/>
        <item x="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v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37"/>
  <sheetViews>
    <sheetView tabSelected="1" topLeftCell="L16" workbookViewId="0">
      <selection activeCell="Y23" sqref="Y23:Z37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5.85546875" bestFit="1" customWidth="1"/>
    <col min="4" max="6" width="5.42578125" bestFit="1" customWidth="1"/>
    <col min="7" max="7" width="4.85546875" bestFit="1" customWidth="1"/>
    <col min="8" max="8" width="3.85546875" bestFit="1" customWidth="1"/>
    <col min="9" max="10" width="4.85546875" bestFit="1" customWidth="1"/>
    <col min="11" max="11" width="10.7109375" bestFit="1" customWidth="1"/>
    <col min="12" max="18" width="15.140625" bestFit="1" customWidth="1"/>
    <col min="19" max="19" width="13.7109375" bestFit="1" customWidth="1"/>
    <col min="20" max="20" width="14.28515625" bestFit="1" customWidth="1"/>
    <col min="21" max="21" width="11.85546875" bestFit="1" customWidth="1"/>
  </cols>
  <sheetData>
    <row r="3" spans="1:26" x14ac:dyDescent="0.25">
      <c r="A3" s="3" t="s">
        <v>14</v>
      </c>
      <c r="B3" s="3" t="s">
        <v>15</v>
      </c>
    </row>
    <row r="4" spans="1:26" x14ac:dyDescent="0.25">
      <c r="A4" s="3" t="s">
        <v>12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10</v>
      </c>
      <c r="H4" t="s">
        <v>9</v>
      </c>
      <c r="I4" t="s">
        <v>11</v>
      </c>
      <c r="J4" t="s">
        <v>3</v>
      </c>
      <c r="K4" t="s">
        <v>13</v>
      </c>
      <c r="M4" t="s">
        <v>12</v>
      </c>
      <c r="N4" t="s">
        <v>10</v>
      </c>
      <c r="O4" t="s">
        <v>11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3</v>
      </c>
      <c r="W4" t="s">
        <v>13</v>
      </c>
      <c r="Y4" t="s">
        <v>16</v>
      </c>
      <c r="Z4" t="s">
        <v>17</v>
      </c>
    </row>
    <row r="5" spans="1:26" x14ac:dyDescent="0.25">
      <c r="A5" s="4">
        <v>1990</v>
      </c>
      <c r="B5" s="2"/>
      <c r="C5" s="2"/>
      <c r="D5" s="2"/>
      <c r="E5" s="2"/>
      <c r="F5" s="2"/>
      <c r="G5" s="2">
        <v>3</v>
      </c>
      <c r="H5" s="2"/>
      <c r="I5" s="2"/>
      <c r="J5" s="2">
        <v>28</v>
      </c>
      <c r="K5" s="2">
        <v>31</v>
      </c>
      <c r="M5">
        <v>1990</v>
      </c>
      <c r="N5">
        <v>3</v>
      </c>
      <c r="V5">
        <v>28</v>
      </c>
      <c r="W5">
        <v>31</v>
      </c>
      <c r="Y5" s="5">
        <f>SUM(N5:O5)/W5</f>
        <v>9.6774193548387094E-2</v>
      </c>
      <c r="Z5" s="5">
        <f>SUM(P5:U5)/W5</f>
        <v>0</v>
      </c>
    </row>
    <row r="6" spans="1:26" x14ac:dyDescent="0.25">
      <c r="A6" s="4">
        <v>1991</v>
      </c>
      <c r="B6" s="2"/>
      <c r="C6" s="2"/>
      <c r="D6" s="2"/>
      <c r="E6" s="2"/>
      <c r="F6" s="2"/>
      <c r="G6" s="2">
        <v>111</v>
      </c>
      <c r="H6" s="2"/>
      <c r="I6" s="2"/>
      <c r="J6" s="2"/>
      <c r="K6" s="2">
        <v>111</v>
      </c>
      <c r="M6">
        <v>1991</v>
      </c>
      <c r="N6">
        <v>111</v>
      </c>
      <c r="W6">
        <v>111</v>
      </c>
      <c r="Y6" s="5">
        <f t="shared" ref="Y6:Y36" si="0">SUM(N6:O6)/W6</f>
        <v>1</v>
      </c>
      <c r="Z6" s="5">
        <f t="shared" ref="Z6:Z36" si="1">SUM(P6:U6)/W6</f>
        <v>0</v>
      </c>
    </row>
    <row r="7" spans="1:26" x14ac:dyDescent="0.25">
      <c r="A7" s="4">
        <v>1992</v>
      </c>
      <c r="B7" s="2"/>
      <c r="C7" s="2"/>
      <c r="D7" s="2"/>
      <c r="E7" s="2"/>
      <c r="F7" s="2"/>
      <c r="G7" s="2">
        <v>143</v>
      </c>
      <c r="H7" s="2"/>
      <c r="I7" s="2">
        <v>1</v>
      </c>
      <c r="J7" s="2"/>
      <c r="K7" s="2">
        <v>144</v>
      </c>
      <c r="M7">
        <v>1992</v>
      </c>
      <c r="N7">
        <v>143</v>
      </c>
      <c r="O7">
        <v>1</v>
      </c>
      <c r="W7">
        <v>144</v>
      </c>
      <c r="Y7" s="5">
        <f t="shared" si="0"/>
        <v>1</v>
      </c>
      <c r="Z7" s="5">
        <f t="shared" si="1"/>
        <v>0</v>
      </c>
    </row>
    <row r="8" spans="1:26" x14ac:dyDescent="0.25">
      <c r="A8" s="4">
        <v>1993</v>
      </c>
      <c r="B8" s="2">
        <v>9</v>
      </c>
      <c r="C8" s="2"/>
      <c r="D8" s="2"/>
      <c r="E8" s="2"/>
      <c r="F8" s="2"/>
      <c r="G8" s="2">
        <v>161</v>
      </c>
      <c r="H8" s="2"/>
      <c r="I8" s="2">
        <v>7</v>
      </c>
      <c r="J8" s="2"/>
      <c r="K8" s="2">
        <v>177</v>
      </c>
      <c r="M8">
        <v>1993</v>
      </c>
      <c r="N8">
        <v>161</v>
      </c>
      <c r="O8">
        <v>7</v>
      </c>
      <c r="P8">
        <v>9</v>
      </c>
      <c r="W8">
        <v>177</v>
      </c>
      <c r="Y8" s="5">
        <f t="shared" si="0"/>
        <v>0.94915254237288138</v>
      </c>
      <c r="Z8" s="5">
        <f t="shared" si="1"/>
        <v>5.0847457627118647E-2</v>
      </c>
    </row>
    <row r="9" spans="1:26" x14ac:dyDescent="0.25">
      <c r="A9" s="4">
        <v>1994</v>
      </c>
      <c r="B9" s="2">
        <v>12</v>
      </c>
      <c r="C9" s="2">
        <v>5</v>
      </c>
      <c r="D9" s="2">
        <v>11</v>
      </c>
      <c r="E9" s="2"/>
      <c r="F9" s="2"/>
      <c r="G9" s="2">
        <v>92</v>
      </c>
      <c r="H9" s="2"/>
      <c r="I9" s="2">
        <v>45</v>
      </c>
      <c r="J9" s="2">
        <v>25</v>
      </c>
      <c r="K9" s="2">
        <v>190</v>
      </c>
      <c r="M9">
        <v>1994</v>
      </c>
      <c r="N9">
        <v>92</v>
      </c>
      <c r="O9">
        <v>45</v>
      </c>
      <c r="P9">
        <v>12</v>
      </c>
      <c r="Q9">
        <v>5</v>
      </c>
      <c r="R9">
        <v>11</v>
      </c>
      <c r="V9">
        <v>25</v>
      </c>
      <c r="W9">
        <v>190</v>
      </c>
      <c r="Y9" s="5">
        <f t="shared" si="0"/>
        <v>0.72105263157894739</v>
      </c>
      <c r="Z9" s="5">
        <f t="shared" si="1"/>
        <v>0.14736842105263157</v>
      </c>
    </row>
    <row r="10" spans="1:26" x14ac:dyDescent="0.25">
      <c r="A10" s="4">
        <v>1995</v>
      </c>
      <c r="B10" s="2">
        <v>34</v>
      </c>
      <c r="C10" s="2">
        <v>44</v>
      </c>
      <c r="D10" s="2">
        <v>17</v>
      </c>
      <c r="E10" s="2"/>
      <c r="F10" s="2"/>
      <c r="G10" s="2">
        <v>106</v>
      </c>
      <c r="H10" s="2"/>
      <c r="I10" s="2">
        <v>24</v>
      </c>
      <c r="J10" s="2">
        <v>40</v>
      </c>
      <c r="K10" s="2">
        <v>265</v>
      </c>
      <c r="M10">
        <v>1995</v>
      </c>
      <c r="N10">
        <v>106</v>
      </c>
      <c r="O10">
        <v>24</v>
      </c>
      <c r="P10">
        <v>34</v>
      </c>
      <c r="Q10">
        <v>44</v>
      </c>
      <c r="R10">
        <v>17</v>
      </c>
      <c r="V10">
        <v>40</v>
      </c>
      <c r="W10">
        <v>265</v>
      </c>
      <c r="Y10" s="5">
        <f t="shared" si="0"/>
        <v>0.49056603773584906</v>
      </c>
      <c r="Z10" s="5">
        <f t="shared" si="1"/>
        <v>0.35849056603773582</v>
      </c>
    </row>
    <row r="11" spans="1:26" x14ac:dyDescent="0.25">
      <c r="A11" s="4">
        <v>1996</v>
      </c>
      <c r="B11" s="2">
        <v>3</v>
      </c>
      <c r="C11" s="2">
        <v>68</v>
      </c>
      <c r="D11" s="2">
        <v>23</v>
      </c>
      <c r="E11" s="2">
        <v>1</v>
      </c>
      <c r="F11" s="2"/>
      <c r="G11" s="2">
        <v>138</v>
      </c>
      <c r="H11" s="2"/>
      <c r="I11" s="2">
        <v>73</v>
      </c>
      <c r="J11" s="2">
        <v>34</v>
      </c>
      <c r="K11" s="2">
        <v>340</v>
      </c>
      <c r="M11">
        <v>1996</v>
      </c>
      <c r="N11">
        <v>138</v>
      </c>
      <c r="O11">
        <v>73</v>
      </c>
      <c r="P11">
        <v>3</v>
      </c>
      <c r="Q11">
        <v>68</v>
      </c>
      <c r="R11">
        <v>23</v>
      </c>
      <c r="S11">
        <v>1</v>
      </c>
      <c r="V11">
        <v>34</v>
      </c>
      <c r="W11">
        <v>340</v>
      </c>
      <c r="Y11" s="5">
        <f t="shared" si="0"/>
        <v>0.62058823529411766</v>
      </c>
      <c r="Z11" s="5">
        <f t="shared" si="1"/>
        <v>0.27941176470588236</v>
      </c>
    </row>
    <row r="12" spans="1:26" x14ac:dyDescent="0.25">
      <c r="A12" s="4">
        <v>1997</v>
      </c>
      <c r="B12" s="2">
        <v>15</v>
      </c>
      <c r="C12" s="2">
        <v>44</v>
      </c>
      <c r="D12" s="2">
        <v>26</v>
      </c>
      <c r="E12" s="2">
        <v>35</v>
      </c>
      <c r="F12" s="2"/>
      <c r="G12" s="2">
        <v>156</v>
      </c>
      <c r="H12" s="2"/>
      <c r="I12" s="2">
        <v>20</v>
      </c>
      <c r="J12" s="2">
        <v>70</v>
      </c>
      <c r="K12" s="2">
        <v>366</v>
      </c>
      <c r="M12">
        <v>1997</v>
      </c>
      <c r="N12">
        <v>156</v>
      </c>
      <c r="O12">
        <v>20</v>
      </c>
      <c r="P12">
        <v>15</v>
      </c>
      <c r="Q12">
        <v>44</v>
      </c>
      <c r="R12">
        <v>26</v>
      </c>
      <c r="S12">
        <v>35</v>
      </c>
      <c r="V12">
        <v>70</v>
      </c>
      <c r="W12">
        <v>366</v>
      </c>
      <c r="Y12" s="5">
        <f t="shared" si="0"/>
        <v>0.48087431693989069</v>
      </c>
      <c r="Z12" s="5">
        <f t="shared" si="1"/>
        <v>0.32786885245901637</v>
      </c>
    </row>
    <row r="13" spans="1:26" x14ac:dyDescent="0.25">
      <c r="A13" s="4">
        <v>1998</v>
      </c>
      <c r="B13" s="2">
        <v>49</v>
      </c>
      <c r="C13" s="2">
        <v>76</v>
      </c>
      <c r="D13" s="2">
        <v>36</v>
      </c>
      <c r="E13" s="2"/>
      <c r="F13" s="2"/>
      <c r="G13" s="2">
        <v>49</v>
      </c>
      <c r="H13" s="2"/>
      <c r="I13" s="2">
        <v>18</v>
      </c>
      <c r="J13" s="2">
        <v>50</v>
      </c>
      <c r="K13" s="2">
        <v>278</v>
      </c>
      <c r="M13">
        <v>1998</v>
      </c>
      <c r="N13">
        <v>49</v>
      </c>
      <c r="O13">
        <v>18</v>
      </c>
      <c r="P13">
        <v>49</v>
      </c>
      <c r="Q13">
        <v>76</v>
      </c>
      <c r="R13">
        <v>36</v>
      </c>
      <c r="V13">
        <v>50</v>
      </c>
      <c r="W13">
        <v>278</v>
      </c>
      <c r="Y13" s="5">
        <f t="shared" si="0"/>
        <v>0.24100719424460432</v>
      </c>
      <c r="Z13" s="5">
        <f t="shared" si="1"/>
        <v>0.57913669064748197</v>
      </c>
    </row>
    <row r="14" spans="1:26" x14ac:dyDescent="0.25">
      <c r="A14" s="4">
        <v>1999</v>
      </c>
      <c r="B14" s="2">
        <v>53</v>
      </c>
      <c r="C14" s="2">
        <v>48</v>
      </c>
      <c r="D14" s="2">
        <v>44</v>
      </c>
      <c r="E14" s="2"/>
      <c r="F14" s="2"/>
      <c r="G14" s="2">
        <v>40</v>
      </c>
      <c r="H14" s="2"/>
      <c r="I14" s="2"/>
      <c r="J14" s="2">
        <v>39</v>
      </c>
      <c r="K14" s="2">
        <v>224</v>
      </c>
      <c r="M14">
        <v>1999</v>
      </c>
      <c r="N14">
        <v>40</v>
      </c>
      <c r="P14">
        <v>53</v>
      </c>
      <c r="Q14">
        <v>48</v>
      </c>
      <c r="R14">
        <v>44</v>
      </c>
      <c r="V14">
        <v>39</v>
      </c>
      <c r="W14">
        <v>224</v>
      </c>
      <c r="Y14" s="5">
        <f t="shared" si="0"/>
        <v>0.17857142857142858</v>
      </c>
      <c r="Z14" s="5">
        <f t="shared" si="1"/>
        <v>0.6473214285714286</v>
      </c>
    </row>
    <row r="15" spans="1:26" x14ac:dyDescent="0.25">
      <c r="A15" s="4">
        <v>2000</v>
      </c>
      <c r="B15" s="2">
        <v>21</v>
      </c>
      <c r="C15" s="2">
        <v>79</v>
      </c>
      <c r="D15" s="2">
        <v>74</v>
      </c>
      <c r="E15" s="2"/>
      <c r="F15" s="2"/>
      <c r="G15" s="2">
        <v>34</v>
      </c>
      <c r="H15" s="2"/>
      <c r="I15" s="2">
        <v>5</v>
      </c>
      <c r="J15" s="2">
        <v>51</v>
      </c>
      <c r="K15" s="2">
        <v>264</v>
      </c>
      <c r="M15">
        <v>2000</v>
      </c>
      <c r="N15">
        <v>34</v>
      </c>
      <c r="O15">
        <v>5</v>
      </c>
      <c r="P15">
        <v>21</v>
      </c>
      <c r="Q15">
        <v>79</v>
      </c>
      <c r="R15">
        <v>74</v>
      </c>
      <c r="V15">
        <v>51</v>
      </c>
      <c r="W15">
        <v>264</v>
      </c>
      <c r="Y15" s="5">
        <f t="shared" si="0"/>
        <v>0.14772727272727273</v>
      </c>
      <c r="Z15" s="5">
        <f t="shared" si="1"/>
        <v>0.65909090909090906</v>
      </c>
    </row>
    <row r="16" spans="1:26" x14ac:dyDescent="0.25">
      <c r="A16" s="4">
        <v>2001</v>
      </c>
      <c r="B16" s="2">
        <v>50</v>
      </c>
      <c r="C16" s="2">
        <v>421</v>
      </c>
      <c r="D16" s="2">
        <v>179</v>
      </c>
      <c r="E16" s="2"/>
      <c r="F16" s="2"/>
      <c r="G16" s="2">
        <v>30</v>
      </c>
      <c r="H16" s="2"/>
      <c r="I16" s="2">
        <v>9</v>
      </c>
      <c r="J16" s="2">
        <v>17</v>
      </c>
      <c r="K16" s="2">
        <v>706</v>
      </c>
      <c r="M16">
        <v>2001</v>
      </c>
      <c r="N16">
        <v>30</v>
      </c>
      <c r="O16">
        <v>9</v>
      </c>
      <c r="P16">
        <v>50</v>
      </c>
      <c r="Q16">
        <v>421</v>
      </c>
      <c r="R16">
        <v>179</v>
      </c>
      <c r="V16">
        <v>17</v>
      </c>
      <c r="W16">
        <v>706</v>
      </c>
      <c r="Y16" s="5">
        <f t="shared" si="0"/>
        <v>5.5240793201133141E-2</v>
      </c>
      <c r="Z16" s="5">
        <f t="shared" si="1"/>
        <v>0.92067988668555245</v>
      </c>
    </row>
    <row r="17" spans="1:26" x14ac:dyDescent="0.25">
      <c r="A17" s="4">
        <v>2002</v>
      </c>
      <c r="B17" s="2">
        <v>76</v>
      </c>
      <c r="C17" s="2">
        <v>464</v>
      </c>
      <c r="D17" s="2">
        <v>184</v>
      </c>
      <c r="E17" s="2">
        <v>28</v>
      </c>
      <c r="F17" s="2">
        <v>1</v>
      </c>
      <c r="G17" s="2">
        <v>121</v>
      </c>
      <c r="H17" s="2">
        <v>1</v>
      </c>
      <c r="I17" s="2">
        <v>6</v>
      </c>
      <c r="J17" s="2">
        <v>36</v>
      </c>
      <c r="K17" s="2">
        <v>917</v>
      </c>
      <c r="M17">
        <v>2002</v>
      </c>
      <c r="N17">
        <v>121</v>
      </c>
      <c r="O17">
        <v>6</v>
      </c>
      <c r="P17">
        <v>76</v>
      </c>
      <c r="Q17">
        <v>464</v>
      </c>
      <c r="R17">
        <v>184</v>
      </c>
      <c r="S17">
        <v>28</v>
      </c>
      <c r="T17">
        <v>1</v>
      </c>
      <c r="U17">
        <v>1</v>
      </c>
      <c r="V17">
        <v>36</v>
      </c>
      <c r="W17">
        <v>917</v>
      </c>
      <c r="Y17" s="5">
        <f t="shared" si="0"/>
        <v>0.13849509269356597</v>
      </c>
      <c r="Z17" s="5">
        <f t="shared" si="1"/>
        <v>0.82224645583424205</v>
      </c>
    </row>
    <row r="18" spans="1:26" x14ac:dyDescent="0.25">
      <c r="A18" s="4">
        <v>2003</v>
      </c>
      <c r="B18" s="2">
        <v>26</v>
      </c>
      <c r="C18" s="2">
        <v>575</v>
      </c>
      <c r="D18" s="2">
        <v>303</v>
      </c>
      <c r="E18" s="2">
        <v>38</v>
      </c>
      <c r="F18" s="2">
        <v>4</v>
      </c>
      <c r="G18" s="2">
        <v>132</v>
      </c>
      <c r="H18" s="2"/>
      <c r="I18" s="2">
        <v>28</v>
      </c>
      <c r="J18" s="2">
        <v>46</v>
      </c>
      <c r="K18" s="2">
        <v>1152</v>
      </c>
      <c r="M18">
        <v>2003</v>
      </c>
      <c r="N18">
        <v>132</v>
      </c>
      <c r="O18">
        <v>28</v>
      </c>
      <c r="P18">
        <v>26</v>
      </c>
      <c r="Q18">
        <v>575</v>
      </c>
      <c r="R18">
        <v>303</v>
      </c>
      <c r="S18">
        <v>38</v>
      </c>
      <c r="T18">
        <v>4</v>
      </c>
      <c r="V18">
        <v>46</v>
      </c>
      <c r="W18">
        <v>1152</v>
      </c>
      <c r="Y18" s="5">
        <f t="shared" si="0"/>
        <v>0.1388888888888889</v>
      </c>
      <c r="Z18" s="5">
        <f t="shared" si="1"/>
        <v>0.82118055555555558</v>
      </c>
    </row>
    <row r="19" spans="1:26" x14ac:dyDescent="0.25">
      <c r="A19" s="4">
        <v>2004</v>
      </c>
      <c r="B19" s="2">
        <v>5</v>
      </c>
      <c r="C19" s="2">
        <v>703</v>
      </c>
      <c r="D19" s="2">
        <v>270</v>
      </c>
      <c r="E19" s="2">
        <v>25</v>
      </c>
      <c r="F19" s="2"/>
      <c r="G19" s="2">
        <v>151</v>
      </c>
      <c r="H19" s="2">
        <v>1</v>
      </c>
      <c r="I19" s="2">
        <v>34</v>
      </c>
      <c r="J19" s="2">
        <v>21</v>
      </c>
      <c r="K19" s="2">
        <v>1210</v>
      </c>
      <c r="M19">
        <v>2004</v>
      </c>
      <c r="N19">
        <v>151</v>
      </c>
      <c r="O19">
        <v>34</v>
      </c>
      <c r="P19">
        <v>5</v>
      </c>
      <c r="Q19">
        <v>703</v>
      </c>
      <c r="R19">
        <v>270</v>
      </c>
      <c r="S19">
        <v>25</v>
      </c>
      <c r="U19">
        <v>1</v>
      </c>
      <c r="V19">
        <v>21</v>
      </c>
      <c r="W19">
        <v>1210</v>
      </c>
      <c r="Y19" s="5">
        <f t="shared" si="0"/>
        <v>0.15289256198347106</v>
      </c>
      <c r="Z19" s="5">
        <f t="shared" si="1"/>
        <v>0.82975206611570251</v>
      </c>
    </row>
    <row r="20" spans="1:26" x14ac:dyDescent="0.25">
      <c r="A20" s="4">
        <v>2005</v>
      </c>
      <c r="B20" s="2">
        <v>75</v>
      </c>
      <c r="C20" s="2">
        <v>691</v>
      </c>
      <c r="D20" s="2">
        <v>203</v>
      </c>
      <c r="E20" s="2">
        <v>20</v>
      </c>
      <c r="F20" s="2">
        <v>3</v>
      </c>
      <c r="G20" s="2">
        <v>90</v>
      </c>
      <c r="H20" s="2"/>
      <c r="I20" s="2">
        <v>26</v>
      </c>
      <c r="J20" s="2">
        <v>226</v>
      </c>
      <c r="K20" s="2">
        <v>1334</v>
      </c>
      <c r="M20">
        <v>2005</v>
      </c>
      <c r="N20">
        <v>90</v>
      </c>
      <c r="O20">
        <v>26</v>
      </c>
      <c r="P20">
        <v>75</v>
      </c>
      <c r="Q20">
        <v>691</v>
      </c>
      <c r="R20">
        <v>203</v>
      </c>
      <c r="S20">
        <v>20</v>
      </c>
      <c r="T20">
        <v>3</v>
      </c>
      <c r="V20">
        <v>226</v>
      </c>
      <c r="W20">
        <v>1334</v>
      </c>
      <c r="Y20" s="5">
        <f t="shared" si="0"/>
        <v>8.6956521739130432E-2</v>
      </c>
      <c r="Z20" s="5">
        <f t="shared" si="1"/>
        <v>0.74362818590704649</v>
      </c>
    </row>
    <row r="21" spans="1:26" x14ac:dyDescent="0.25">
      <c r="A21" s="4">
        <v>2006</v>
      </c>
      <c r="B21" s="2">
        <v>65</v>
      </c>
      <c r="C21" s="2">
        <v>950</v>
      </c>
      <c r="D21" s="2">
        <v>253</v>
      </c>
      <c r="E21" s="2">
        <v>65</v>
      </c>
      <c r="F21" s="2"/>
      <c r="G21" s="2">
        <v>131</v>
      </c>
      <c r="H21" s="2">
        <v>1</v>
      </c>
      <c r="I21" s="2">
        <v>28</v>
      </c>
      <c r="J21" s="2">
        <v>88</v>
      </c>
      <c r="K21" s="2">
        <v>1581</v>
      </c>
      <c r="M21">
        <v>2006</v>
      </c>
      <c r="N21">
        <v>131</v>
      </c>
      <c r="O21">
        <v>28</v>
      </c>
      <c r="P21">
        <v>65</v>
      </c>
      <c r="Q21">
        <v>950</v>
      </c>
      <c r="R21">
        <v>253</v>
      </c>
      <c r="S21">
        <v>65</v>
      </c>
      <c r="U21">
        <v>1</v>
      </c>
      <c r="V21">
        <v>88</v>
      </c>
      <c r="W21">
        <v>1581</v>
      </c>
      <c r="Y21" s="5">
        <f t="shared" si="0"/>
        <v>0.10056925996204934</v>
      </c>
      <c r="Z21" s="5">
        <f t="shared" si="1"/>
        <v>0.84376976597090447</v>
      </c>
    </row>
    <row r="22" spans="1:26" x14ac:dyDescent="0.25">
      <c r="A22" s="4">
        <v>2007</v>
      </c>
      <c r="B22" s="2">
        <v>21</v>
      </c>
      <c r="C22" s="2">
        <v>531</v>
      </c>
      <c r="D22" s="2">
        <v>137</v>
      </c>
      <c r="E22" s="2">
        <v>12</v>
      </c>
      <c r="F22" s="2"/>
      <c r="G22" s="2">
        <v>109</v>
      </c>
      <c r="H22" s="2"/>
      <c r="I22" s="2">
        <v>33</v>
      </c>
      <c r="J22" s="2">
        <v>116</v>
      </c>
      <c r="K22" s="2">
        <v>959</v>
      </c>
      <c r="M22">
        <v>2007</v>
      </c>
      <c r="N22">
        <v>109</v>
      </c>
      <c r="O22">
        <v>33</v>
      </c>
      <c r="P22">
        <v>21</v>
      </c>
      <c r="Q22">
        <v>531</v>
      </c>
      <c r="R22">
        <v>137</v>
      </c>
      <c r="S22">
        <v>12</v>
      </c>
      <c r="V22">
        <v>116</v>
      </c>
      <c r="W22">
        <v>959</v>
      </c>
      <c r="Y22" s="5">
        <f t="shared" si="0"/>
        <v>0.1480709071949948</v>
      </c>
      <c r="Z22" s="5">
        <f t="shared" si="1"/>
        <v>0.73096976016684045</v>
      </c>
    </row>
    <row r="23" spans="1:26" x14ac:dyDescent="0.25">
      <c r="A23" s="4">
        <v>2008</v>
      </c>
      <c r="B23" s="2">
        <v>87</v>
      </c>
      <c r="C23" s="2">
        <v>852</v>
      </c>
      <c r="D23" s="2">
        <v>223</v>
      </c>
      <c r="E23" s="2">
        <v>36</v>
      </c>
      <c r="F23" s="2"/>
      <c r="G23" s="2">
        <v>137</v>
      </c>
      <c r="H23" s="2">
        <v>1</v>
      </c>
      <c r="I23" s="2">
        <v>93</v>
      </c>
      <c r="J23" s="2">
        <v>174</v>
      </c>
      <c r="K23" s="2">
        <v>1603</v>
      </c>
      <c r="M23">
        <v>2008</v>
      </c>
      <c r="N23">
        <v>137</v>
      </c>
      <c r="O23">
        <v>93</v>
      </c>
      <c r="P23">
        <v>87</v>
      </c>
      <c r="Q23">
        <v>852</v>
      </c>
      <c r="R23">
        <v>223</v>
      </c>
      <c r="S23">
        <v>36</v>
      </c>
      <c r="U23">
        <v>1</v>
      </c>
      <c r="V23">
        <v>174</v>
      </c>
      <c r="W23">
        <v>1603</v>
      </c>
      <c r="Y23" s="5">
        <f t="shared" si="0"/>
        <v>0.14348097317529632</v>
      </c>
      <c r="Z23" s="5">
        <f t="shared" si="1"/>
        <v>0.74797255146600128</v>
      </c>
    </row>
    <row r="24" spans="1:26" x14ac:dyDescent="0.25">
      <c r="A24" s="4">
        <v>2009</v>
      </c>
      <c r="B24" s="2">
        <v>59</v>
      </c>
      <c r="C24" s="2">
        <v>540</v>
      </c>
      <c r="D24" s="2">
        <v>165</v>
      </c>
      <c r="E24" s="2">
        <v>75</v>
      </c>
      <c r="F24" s="2">
        <v>2</v>
      </c>
      <c r="G24" s="2">
        <v>162</v>
      </c>
      <c r="H24" s="2"/>
      <c r="I24" s="2">
        <v>78</v>
      </c>
      <c r="J24" s="2">
        <v>113</v>
      </c>
      <c r="K24" s="2">
        <v>1194</v>
      </c>
      <c r="M24">
        <v>2009</v>
      </c>
      <c r="N24">
        <v>162</v>
      </c>
      <c r="O24">
        <v>78</v>
      </c>
      <c r="P24">
        <v>59</v>
      </c>
      <c r="Q24">
        <v>540</v>
      </c>
      <c r="R24">
        <v>165</v>
      </c>
      <c r="S24">
        <v>75</v>
      </c>
      <c r="T24">
        <v>2</v>
      </c>
      <c r="V24">
        <v>113</v>
      </c>
      <c r="W24">
        <v>1194</v>
      </c>
      <c r="Y24" s="5">
        <f t="shared" si="0"/>
        <v>0.20100502512562815</v>
      </c>
      <c r="Z24" s="5">
        <f t="shared" si="1"/>
        <v>0.7043551088777219</v>
      </c>
    </row>
    <row r="25" spans="1:26" x14ac:dyDescent="0.25">
      <c r="A25" s="4">
        <v>2010</v>
      </c>
      <c r="B25" s="2">
        <v>56</v>
      </c>
      <c r="C25" s="2">
        <v>345</v>
      </c>
      <c r="D25" s="2">
        <v>171</v>
      </c>
      <c r="E25" s="2">
        <v>54</v>
      </c>
      <c r="F25" s="2">
        <v>1</v>
      </c>
      <c r="G25" s="2">
        <v>90</v>
      </c>
      <c r="H25" s="2"/>
      <c r="I25" s="2">
        <v>23</v>
      </c>
      <c r="J25" s="2">
        <v>34</v>
      </c>
      <c r="K25" s="2">
        <v>774</v>
      </c>
      <c r="M25">
        <v>2010</v>
      </c>
      <c r="N25">
        <v>90</v>
      </c>
      <c r="O25">
        <v>23</v>
      </c>
      <c r="P25">
        <v>56</v>
      </c>
      <c r="Q25">
        <v>345</v>
      </c>
      <c r="R25">
        <v>171</v>
      </c>
      <c r="S25">
        <v>54</v>
      </c>
      <c r="T25">
        <v>1</v>
      </c>
      <c r="V25">
        <v>34</v>
      </c>
      <c r="W25">
        <v>774</v>
      </c>
      <c r="Y25" s="5">
        <f t="shared" si="0"/>
        <v>0.14599483204134367</v>
      </c>
      <c r="Z25" s="5">
        <f t="shared" si="1"/>
        <v>0.81007751937984496</v>
      </c>
    </row>
    <row r="26" spans="1:26" x14ac:dyDescent="0.25">
      <c r="A26" s="4">
        <v>2011</v>
      </c>
      <c r="B26" s="2">
        <v>183</v>
      </c>
      <c r="C26" s="2">
        <v>1026</v>
      </c>
      <c r="D26" s="2">
        <v>123</v>
      </c>
      <c r="E26" s="2">
        <v>38</v>
      </c>
      <c r="F26" s="2">
        <v>6</v>
      </c>
      <c r="G26" s="2">
        <v>156</v>
      </c>
      <c r="H26" s="2"/>
      <c r="I26" s="2">
        <v>77</v>
      </c>
      <c r="J26" s="2">
        <v>114</v>
      </c>
      <c r="K26" s="2">
        <v>1723</v>
      </c>
      <c r="M26">
        <v>2011</v>
      </c>
      <c r="N26">
        <v>156</v>
      </c>
      <c r="O26">
        <v>77</v>
      </c>
      <c r="P26">
        <v>183</v>
      </c>
      <c r="Q26">
        <v>1026</v>
      </c>
      <c r="R26">
        <v>123</v>
      </c>
      <c r="S26">
        <v>38</v>
      </c>
      <c r="T26">
        <v>6</v>
      </c>
      <c r="V26">
        <v>114</v>
      </c>
      <c r="W26">
        <v>1723</v>
      </c>
      <c r="Y26" s="5">
        <f t="shared" si="0"/>
        <v>0.13522925130586186</v>
      </c>
      <c r="Z26" s="5">
        <f t="shared" si="1"/>
        <v>0.79860708067324437</v>
      </c>
    </row>
    <row r="27" spans="1:26" x14ac:dyDescent="0.25">
      <c r="A27" s="4">
        <v>2012</v>
      </c>
      <c r="B27" s="2">
        <v>246</v>
      </c>
      <c r="C27" s="2">
        <v>816</v>
      </c>
      <c r="D27" s="2">
        <v>132</v>
      </c>
      <c r="E27" s="2">
        <v>36</v>
      </c>
      <c r="F27" s="2">
        <v>9</v>
      </c>
      <c r="G27" s="2">
        <v>204</v>
      </c>
      <c r="H27" s="2"/>
      <c r="I27" s="2">
        <v>79</v>
      </c>
      <c r="J27" s="2">
        <v>129</v>
      </c>
      <c r="K27" s="2">
        <v>1651</v>
      </c>
      <c r="M27">
        <v>2012</v>
      </c>
      <c r="N27">
        <v>204</v>
      </c>
      <c r="O27">
        <v>79</v>
      </c>
      <c r="P27">
        <v>246</v>
      </c>
      <c r="Q27">
        <v>816</v>
      </c>
      <c r="R27">
        <v>132</v>
      </c>
      <c r="S27">
        <v>36</v>
      </c>
      <c r="T27">
        <v>9</v>
      </c>
      <c r="V27">
        <v>129</v>
      </c>
      <c r="W27">
        <v>1651</v>
      </c>
      <c r="Y27" s="5">
        <f t="shared" si="0"/>
        <v>0.17141126589945488</v>
      </c>
      <c r="Z27" s="5">
        <f t="shared" si="1"/>
        <v>0.75045427013930954</v>
      </c>
    </row>
    <row r="28" spans="1:26" x14ac:dyDescent="0.25">
      <c r="A28" s="4">
        <v>2013</v>
      </c>
      <c r="B28" s="2">
        <v>223</v>
      </c>
      <c r="C28" s="2">
        <v>1263</v>
      </c>
      <c r="D28" s="2">
        <v>283</v>
      </c>
      <c r="E28" s="2">
        <v>54</v>
      </c>
      <c r="F28" s="2">
        <v>3</v>
      </c>
      <c r="G28" s="2">
        <v>142</v>
      </c>
      <c r="H28" s="2"/>
      <c r="I28" s="2">
        <v>56</v>
      </c>
      <c r="J28" s="2">
        <v>31</v>
      </c>
      <c r="K28" s="2">
        <v>2055</v>
      </c>
      <c r="M28">
        <v>2013</v>
      </c>
      <c r="N28">
        <v>142</v>
      </c>
      <c r="O28">
        <v>56</v>
      </c>
      <c r="P28">
        <v>223</v>
      </c>
      <c r="Q28">
        <v>1263</v>
      </c>
      <c r="R28">
        <v>283</v>
      </c>
      <c r="S28">
        <v>54</v>
      </c>
      <c r="T28">
        <v>3</v>
      </c>
      <c r="V28">
        <v>31</v>
      </c>
      <c r="W28">
        <v>2055</v>
      </c>
      <c r="Y28" s="5">
        <f t="shared" si="0"/>
        <v>9.6350364963503646E-2</v>
      </c>
      <c r="Z28" s="5">
        <f t="shared" si="1"/>
        <v>0.88856447688564477</v>
      </c>
    </row>
    <row r="29" spans="1:26" x14ac:dyDescent="0.25">
      <c r="A29" s="4">
        <v>2014</v>
      </c>
      <c r="B29" s="2">
        <v>234</v>
      </c>
      <c r="C29" s="2">
        <v>1416</v>
      </c>
      <c r="D29" s="2">
        <v>396</v>
      </c>
      <c r="E29" s="2">
        <v>101</v>
      </c>
      <c r="F29" s="2">
        <v>1</v>
      </c>
      <c r="G29" s="2">
        <v>144</v>
      </c>
      <c r="H29" s="2"/>
      <c r="I29" s="2">
        <v>40</v>
      </c>
      <c r="J29" s="2">
        <v>18</v>
      </c>
      <c r="K29" s="2">
        <v>2350</v>
      </c>
      <c r="M29">
        <v>2014</v>
      </c>
      <c r="N29">
        <v>144</v>
      </c>
      <c r="O29">
        <v>40</v>
      </c>
      <c r="P29">
        <v>234</v>
      </c>
      <c r="Q29">
        <v>1416</v>
      </c>
      <c r="R29">
        <v>396</v>
      </c>
      <c r="S29">
        <v>101</v>
      </c>
      <c r="T29">
        <v>1</v>
      </c>
      <c r="V29">
        <v>18</v>
      </c>
      <c r="W29">
        <v>2350</v>
      </c>
      <c r="Y29" s="5">
        <f t="shared" si="0"/>
        <v>7.8297872340425526E-2</v>
      </c>
      <c r="Z29" s="5">
        <f t="shared" si="1"/>
        <v>0.91404255319148942</v>
      </c>
    </row>
    <row r="30" spans="1:26" x14ac:dyDescent="0.25">
      <c r="A30" s="4">
        <v>2015</v>
      </c>
      <c r="B30" s="2">
        <v>345</v>
      </c>
      <c r="C30" s="2">
        <v>1260</v>
      </c>
      <c r="D30" s="2">
        <v>309</v>
      </c>
      <c r="E30" s="2">
        <v>59</v>
      </c>
      <c r="F30" s="2">
        <v>1</v>
      </c>
      <c r="G30" s="2">
        <v>108</v>
      </c>
      <c r="H30" s="2"/>
      <c r="I30" s="2">
        <v>54</v>
      </c>
      <c r="J30" s="2">
        <v>36</v>
      </c>
      <c r="K30" s="2">
        <v>2172</v>
      </c>
      <c r="M30">
        <v>2015</v>
      </c>
      <c r="N30">
        <v>108</v>
      </c>
      <c r="O30">
        <v>54</v>
      </c>
      <c r="P30">
        <v>345</v>
      </c>
      <c r="Q30">
        <v>1260</v>
      </c>
      <c r="R30">
        <v>309</v>
      </c>
      <c r="S30">
        <v>59</v>
      </c>
      <c r="T30">
        <v>1</v>
      </c>
      <c r="V30">
        <v>36</v>
      </c>
      <c r="W30">
        <v>2172</v>
      </c>
      <c r="Y30" s="5">
        <f t="shared" si="0"/>
        <v>7.4585635359116026E-2</v>
      </c>
      <c r="Z30" s="5">
        <f t="shared" si="1"/>
        <v>0.90883977900552482</v>
      </c>
    </row>
    <row r="31" spans="1:26" x14ac:dyDescent="0.25">
      <c r="A31" s="4">
        <v>2016</v>
      </c>
      <c r="B31" s="2">
        <v>466</v>
      </c>
      <c r="C31" s="2">
        <v>1849</v>
      </c>
      <c r="D31" s="2">
        <v>295</v>
      </c>
      <c r="E31" s="2">
        <v>51</v>
      </c>
      <c r="F31" s="2">
        <v>6</v>
      </c>
      <c r="G31" s="2">
        <v>140</v>
      </c>
      <c r="H31" s="2"/>
      <c r="I31" s="2">
        <v>58</v>
      </c>
      <c r="J31" s="2">
        <v>79</v>
      </c>
      <c r="K31" s="2">
        <v>2944</v>
      </c>
      <c r="M31">
        <v>2016</v>
      </c>
      <c r="N31">
        <v>140</v>
      </c>
      <c r="O31">
        <v>58</v>
      </c>
      <c r="P31">
        <v>466</v>
      </c>
      <c r="Q31">
        <v>1849</v>
      </c>
      <c r="R31">
        <v>295</v>
      </c>
      <c r="S31">
        <v>51</v>
      </c>
      <c r="T31">
        <v>6</v>
      </c>
      <c r="V31">
        <v>79</v>
      </c>
      <c r="W31">
        <v>2944</v>
      </c>
      <c r="Y31" s="5">
        <f t="shared" si="0"/>
        <v>6.7255434782608689E-2</v>
      </c>
      <c r="Z31" s="5">
        <f t="shared" si="1"/>
        <v>0.90591032608695654</v>
      </c>
    </row>
    <row r="32" spans="1:26" x14ac:dyDescent="0.25">
      <c r="A32" s="4">
        <v>2017</v>
      </c>
      <c r="B32" s="2">
        <v>383</v>
      </c>
      <c r="C32" s="2">
        <v>1678</v>
      </c>
      <c r="D32" s="2">
        <v>231</v>
      </c>
      <c r="E32" s="2">
        <v>43</v>
      </c>
      <c r="F32" s="2">
        <v>1</v>
      </c>
      <c r="G32" s="2">
        <v>441</v>
      </c>
      <c r="H32" s="2"/>
      <c r="I32" s="2">
        <v>66</v>
      </c>
      <c r="J32" s="2">
        <v>85</v>
      </c>
      <c r="K32" s="2">
        <v>2928</v>
      </c>
      <c r="M32">
        <v>2017</v>
      </c>
      <c r="N32">
        <v>441</v>
      </c>
      <c r="O32">
        <v>66</v>
      </c>
      <c r="P32">
        <v>383</v>
      </c>
      <c r="Q32">
        <v>1678</v>
      </c>
      <c r="R32">
        <v>231</v>
      </c>
      <c r="S32">
        <v>43</v>
      </c>
      <c r="T32">
        <v>1</v>
      </c>
      <c r="V32">
        <v>85</v>
      </c>
      <c r="W32">
        <v>2928</v>
      </c>
      <c r="Y32" s="5">
        <f t="shared" si="0"/>
        <v>0.17315573770491804</v>
      </c>
      <c r="Z32" s="5">
        <f t="shared" si="1"/>
        <v>0.79781420765027322</v>
      </c>
    </row>
    <row r="33" spans="1:26" x14ac:dyDescent="0.25">
      <c r="A33" s="4">
        <v>2018</v>
      </c>
      <c r="B33" s="2">
        <v>511</v>
      </c>
      <c r="C33" s="2">
        <v>2109</v>
      </c>
      <c r="D33" s="2">
        <v>244</v>
      </c>
      <c r="E33" s="2">
        <v>36</v>
      </c>
      <c r="F33" s="2">
        <v>4</v>
      </c>
      <c r="G33" s="2">
        <v>223</v>
      </c>
      <c r="H33" s="2"/>
      <c r="I33" s="2">
        <v>108</v>
      </c>
      <c r="J33" s="2">
        <v>112</v>
      </c>
      <c r="K33" s="2">
        <v>3347</v>
      </c>
      <c r="M33">
        <v>2018</v>
      </c>
      <c r="N33">
        <v>223</v>
      </c>
      <c r="O33">
        <v>108</v>
      </c>
      <c r="P33">
        <v>511</v>
      </c>
      <c r="Q33">
        <v>2109</v>
      </c>
      <c r="R33">
        <v>244</v>
      </c>
      <c r="S33">
        <v>36</v>
      </c>
      <c r="T33">
        <v>4</v>
      </c>
      <c r="V33">
        <v>112</v>
      </c>
      <c r="W33">
        <v>3347</v>
      </c>
      <c r="Y33" s="5">
        <f t="shared" si="0"/>
        <v>9.8894532417089925E-2</v>
      </c>
      <c r="Z33" s="5">
        <f t="shared" si="1"/>
        <v>0.86764266507319987</v>
      </c>
    </row>
    <row r="34" spans="1:26" x14ac:dyDescent="0.25">
      <c r="A34" s="4">
        <v>2019</v>
      </c>
      <c r="B34" s="2">
        <v>946</v>
      </c>
      <c r="C34" s="2">
        <v>2791</v>
      </c>
      <c r="D34" s="2">
        <v>317</v>
      </c>
      <c r="E34" s="2">
        <v>24</v>
      </c>
      <c r="F34" s="2"/>
      <c r="G34" s="2">
        <v>76</v>
      </c>
      <c r="H34" s="2"/>
      <c r="I34" s="2">
        <v>70</v>
      </c>
      <c r="J34" s="2">
        <v>76</v>
      </c>
      <c r="K34" s="2">
        <v>4300</v>
      </c>
      <c r="M34">
        <v>2019</v>
      </c>
      <c r="N34">
        <v>76</v>
      </c>
      <c r="O34">
        <v>70</v>
      </c>
      <c r="P34">
        <v>946</v>
      </c>
      <c r="Q34">
        <v>2791</v>
      </c>
      <c r="R34">
        <v>317</v>
      </c>
      <c r="S34">
        <v>24</v>
      </c>
      <c r="V34">
        <v>76</v>
      </c>
      <c r="W34">
        <v>4300</v>
      </c>
      <c r="Y34" s="5">
        <f t="shared" si="0"/>
        <v>3.395348837209302E-2</v>
      </c>
      <c r="Z34" s="5">
        <f t="shared" si="1"/>
        <v>0.94837209302325587</v>
      </c>
    </row>
    <row r="35" spans="1:26" x14ac:dyDescent="0.25">
      <c r="A35" s="4">
        <v>2020</v>
      </c>
      <c r="B35" s="2">
        <v>174</v>
      </c>
      <c r="C35" s="2">
        <v>1922</v>
      </c>
      <c r="D35" s="2">
        <v>268</v>
      </c>
      <c r="E35" s="2">
        <v>8</v>
      </c>
      <c r="F35" s="2">
        <v>13</v>
      </c>
      <c r="G35" s="2">
        <v>79</v>
      </c>
      <c r="H35" s="2"/>
      <c r="I35" s="2">
        <v>25</v>
      </c>
      <c r="J35" s="2">
        <v>112</v>
      </c>
      <c r="K35" s="2">
        <v>2601</v>
      </c>
      <c r="M35">
        <v>2020</v>
      </c>
      <c r="N35">
        <v>79</v>
      </c>
      <c r="O35">
        <v>25</v>
      </c>
      <c r="P35">
        <v>174</v>
      </c>
      <c r="Q35">
        <v>1922</v>
      </c>
      <c r="R35">
        <v>268</v>
      </c>
      <c r="S35">
        <v>8</v>
      </c>
      <c r="T35">
        <v>13</v>
      </c>
      <c r="V35">
        <v>112</v>
      </c>
      <c r="W35">
        <v>2601</v>
      </c>
      <c r="Y35" s="5">
        <f t="shared" si="0"/>
        <v>3.9984621299500193E-2</v>
      </c>
      <c r="Z35" s="5">
        <f t="shared" si="1"/>
        <v>0.91695501730103801</v>
      </c>
    </row>
    <row r="36" spans="1:26" x14ac:dyDescent="0.25">
      <c r="A36" s="4">
        <v>2021</v>
      </c>
      <c r="B36" s="2">
        <v>227</v>
      </c>
      <c r="C36" s="2">
        <v>1637</v>
      </c>
      <c r="D36" s="2">
        <v>235</v>
      </c>
      <c r="E36" s="2">
        <v>8</v>
      </c>
      <c r="F36" s="2"/>
      <c r="G36" s="2">
        <v>220</v>
      </c>
      <c r="H36" s="2"/>
      <c r="I36" s="2">
        <v>90</v>
      </c>
      <c r="J36" s="2">
        <v>32</v>
      </c>
      <c r="K36" s="2">
        <v>2449</v>
      </c>
      <c r="M36">
        <v>2021</v>
      </c>
      <c r="N36">
        <v>220</v>
      </c>
      <c r="O36">
        <v>90</v>
      </c>
      <c r="P36">
        <v>227</v>
      </c>
      <c r="Q36">
        <v>1637</v>
      </c>
      <c r="R36">
        <v>235</v>
      </c>
      <c r="S36">
        <v>8</v>
      </c>
      <c r="V36">
        <v>32</v>
      </c>
      <c r="W36">
        <v>2449</v>
      </c>
      <c r="Y36" s="5">
        <f t="shared" si="0"/>
        <v>0.12658227848101267</v>
      </c>
      <c r="Z36" s="5">
        <f t="shared" si="1"/>
        <v>0.86035116374030218</v>
      </c>
    </row>
    <row r="37" spans="1:26" x14ac:dyDescent="0.25">
      <c r="A37" s="4" t="s">
        <v>13</v>
      </c>
      <c r="B37" s="2">
        <v>4654</v>
      </c>
      <c r="C37" s="2">
        <v>24203</v>
      </c>
      <c r="D37" s="2">
        <v>5152</v>
      </c>
      <c r="E37" s="2">
        <v>847</v>
      </c>
      <c r="F37" s="2">
        <v>55</v>
      </c>
      <c r="G37" s="2">
        <v>4119</v>
      </c>
      <c r="H37" s="2">
        <v>4</v>
      </c>
      <c r="I37" s="2">
        <v>1274</v>
      </c>
      <c r="J37" s="2">
        <v>2032</v>
      </c>
      <c r="K37" s="2">
        <v>42340</v>
      </c>
      <c r="M37" t="s">
        <v>18</v>
      </c>
      <c r="N37" s="5">
        <f>SUM(N5:N36)/SUM(W5:W36)</f>
        <v>9.7283892300425126E-2</v>
      </c>
      <c r="O37" s="5">
        <f>SUM(O5:O36)/SUM(W5:W36)</f>
        <v>3.0089749645725083E-2</v>
      </c>
      <c r="P37" s="5">
        <f>SUM(P5:P36)/SUM(W5:W36)</f>
        <v>0.10991969768540387</v>
      </c>
      <c r="Q37" s="5">
        <f>SUM(Q5:Q36)/SUM(W5:W36)</f>
        <v>0.57163438828530944</v>
      </c>
      <c r="R37" s="5">
        <f>SUM(R5:R36)/SUM(W5:W36)</f>
        <v>0.12168162494095418</v>
      </c>
      <c r="S37" s="5">
        <f>SUM(S5:S36)/SUM(W5:W36)</f>
        <v>2.0004723665564477E-2</v>
      </c>
      <c r="T37" s="7">
        <f>SUM(T5:T36)/SUM(W5:W36)</f>
        <v>1.2990080302314596E-3</v>
      </c>
      <c r="U37" s="8">
        <f>SUM(U5:U36)/SUM(W5:W36)</f>
        <v>9.4473311289560699E-5</v>
      </c>
      <c r="V37" s="5">
        <f>SUM(V5:V36)/SUM(W5:W36)</f>
        <v>4.7992442135096833E-2</v>
      </c>
      <c r="Y37" s="6">
        <f>AVERAGE(Y5:Y36)</f>
        <v>0.26042528724826453</v>
      </c>
      <c r="Z37" s="6">
        <f>AVERAGE(Z5:Z36)</f>
        <v>0.64317879934130784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 s="1" t="s">
        <v>10</v>
      </c>
      <c r="C2">
        <v>3</v>
      </c>
    </row>
    <row r="3" spans="1:3" x14ac:dyDescent="0.25">
      <c r="A3">
        <v>1990</v>
      </c>
      <c r="B3" t="s">
        <v>3</v>
      </c>
      <c r="C3">
        <v>28</v>
      </c>
    </row>
    <row r="4" spans="1:3" x14ac:dyDescent="0.25">
      <c r="A4">
        <v>1991</v>
      </c>
      <c r="B4" s="1" t="s">
        <v>10</v>
      </c>
      <c r="C4">
        <v>111</v>
      </c>
    </row>
    <row r="5" spans="1:3" x14ac:dyDescent="0.25">
      <c r="A5">
        <v>1992</v>
      </c>
      <c r="B5" s="1" t="s">
        <v>10</v>
      </c>
      <c r="C5">
        <v>143</v>
      </c>
    </row>
    <row r="6" spans="1:3" x14ac:dyDescent="0.25">
      <c r="A6">
        <v>1992</v>
      </c>
      <c r="B6" s="1" t="s">
        <v>11</v>
      </c>
      <c r="C6">
        <v>1</v>
      </c>
    </row>
    <row r="7" spans="1:3" x14ac:dyDescent="0.25">
      <c r="A7">
        <v>1993</v>
      </c>
      <c r="B7" t="s">
        <v>4</v>
      </c>
      <c r="C7">
        <v>9</v>
      </c>
    </row>
    <row r="8" spans="1:3" x14ac:dyDescent="0.25">
      <c r="A8">
        <v>1993</v>
      </c>
      <c r="B8" s="1" t="s">
        <v>10</v>
      </c>
      <c r="C8">
        <v>161</v>
      </c>
    </row>
    <row r="9" spans="1:3" x14ac:dyDescent="0.25">
      <c r="A9">
        <v>1993</v>
      </c>
      <c r="B9" s="1" t="s">
        <v>11</v>
      </c>
      <c r="C9">
        <v>7</v>
      </c>
    </row>
    <row r="10" spans="1:3" x14ac:dyDescent="0.25">
      <c r="A10">
        <v>1994</v>
      </c>
      <c r="B10" t="s">
        <v>4</v>
      </c>
      <c r="C10">
        <v>12</v>
      </c>
    </row>
    <row r="11" spans="1:3" x14ac:dyDescent="0.25">
      <c r="A11">
        <v>1994</v>
      </c>
      <c r="B11" t="s">
        <v>5</v>
      </c>
      <c r="C11">
        <v>5</v>
      </c>
    </row>
    <row r="12" spans="1:3" x14ac:dyDescent="0.25">
      <c r="A12">
        <v>1994</v>
      </c>
      <c r="B12" t="s">
        <v>6</v>
      </c>
      <c r="C12">
        <v>11</v>
      </c>
    </row>
    <row r="13" spans="1:3" x14ac:dyDescent="0.25">
      <c r="A13">
        <v>1994</v>
      </c>
      <c r="B13" s="1" t="s">
        <v>10</v>
      </c>
      <c r="C13">
        <v>92</v>
      </c>
    </row>
    <row r="14" spans="1:3" x14ac:dyDescent="0.25">
      <c r="A14">
        <v>1994</v>
      </c>
      <c r="B14" s="1" t="s">
        <v>11</v>
      </c>
      <c r="C14">
        <v>45</v>
      </c>
    </row>
    <row r="15" spans="1:3" x14ac:dyDescent="0.25">
      <c r="A15">
        <v>1994</v>
      </c>
      <c r="B15" t="s">
        <v>3</v>
      </c>
      <c r="C15">
        <v>25</v>
      </c>
    </row>
    <row r="16" spans="1:3" x14ac:dyDescent="0.25">
      <c r="A16">
        <v>1995</v>
      </c>
      <c r="B16" t="s">
        <v>4</v>
      </c>
      <c r="C16">
        <v>34</v>
      </c>
    </row>
    <row r="17" spans="1:3" x14ac:dyDescent="0.25">
      <c r="A17">
        <v>1995</v>
      </c>
      <c r="B17" t="s">
        <v>5</v>
      </c>
      <c r="C17">
        <v>44</v>
      </c>
    </row>
    <row r="18" spans="1:3" x14ac:dyDescent="0.25">
      <c r="A18">
        <v>1995</v>
      </c>
      <c r="B18" t="s">
        <v>6</v>
      </c>
      <c r="C18">
        <v>17</v>
      </c>
    </row>
    <row r="19" spans="1:3" x14ac:dyDescent="0.25">
      <c r="A19">
        <v>1995</v>
      </c>
      <c r="B19" s="1" t="s">
        <v>10</v>
      </c>
      <c r="C19">
        <v>106</v>
      </c>
    </row>
    <row r="20" spans="1:3" x14ac:dyDescent="0.25">
      <c r="A20">
        <v>1995</v>
      </c>
      <c r="B20" s="1" t="s">
        <v>11</v>
      </c>
      <c r="C20">
        <v>24</v>
      </c>
    </row>
    <row r="21" spans="1:3" x14ac:dyDescent="0.25">
      <c r="A21">
        <v>1995</v>
      </c>
      <c r="B21" t="s">
        <v>3</v>
      </c>
      <c r="C21">
        <v>40</v>
      </c>
    </row>
    <row r="22" spans="1:3" x14ac:dyDescent="0.25">
      <c r="A22">
        <v>1996</v>
      </c>
      <c r="B22" t="s">
        <v>4</v>
      </c>
      <c r="C22">
        <v>3</v>
      </c>
    </row>
    <row r="23" spans="1:3" x14ac:dyDescent="0.25">
      <c r="A23">
        <v>1996</v>
      </c>
      <c r="B23" t="s">
        <v>5</v>
      </c>
      <c r="C23">
        <v>68</v>
      </c>
    </row>
    <row r="24" spans="1:3" x14ac:dyDescent="0.25">
      <c r="A24">
        <v>1996</v>
      </c>
      <c r="B24" t="s">
        <v>6</v>
      </c>
      <c r="C24">
        <v>23</v>
      </c>
    </row>
    <row r="25" spans="1:3" x14ac:dyDescent="0.25">
      <c r="A25">
        <v>1996</v>
      </c>
      <c r="B25" t="s">
        <v>7</v>
      </c>
      <c r="C25">
        <v>1</v>
      </c>
    </row>
    <row r="26" spans="1:3" x14ac:dyDescent="0.25">
      <c r="A26">
        <v>1996</v>
      </c>
      <c r="B26" s="1" t="s">
        <v>10</v>
      </c>
      <c r="C26">
        <v>138</v>
      </c>
    </row>
    <row r="27" spans="1:3" x14ac:dyDescent="0.25">
      <c r="A27">
        <v>1996</v>
      </c>
      <c r="B27" s="1" t="s">
        <v>11</v>
      </c>
      <c r="C27">
        <v>73</v>
      </c>
    </row>
    <row r="28" spans="1:3" x14ac:dyDescent="0.25">
      <c r="A28">
        <v>1996</v>
      </c>
      <c r="B28" t="s">
        <v>3</v>
      </c>
      <c r="C28">
        <v>34</v>
      </c>
    </row>
    <row r="29" spans="1:3" x14ac:dyDescent="0.25">
      <c r="A29">
        <v>1997</v>
      </c>
      <c r="B29" t="s">
        <v>4</v>
      </c>
      <c r="C29">
        <v>15</v>
      </c>
    </row>
    <row r="30" spans="1:3" x14ac:dyDescent="0.25">
      <c r="A30">
        <v>1997</v>
      </c>
      <c r="B30" t="s">
        <v>5</v>
      </c>
      <c r="C30">
        <v>44</v>
      </c>
    </row>
    <row r="31" spans="1:3" x14ac:dyDescent="0.25">
      <c r="A31">
        <v>1997</v>
      </c>
      <c r="B31" t="s">
        <v>6</v>
      </c>
      <c r="C31">
        <v>26</v>
      </c>
    </row>
    <row r="32" spans="1:3" x14ac:dyDescent="0.25">
      <c r="A32">
        <v>1997</v>
      </c>
      <c r="B32" t="s">
        <v>7</v>
      </c>
      <c r="C32">
        <v>35</v>
      </c>
    </row>
    <row r="33" spans="1:3" x14ac:dyDescent="0.25">
      <c r="A33">
        <v>1997</v>
      </c>
      <c r="B33" s="1" t="s">
        <v>10</v>
      </c>
      <c r="C33">
        <v>156</v>
      </c>
    </row>
    <row r="34" spans="1:3" x14ac:dyDescent="0.25">
      <c r="A34">
        <v>1997</v>
      </c>
      <c r="B34" s="1" t="s">
        <v>11</v>
      </c>
      <c r="C34">
        <v>20</v>
      </c>
    </row>
    <row r="35" spans="1:3" x14ac:dyDescent="0.25">
      <c r="A35">
        <v>1997</v>
      </c>
      <c r="B35" t="s">
        <v>3</v>
      </c>
      <c r="C35">
        <v>70</v>
      </c>
    </row>
    <row r="36" spans="1:3" x14ac:dyDescent="0.25">
      <c r="A36">
        <v>1998</v>
      </c>
      <c r="B36" t="s">
        <v>4</v>
      </c>
      <c r="C36">
        <v>49</v>
      </c>
    </row>
    <row r="37" spans="1:3" x14ac:dyDescent="0.25">
      <c r="A37">
        <v>1998</v>
      </c>
      <c r="B37" t="s">
        <v>5</v>
      </c>
      <c r="C37">
        <v>76</v>
      </c>
    </row>
    <row r="38" spans="1:3" x14ac:dyDescent="0.25">
      <c r="A38">
        <v>1998</v>
      </c>
      <c r="B38" t="s">
        <v>6</v>
      </c>
      <c r="C38">
        <v>36</v>
      </c>
    </row>
    <row r="39" spans="1:3" x14ac:dyDescent="0.25">
      <c r="A39">
        <v>1998</v>
      </c>
      <c r="B39" s="1" t="s">
        <v>10</v>
      </c>
      <c r="C39">
        <v>49</v>
      </c>
    </row>
    <row r="40" spans="1:3" x14ac:dyDescent="0.25">
      <c r="A40">
        <v>1998</v>
      </c>
      <c r="B40" s="1" t="s">
        <v>11</v>
      </c>
      <c r="C40">
        <v>18</v>
      </c>
    </row>
    <row r="41" spans="1:3" x14ac:dyDescent="0.25">
      <c r="A41">
        <v>1998</v>
      </c>
      <c r="B41" t="s">
        <v>3</v>
      </c>
      <c r="C41">
        <v>50</v>
      </c>
    </row>
    <row r="42" spans="1:3" x14ac:dyDescent="0.25">
      <c r="A42">
        <v>1999</v>
      </c>
      <c r="B42" t="s">
        <v>4</v>
      </c>
      <c r="C42">
        <v>53</v>
      </c>
    </row>
    <row r="43" spans="1:3" x14ac:dyDescent="0.25">
      <c r="A43">
        <v>1999</v>
      </c>
      <c r="B43" t="s">
        <v>5</v>
      </c>
      <c r="C43">
        <v>48</v>
      </c>
    </row>
    <row r="44" spans="1:3" x14ac:dyDescent="0.25">
      <c r="A44">
        <v>1999</v>
      </c>
      <c r="B44" t="s">
        <v>6</v>
      </c>
      <c r="C44">
        <v>44</v>
      </c>
    </row>
    <row r="45" spans="1:3" x14ac:dyDescent="0.25">
      <c r="A45">
        <v>1999</v>
      </c>
      <c r="B45" s="1" t="s">
        <v>10</v>
      </c>
      <c r="C45">
        <v>40</v>
      </c>
    </row>
    <row r="46" spans="1:3" x14ac:dyDescent="0.25">
      <c r="A46">
        <v>1999</v>
      </c>
      <c r="B46" t="s">
        <v>3</v>
      </c>
      <c r="C46">
        <v>39</v>
      </c>
    </row>
    <row r="47" spans="1:3" x14ac:dyDescent="0.25">
      <c r="A47">
        <v>2000</v>
      </c>
      <c r="B47" t="s">
        <v>4</v>
      </c>
      <c r="C47">
        <v>21</v>
      </c>
    </row>
    <row r="48" spans="1:3" x14ac:dyDescent="0.25">
      <c r="A48">
        <v>2000</v>
      </c>
      <c r="B48" t="s">
        <v>5</v>
      </c>
      <c r="C48">
        <v>79</v>
      </c>
    </row>
    <row r="49" spans="1:3" x14ac:dyDescent="0.25">
      <c r="A49">
        <v>2000</v>
      </c>
      <c r="B49" t="s">
        <v>6</v>
      </c>
      <c r="C49">
        <v>74</v>
      </c>
    </row>
    <row r="50" spans="1:3" x14ac:dyDescent="0.25">
      <c r="A50">
        <v>2000</v>
      </c>
      <c r="B50" s="1" t="s">
        <v>10</v>
      </c>
      <c r="C50">
        <v>34</v>
      </c>
    </row>
    <row r="51" spans="1:3" x14ac:dyDescent="0.25">
      <c r="A51">
        <v>2000</v>
      </c>
      <c r="B51" s="1" t="s">
        <v>11</v>
      </c>
      <c r="C51">
        <v>5</v>
      </c>
    </row>
    <row r="52" spans="1:3" x14ac:dyDescent="0.25">
      <c r="A52">
        <v>2000</v>
      </c>
      <c r="B52" t="s">
        <v>3</v>
      </c>
      <c r="C52">
        <v>51</v>
      </c>
    </row>
    <row r="53" spans="1:3" x14ac:dyDescent="0.25">
      <c r="A53">
        <v>2001</v>
      </c>
      <c r="B53" t="s">
        <v>4</v>
      </c>
      <c r="C53">
        <v>50</v>
      </c>
    </row>
    <row r="54" spans="1:3" x14ac:dyDescent="0.25">
      <c r="A54">
        <v>2001</v>
      </c>
      <c r="B54" t="s">
        <v>5</v>
      </c>
      <c r="C54">
        <v>421</v>
      </c>
    </row>
    <row r="55" spans="1:3" x14ac:dyDescent="0.25">
      <c r="A55">
        <v>2001</v>
      </c>
      <c r="B55" t="s">
        <v>6</v>
      </c>
      <c r="C55">
        <v>179</v>
      </c>
    </row>
    <row r="56" spans="1:3" x14ac:dyDescent="0.25">
      <c r="A56">
        <v>2001</v>
      </c>
      <c r="B56" s="1" t="s">
        <v>10</v>
      </c>
      <c r="C56">
        <v>30</v>
      </c>
    </row>
    <row r="57" spans="1:3" x14ac:dyDescent="0.25">
      <c r="A57">
        <v>2001</v>
      </c>
      <c r="B57" s="1" t="s">
        <v>11</v>
      </c>
      <c r="C57">
        <v>9</v>
      </c>
    </row>
    <row r="58" spans="1:3" x14ac:dyDescent="0.25">
      <c r="A58">
        <v>2001</v>
      </c>
      <c r="B58" t="s">
        <v>3</v>
      </c>
      <c r="C58">
        <v>17</v>
      </c>
    </row>
    <row r="59" spans="1:3" x14ac:dyDescent="0.25">
      <c r="A59">
        <v>2002</v>
      </c>
      <c r="B59" t="s">
        <v>4</v>
      </c>
      <c r="C59">
        <v>76</v>
      </c>
    </row>
    <row r="60" spans="1:3" x14ac:dyDescent="0.25">
      <c r="A60">
        <v>2002</v>
      </c>
      <c r="B60" t="s">
        <v>5</v>
      </c>
      <c r="C60">
        <v>464</v>
      </c>
    </row>
    <row r="61" spans="1:3" x14ac:dyDescent="0.25">
      <c r="A61">
        <v>2002</v>
      </c>
      <c r="B61" t="s">
        <v>6</v>
      </c>
      <c r="C61">
        <v>184</v>
      </c>
    </row>
    <row r="62" spans="1:3" x14ac:dyDescent="0.25">
      <c r="A62">
        <v>2002</v>
      </c>
      <c r="B62" t="s">
        <v>7</v>
      </c>
      <c r="C62">
        <v>28</v>
      </c>
    </row>
    <row r="63" spans="1:3" x14ac:dyDescent="0.25">
      <c r="A63">
        <v>2002</v>
      </c>
      <c r="B63" s="1" t="s">
        <v>10</v>
      </c>
      <c r="C63">
        <v>121</v>
      </c>
    </row>
    <row r="64" spans="1:3" x14ac:dyDescent="0.25">
      <c r="A64">
        <v>2002</v>
      </c>
      <c r="B64" t="s">
        <v>8</v>
      </c>
      <c r="C64">
        <v>1</v>
      </c>
    </row>
    <row r="65" spans="1:3" x14ac:dyDescent="0.25">
      <c r="A65">
        <v>2002</v>
      </c>
      <c r="B65" t="s">
        <v>9</v>
      </c>
      <c r="C65">
        <v>1</v>
      </c>
    </row>
    <row r="66" spans="1:3" x14ac:dyDescent="0.25">
      <c r="A66">
        <v>2002</v>
      </c>
      <c r="B66" s="1" t="s">
        <v>11</v>
      </c>
      <c r="C66">
        <v>6</v>
      </c>
    </row>
    <row r="67" spans="1:3" x14ac:dyDescent="0.25">
      <c r="A67">
        <v>2002</v>
      </c>
      <c r="B67" t="s">
        <v>3</v>
      </c>
      <c r="C67">
        <v>36</v>
      </c>
    </row>
    <row r="68" spans="1:3" x14ac:dyDescent="0.25">
      <c r="A68">
        <v>2003</v>
      </c>
      <c r="B68" t="s">
        <v>4</v>
      </c>
      <c r="C68">
        <v>26</v>
      </c>
    </row>
    <row r="69" spans="1:3" x14ac:dyDescent="0.25">
      <c r="A69">
        <v>2003</v>
      </c>
      <c r="B69" t="s">
        <v>5</v>
      </c>
      <c r="C69">
        <v>575</v>
      </c>
    </row>
    <row r="70" spans="1:3" x14ac:dyDescent="0.25">
      <c r="A70">
        <v>2003</v>
      </c>
      <c r="B70" t="s">
        <v>6</v>
      </c>
      <c r="C70">
        <v>303</v>
      </c>
    </row>
    <row r="71" spans="1:3" x14ac:dyDescent="0.25">
      <c r="A71">
        <v>2003</v>
      </c>
      <c r="B71" t="s">
        <v>7</v>
      </c>
      <c r="C71">
        <v>38</v>
      </c>
    </row>
    <row r="72" spans="1:3" x14ac:dyDescent="0.25">
      <c r="A72">
        <v>2003</v>
      </c>
      <c r="B72" s="1" t="s">
        <v>10</v>
      </c>
      <c r="C72">
        <v>132</v>
      </c>
    </row>
    <row r="73" spans="1:3" x14ac:dyDescent="0.25">
      <c r="A73">
        <v>2003</v>
      </c>
      <c r="B73" t="s">
        <v>8</v>
      </c>
      <c r="C73">
        <v>4</v>
      </c>
    </row>
    <row r="74" spans="1:3" x14ac:dyDescent="0.25">
      <c r="A74">
        <v>2003</v>
      </c>
      <c r="B74" s="1" t="s">
        <v>11</v>
      </c>
      <c r="C74">
        <v>28</v>
      </c>
    </row>
    <row r="75" spans="1:3" x14ac:dyDescent="0.25">
      <c r="A75">
        <v>2003</v>
      </c>
      <c r="B75" t="s">
        <v>3</v>
      </c>
      <c r="C75">
        <v>46</v>
      </c>
    </row>
    <row r="76" spans="1:3" x14ac:dyDescent="0.25">
      <c r="A76">
        <v>2004</v>
      </c>
      <c r="B76" t="s">
        <v>4</v>
      </c>
      <c r="C76">
        <v>5</v>
      </c>
    </row>
    <row r="77" spans="1:3" x14ac:dyDescent="0.25">
      <c r="A77">
        <v>2004</v>
      </c>
      <c r="B77" t="s">
        <v>5</v>
      </c>
      <c r="C77">
        <v>703</v>
      </c>
    </row>
    <row r="78" spans="1:3" x14ac:dyDescent="0.25">
      <c r="A78">
        <v>2004</v>
      </c>
      <c r="B78" t="s">
        <v>6</v>
      </c>
      <c r="C78">
        <v>270</v>
      </c>
    </row>
    <row r="79" spans="1:3" x14ac:dyDescent="0.25">
      <c r="A79">
        <v>2004</v>
      </c>
      <c r="B79" t="s">
        <v>7</v>
      </c>
      <c r="C79">
        <v>25</v>
      </c>
    </row>
    <row r="80" spans="1:3" x14ac:dyDescent="0.25">
      <c r="A80">
        <v>2004</v>
      </c>
      <c r="B80" s="1" t="s">
        <v>10</v>
      </c>
      <c r="C80">
        <v>151</v>
      </c>
    </row>
    <row r="81" spans="1:3" x14ac:dyDescent="0.25">
      <c r="A81">
        <v>2004</v>
      </c>
      <c r="B81" t="s">
        <v>9</v>
      </c>
      <c r="C81">
        <v>1</v>
      </c>
    </row>
    <row r="82" spans="1:3" x14ac:dyDescent="0.25">
      <c r="A82">
        <v>2004</v>
      </c>
      <c r="B82" s="1" t="s">
        <v>11</v>
      </c>
      <c r="C82">
        <v>34</v>
      </c>
    </row>
    <row r="83" spans="1:3" x14ac:dyDescent="0.25">
      <c r="A83">
        <v>2004</v>
      </c>
      <c r="B83" t="s">
        <v>3</v>
      </c>
      <c r="C83">
        <v>21</v>
      </c>
    </row>
    <row r="84" spans="1:3" x14ac:dyDescent="0.25">
      <c r="A84">
        <v>2005</v>
      </c>
      <c r="B84" t="s">
        <v>4</v>
      </c>
      <c r="C84">
        <v>75</v>
      </c>
    </row>
    <row r="85" spans="1:3" x14ac:dyDescent="0.25">
      <c r="A85">
        <v>2005</v>
      </c>
      <c r="B85" t="s">
        <v>5</v>
      </c>
      <c r="C85">
        <v>691</v>
      </c>
    </row>
    <row r="86" spans="1:3" x14ac:dyDescent="0.25">
      <c r="A86">
        <v>2005</v>
      </c>
      <c r="B86" t="s">
        <v>6</v>
      </c>
      <c r="C86">
        <v>203</v>
      </c>
    </row>
    <row r="87" spans="1:3" x14ac:dyDescent="0.25">
      <c r="A87">
        <v>2005</v>
      </c>
      <c r="B87" t="s">
        <v>7</v>
      </c>
      <c r="C87">
        <v>20</v>
      </c>
    </row>
    <row r="88" spans="1:3" x14ac:dyDescent="0.25">
      <c r="A88">
        <v>2005</v>
      </c>
      <c r="B88" s="1" t="s">
        <v>10</v>
      </c>
      <c r="C88">
        <v>90</v>
      </c>
    </row>
    <row r="89" spans="1:3" x14ac:dyDescent="0.25">
      <c r="A89">
        <v>2005</v>
      </c>
      <c r="B89" t="s">
        <v>8</v>
      </c>
      <c r="C89">
        <v>3</v>
      </c>
    </row>
    <row r="90" spans="1:3" x14ac:dyDescent="0.25">
      <c r="A90">
        <v>2005</v>
      </c>
      <c r="B90" s="1" t="s">
        <v>11</v>
      </c>
      <c r="C90">
        <v>26</v>
      </c>
    </row>
    <row r="91" spans="1:3" x14ac:dyDescent="0.25">
      <c r="A91">
        <v>2005</v>
      </c>
      <c r="B91" t="s">
        <v>3</v>
      </c>
      <c r="C91">
        <v>226</v>
      </c>
    </row>
    <row r="92" spans="1:3" x14ac:dyDescent="0.25">
      <c r="A92">
        <v>2006</v>
      </c>
      <c r="B92" t="s">
        <v>4</v>
      </c>
      <c r="C92">
        <v>65</v>
      </c>
    </row>
    <row r="93" spans="1:3" x14ac:dyDescent="0.25">
      <c r="A93">
        <v>2006</v>
      </c>
      <c r="B93" t="s">
        <v>5</v>
      </c>
      <c r="C93">
        <v>950</v>
      </c>
    </row>
    <row r="94" spans="1:3" x14ac:dyDescent="0.25">
      <c r="A94">
        <v>2006</v>
      </c>
      <c r="B94" t="s">
        <v>6</v>
      </c>
      <c r="C94">
        <v>253</v>
      </c>
    </row>
    <row r="95" spans="1:3" x14ac:dyDescent="0.25">
      <c r="A95">
        <v>2006</v>
      </c>
      <c r="B95" t="s">
        <v>7</v>
      </c>
      <c r="C95">
        <v>65</v>
      </c>
    </row>
    <row r="96" spans="1:3" x14ac:dyDescent="0.25">
      <c r="A96">
        <v>2006</v>
      </c>
      <c r="B96" s="1" t="s">
        <v>10</v>
      </c>
      <c r="C96">
        <v>131</v>
      </c>
    </row>
    <row r="97" spans="1:3" x14ac:dyDescent="0.25">
      <c r="A97">
        <v>2006</v>
      </c>
      <c r="B97" t="s">
        <v>9</v>
      </c>
      <c r="C97">
        <v>1</v>
      </c>
    </row>
    <row r="98" spans="1:3" x14ac:dyDescent="0.25">
      <c r="A98">
        <v>2006</v>
      </c>
      <c r="B98" s="1" t="s">
        <v>11</v>
      </c>
      <c r="C98">
        <v>28</v>
      </c>
    </row>
    <row r="99" spans="1:3" x14ac:dyDescent="0.25">
      <c r="A99">
        <v>2006</v>
      </c>
      <c r="B99" t="s">
        <v>3</v>
      </c>
      <c r="C99">
        <v>88</v>
      </c>
    </row>
    <row r="100" spans="1:3" x14ac:dyDescent="0.25">
      <c r="A100">
        <v>2007</v>
      </c>
      <c r="B100" t="s">
        <v>4</v>
      </c>
      <c r="C100">
        <v>21</v>
      </c>
    </row>
    <row r="101" spans="1:3" x14ac:dyDescent="0.25">
      <c r="A101">
        <v>2007</v>
      </c>
      <c r="B101" t="s">
        <v>5</v>
      </c>
      <c r="C101">
        <v>531</v>
      </c>
    </row>
    <row r="102" spans="1:3" x14ac:dyDescent="0.25">
      <c r="A102">
        <v>2007</v>
      </c>
      <c r="B102" t="s">
        <v>6</v>
      </c>
      <c r="C102">
        <v>137</v>
      </c>
    </row>
    <row r="103" spans="1:3" x14ac:dyDescent="0.25">
      <c r="A103">
        <v>2007</v>
      </c>
      <c r="B103" t="s">
        <v>7</v>
      </c>
      <c r="C103">
        <v>12</v>
      </c>
    </row>
    <row r="104" spans="1:3" x14ac:dyDescent="0.25">
      <c r="A104">
        <v>2007</v>
      </c>
      <c r="B104" s="1" t="s">
        <v>10</v>
      </c>
      <c r="C104">
        <v>109</v>
      </c>
    </row>
    <row r="105" spans="1:3" x14ac:dyDescent="0.25">
      <c r="A105">
        <v>2007</v>
      </c>
      <c r="B105" s="1" t="s">
        <v>11</v>
      </c>
      <c r="C105">
        <v>33</v>
      </c>
    </row>
    <row r="106" spans="1:3" x14ac:dyDescent="0.25">
      <c r="A106">
        <v>2007</v>
      </c>
      <c r="B106" t="s">
        <v>3</v>
      </c>
      <c r="C106">
        <v>116</v>
      </c>
    </row>
    <row r="107" spans="1:3" x14ac:dyDescent="0.25">
      <c r="A107">
        <v>2008</v>
      </c>
      <c r="B107" t="s">
        <v>4</v>
      </c>
      <c r="C107">
        <v>87</v>
      </c>
    </row>
    <row r="108" spans="1:3" x14ac:dyDescent="0.25">
      <c r="A108">
        <v>2008</v>
      </c>
      <c r="B108" t="s">
        <v>5</v>
      </c>
      <c r="C108">
        <v>852</v>
      </c>
    </row>
    <row r="109" spans="1:3" x14ac:dyDescent="0.25">
      <c r="A109">
        <v>2008</v>
      </c>
      <c r="B109" t="s">
        <v>6</v>
      </c>
      <c r="C109">
        <v>223</v>
      </c>
    </row>
    <row r="110" spans="1:3" x14ac:dyDescent="0.25">
      <c r="A110">
        <v>2008</v>
      </c>
      <c r="B110" t="s">
        <v>7</v>
      </c>
      <c r="C110">
        <v>36</v>
      </c>
    </row>
    <row r="111" spans="1:3" x14ac:dyDescent="0.25">
      <c r="A111">
        <v>2008</v>
      </c>
      <c r="B111" s="1" t="s">
        <v>10</v>
      </c>
      <c r="C111">
        <v>137</v>
      </c>
    </row>
    <row r="112" spans="1:3" x14ac:dyDescent="0.25">
      <c r="A112">
        <v>2008</v>
      </c>
      <c r="B112" t="s">
        <v>9</v>
      </c>
      <c r="C112">
        <v>1</v>
      </c>
    </row>
    <row r="113" spans="1:3" x14ac:dyDescent="0.25">
      <c r="A113">
        <v>2008</v>
      </c>
      <c r="B113" s="1" t="s">
        <v>11</v>
      </c>
      <c r="C113">
        <v>93</v>
      </c>
    </row>
    <row r="114" spans="1:3" x14ac:dyDescent="0.25">
      <c r="A114">
        <v>2008</v>
      </c>
      <c r="B114" t="s">
        <v>3</v>
      </c>
      <c r="C114">
        <v>174</v>
      </c>
    </row>
    <row r="115" spans="1:3" x14ac:dyDescent="0.25">
      <c r="A115">
        <v>2009</v>
      </c>
      <c r="B115" t="s">
        <v>4</v>
      </c>
      <c r="C115">
        <v>59</v>
      </c>
    </row>
    <row r="116" spans="1:3" x14ac:dyDescent="0.25">
      <c r="A116">
        <v>2009</v>
      </c>
      <c r="B116" t="s">
        <v>5</v>
      </c>
      <c r="C116">
        <v>540</v>
      </c>
    </row>
    <row r="117" spans="1:3" x14ac:dyDescent="0.25">
      <c r="A117">
        <v>2009</v>
      </c>
      <c r="B117" t="s">
        <v>6</v>
      </c>
      <c r="C117">
        <v>165</v>
      </c>
    </row>
    <row r="118" spans="1:3" x14ac:dyDescent="0.25">
      <c r="A118">
        <v>2009</v>
      </c>
      <c r="B118" t="s">
        <v>7</v>
      </c>
      <c r="C118">
        <v>75</v>
      </c>
    </row>
    <row r="119" spans="1:3" x14ac:dyDescent="0.25">
      <c r="A119">
        <v>2009</v>
      </c>
      <c r="B119" s="1" t="s">
        <v>10</v>
      </c>
      <c r="C119">
        <v>162</v>
      </c>
    </row>
    <row r="120" spans="1:3" x14ac:dyDescent="0.25">
      <c r="A120">
        <v>2009</v>
      </c>
      <c r="B120" t="s">
        <v>8</v>
      </c>
      <c r="C120">
        <v>2</v>
      </c>
    </row>
    <row r="121" spans="1:3" x14ac:dyDescent="0.25">
      <c r="A121">
        <v>2009</v>
      </c>
      <c r="B121" s="1" t="s">
        <v>11</v>
      </c>
      <c r="C121">
        <v>78</v>
      </c>
    </row>
    <row r="122" spans="1:3" x14ac:dyDescent="0.25">
      <c r="A122">
        <v>2009</v>
      </c>
      <c r="B122" t="s">
        <v>3</v>
      </c>
      <c r="C122">
        <v>113</v>
      </c>
    </row>
    <row r="123" spans="1:3" x14ac:dyDescent="0.25">
      <c r="A123">
        <v>2010</v>
      </c>
      <c r="B123" t="s">
        <v>4</v>
      </c>
      <c r="C123">
        <v>56</v>
      </c>
    </row>
    <row r="124" spans="1:3" x14ac:dyDescent="0.25">
      <c r="A124">
        <v>2010</v>
      </c>
      <c r="B124" t="s">
        <v>5</v>
      </c>
      <c r="C124">
        <v>345</v>
      </c>
    </row>
    <row r="125" spans="1:3" x14ac:dyDescent="0.25">
      <c r="A125">
        <v>2010</v>
      </c>
      <c r="B125" t="s">
        <v>6</v>
      </c>
      <c r="C125">
        <v>171</v>
      </c>
    </row>
    <row r="126" spans="1:3" x14ac:dyDescent="0.25">
      <c r="A126">
        <v>2010</v>
      </c>
      <c r="B126" t="s">
        <v>7</v>
      </c>
      <c r="C126">
        <v>54</v>
      </c>
    </row>
    <row r="127" spans="1:3" x14ac:dyDescent="0.25">
      <c r="A127">
        <v>2010</v>
      </c>
      <c r="B127" s="1" t="s">
        <v>10</v>
      </c>
      <c r="C127">
        <v>90</v>
      </c>
    </row>
    <row r="128" spans="1:3" x14ac:dyDescent="0.25">
      <c r="A128">
        <v>2010</v>
      </c>
      <c r="B128" t="s">
        <v>8</v>
      </c>
      <c r="C128">
        <v>1</v>
      </c>
    </row>
    <row r="129" spans="1:3" x14ac:dyDescent="0.25">
      <c r="A129">
        <v>2010</v>
      </c>
      <c r="B129" s="1" t="s">
        <v>11</v>
      </c>
      <c r="C129">
        <v>23</v>
      </c>
    </row>
    <row r="130" spans="1:3" x14ac:dyDescent="0.25">
      <c r="A130">
        <v>2010</v>
      </c>
      <c r="B130" t="s">
        <v>3</v>
      </c>
      <c r="C130">
        <v>34</v>
      </c>
    </row>
    <row r="131" spans="1:3" x14ac:dyDescent="0.25">
      <c r="A131">
        <v>2011</v>
      </c>
      <c r="B131" t="s">
        <v>4</v>
      </c>
      <c r="C131">
        <v>183</v>
      </c>
    </row>
    <row r="132" spans="1:3" x14ac:dyDescent="0.25">
      <c r="A132">
        <v>2011</v>
      </c>
      <c r="B132" t="s">
        <v>5</v>
      </c>
      <c r="C132">
        <v>1026</v>
      </c>
    </row>
    <row r="133" spans="1:3" x14ac:dyDescent="0.25">
      <c r="A133">
        <v>2011</v>
      </c>
      <c r="B133" t="s">
        <v>6</v>
      </c>
      <c r="C133">
        <v>123</v>
      </c>
    </row>
    <row r="134" spans="1:3" x14ac:dyDescent="0.25">
      <c r="A134">
        <v>2011</v>
      </c>
      <c r="B134" t="s">
        <v>7</v>
      </c>
      <c r="C134">
        <v>38</v>
      </c>
    </row>
    <row r="135" spans="1:3" x14ac:dyDescent="0.25">
      <c r="A135">
        <v>2011</v>
      </c>
      <c r="B135" s="1" t="s">
        <v>10</v>
      </c>
      <c r="C135">
        <v>156</v>
      </c>
    </row>
    <row r="136" spans="1:3" x14ac:dyDescent="0.25">
      <c r="A136">
        <v>2011</v>
      </c>
      <c r="B136" t="s">
        <v>8</v>
      </c>
      <c r="C136">
        <v>6</v>
      </c>
    </row>
    <row r="137" spans="1:3" x14ac:dyDescent="0.25">
      <c r="A137">
        <v>2011</v>
      </c>
      <c r="B137" s="1" t="s">
        <v>11</v>
      </c>
      <c r="C137">
        <v>77</v>
      </c>
    </row>
    <row r="138" spans="1:3" x14ac:dyDescent="0.25">
      <c r="A138">
        <v>2011</v>
      </c>
      <c r="B138" t="s">
        <v>3</v>
      </c>
      <c r="C138">
        <v>114</v>
      </c>
    </row>
    <row r="139" spans="1:3" x14ac:dyDescent="0.25">
      <c r="A139">
        <v>2012</v>
      </c>
      <c r="B139" t="s">
        <v>4</v>
      </c>
      <c r="C139">
        <v>246</v>
      </c>
    </row>
    <row r="140" spans="1:3" x14ac:dyDescent="0.25">
      <c r="A140">
        <v>2012</v>
      </c>
      <c r="B140" t="s">
        <v>5</v>
      </c>
      <c r="C140">
        <v>816</v>
      </c>
    </row>
    <row r="141" spans="1:3" x14ac:dyDescent="0.25">
      <c r="A141">
        <v>2012</v>
      </c>
      <c r="B141" t="s">
        <v>6</v>
      </c>
      <c r="C141">
        <v>132</v>
      </c>
    </row>
    <row r="142" spans="1:3" x14ac:dyDescent="0.25">
      <c r="A142">
        <v>2012</v>
      </c>
      <c r="B142" t="s">
        <v>7</v>
      </c>
      <c r="C142">
        <v>36</v>
      </c>
    </row>
    <row r="143" spans="1:3" x14ac:dyDescent="0.25">
      <c r="A143">
        <v>2012</v>
      </c>
      <c r="B143" s="1" t="s">
        <v>10</v>
      </c>
      <c r="C143">
        <v>204</v>
      </c>
    </row>
    <row r="144" spans="1:3" x14ac:dyDescent="0.25">
      <c r="A144">
        <v>2012</v>
      </c>
      <c r="B144" t="s">
        <v>8</v>
      </c>
      <c r="C144">
        <v>9</v>
      </c>
    </row>
    <row r="145" spans="1:3" x14ac:dyDescent="0.25">
      <c r="A145">
        <v>2012</v>
      </c>
      <c r="B145" s="1" t="s">
        <v>11</v>
      </c>
      <c r="C145">
        <v>79</v>
      </c>
    </row>
    <row r="146" spans="1:3" x14ac:dyDescent="0.25">
      <c r="A146">
        <v>2012</v>
      </c>
      <c r="B146" t="s">
        <v>3</v>
      </c>
      <c r="C146">
        <v>129</v>
      </c>
    </row>
    <row r="147" spans="1:3" x14ac:dyDescent="0.25">
      <c r="A147">
        <v>2013</v>
      </c>
      <c r="B147" t="s">
        <v>4</v>
      </c>
      <c r="C147">
        <v>223</v>
      </c>
    </row>
    <row r="148" spans="1:3" x14ac:dyDescent="0.25">
      <c r="A148">
        <v>2013</v>
      </c>
      <c r="B148" t="s">
        <v>5</v>
      </c>
      <c r="C148">
        <v>1263</v>
      </c>
    </row>
    <row r="149" spans="1:3" x14ac:dyDescent="0.25">
      <c r="A149">
        <v>2013</v>
      </c>
      <c r="B149" t="s">
        <v>6</v>
      </c>
      <c r="C149">
        <v>283</v>
      </c>
    </row>
    <row r="150" spans="1:3" x14ac:dyDescent="0.25">
      <c r="A150">
        <v>2013</v>
      </c>
      <c r="B150" t="s">
        <v>7</v>
      </c>
      <c r="C150">
        <v>54</v>
      </c>
    </row>
    <row r="151" spans="1:3" x14ac:dyDescent="0.25">
      <c r="A151">
        <v>2013</v>
      </c>
      <c r="B151" s="1" t="s">
        <v>10</v>
      </c>
      <c r="C151">
        <v>142</v>
      </c>
    </row>
    <row r="152" spans="1:3" x14ac:dyDescent="0.25">
      <c r="A152">
        <v>2013</v>
      </c>
      <c r="B152" t="s">
        <v>8</v>
      </c>
      <c r="C152">
        <v>3</v>
      </c>
    </row>
    <row r="153" spans="1:3" x14ac:dyDescent="0.25">
      <c r="A153">
        <v>2013</v>
      </c>
      <c r="B153" s="1" t="s">
        <v>11</v>
      </c>
      <c r="C153">
        <v>56</v>
      </c>
    </row>
    <row r="154" spans="1:3" x14ac:dyDescent="0.25">
      <c r="A154">
        <v>2013</v>
      </c>
      <c r="B154" t="s">
        <v>3</v>
      </c>
      <c r="C154">
        <v>31</v>
      </c>
    </row>
    <row r="155" spans="1:3" x14ac:dyDescent="0.25">
      <c r="A155">
        <v>2014</v>
      </c>
      <c r="B155" t="s">
        <v>4</v>
      </c>
      <c r="C155">
        <v>234</v>
      </c>
    </row>
    <row r="156" spans="1:3" x14ac:dyDescent="0.25">
      <c r="A156">
        <v>2014</v>
      </c>
      <c r="B156" t="s">
        <v>5</v>
      </c>
      <c r="C156">
        <v>1416</v>
      </c>
    </row>
    <row r="157" spans="1:3" x14ac:dyDescent="0.25">
      <c r="A157">
        <v>2014</v>
      </c>
      <c r="B157" t="s">
        <v>6</v>
      </c>
      <c r="C157">
        <v>396</v>
      </c>
    </row>
    <row r="158" spans="1:3" x14ac:dyDescent="0.25">
      <c r="A158">
        <v>2014</v>
      </c>
      <c r="B158" t="s">
        <v>7</v>
      </c>
      <c r="C158">
        <v>101</v>
      </c>
    </row>
    <row r="159" spans="1:3" x14ac:dyDescent="0.25">
      <c r="A159">
        <v>2014</v>
      </c>
      <c r="B159" s="1" t="s">
        <v>10</v>
      </c>
      <c r="C159">
        <v>144</v>
      </c>
    </row>
    <row r="160" spans="1:3" x14ac:dyDescent="0.25">
      <c r="A160">
        <v>2014</v>
      </c>
      <c r="B160" t="s">
        <v>8</v>
      </c>
      <c r="C160">
        <v>1</v>
      </c>
    </row>
    <row r="161" spans="1:3" x14ac:dyDescent="0.25">
      <c r="A161">
        <v>2014</v>
      </c>
      <c r="B161" s="1" t="s">
        <v>11</v>
      </c>
      <c r="C161">
        <v>40</v>
      </c>
    </row>
    <row r="162" spans="1:3" x14ac:dyDescent="0.25">
      <c r="A162">
        <v>2014</v>
      </c>
      <c r="B162" t="s">
        <v>3</v>
      </c>
      <c r="C162">
        <v>18</v>
      </c>
    </row>
    <row r="163" spans="1:3" x14ac:dyDescent="0.25">
      <c r="A163">
        <v>2015</v>
      </c>
      <c r="B163" t="s">
        <v>4</v>
      </c>
      <c r="C163">
        <v>345</v>
      </c>
    </row>
    <row r="164" spans="1:3" x14ac:dyDescent="0.25">
      <c r="A164">
        <v>2015</v>
      </c>
      <c r="B164" t="s">
        <v>5</v>
      </c>
      <c r="C164">
        <v>1260</v>
      </c>
    </row>
    <row r="165" spans="1:3" x14ac:dyDescent="0.25">
      <c r="A165">
        <v>2015</v>
      </c>
      <c r="B165" t="s">
        <v>6</v>
      </c>
      <c r="C165">
        <v>309</v>
      </c>
    </row>
    <row r="166" spans="1:3" x14ac:dyDescent="0.25">
      <c r="A166">
        <v>2015</v>
      </c>
      <c r="B166" t="s">
        <v>7</v>
      </c>
      <c r="C166">
        <v>59</v>
      </c>
    </row>
    <row r="167" spans="1:3" x14ac:dyDescent="0.25">
      <c r="A167">
        <v>2015</v>
      </c>
      <c r="B167" s="1" t="s">
        <v>10</v>
      </c>
      <c r="C167">
        <v>108</v>
      </c>
    </row>
    <row r="168" spans="1:3" x14ac:dyDescent="0.25">
      <c r="A168">
        <v>2015</v>
      </c>
      <c r="B168" t="s">
        <v>8</v>
      </c>
      <c r="C168">
        <v>1</v>
      </c>
    </row>
    <row r="169" spans="1:3" x14ac:dyDescent="0.25">
      <c r="A169">
        <v>2015</v>
      </c>
      <c r="B169" s="1" t="s">
        <v>11</v>
      </c>
      <c r="C169">
        <v>54</v>
      </c>
    </row>
    <row r="170" spans="1:3" x14ac:dyDescent="0.25">
      <c r="A170">
        <v>2015</v>
      </c>
      <c r="B170" t="s">
        <v>3</v>
      </c>
      <c r="C170">
        <v>36</v>
      </c>
    </row>
    <row r="171" spans="1:3" x14ac:dyDescent="0.25">
      <c r="A171">
        <v>2016</v>
      </c>
      <c r="B171" t="s">
        <v>4</v>
      </c>
      <c r="C171">
        <v>466</v>
      </c>
    </row>
    <row r="172" spans="1:3" x14ac:dyDescent="0.25">
      <c r="A172">
        <v>2016</v>
      </c>
      <c r="B172" t="s">
        <v>5</v>
      </c>
      <c r="C172">
        <v>1849</v>
      </c>
    </row>
    <row r="173" spans="1:3" x14ac:dyDescent="0.25">
      <c r="A173">
        <v>2016</v>
      </c>
      <c r="B173" t="s">
        <v>6</v>
      </c>
      <c r="C173">
        <v>295</v>
      </c>
    </row>
    <row r="174" spans="1:3" x14ac:dyDescent="0.25">
      <c r="A174">
        <v>2016</v>
      </c>
      <c r="B174" t="s">
        <v>7</v>
      </c>
      <c r="C174">
        <v>51</v>
      </c>
    </row>
    <row r="175" spans="1:3" x14ac:dyDescent="0.25">
      <c r="A175">
        <v>2016</v>
      </c>
      <c r="B175" s="1" t="s">
        <v>10</v>
      </c>
      <c r="C175">
        <v>140</v>
      </c>
    </row>
    <row r="176" spans="1:3" x14ac:dyDescent="0.25">
      <c r="A176">
        <v>2016</v>
      </c>
      <c r="B176" t="s">
        <v>8</v>
      </c>
      <c r="C176">
        <v>6</v>
      </c>
    </row>
    <row r="177" spans="1:3" x14ac:dyDescent="0.25">
      <c r="A177">
        <v>2016</v>
      </c>
      <c r="B177" s="1" t="s">
        <v>11</v>
      </c>
      <c r="C177">
        <v>58</v>
      </c>
    </row>
    <row r="178" spans="1:3" x14ac:dyDescent="0.25">
      <c r="A178">
        <v>2016</v>
      </c>
      <c r="B178" t="s">
        <v>3</v>
      </c>
      <c r="C178">
        <v>79</v>
      </c>
    </row>
    <row r="179" spans="1:3" x14ac:dyDescent="0.25">
      <c r="A179">
        <v>2017</v>
      </c>
      <c r="B179" t="s">
        <v>4</v>
      </c>
      <c r="C179">
        <v>383</v>
      </c>
    </row>
    <row r="180" spans="1:3" x14ac:dyDescent="0.25">
      <c r="A180">
        <v>2017</v>
      </c>
      <c r="B180" t="s">
        <v>5</v>
      </c>
      <c r="C180">
        <v>1678</v>
      </c>
    </row>
    <row r="181" spans="1:3" x14ac:dyDescent="0.25">
      <c r="A181">
        <v>2017</v>
      </c>
      <c r="B181" t="s">
        <v>6</v>
      </c>
      <c r="C181">
        <v>231</v>
      </c>
    </row>
    <row r="182" spans="1:3" x14ac:dyDescent="0.25">
      <c r="A182">
        <v>2017</v>
      </c>
      <c r="B182" t="s">
        <v>7</v>
      </c>
      <c r="C182">
        <v>43</v>
      </c>
    </row>
    <row r="183" spans="1:3" x14ac:dyDescent="0.25">
      <c r="A183">
        <v>2017</v>
      </c>
      <c r="B183" s="1" t="s">
        <v>10</v>
      </c>
      <c r="C183">
        <v>441</v>
      </c>
    </row>
    <row r="184" spans="1:3" x14ac:dyDescent="0.25">
      <c r="A184">
        <v>2017</v>
      </c>
      <c r="B184" t="s">
        <v>8</v>
      </c>
      <c r="C184">
        <v>1</v>
      </c>
    </row>
    <row r="185" spans="1:3" x14ac:dyDescent="0.25">
      <c r="A185">
        <v>2017</v>
      </c>
      <c r="B185" s="1" t="s">
        <v>11</v>
      </c>
      <c r="C185">
        <v>66</v>
      </c>
    </row>
    <row r="186" spans="1:3" x14ac:dyDescent="0.25">
      <c r="A186">
        <v>2017</v>
      </c>
      <c r="B186" t="s">
        <v>3</v>
      </c>
      <c r="C186">
        <v>85</v>
      </c>
    </row>
    <row r="187" spans="1:3" x14ac:dyDescent="0.25">
      <c r="A187">
        <v>2018</v>
      </c>
      <c r="B187" t="s">
        <v>4</v>
      </c>
      <c r="C187">
        <v>511</v>
      </c>
    </row>
    <row r="188" spans="1:3" x14ac:dyDescent="0.25">
      <c r="A188">
        <v>2018</v>
      </c>
      <c r="B188" t="s">
        <v>5</v>
      </c>
      <c r="C188">
        <v>2109</v>
      </c>
    </row>
    <row r="189" spans="1:3" x14ac:dyDescent="0.25">
      <c r="A189">
        <v>2018</v>
      </c>
      <c r="B189" t="s">
        <v>6</v>
      </c>
      <c r="C189">
        <v>244</v>
      </c>
    </row>
    <row r="190" spans="1:3" x14ac:dyDescent="0.25">
      <c r="A190">
        <v>2018</v>
      </c>
      <c r="B190" t="s">
        <v>7</v>
      </c>
      <c r="C190">
        <v>36</v>
      </c>
    </row>
    <row r="191" spans="1:3" x14ac:dyDescent="0.25">
      <c r="A191">
        <v>2018</v>
      </c>
      <c r="B191" s="1" t="s">
        <v>10</v>
      </c>
      <c r="C191">
        <v>223</v>
      </c>
    </row>
    <row r="192" spans="1:3" x14ac:dyDescent="0.25">
      <c r="A192">
        <v>2018</v>
      </c>
      <c r="B192" t="s">
        <v>8</v>
      </c>
      <c r="C192">
        <v>4</v>
      </c>
    </row>
    <row r="193" spans="1:3" x14ac:dyDescent="0.25">
      <c r="A193">
        <v>2018</v>
      </c>
      <c r="B193" s="1" t="s">
        <v>11</v>
      </c>
      <c r="C193">
        <v>108</v>
      </c>
    </row>
    <row r="194" spans="1:3" x14ac:dyDescent="0.25">
      <c r="A194">
        <v>2018</v>
      </c>
      <c r="B194" t="s">
        <v>3</v>
      </c>
      <c r="C194">
        <v>112</v>
      </c>
    </row>
    <row r="195" spans="1:3" x14ac:dyDescent="0.25">
      <c r="A195">
        <v>2019</v>
      </c>
      <c r="B195" t="s">
        <v>4</v>
      </c>
      <c r="C195">
        <v>946</v>
      </c>
    </row>
    <row r="196" spans="1:3" x14ac:dyDescent="0.25">
      <c r="A196">
        <v>2019</v>
      </c>
      <c r="B196" t="s">
        <v>5</v>
      </c>
      <c r="C196">
        <v>2791</v>
      </c>
    </row>
    <row r="197" spans="1:3" x14ac:dyDescent="0.25">
      <c r="A197">
        <v>2019</v>
      </c>
      <c r="B197" t="s">
        <v>6</v>
      </c>
      <c r="C197">
        <v>317</v>
      </c>
    </row>
    <row r="198" spans="1:3" x14ac:dyDescent="0.25">
      <c r="A198">
        <v>2019</v>
      </c>
      <c r="B198" t="s">
        <v>7</v>
      </c>
      <c r="C198">
        <v>24</v>
      </c>
    </row>
    <row r="199" spans="1:3" x14ac:dyDescent="0.25">
      <c r="A199">
        <v>2019</v>
      </c>
      <c r="B199" s="1" t="s">
        <v>10</v>
      </c>
      <c r="C199">
        <v>76</v>
      </c>
    </row>
    <row r="200" spans="1:3" x14ac:dyDescent="0.25">
      <c r="A200">
        <v>2019</v>
      </c>
      <c r="B200" s="1" t="s">
        <v>11</v>
      </c>
      <c r="C200">
        <v>70</v>
      </c>
    </row>
    <row r="201" spans="1:3" x14ac:dyDescent="0.25">
      <c r="A201">
        <v>2019</v>
      </c>
      <c r="B201" t="s">
        <v>3</v>
      </c>
      <c r="C201">
        <v>76</v>
      </c>
    </row>
    <row r="202" spans="1:3" x14ac:dyDescent="0.25">
      <c r="A202">
        <v>2020</v>
      </c>
      <c r="B202" t="s">
        <v>4</v>
      </c>
      <c r="C202">
        <v>174</v>
      </c>
    </row>
    <row r="203" spans="1:3" x14ac:dyDescent="0.25">
      <c r="A203">
        <v>2020</v>
      </c>
      <c r="B203" t="s">
        <v>5</v>
      </c>
      <c r="C203">
        <v>1922</v>
      </c>
    </row>
    <row r="204" spans="1:3" x14ac:dyDescent="0.25">
      <c r="A204">
        <v>2020</v>
      </c>
      <c r="B204" t="s">
        <v>6</v>
      </c>
      <c r="C204">
        <v>268</v>
      </c>
    </row>
    <row r="205" spans="1:3" x14ac:dyDescent="0.25">
      <c r="A205">
        <v>2020</v>
      </c>
      <c r="B205" t="s">
        <v>7</v>
      </c>
      <c r="C205">
        <v>8</v>
      </c>
    </row>
    <row r="206" spans="1:3" x14ac:dyDescent="0.25">
      <c r="A206">
        <v>2020</v>
      </c>
      <c r="B206" s="1" t="s">
        <v>10</v>
      </c>
      <c r="C206">
        <v>79</v>
      </c>
    </row>
    <row r="207" spans="1:3" x14ac:dyDescent="0.25">
      <c r="A207">
        <v>2020</v>
      </c>
      <c r="B207" t="s">
        <v>8</v>
      </c>
      <c r="C207">
        <v>13</v>
      </c>
    </row>
    <row r="208" spans="1:3" x14ac:dyDescent="0.25">
      <c r="A208">
        <v>2020</v>
      </c>
      <c r="B208" s="1" t="s">
        <v>11</v>
      </c>
      <c r="C208">
        <v>25</v>
      </c>
    </row>
    <row r="209" spans="1:3" x14ac:dyDescent="0.25">
      <c r="A209">
        <v>2020</v>
      </c>
      <c r="B209" t="s">
        <v>3</v>
      </c>
      <c r="C209">
        <v>112</v>
      </c>
    </row>
    <row r="210" spans="1:3" x14ac:dyDescent="0.25">
      <c r="A210">
        <v>2021</v>
      </c>
      <c r="B210" t="s">
        <v>4</v>
      </c>
      <c r="C210">
        <v>227</v>
      </c>
    </row>
    <row r="211" spans="1:3" x14ac:dyDescent="0.25">
      <c r="A211">
        <v>2021</v>
      </c>
      <c r="B211" t="s">
        <v>5</v>
      </c>
      <c r="C211">
        <v>1637</v>
      </c>
    </row>
    <row r="212" spans="1:3" x14ac:dyDescent="0.25">
      <c r="A212">
        <v>2021</v>
      </c>
      <c r="B212" t="s">
        <v>6</v>
      </c>
      <c r="C212">
        <v>235</v>
      </c>
    </row>
    <row r="213" spans="1:3" x14ac:dyDescent="0.25">
      <c r="A213">
        <v>2021</v>
      </c>
      <c r="B213" t="s">
        <v>7</v>
      </c>
      <c r="C213">
        <v>8</v>
      </c>
    </row>
    <row r="214" spans="1:3" x14ac:dyDescent="0.25">
      <c r="A214">
        <v>2021</v>
      </c>
      <c r="B214" s="1" t="s">
        <v>10</v>
      </c>
      <c r="C214">
        <v>220</v>
      </c>
    </row>
    <row r="215" spans="1:3" x14ac:dyDescent="0.25">
      <c r="A215">
        <v>2021</v>
      </c>
      <c r="B215" s="1" t="s">
        <v>11</v>
      </c>
      <c r="C215">
        <v>90</v>
      </c>
    </row>
    <row r="216" spans="1:3" x14ac:dyDescent="0.25">
      <c r="A216">
        <v>2021</v>
      </c>
      <c r="B216" t="s">
        <v>3</v>
      </c>
      <c r="C216">
        <v>32</v>
      </c>
    </row>
  </sheetData>
  <autoFilter ref="A1:C21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2024-04-13T00:42:56Z</dcterms:created>
  <dcterms:modified xsi:type="dcterms:W3CDTF">2024-04-18T08:26:14Z</dcterms:modified>
</cp:coreProperties>
</file>