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lle.Sculley\Documents\2024 WCNPO MLS Rebuilding\BRP data\"/>
    </mc:Choice>
  </mc:AlternateContent>
  <xr:revisionPtr revIDLastSave="0" documentId="13_ncr:1_{14328AF9-31F6-4ECD-96F2-82327384A72C}" xr6:coauthVersionLast="47" xr6:coauthVersionMax="47" xr10:uidLastSave="{00000000-0000-0000-0000-000000000000}"/>
  <bookViews>
    <workbookView xWindow="6480" yWindow="2400" windowWidth="21600" windowHeight="11385" xr2:uid="{00000000-000D-0000-FFFF-FFFF00000000}"/>
  </bookViews>
  <sheets>
    <sheet name="Sheet1" sheetId="2" r:id="rId1"/>
    <sheet name="cond_rel" sheetId="1" r:id="rId2"/>
  </sheets>
  <calcPr calcId="191029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" i="2" l="1"/>
  <c r="P7" i="2"/>
  <c r="P8" i="2"/>
  <c r="P9" i="2"/>
  <c r="P10" i="2"/>
  <c r="P11" i="2"/>
  <c r="P12" i="2"/>
  <c r="P13" i="2"/>
  <c r="P14" i="2"/>
  <c r="P15" i="2"/>
  <c r="P16" i="2"/>
  <c r="P17" i="2"/>
  <c r="P18" i="2"/>
  <c r="P5" i="2"/>
  <c r="P19" i="2" s="1"/>
  <c r="O18" i="2"/>
  <c r="O6" i="2"/>
  <c r="O7" i="2"/>
  <c r="O8" i="2"/>
  <c r="O9" i="2"/>
  <c r="O10" i="2"/>
  <c r="O11" i="2"/>
  <c r="O12" i="2"/>
  <c r="O13" i="2"/>
  <c r="O14" i="2"/>
  <c r="O15" i="2"/>
  <c r="O16" i="2"/>
  <c r="O17" i="2"/>
  <c r="O5" i="2"/>
  <c r="O19" i="2" s="1"/>
</calcChain>
</file>

<file path=xl/sharedStrings.xml><?xml version="1.0" encoding="utf-8"?>
<sst xmlns="http://schemas.openxmlformats.org/spreadsheetml/2006/main" count="74" uniqueCount="14">
  <si>
    <t>yy</t>
  </si>
  <si>
    <t>cond_code2</t>
  </si>
  <si>
    <t>val</t>
  </si>
  <si>
    <t>A1</t>
  </si>
  <si>
    <t>D</t>
  </si>
  <si>
    <t>A0</t>
  </si>
  <si>
    <t>A2</t>
  </si>
  <si>
    <t>A3</t>
  </si>
  <si>
    <t>Sum of val</t>
  </si>
  <si>
    <t>Row Labels</t>
  </si>
  <si>
    <t>Grand Total</t>
  </si>
  <si>
    <t>Column Labels</t>
  </si>
  <si>
    <t>All As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</si>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</sst>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NumberFormat="1"/>
    <xf numFmtId="0" fontId="16" fillId="33" borderId="1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6" fillId="33" borderId="0" xfId="0" applyFont="1" applyFill="1" applyBorder="1"/>
    <xf numFmtId="9" fontId="0" fillId="0" borderId="0" xfId="1" applyFont="1"/>
    <xf numFmtId="9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Condition on release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Sheet1!$O$4</c:f>
              <c:strCache>
                <c:ptCount val="1"/>
                <c:pt idx="0">
                  <c:v>All 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(Sheet1!$H$5:$H$18,Sheet1!$N$19)</c:f>
              <c:strCach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average</c:v>
                </c:pt>
              </c:strCache>
            </c:strRef>
          </c:cat>
          <c:val>
            <c:numRef>
              <c:f>Sheet1!$O$5:$O$19</c:f>
              <c:numCache>
                <c:formatCode>0%</c:formatCode>
                <c:ptCount val="15"/>
                <c:pt idx="0">
                  <c:v>0.5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0.14285714285714285</c:v>
                </c:pt>
                <c:pt idx="4">
                  <c:v>0.2857142857142857</c:v>
                </c:pt>
                <c:pt idx="5">
                  <c:v>0.36842105263157893</c:v>
                </c:pt>
                <c:pt idx="6">
                  <c:v>0.3669724770642202</c:v>
                </c:pt>
                <c:pt idx="7">
                  <c:v>0.4942528735632184</c:v>
                </c:pt>
                <c:pt idx="8">
                  <c:v>0.39700374531835209</c:v>
                </c:pt>
                <c:pt idx="9">
                  <c:v>0.37091988130563797</c:v>
                </c:pt>
                <c:pt idx="10">
                  <c:v>0.31757754800590843</c:v>
                </c:pt>
                <c:pt idx="11">
                  <c:v>0.32178217821782179</c:v>
                </c:pt>
                <c:pt idx="12">
                  <c:v>0.44117647058823528</c:v>
                </c:pt>
                <c:pt idx="13">
                  <c:v>0.45</c:v>
                </c:pt>
                <c:pt idx="14">
                  <c:v>0.38976268966188587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6A-4B9A-B4C9-C98B13518D19}"/>
            </c:ext>
          </c:extLst>
        </c:ser>
        <c:ser>
          <c:idx val="1"/>
          <c:order val="1"/>
          <c:tx>
            <c:strRef>
              <c:f>Sheet1!$P$4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(Sheet1!$H$5:$H$18,Sheet1!$N$19)</c:f>
              <c:strCach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average</c:v>
                </c:pt>
              </c:strCache>
            </c:strRef>
          </c:cat>
          <c:val>
            <c:numRef>
              <c:f>Sheet1!$P$5:$P$19</c:f>
              <c:numCache>
                <c:formatCode>0%</c:formatCode>
                <c:ptCount val="15"/>
                <c:pt idx="0">
                  <c:v>0.5</c:v>
                </c:pt>
                <c:pt idx="1">
                  <c:v>0.66666666666666663</c:v>
                </c:pt>
                <c:pt idx="2">
                  <c:v>0.33333333333333331</c:v>
                </c:pt>
                <c:pt idx="3">
                  <c:v>0.8571428571428571</c:v>
                </c:pt>
                <c:pt idx="4">
                  <c:v>0.7142857142857143</c:v>
                </c:pt>
                <c:pt idx="5">
                  <c:v>0.63157894736842102</c:v>
                </c:pt>
                <c:pt idx="6">
                  <c:v>0.6330275229357798</c:v>
                </c:pt>
                <c:pt idx="7">
                  <c:v>0.50574712643678166</c:v>
                </c:pt>
                <c:pt idx="8">
                  <c:v>0.60299625468164797</c:v>
                </c:pt>
                <c:pt idx="9">
                  <c:v>0.62908011869436198</c:v>
                </c:pt>
                <c:pt idx="10">
                  <c:v>0.68242245199409157</c:v>
                </c:pt>
                <c:pt idx="11">
                  <c:v>0.67821782178217827</c:v>
                </c:pt>
                <c:pt idx="12">
                  <c:v>0.55882352941176472</c:v>
                </c:pt>
                <c:pt idx="13">
                  <c:v>0.55000000000000004</c:v>
                </c:pt>
                <c:pt idx="14">
                  <c:v>0.61023731033811424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6A-4B9A-B4C9-C98B13518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5156815"/>
        <c:axId val="815169711"/>
      </c:barChart>
      <c:catAx>
        <c:axId val="81515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169711"/>
        <c:crosses val="autoZero"/>
        <c:auto val="1"/>
        <c:lblAlgn val="ctr"/>
        <c:lblOffset val="100"/>
        <c:noMultiLvlLbl val="0"/>
      </c:catAx>
      <c:valAx>
        <c:axId val="81516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15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657225</xdr:colOff>
      <xdr:row>20</xdr:row>
      <xdr:rowOff>23812</xdr:rowOff>
    </xdr:from>
    <xdr:to>
      <xdr:col>15</xdr:col>
      <xdr:colOff>333375</xdr:colOff>
      <xdr:row>34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1A8241-D70A-496B-90E8-AF7896411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Sculley" refreshedDate="45393.883155324074" createdVersion="7" refreshedVersion="7" minRefreshableVersion="3" recordCount="51" xr:uid="{00000000-000A-0000-FFFF-FFFF0D000000}">
  <cacheSource type="worksheet">
    <worksheetSource ref="A1:C52" sheet="cond_rel"/>
  </cacheSource>
  <cacheFields count="3">
    <cacheField name="yy" numFmtId="0">
      <sharedItems containsSemiMixedTypes="0" containsString="0" containsNumber="1" containsInteger="1" minValue="2009" maxValue="2022" count="14"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cond_code2" numFmtId="0">
      <sharedItems count="5">
        <s v="A1"/>
        <s v="D"/>
        <s v="A0"/>
        <s v="A2"/>
        <s v="A3"/>
      </sharedItems>
    </cacheField>
    <cacheField name="val" numFmtId="0">
      <sharedItems containsSemiMixedTypes="0" containsString="0" containsNumber="1" containsInteger="1" minValue="1" maxValue="4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">
  <r>
    <x v="0"/>
    <x v="0"/>
    <n v="1"/>
  </r>
  <r>
    <x v="0"/>
    <x v="1"/>
    <n v="1"/>
  </r>
  <r>
    <x v="1"/>
    <x v="0"/>
    <n v="1"/>
  </r>
  <r>
    <x v="1"/>
    <x v="1"/>
    <n v="2"/>
  </r>
  <r>
    <x v="2"/>
    <x v="0"/>
    <n v="2"/>
  </r>
  <r>
    <x v="2"/>
    <x v="1"/>
    <n v="1"/>
  </r>
  <r>
    <x v="3"/>
    <x v="0"/>
    <n v="1"/>
  </r>
  <r>
    <x v="3"/>
    <x v="1"/>
    <n v="6"/>
  </r>
  <r>
    <x v="4"/>
    <x v="0"/>
    <n v="4"/>
  </r>
  <r>
    <x v="4"/>
    <x v="1"/>
    <n v="10"/>
  </r>
  <r>
    <x v="5"/>
    <x v="2"/>
    <n v="2"/>
  </r>
  <r>
    <x v="5"/>
    <x v="0"/>
    <n v="5"/>
  </r>
  <r>
    <x v="5"/>
    <x v="1"/>
    <n v="12"/>
  </r>
  <r>
    <x v="6"/>
    <x v="2"/>
    <n v="33"/>
  </r>
  <r>
    <x v="6"/>
    <x v="0"/>
    <n v="4"/>
  </r>
  <r>
    <x v="6"/>
    <x v="3"/>
    <n v="1"/>
  </r>
  <r>
    <x v="6"/>
    <x v="4"/>
    <n v="2"/>
  </r>
  <r>
    <x v="6"/>
    <x v="1"/>
    <n v="69"/>
  </r>
  <r>
    <x v="7"/>
    <x v="2"/>
    <n v="1"/>
  </r>
  <r>
    <x v="7"/>
    <x v="0"/>
    <n v="35"/>
  </r>
  <r>
    <x v="7"/>
    <x v="3"/>
    <n v="4"/>
  </r>
  <r>
    <x v="7"/>
    <x v="4"/>
    <n v="3"/>
  </r>
  <r>
    <x v="7"/>
    <x v="1"/>
    <n v="44"/>
  </r>
  <r>
    <x v="8"/>
    <x v="2"/>
    <n v="74"/>
  </r>
  <r>
    <x v="8"/>
    <x v="0"/>
    <n v="27"/>
  </r>
  <r>
    <x v="8"/>
    <x v="3"/>
    <n v="1"/>
  </r>
  <r>
    <x v="8"/>
    <x v="4"/>
    <n v="4"/>
  </r>
  <r>
    <x v="8"/>
    <x v="1"/>
    <n v="161"/>
  </r>
  <r>
    <x v="9"/>
    <x v="2"/>
    <n v="103"/>
  </r>
  <r>
    <x v="9"/>
    <x v="0"/>
    <n v="18"/>
  </r>
  <r>
    <x v="9"/>
    <x v="3"/>
    <n v="1"/>
  </r>
  <r>
    <x v="9"/>
    <x v="4"/>
    <n v="3"/>
  </r>
  <r>
    <x v="9"/>
    <x v="1"/>
    <n v="212"/>
  </r>
  <r>
    <x v="10"/>
    <x v="2"/>
    <n v="164"/>
  </r>
  <r>
    <x v="10"/>
    <x v="0"/>
    <n v="42"/>
  </r>
  <r>
    <x v="10"/>
    <x v="3"/>
    <n v="2"/>
  </r>
  <r>
    <x v="10"/>
    <x v="4"/>
    <n v="7"/>
  </r>
  <r>
    <x v="10"/>
    <x v="1"/>
    <n v="462"/>
  </r>
  <r>
    <x v="11"/>
    <x v="2"/>
    <n v="41"/>
  </r>
  <r>
    <x v="11"/>
    <x v="0"/>
    <n v="17"/>
  </r>
  <r>
    <x v="11"/>
    <x v="3"/>
    <n v="5"/>
  </r>
  <r>
    <x v="11"/>
    <x v="4"/>
    <n v="2"/>
  </r>
  <r>
    <x v="11"/>
    <x v="1"/>
    <n v="137"/>
  </r>
  <r>
    <x v="12"/>
    <x v="2"/>
    <n v="56"/>
  </r>
  <r>
    <x v="12"/>
    <x v="0"/>
    <n v="1"/>
  </r>
  <r>
    <x v="12"/>
    <x v="3"/>
    <n v="2"/>
  </r>
  <r>
    <x v="12"/>
    <x v="4"/>
    <n v="1"/>
  </r>
  <r>
    <x v="12"/>
    <x v="1"/>
    <n v="76"/>
  </r>
  <r>
    <x v="13"/>
    <x v="2"/>
    <n v="26"/>
  </r>
  <r>
    <x v="13"/>
    <x v="3"/>
    <n v="1"/>
  </r>
  <r>
    <x v="13"/>
    <x v="1"/>
    <n v="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G19" firstHeaderRow="1" firstDataRow="2" firstDataCol="1"/>
  <pivotFields count="3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6">
        <item x="2"/>
        <item x="0"/>
        <item x="3"/>
        <item x="4"/>
        <item x="1"/>
        <item t="default"/>
      </items>
    </pivotField>
    <pivotField dataField="1"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val" fld="2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P19"/>
  <sheetViews>
    <sheetView tabSelected="1" workbookViewId="0">
      <selection activeCell="P19" sqref="P5:P19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4" bestFit="1" customWidth="1"/>
    <col min="4" max="5" width="3.28515625" bestFit="1" customWidth="1"/>
    <col min="6" max="6" width="5" bestFit="1" customWidth="1"/>
    <col min="7" max="7" width="11.28515625" bestFit="1" customWidth="1"/>
    <col min="8" max="10" width="16.28515625" bestFit="1" customWidth="1"/>
    <col min="11" max="11" width="15.140625" bestFit="1" customWidth="1"/>
    <col min="12" max="12" width="14.5703125" bestFit="1" customWidth="1"/>
  </cols>
  <sheetData>
    <row r="3" spans="1:16" x14ac:dyDescent="0.25">
      <c r="A3" s="3" t="s">
        <v>8</v>
      </c>
      <c r="B3" s="3" t="s">
        <v>11</v>
      </c>
    </row>
    <row r="4" spans="1:16" x14ac:dyDescent="0.25">
      <c r="A4" s="3" t="s">
        <v>9</v>
      </c>
      <c r="B4" t="s">
        <v>5</v>
      </c>
      <c r="C4" t="s">
        <v>3</v>
      </c>
      <c r="D4" t="s">
        <v>6</v>
      </c>
      <c r="E4" t="s">
        <v>7</v>
      </c>
      <c r="F4" t="s">
        <v>4</v>
      </c>
      <c r="G4" t="s">
        <v>10</v>
      </c>
      <c r="H4" s="2" t="s">
        <v>9</v>
      </c>
      <c r="I4" s="2" t="s">
        <v>5</v>
      </c>
      <c r="J4" s="2" t="s">
        <v>3</v>
      </c>
      <c r="K4" s="2" t="s">
        <v>6</v>
      </c>
      <c r="L4" s="2" t="s">
        <v>7</v>
      </c>
      <c r="M4" s="2" t="s">
        <v>4</v>
      </c>
      <c r="N4" s="2" t="s">
        <v>10</v>
      </c>
      <c r="O4" s="5" t="s">
        <v>12</v>
      </c>
      <c r="P4" s="5" t="s">
        <v>4</v>
      </c>
    </row>
    <row r="5" spans="1:16" x14ac:dyDescent="0.25">
      <c r="A5" s="4">
        <v>2009</v>
      </c>
      <c r="B5" s="1"/>
      <c r="C5" s="1">
        <v>1</v>
      </c>
      <c r="D5" s="1"/>
      <c r="E5" s="1"/>
      <c r="F5" s="1">
        <v>1</v>
      </c>
      <c r="G5" s="1">
        <v>2</v>
      </c>
      <c r="H5" s="4">
        <v>2009</v>
      </c>
      <c r="I5" s="1"/>
      <c r="J5" s="1">
        <v>1</v>
      </c>
      <c r="K5" s="1"/>
      <c r="L5" s="1"/>
      <c r="M5" s="1">
        <v>1</v>
      </c>
      <c r="N5" s="1">
        <v>2</v>
      </c>
      <c r="O5" s="6">
        <f>SUM(I5:L5)/N5</f>
        <v>0.5</v>
      </c>
      <c r="P5" s="6">
        <f>M5/N5</f>
        <v>0.5</v>
      </c>
    </row>
    <row r="6" spans="1:16" x14ac:dyDescent="0.25">
      <c r="A6" s="4">
        <v>2010</v>
      </c>
      <c r="B6" s="1"/>
      <c r="C6" s="1">
        <v>1</v>
      </c>
      <c r="D6" s="1"/>
      <c r="E6" s="1"/>
      <c r="F6" s="1">
        <v>2</v>
      </c>
      <c r="G6" s="1">
        <v>3</v>
      </c>
      <c r="H6" s="4">
        <v>2010</v>
      </c>
      <c r="I6" s="1"/>
      <c r="J6" s="1">
        <v>1</v>
      </c>
      <c r="K6" s="1"/>
      <c r="L6" s="1"/>
      <c r="M6" s="1">
        <v>2</v>
      </c>
      <c r="N6" s="1">
        <v>3</v>
      </c>
      <c r="O6" s="6">
        <f t="shared" ref="O6:O17" si="0">SUM(I6:L6)/N6</f>
        <v>0.33333333333333331</v>
      </c>
      <c r="P6" s="6">
        <f t="shared" ref="P6:P18" si="1">M6/N6</f>
        <v>0.66666666666666663</v>
      </c>
    </row>
    <row r="7" spans="1:16" x14ac:dyDescent="0.25">
      <c r="A7" s="4">
        <v>2011</v>
      </c>
      <c r="B7" s="1"/>
      <c r="C7" s="1">
        <v>2</v>
      </c>
      <c r="D7" s="1"/>
      <c r="E7" s="1"/>
      <c r="F7" s="1">
        <v>1</v>
      </c>
      <c r="G7" s="1">
        <v>3</v>
      </c>
      <c r="H7" s="4">
        <v>2011</v>
      </c>
      <c r="I7" s="1"/>
      <c r="J7" s="1">
        <v>2</v>
      </c>
      <c r="K7" s="1"/>
      <c r="L7" s="1"/>
      <c r="M7" s="1">
        <v>1</v>
      </c>
      <c r="N7" s="1">
        <v>3</v>
      </c>
      <c r="O7" s="6">
        <f t="shared" si="0"/>
        <v>0.66666666666666663</v>
      </c>
      <c r="P7" s="6">
        <f t="shared" si="1"/>
        <v>0.33333333333333331</v>
      </c>
    </row>
    <row r="8" spans="1:16" x14ac:dyDescent="0.25">
      <c r="A8" s="4">
        <v>2012</v>
      </c>
      <c r="B8" s="1"/>
      <c r="C8" s="1">
        <v>1</v>
      </c>
      <c r="D8" s="1"/>
      <c r="E8" s="1"/>
      <c r="F8" s="1">
        <v>6</v>
      </c>
      <c r="G8" s="1">
        <v>7</v>
      </c>
      <c r="H8" s="4">
        <v>2012</v>
      </c>
      <c r="I8" s="1"/>
      <c r="J8" s="1">
        <v>1</v>
      </c>
      <c r="K8" s="1"/>
      <c r="L8" s="1"/>
      <c r="M8" s="1">
        <v>6</v>
      </c>
      <c r="N8" s="1">
        <v>7</v>
      </c>
      <c r="O8" s="6">
        <f t="shared" si="0"/>
        <v>0.14285714285714285</v>
      </c>
      <c r="P8" s="6">
        <f t="shared" si="1"/>
        <v>0.8571428571428571</v>
      </c>
    </row>
    <row r="9" spans="1:16" x14ac:dyDescent="0.25">
      <c r="A9" s="4">
        <v>2013</v>
      </c>
      <c r="B9" s="1"/>
      <c r="C9" s="1">
        <v>4</v>
      </c>
      <c r="D9" s="1"/>
      <c r="E9" s="1"/>
      <c r="F9" s="1">
        <v>10</v>
      </c>
      <c r="G9" s="1">
        <v>14</v>
      </c>
      <c r="H9" s="4">
        <v>2013</v>
      </c>
      <c r="I9" s="1"/>
      <c r="J9" s="1">
        <v>4</v>
      </c>
      <c r="K9" s="1"/>
      <c r="L9" s="1"/>
      <c r="M9" s="1">
        <v>10</v>
      </c>
      <c r="N9" s="1">
        <v>14</v>
      </c>
      <c r="O9" s="6">
        <f t="shared" si="0"/>
        <v>0.2857142857142857</v>
      </c>
      <c r="P9" s="6">
        <f t="shared" si="1"/>
        <v>0.7142857142857143</v>
      </c>
    </row>
    <row r="10" spans="1:16" x14ac:dyDescent="0.25">
      <c r="A10" s="4">
        <v>2014</v>
      </c>
      <c r="B10" s="1">
        <v>2</v>
      </c>
      <c r="C10" s="1">
        <v>5</v>
      </c>
      <c r="D10" s="1"/>
      <c r="E10" s="1"/>
      <c r="F10" s="1">
        <v>12</v>
      </c>
      <c r="G10" s="1">
        <v>19</v>
      </c>
      <c r="H10" s="4">
        <v>2014</v>
      </c>
      <c r="I10" s="1">
        <v>2</v>
      </c>
      <c r="J10" s="1">
        <v>5</v>
      </c>
      <c r="K10" s="1"/>
      <c r="L10" s="1"/>
      <c r="M10" s="1">
        <v>12</v>
      </c>
      <c r="N10" s="1">
        <v>19</v>
      </c>
      <c r="O10" s="6">
        <f t="shared" si="0"/>
        <v>0.36842105263157893</v>
      </c>
      <c r="P10" s="6">
        <f t="shared" si="1"/>
        <v>0.63157894736842102</v>
      </c>
    </row>
    <row r="11" spans="1:16" x14ac:dyDescent="0.25">
      <c r="A11" s="4">
        <v>2015</v>
      </c>
      <c r="B11" s="1">
        <v>33</v>
      </c>
      <c r="C11" s="1">
        <v>4</v>
      </c>
      <c r="D11" s="1">
        <v>1</v>
      </c>
      <c r="E11" s="1">
        <v>2</v>
      </c>
      <c r="F11" s="1">
        <v>69</v>
      </c>
      <c r="G11" s="1">
        <v>109</v>
      </c>
      <c r="H11" s="4">
        <v>2015</v>
      </c>
      <c r="I11" s="1">
        <v>33</v>
      </c>
      <c r="J11" s="1">
        <v>4</v>
      </c>
      <c r="K11" s="1">
        <v>1</v>
      </c>
      <c r="L11" s="1">
        <v>2</v>
      </c>
      <c r="M11" s="1">
        <v>69</v>
      </c>
      <c r="N11" s="1">
        <v>109</v>
      </c>
      <c r="O11" s="6">
        <f t="shared" si="0"/>
        <v>0.3669724770642202</v>
      </c>
      <c r="P11" s="6">
        <f t="shared" si="1"/>
        <v>0.6330275229357798</v>
      </c>
    </row>
    <row r="12" spans="1:16" x14ac:dyDescent="0.25">
      <c r="A12" s="4">
        <v>2016</v>
      </c>
      <c r="B12" s="1">
        <v>1</v>
      </c>
      <c r="C12" s="1">
        <v>35</v>
      </c>
      <c r="D12" s="1">
        <v>4</v>
      </c>
      <c r="E12" s="1">
        <v>3</v>
      </c>
      <c r="F12" s="1">
        <v>44</v>
      </c>
      <c r="G12" s="1">
        <v>87</v>
      </c>
      <c r="H12" s="4">
        <v>2016</v>
      </c>
      <c r="I12" s="1">
        <v>1</v>
      </c>
      <c r="J12" s="1">
        <v>35</v>
      </c>
      <c r="K12" s="1">
        <v>4</v>
      </c>
      <c r="L12" s="1">
        <v>3</v>
      </c>
      <c r="M12" s="1">
        <v>44</v>
      </c>
      <c r="N12" s="1">
        <v>87</v>
      </c>
      <c r="O12" s="6">
        <f t="shared" si="0"/>
        <v>0.4942528735632184</v>
      </c>
      <c r="P12" s="6">
        <f t="shared" si="1"/>
        <v>0.50574712643678166</v>
      </c>
    </row>
    <row r="13" spans="1:16" x14ac:dyDescent="0.25">
      <c r="A13" s="4">
        <v>2017</v>
      </c>
      <c r="B13" s="1">
        <v>74</v>
      </c>
      <c r="C13" s="1">
        <v>27</v>
      </c>
      <c r="D13" s="1">
        <v>1</v>
      </c>
      <c r="E13" s="1">
        <v>4</v>
      </c>
      <c r="F13" s="1">
        <v>161</v>
      </c>
      <c r="G13" s="1">
        <v>267</v>
      </c>
      <c r="H13" s="4">
        <v>2017</v>
      </c>
      <c r="I13" s="1">
        <v>74</v>
      </c>
      <c r="J13" s="1">
        <v>27</v>
      </c>
      <c r="K13" s="1">
        <v>1</v>
      </c>
      <c r="L13" s="1">
        <v>4</v>
      </c>
      <c r="M13" s="1">
        <v>161</v>
      </c>
      <c r="N13" s="1">
        <v>267</v>
      </c>
      <c r="O13" s="6">
        <f t="shared" si="0"/>
        <v>0.39700374531835209</v>
      </c>
      <c r="P13" s="6">
        <f t="shared" si="1"/>
        <v>0.60299625468164797</v>
      </c>
    </row>
    <row r="14" spans="1:16" x14ac:dyDescent="0.25">
      <c r="A14" s="4">
        <v>2018</v>
      </c>
      <c r="B14" s="1">
        <v>103</v>
      </c>
      <c r="C14" s="1">
        <v>18</v>
      </c>
      <c r="D14" s="1">
        <v>1</v>
      </c>
      <c r="E14" s="1">
        <v>3</v>
      </c>
      <c r="F14" s="1">
        <v>212</v>
      </c>
      <c r="G14" s="1">
        <v>337</v>
      </c>
      <c r="H14" s="4">
        <v>2018</v>
      </c>
      <c r="I14" s="1">
        <v>103</v>
      </c>
      <c r="J14" s="1">
        <v>18</v>
      </c>
      <c r="K14" s="1">
        <v>1</v>
      </c>
      <c r="L14" s="1">
        <v>3</v>
      </c>
      <c r="M14" s="1">
        <v>212</v>
      </c>
      <c r="N14" s="1">
        <v>337</v>
      </c>
      <c r="O14" s="6">
        <f t="shared" si="0"/>
        <v>0.37091988130563797</v>
      </c>
      <c r="P14" s="6">
        <f t="shared" si="1"/>
        <v>0.62908011869436198</v>
      </c>
    </row>
    <row r="15" spans="1:16" x14ac:dyDescent="0.25">
      <c r="A15" s="4">
        <v>2019</v>
      </c>
      <c r="B15" s="1">
        <v>164</v>
      </c>
      <c r="C15" s="1">
        <v>42</v>
      </c>
      <c r="D15" s="1">
        <v>2</v>
      </c>
      <c r="E15" s="1">
        <v>7</v>
      </c>
      <c r="F15" s="1">
        <v>462</v>
      </c>
      <c r="G15" s="1">
        <v>677</v>
      </c>
      <c r="H15" s="4">
        <v>2019</v>
      </c>
      <c r="I15" s="1">
        <v>164</v>
      </c>
      <c r="J15" s="1">
        <v>42</v>
      </c>
      <c r="K15" s="1">
        <v>2</v>
      </c>
      <c r="L15" s="1">
        <v>7</v>
      </c>
      <c r="M15" s="1">
        <v>462</v>
      </c>
      <c r="N15" s="1">
        <v>677</v>
      </c>
      <c r="O15" s="6">
        <f t="shared" si="0"/>
        <v>0.31757754800590843</v>
      </c>
      <c r="P15" s="6">
        <f t="shared" si="1"/>
        <v>0.68242245199409157</v>
      </c>
    </row>
    <row r="16" spans="1:16" x14ac:dyDescent="0.25">
      <c r="A16" s="4">
        <v>2020</v>
      </c>
      <c r="B16" s="1">
        <v>41</v>
      </c>
      <c r="C16" s="1">
        <v>17</v>
      </c>
      <c r="D16" s="1">
        <v>5</v>
      </c>
      <c r="E16" s="1">
        <v>2</v>
      </c>
      <c r="F16" s="1">
        <v>137</v>
      </c>
      <c r="G16" s="1">
        <v>202</v>
      </c>
      <c r="H16" s="4">
        <v>2020</v>
      </c>
      <c r="I16" s="1">
        <v>41</v>
      </c>
      <c r="J16" s="1">
        <v>17</v>
      </c>
      <c r="K16" s="1">
        <v>5</v>
      </c>
      <c r="L16" s="1">
        <v>2</v>
      </c>
      <c r="M16" s="1">
        <v>137</v>
      </c>
      <c r="N16" s="1">
        <v>202</v>
      </c>
      <c r="O16" s="6">
        <f t="shared" si="0"/>
        <v>0.32178217821782179</v>
      </c>
      <c r="P16" s="6">
        <f t="shared" si="1"/>
        <v>0.67821782178217827</v>
      </c>
    </row>
    <row r="17" spans="1:16" x14ac:dyDescent="0.25">
      <c r="A17" s="4">
        <v>2021</v>
      </c>
      <c r="B17" s="1">
        <v>56</v>
      </c>
      <c r="C17" s="1">
        <v>1</v>
      </c>
      <c r="D17" s="1">
        <v>2</v>
      </c>
      <c r="E17" s="1">
        <v>1</v>
      </c>
      <c r="F17" s="1">
        <v>76</v>
      </c>
      <c r="G17" s="1">
        <v>136</v>
      </c>
      <c r="H17" s="4">
        <v>2021</v>
      </c>
      <c r="I17" s="1">
        <v>56</v>
      </c>
      <c r="J17" s="1">
        <v>1</v>
      </c>
      <c r="K17" s="1">
        <v>2</v>
      </c>
      <c r="L17" s="1">
        <v>1</v>
      </c>
      <c r="M17" s="1">
        <v>76</v>
      </c>
      <c r="N17" s="1">
        <v>136</v>
      </c>
      <c r="O17" s="6">
        <f t="shared" si="0"/>
        <v>0.44117647058823528</v>
      </c>
      <c r="P17" s="6">
        <f t="shared" si="1"/>
        <v>0.55882352941176472</v>
      </c>
    </row>
    <row r="18" spans="1:16" x14ac:dyDescent="0.25">
      <c r="A18" s="4">
        <v>2022</v>
      </c>
      <c r="B18" s="1">
        <v>26</v>
      </c>
      <c r="C18" s="1"/>
      <c r="D18" s="1">
        <v>1</v>
      </c>
      <c r="E18" s="1"/>
      <c r="F18" s="1">
        <v>33</v>
      </c>
      <c r="G18" s="1">
        <v>60</v>
      </c>
      <c r="H18" s="4">
        <v>2022</v>
      </c>
      <c r="I18" s="1">
        <v>26</v>
      </c>
      <c r="J18" s="1"/>
      <c r="K18" s="1">
        <v>1</v>
      </c>
      <c r="L18" s="1"/>
      <c r="M18" s="1">
        <v>33</v>
      </c>
      <c r="N18" s="1">
        <v>60</v>
      </c>
      <c r="O18" s="6">
        <f>SUM(I18:L18)/N18</f>
        <v>0.45</v>
      </c>
      <c r="P18" s="6">
        <f t="shared" si="1"/>
        <v>0.55000000000000004</v>
      </c>
    </row>
    <row r="19" spans="1:16" x14ac:dyDescent="0.25">
      <c r="A19" s="4" t="s">
        <v>10</v>
      </c>
      <c r="B19" s="1">
        <v>500</v>
      </c>
      <c r="C19" s="1">
        <v>158</v>
      </c>
      <c r="D19" s="1">
        <v>17</v>
      </c>
      <c r="E19" s="1">
        <v>22</v>
      </c>
      <c r="F19" s="1">
        <v>1226</v>
      </c>
      <c r="G19" s="1">
        <v>1923</v>
      </c>
      <c r="N19" t="s">
        <v>13</v>
      </c>
      <c r="O19" s="7">
        <f>AVERAGE(O5:O18)</f>
        <v>0.38976268966188587</v>
      </c>
      <c r="P19" s="7">
        <f>AVERAGE(P5:P18)</f>
        <v>0.61023731033811424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2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2009</v>
      </c>
      <c r="B2" t="s">
        <v>3</v>
      </c>
      <c r="C2">
        <v>1</v>
      </c>
    </row>
    <row r="3" spans="1:3" x14ac:dyDescent="0.25">
      <c r="A3">
        <v>2009</v>
      </c>
      <c r="B3" t="s">
        <v>4</v>
      </c>
      <c r="C3">
        <v>1</v>
      </c>
    </row>
    <row r="4" spans="1:3" x14ac:dyDescent="0.25">
      <c r="A4">
        <v>2010</v>
      </c>
      <c r="B4" t="s">
        <v>3</v>
      </c>
      <c r="C4">
        <v>1</v>
      </c>
    </row>
    <row r="5" spans="1:3" x14ac:dyDescent="0.25">
      <c r="A5">
        <v>2010</v>
      </c>
      <c r="B5" t="s">
        <v>4</v>
      </c>
      <c r="C5">
        <v>2</v>
      </c>
    </row>
    <row r="6" spans="1:3" x14ac:dyDescent="0.25">
      <c r="A6">
        <v>2011</v>
      </c>
      <c r="B6" t="s">
        <v>3</v>
      </c>
      <c r="C6">
        <v>2</v>
      </c>
    </row>
    <row r="7" spans="1:3" x14ac:dyDescent="0.25">
      <c r="A7">
        <v>2011</v>
      </c>
      <c r="B7" t="s">
        <v>4</v>
      </c>
      <c r="C7">
        <v>1</v>
      </c>
    </row>
    <row r="8" spans="1:3" x14ac:dyDescent="0.25">
      <c r="A8">
        <v>2012</v>
      </c>
      <c r="B8" t="s">
        <v>3</v>
      </c>
      <c r="C8">
        <v>1</v>
      </c>
    </row>
    <row r="9" spans="1:3" x14ac:dyDescent="0.25">
      <c r="A9">
        <v>2012</v>
      </c>
      <c r="B9" t="s">
        <v>4</v>
      </c>
      <c r="C9">
        <v>6</v>
      </c>
    </row>
    <row r="10" spans="1:3" x14ac:dyDescent="0.25">
      <c r="A10">
        <v>2013</v>
      </c>
      <c r="B10" t="s">
        <v>3</v>
      </c>
      <c r="C10">
        <v>4</v>
      </c>
    </row>
    <row r="11" spans="1:3" x14ac:dyDescent="0.25">
      <c r="A11">
        <v>2013</v>
      </c>
      <c r="B11" t="s">
        <v>4</v>
      </c>
      <c r="C11">
        <v>10</v>
      </c>
    </row>
    <row r="12" spans="1:3" x14ac:dyDescent="0.25">
      <c r="A12">
        <v>2014</v>
      </c>
      <c r="B12" t="s">
        <v>5</v>
      </c>
      <c r="C12">
        <v>2</v>
      </c>
    </row>
    <row r="13" spans="1:3" x14ac:dyDescent="0.25">
      <c r="A13">
        <v>2014</v>
      </c>
      <c r="B13" t="s">
        <v>3</v>
      </c>
      <c r="C13">
        <v>5</v>
      </c>
    </row>
    <row r="14" spans="1:3" x14ac:dyDescent="0.25">
      <c r="A14">
        <v>2014</v>
      </c>
      <c r="B14" t="s">
        <v>4</v>
      </c>
      <c r="C14">
        <v>12</v>
      </c>
    </row>
    <row r="15" spans="1:3" x14ac:dyDescent="0.25">
      <c r="A15">
        <v>2015</v>
      </c>
      <c r="B15" t="s">
        <v>5</v>
      </c>
      <c r="C15">
        <v>33</v>
      </c>
    </row>
    <row r="16" spans="1:3" x14ac:dyDescent="0.25">
      <c r="A16">
        <v>2015</v>
      </c>
      <c r="B16" t="s">
        <v>3</v>
      </c>
      <c r="C16">
        <v>4</v>
      </c>
    </row>
    <row r="17" spans="1:3" x14ac:dyDescent="0.25">
      <c r="A17">
        <v>2015</v>
      </c>
      <c r="B17" t="s">
        <v>6</v>
      </c>
      <c r="C17">
        <v>1</v>
      </c>
    </row>
    <row r="18" spans="1:3" x14ac:dyDescent="0.25">
      <c r="A18">
        <v>2015</v>
      </c>
      <c r="B18" t="s">
        <v>7</v>
      </c>
      <c r="C18">
        <v>2</v>
      </c>
    </row>
    <row r="19" spans="1:3" x14ac:dyDescent="0.25">
      <c r="A19">
        <v>2015</v>
      </c>
      <c r="B19" t="s">
        <v>4</v>
      </c>
      <c r="C19">
        <v>69</v>
      </c>
    </row>
    <row r="20" spans="1:3" x14ac:dyDescent="0.25">
      <c r="A20">
        <v>2016</v>
      </c>
      <c r="B20" t="s">
        <v>5</v>
      </c>
      <c r="C20">
        <v>1</v>
      </c>
    </row>
    <row r="21" spans="1:3" x14ac:dyDescent="0.25">
      <c r="A21">
        <v>2016</v>
      </c>
      <c r="B21" t="s">
        <v>3</v>
      </c>
      <c r="C21">
        <v>35</v>
      </c>
    </row>
    <row r="22" spans="1:3" x14ac:dyDescent="0.25">
      <c r="A22">
        <v>2016</v>
      </c>
      <c r="B22" t="s">
        <v>6</v>
      </c>
      <c r="C22">
        <v>4</v>
      </c>
    </row>
    <row r="23" spans="1:3" x14ac:dyDescent="0.25">
      <c r="A23">
        <v>2016</v>
      </c>
      <c r="B23" t="s">
        <v>7</v>
      </c>
      <c r="C23">
        <v>3</v>
      </c>
    </row>
    <row r="24" spans="1:3" x14ac:dyDescent="0.25">
      <c r="A24">
        <v>2016</v>
      </c>
      <c r="B24" t="s">
        <v>4</v>
      </c>
      <c r="C24">
        <v>44</v>
      </c>
    </row>
    <row r="25" spans="1:3" x14ac:dyDescent="0.25">
      <c r="A25">
        <v>2017</v>
      </c>
      <c r="B25" t="s">
        <v>5</v>
      </c>
      <c r="C25">
        <v>74</v>
      </c>
    </row>
    <row r="26" spans="1:3" x14ac:dyDescent="0.25">
      <c r="A26">
        <v>2017</v>
      </c>
      <c r="B26" t="s">
        <v>3</v>
      </c>
      <c r="C26">
        <v>27</v>
      </c>
    </row>
    <row r="27" spans="1:3" x14ac:dyDescent="0.25">
      <c r="A27">
        <v>2017</v>
      </c>
      <c r="B27" t="s">
        <v>6</v>
      </c>
      <c r="C27">
        <v>1</v>
      </c>
    </row>
    <row r="28" spans="1:3" x14ac:dyDescent="0.25">
      <c r="A28">
        <v>2017</v>
      </c>
      <c r="B28" t="s">
        <v>7</v>
      </c>
      <c r="C28">
        <v>4</v>
      </c>
    </row>
    <row r="29" spans="1:3" x14ac:dyDescent="0.25">
      <c r="A29">
        <v>2017</v>
      </c>
      <c r="B29" t="s">
        <v>4</v>
      </c>
      <c r="C29">
        <v>161</v>
      </c>
    </row>
    <row r="30" spans="1:3" x14ac:dyDescent="0.25">
      <c r="A30">
        <v>2018</v>
      </c>
      <c r="B30" t="s">
        <v>5</v>
      </c>
      <c r="C30">
        <v>103</v>
      </c>
    </row>
    <row r="31" spans="1:3" x14ac:dyDescent="0.25">
      <c r="A31">
        <v>2018</v>
      </c>
      <c r="B31" t="s">
        <v>3</v>
      </c>
      <c r="C31">
        <v>18</v>
      </c>
    </row>
    <row r="32" spans="1:3" x14ac:dyDescent="0.25">
      <c r="A32">
        <v>2018</v>
      </c>
      <c r="B32" t="s">
        <v>6</v>
      </c>
      <c r="C32">
        <v>1</v>
      </c>
    </row>
    <row r="33" spans="1:3" x14ac:dyDescent="0.25">
      <c r="A33">
        <v>2018</v>
      </c>
      <c r="B33" t="s">
        <v>7</v>
      </c>
      <c r="C33">
        <v>3</v>
      </c>
    </row>
    <row r="34" spans="1:3" x14ac:dyDescent="0.25">
      <c r="A34">
        <v>2018</v>
      </c>
      <c r="B34" t="s">
        <v>4</v>
      </c>
      <c r="C34">
        <v>212</v>
      </c>
    </row>
    <row r="35" spans="1:3" x14ac:dyDescent="0.25">
      <c r="A35">
        <v>2019</v>
      </c>
      <c r="B35" t="s">
        <v>5</v>
      </c>
      <c r="C35">
        <v>164</v>
      </c>
    </row>
    <row r="36" spans="1:3" x14ac:dyDescent="0.25">
      <c r="A36">
        <v>2019</v>
      </c>
      <c r="B36" t="s">
        <v>3</v>
      </c>
      <c r="C36">
        <v>42</v>
      </c>
    </row>
    <row r="37" spans="1:3" x14ac:dyDescent="0.25">
      <c r="A37">
        <v>2019</v>
      </c>
      <c r="B37" t="s">
        <v>6</v>
      </c>
      <c r="C37">
        <v>2</v>
      </c>
    </row>
    <row r="38" spans="1:3" x14ac:dyDescent="0.25">
      <c r="A38">
        <v>2019</v>
      </c>
      <c r="B38" t="s">
        <v>7</v>
      </c>
      <c r="C38">
        <v>7</v>
      </c>
    </row>
    <row r="39" spans="1:3" x14ac:dyDescent="0.25">
      <c r="A39">
        <v>2019</v>
      </c>
      <c r="B39" t="s">
        <v>4</v>
      </c>
      <c r="C39">
        <v>462</v>
      </c>
    </row>
    <row r="40" spans="1:3" x14ac:dyDescent="0.25">
      <c r="A40">
        <v>2020</v>
      </c>
      <c r="B40" t="s">
        <v>5</v>
      </c>
      <c r="C40">
        <v>41</v>
      </c>
    </row>
    <row r="41" spans="1:3" x14ac:dyDescent="0.25">
      <c r="A41">
        <v>2020</v>
      </c>
      <c r="B41" t="s">
        <v>3</v>
      </c>
      <c r="C41">
        <v>17</v>
      </c>
    </row>
    <row r="42" spans="1:3" x14ac:dyDescent="0.25">
      <c r="A42">
        <v>2020</v>
      </c>
      <c r="B42" t="s">
        <v>6</v>
      </c>
      <c r="C42">
        <v>5</v>
      </c>
    </row>
    <row r="43" spans="1:3" x14ac:dyDescent="0.25">
      <c r="A43">
        <v>2020</v>
      </c>
      <c r="B43" t="s">
        <v>7</v>
      </c>
      <c r="C43">
        <v>2</v>
      </c>
    </row>
    <row r="44" spans="1:3" x14ac:dyDescent="0.25">
      <c r="A44">
        <v>2020</v>
      </c>
      <c r="B44" t="s">
        <v>4</v>
      </c>
      <c r="C44">
        <v>137</v>
      </c>
    </row>
    <row r="45" spans="1:3" x14ac:dyDescent="0.25">
      <c r="A45">
        <v>2021</v>
      </c>
      <c r="B45" t="s">
        <v>5</v>
      </c>
      <c r="C45">
        <v>56</v>
      </c>
    </row>
    <row r="46" spans="1:3" x14ac:dyDescent="0.25">
      <c r="A46">
        <v>2021</v>
      </c>
      <c r="B46" t="s">
        <v>3</v>
      </c>
      <c r="C46">
        <v>1</v>
      </c>
    </row>
    <row r="47" spans="1:3" x14ac:dyDescent="0.25">
      <c r="A47">
        <v>2021</v>
      </c>
      <c r="B47" t="s">
        <v>6</v>
      </c>
      <c r="C47">
        <v>2</v>
      </c>
    </row>
    <row r="48" spans="1:3" x14ac:dyDescent="0.25">
      <c r="A48">
        <v>2021</v>
      </c>
      <c r="B48" t="s">
        <v>7</v>
      </c>
      <c r="C48">
        <v>1</v>
      </c>
    </row>
    <row r="49" spans="1:3" x14ac:dyDescent="0.25">
      <c r="A49">
        <v>2021</v>
      </c>
      <c r="B49" t="s">
        <v>4</v>
      </c>
      <c r="C49">
        <v>76</v>
      </c>
    </row>
    <row r="50" spans="1:3" x14ac:dyDescent="0.25">
      <c r="A50">
        <v>2022</v>
      </c>
      <c r="B50" t="s">
        <v>5</v>
      </c>
      <c r="C50">
        <v>26</v>
      </c>
    </row>
    <row r="51" spans="1:3" x14ac:dyDescent="0.25">
      <c r="A51">
        <v>2022</v>
      </c>
      <c r="B51" t="s">
        <v>6</v>
      </c>
      <c r="C51">
        <v>1</v>
      </c>
    </row>
    <row r="52" spans="1:3" x14ac:dyDescent="0.25">
      <c r="A52">
        <v>2022</v>
      </c>
      <c r="B52" t="s">
        <v>4</v>
      </c>
      <c r="C52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cond_rel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Sculley</dc:creator>
  <cp:lastModifiedBy>Michelle Sculley</cp:lastModifiedBy>
  <dcterms:created xsi:type="dcterms:W3CDTF">2024-04-12T07:23:51Z</dcterms:created>
  <dcterms:modified xsi:type="dcterms:W3CDTF">2024-04-18T07:56:55Z</dcterms:modified>
</cp:coreProperties>
</file>