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5 MLS projections\BSIA Catch\"/>
    </mc:Choice>
  </mc:AlternateContent>
  <xr:revisionPtr revIDLastSave="0" documentId="13_ncr:1_{CA2AEEFF-BF4C-4725-B034-326573B80FFA}" xr6:coauthVersionLast="47" xr6:coauthVersionMax="47" xr10:uidLastSave="{00000000-0000-0000-0000-000000000000}"/>
  <bookViews>
    <workbookView xWindow="1851" yWindow="1166" windowWidth="11906" windowHeight="6660" xr2:uid="{416E3EAD-1861-4C87-937B-DDBEC44D9B39}"/>
  </bookViews>
  <sheets>
    <sheet name="2021-2024-mls-catch" sheetId="4" r:id="rId1"/>
    <sheet name="2021-2024-mls-catch-us-longline" sheetId="3" r:id="rId2"/>
    <sheet name="2021-2024-mls-catch-us-yearbook" sheetId="2" r:id="rId3"/>
    <sheet name="work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  <c r="B30" i="1"/>
  <c r="F28" i="1"/>
  <c r="E58" i="1" l="1"/>
  <c r="D58" i="1"/>
  <c r="C58" i="1"/>
  <c r="B58" i="1"/>
  <c r="E46" i="1"/>
  <c r="D46" i="1"/>
  <c r="C46" i="1"/>
  <c r="E45" i="1"/>
  <c r="D45" i="1"/>
  <c r="C45" i="1"/>
  <c r="B46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F39" i="1" s="1"/>
  <c r="E38" i="1"/>
  <c r="D38" i="1"/>
  <c r="C38" i="1"/>
  <c r="B38" i="1"/>
  <c r="F38" i="1" s="1"/>
  <c r="F60" i="1"/>
  <c r="F59" i="1"/>
  <c r="F57" i="1"/>
  <c r="F56" i="1"/>
  <c r="F55" i="1"/>
  <c r="F58" i="1" s="1"/>
  <c r="F50" i="1" s="1"/>
  <c r="F44" i="1" l="1"/>
  <c r="F45" i="1"/>
  <c r="F46" i="1"/>
  <c r="F42" i="1"/>
  <c r="F40" i="1"/>
  <c r="D47" i="1"/>
  <c r="F41" i="1"/>
  <c r="F43" i="1"/>
  <c r="C47" i="1"/>
  <c r="E47" i="1"/>
  <c r="B47" i="1"/>
  <c r="F47" i="1" l="1"/>
</calcChain>
</file>

<file path=xl/sharedStrings.xml><?xml version="1.0" encoding="utf-8"?>
<sst xmlns="http://schemas.openxmlformats.org/spreadsheetml/2006/main" count="69" uniqueCount="24">
  <si>
    <t>YEAR</t>
  </si>
  <si>
    <t>FLEET GROUP</t>
  </si>
  <si>
    <t>G3</t>
  </si>
  <si>
    <t>G8</t>
  </si>
  <si>
    <t>G9</t>
  </si>
  <si>
    <t>JPN</t>
  </si>
  <si>
    <t>TOTAL</t>
  </si>
  <si>
    <t>Year</t>
  </si>
  <si>
    <t>Fleet Group</t>
  </si>
  <si>
    <t>G1</t>
  </si>
  <si>
    <t>G2</t>
  </si>
  <si>
    <t>G4</t>
  </si>
  <si>
    <t>G5</t>
  </si>
  <si>
    <t>G6</t>
  </si>
  <si>
    <t>G7</t>
  </si>
  <si>
    <t>WCPFC 2024 Yearbook WCNPO MLS Catch Biomass (mt)</t>
  </si>
  <si>
    <t>Japanese WCNPO MLS Catch Biomass by Fleet Group</t>
  </si>
  <si>
    <t>Total WCNPO MLS Catch Biomass by Fleet Group</t>
  </si>
  <si>
    <t>TOTAL G3 + G8 + G9</t>
  </si>
  <si>
    <t>CHECK</t>
  </si>
  <si>
    <t>USA Catch (G8) Taken From WCPFC 2024 Yearbook</t>
  </si>
  <si>
    <t>USA Catch (G8) Taken From Hawaii Longline Fleet Retained MLS</t>
  </si>
  <si>
    <t>From HI Longline Retained Catch</t>
  </si>
  <si>
    <t>USA Catch (G8) From Hawaii Longline and HDAR Non-Longline MLS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</si>
</sst>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62B0-1A68-481A-94BC-40B11FBDFE09}">
  <dimension ref="A1:D10"/>
  <sheetViews>
    <sheetView tabSelected="1" topLeftCell="A3" workbookViewId="0">
      <selection activeCell="G7" sqref="G7"/>
    </sheetView>
  </sheetViews>
  <sheetFormatPr defaultRowHeight="14.6" x14ac:dyDescent="0.4"/>
  <sheetData>
    <row r="1" spans="1:4" x14ac:dyDescent="0.4">
      <c r="A1">
        <v>2021</v>
      </c>
      <c r="B1">
        <v>2022</v>
      </c>
      <c r="C1">
        <v>2023</v>
      </c>
      <c r="D1">
        <v>2024</v>
      </c>
    </row>
    <row r="2" spans="1:4" x14ac:dyDescent="0.4">
      <c r="A2">
        <v>118.18600000000001</v>
      </c>
      <c r="B2">
        <v>74.753</v>
      </c>
      <c r="C2">
        <v>128.80199999999999</v>
      </c>
      <c r="D2">
        <v>82.938999999999993</v>
      </c>
    </row>
    <row r="3" spans="1:4" x14ac:dyDescent="0.4">
      <c r="A3">
        <v>100.309</v>
      </c>
      <c r="B3">
        <v>98.667000000000002</v>
      </c>
      <c r="C3">
        <v>80.421000000000006</v>
      </c>
      <c r="D3">
        <v>176.49799999999999</v>
      </c>
    </row>
    <row r="4" spans="1:4" x14ac:dyDescent="0.4">
      <c r="A4">
        <v>551.13499999999999</v>
      </c>
      <c r="B4">
        <v>464.16500000000002</v>
      </c>
      <c r="C4">
        <v>525.50099999999998</v>
      </c>
      <c r="D4">
        <v>577.67600000000004</v>
      </c>
    </row>
    <row r="5" spans="1:4" x14ac:dyDescent="0.4">
      <c r="A5">
        <v>71.613</v>
      </c>
      <c r="B5">
        <v>36.423000000000002</v>
      </c>
      <c r="C5">
        <v>27.530999999999999</v>
      </c>
      <c r="D5">
        <v>26.783999999999999</v>
      </c>
    </row>
    <row r="6" spans="1:4" x14ac:dyDescent="0.4">
      <c r="A6">
        <v>89.24</v>
      </c>
      <c r="B6">
        <v>79.738</v>
      </c>
      <c r="C6">
        <v>110.13</v>
      </c>
      <c r="D6">
        <v>110.13</v>
      </c>
    </row>
    <row r="7" spans="1:4" x14ac:dyDescent="0.4">
      <c r="A7">
        <v>36.92</v>
      </c>
      <c r="B7">
        <v>53.64</v>
      </c>
      <c r="C7">
        <v>53.64</v>
      </c>
      <c r="D7">
        <v>53.64</v>
      </c>
    </row>
    <row r="8" spans="1:4" x14ac:dyDescent="0.4">
      <c r="A8">
        <v>58.08</v>
      </c>
      <c r="B8">
        <v>84.36</v>
      </c>
      <c r="C8">
        <v>84.36</v>
      </c>
      <c r="D8">
        <v>84.36</v>
      </c>
    </row>
    <row r="9" spans="1:4" x14ac:dyDescent="0.4">
      <c r="A9">
        <v>265.31358231668298</v>
      </c>
      <c r="B9">
        <v>298.12579429597298</v>
      </c>
      <c r="C9">
        <v>214.02563460981</v>
      </c>
      <c r="D9">
        <v>583.71476371508106</v>
      </c>
    </row>
    <row r="10" spans="1:4" x14ac:dyDescent="0.4">
      <c r="A10">
        <v>249</v>
      </c>
      <c r="B10">
        <v>284</v>
      </c>
      <c r="C10">
        <v>461</v>
      </c>
      <c r="D10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5199-39AD-4CC8-B278-39B80ABCA4C9}">
  <dimension ref="A1:D10"/>
  <sheetViews>
    <sheetView workbookViewId="0">
      <selection sqref="A1:D10"/>
    </sheetView>
  </sheetViews>
  <sheetFormatPr defaultRowHeight="14.6" x14ac:dyDescent="0.4"/>
  <sheetData>
    <row r="1" spans="1:4" x14ac:dyDescent="0.4">
      <c r="A1">
        <v>2021</v>
      </c>
      <c r="B1">
        <v>2022</v>
      </c>
      <c r="C1">
        <v>2023</v>
      </c>
      <c r="D1">
        <v>2024</v>
      </c>
    </row>
    <row r="2" spans="1:4" x14ac:dyDescent="0.4">
      <c r="A2">
        <v>118.18600000000001</v>
      </c>
      <c r="B2">
        <v>74.753</v>
      </c>
      <c r="C2">
        <v>128.80199999999999</v>
      </c>
      <c r="D2">
        <v>82.938999999999993</v>
      </c>
    </row>
    <row r="3" spans="1:4" x14ac:dyDescent="0.4">
      <c r="A3">
        <v>100.309</v>
      </c>
      <c r="B3">
        <v>98.667000000000002</v>
      </c>
      <c r="C3">
        <v>80.421000000000006</v>
      </c>
      <c r="D3">
        <v>176.49799999999999</v>
      </c>
    </row>
    <row r="4" spans="1:4" x14ac:dyDescent="0.4">
      <c r="A4">
        <v>551.13499999999999</v>
      </c>
      <c r="B4">
        <v>464.16500000000002</v>
      </c>
      <c r="C4">
        <v>525.50099999999998</v>
      </c>
      <c r="D4">
        <v>577.67600000000004</v>
      </c>
    </row>
    <row r="5" spans="1:4" x14ac:dyDescent="0.4">
      <c r="A5">
        <v>71.613</v>
      </c>
      <c r="B5">
        <v>36.423000000000002</v>
      </c>
      <c r="C5">
        <v>27.530999999999999</v>
      </c>
      <c r="D5">
        <v>26.783999999999999</v>
      </c>
    </row>
    <row r="6" spans="1:4" x14ac:dyDescent="0.4">
      <c r="A6">
        <v>89.24</v>
      </c>
      <c r="B6">
        <v>79.738</v>
      </c>
      <c r="C6">
        <v>110.13</v>
      </c>
      <c r="D6">
        <v>110.13</v>
      </c>
    </row>
    <row r="7" spans="1:4" x14ac:dyDescent="0.4">
      <c r="A7">
        <v>36.92</v>
      </c>
      <c r="B7">
        <v>53.64</v>
      </c>
      <c r="C7">
        <v>53.64</v>
      </c>
      <c r="D7">
        <v>53.64</v>
      </c>
    </row>
    <row r="8" spans="1:4" x14ac:dyDescent="0.4">
      <c r="A8">
        <v>58.08</v>
      </c>
      <c r="B8">
        <v>84.36</v>
      </c>
      <c r="C8">
        <v>84.36</v>
      </c>
      <c r="D8">
        <v>84.36</v>
      </c>
    </row>
    <row r="9" spans="1:4" x14ac:dyDescent="0.4">
      <c r="A9">
        <v>256.49400000000003</v>
      </c>
      <c r="B9">
        <v>288.541</v>
      </c>
      <c r="C9">
        <v>207.28299999999999</v>
      </c>
      <c r="D9">
        <v>565.12400000000002</v>
      </c>
    </row>
    <row r="10" spans="1:4" x14ac:dyDescent="0.4">
      <c r="A10">
        <v>249</v>
      </c>
      <c r="B10">
        <v>284</v>
      </c>
      <c r="C10">
        <v>461</v>
      </c>
      <c r="D10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1F53-AAAA-4311-8991-6F315BEA1C2A}">
  <dimension ref="A1:D10"/>
  <sheetViews>
    <sheetView workbookViewId="0">
      <selection activeCell="F7" sqref="F7"/>
    </sheetView>
  </sheetViews>
  <sheetFormatPr defaultRowHeight="14.6" x14ac:dyDescent="0.4"/>
  <sheetData>
    <row r="1" spans="1:4" x14ac:dyDescent="0.4">
      <c r="A1">
        <v>2021</v>
      </c>
      <c r="B1">
        <v>2022</v>
      </c>
      <c r="C1">
        <v>2023</v>
      </c>
      <c r="D1">
        <v>2024</v>
      </c>
    </row>
    <row r="2" spans="1:4" x14ac:dyDescent="0.4">
      <c r="A2">
        <v>118.18600000000001</v>
      </c>
      <c r="B2">
        <v>74.753</v>
      </c>
      <c r="C2">
        <v>128.80199999999999</v>
      </c>
      <c r="D2">
        <v>82.938999999999993</v>
      </c>
    </row>
    <row r="3" spans="1:4" x14ac:dyDescent="0.4">
      <c r="A3">
        <v>100.309</v>
      </c>
      <c r="B3">
        <v>98.667000000000002</v>
      </c>
      <c r="C3">
        <v>80.421000000000006</v>
      </c>
      <c r="D3">
        <v>176.49799999999999</v>
      </c>
    </row>
    <row r="4" spans="1:4" x14ac:dyDescent="0.4">
      <c r="A4">
        <v>551.13499999999999</v>
      </c>
      <c r="B4">
        <v>464.16500000000002</v>
      </c>
      <c r="C4">
        <v>525.50099999999998</v>
      </c>
      <c r="D4">
        <v>577.67599999999993</v>
      </c>
    </row>
    <row r="5" spans="1:4" x14ac:dyDescent="0.4">
      <c r="A5">
        <v>71.613</v>
      </c>
      <c r="B5">
        <v>36.423000000000002</v>
      </c>
      <c r="C5">
        <v>27.530999999999999</v>
      </c>
      <c r="D5">
        <v>26.783999999999999</v>
      </c>
    </row>
    <row r="6" spans="1:4" x14ac:dyDescent="0.4">
      <c r="A6">
        <v>89.24</v>
      </c>
      <c r="B6">
        <v>79.738</v>
      </c>
      <c r="C6">
        <v>110.13000000000001</v>
      </c>
      <c r="D6">
        <v>110.13000000000001</v>
      </c>
    </row>
    <row r="7" spans="1:4" x14ac:dyDescent="0.4">
      <c r="A7">
        <v>36.92</v>
      </c>
      <c r="B7">
        <v>53.64</v>
      </c>
      <c r="C7">
        <v>53.64</v>
      </c>
      <c r="D7">
        <v>53.64</v>
      </c>
    </row>
    <row r="8" spans="1:4" x14ac:dyDescent="0.4">
      <c r="A8">
        <v>58.08</v>
      </c>
      <c r="B8">
        <v>84.36</v>
      </c>
      <c r="C8">
        <v>84.36</v>
      </c>
      <c r="D8">
        <v>84.36</v>
      </c>
    </row>
    <row r="9" spans="1:4" x14ac:dyDescent="0.4">
      <c r="A9">
        <v>207</v>
      </c>
      <c r="B9">
        <v>239</v>
      </c>
      <c r="C9">
        <v>175</v>
      </c>
      <c r="D9">
        <v>175</v>
      </c>
    </row>
    <row r="10" spans="1:4" x14ac:dyDescent="0.4">
      <c r="A10">
        <v>249</v>
      </c>
      <c r="B10">
        <v>284</v>
      </c>
      <c r="C10">
        <v>461</v>
      </c>
      <c r="D10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68C6-DF10-449B-94B3-ED91F02DF6B4}">
  <dimension ref="A1:Z72"/>
  <sheetViews>
    <sheetView topLeftCell="A6" workbookViewId="0">
      <selection activeCell="B12" sqref="B12:E12"/>
    </sheetView>
  </sheetViews>
  <sheetFormatPr defaultRowHeight="14.6" x14ac:dyDescent="0.4"/>
  <cols>
    <col min="1" max="1" width="18.07421875" customWidth="1"/>
    <col min="2" max="2" width="10.84375" customWidth="1"/>
    <col min="4" max="4" width="10.69140625" customWidth="1"/>
    <col min="6" max="6" width="12.765625" customWidth="1"/>
    <col min="7" max="7" width="4.69140625" customWidth="1"/>
    <col min="8" max="8" width="7" customWidth="1"/>
    <col min="9" max="9" width="9.53515625" customWidth="1"/>
    <col min="10" max="10" width="4.84375" bestFit="1" customWidth="1"/>
    <col min="11" max="11" width="10.61328125" bestFit="1" customWidth="1"/>
    <col min="12" max="12" width="6.84375" bestFit="1" customWidth="1"/>
    <col min="13" max="13" width="2.69140625" customWidth="1"/>
    <col min="14" max="14" width="6.84375" customWidth="1"/>
    <col min="16" max="16" width="6.07421875" customWidth="1"/>
    <col min="17" max="17" width="10.4609375" customWidth="1"/>
    <col min="19" max="19" width="3.3828125" customWidth="1"/>
    <col min="20" max="20" width="7.61328125" customWidth="1"/>
    <col min="25" max="25" width="4.3828125" customWidth="1"/>
    <col min="26" max="26" width="7.53515625" customWidth="1"/>
  </cols>
  <sheetData>
    <row r="1" spans="1:6" ht="20.6" x14ac:dyDescent="0.55000000000000004">
      <c r="A1" s="1" t="s">
        <v>17</v>
      </c>
    </row>
    <row r="2" spans="1:6" x14ac:dyDescent="0.4">
      <c r="A2" t="s">
        <v>23</v>
      </c>
    </row>
    <row r="4" spans="1:6" x14ac:dyDescent="0.4">
      <c r="A4" s="2" t="s">
        <v>8</v>
      </c>
      <c r="B4" t="s">
        <v>7</v>
      </c>
      <c r="C4">
        <v>2022</v>
      </c>
      <c r="D4">
        <v>2023</v>
      </c>
      <c r="E4">
        <v>2024</v>
      </c>
      <c r="F4" t="s">
        <v>6</v>
      </c>
    </row>
    <row r="5" spans="1:6" x14ac:dyDescent="0.4">
      <c r="A5" t="s">
        <v>9</v>
      </c>
      <c r="B5" s="3">
        <v>118.18600000000001</v>
      </c>
      <c r="C5" s="3">
        <v>74.753</v>
      </c>
      <c r="D5" s="3">
        <v>128.80199999999999</v>
      </c>
      <c r="E5" s="3">
        <v>82.938999999999993</v>
      </c>
    </row>
    <row r="6" spans="1:6" x14ac:dyDescent="0.4">
      <c r="A6" t="s">
        <v>10</v>
      </c>
      <c r="B6" s="3">
        <v>100.309</v>
      </c>
      <c r="C6" s="3">
        <v>98.667000000000002</v>
      </c>
      <c r="D6" s="3">
        <v>80.421000000000006</v>
      </c>
      <c r="E6" s="3">
        <v>176.49799999999999</v>
      </c>
    </row>
    <row r="7" spans="1:6" x14ac:dyDescent="0.4">
      <c r="A7" t="s">
        <v>2</v>
      </c>
      <c r="B7" s="3">
        <v>551.13499999999999</v>
      </c>
      <c r="C7" s="3">
        <v>464.16500000000002</v>
      </c>
      <c r="D7" s="3">
        <v>525.50099999999998</v>
      </c>
      <c r="E7" s="3">
        <v>577.67599999999993</v>
      </c>
    </row>
    <row r="8" spans="1:6" x14ac:dyDescent="0.4">
      <c r="A8" t="s">
        <v>11</v>
      </c>
      <c r="B8" s="3">
        <v>71.613</v>
      </c>
      <c r="C8" s="3">
        <v>36.423000000000002</v>
      </c>
      <c r="D8" s="3">
        <v>27.530999999999999</v>
      </c>
      <c r="E8" s="3">
        <v>26.783999999999999</v>
      </c>
    </row>
    <row r="9" spans="1:6" x14ac:dyDescent="0.4">
      <c r="A9" t="s">
        <v>12</v>
      </c>
      <c r="B9" s="3">
        <v>89.24</v>
      </c>
      <c r="C9" s="3">
        <v>79.738</v>
      </c>
      <c r="D9" s="3">
        <v>110.13000000000001</v>
      </c>
      <c r="E9" s="3">
        <v>110.13000000000001</v>
      </c>
    </row>
    <row r="10" spans="1:6" x14ac:dyDescent="0.4">
      <c r="A10" t="s">
        <v>13</v>
      </c>
      <c r="B10" s="3">
        <v>36.92</v>
      </c>
      <c r="C10" s="3">
        <v>53.64</v>
      </c>
      <c r="D10" s="3">
        <v>53.64</v>
      </c>
      <c r="E10" s="3">
        <v>53.64</v>
      </c>
    </row>
    <row r="11" spans="1:6" x14ac:dyDescent="0.4">
      <c r="A11" t="s">
        <v>14</v>
      </c>
      <c r="B11" s="3">
        <v>58.08</v>
      </c>
      <c r="C11" s="3">
        <v>84.36</v>
      </c>
      <c r="D11" s="3">
        <v>84.36</v>
      </c>
      <c r="E11" s="3">
        <v>84.36</v>
      </c>
    </row>
    <row r="12" spans="1:6" x14ac:dyDescent="0.4">
      <c r="A12" t="s">
        <v>3</v>
      </c>
      <c r="B12" s="3">
        <v>265.31358231668298</v>
      </c>
      <c r="C12" s="3">
        <v>298.12579429597298</v>
      </c>
      <c r="D12" s="3">
        <v>214.02563460981</v>
      </c>
      <c r="E12" s="3">
        <v>583.71476371508106</v>
      </c>
    </row>
    <row r="13" spans="1:6" x14ac:dyDescent="0.4">
      <c r="A13" t="s">
        <v>4</v>
      </c>
      <c r="B13">
        <v>249</v>
      </c>
      <c r="C13">
        <v>284</v>
      </c>
      <c r="D13">
        <v>461</v>
      </c>
      <c r="E13">
        <v>461</v>
      </c>
    </row>
    <row r="14" spans="1:6" x14ac:dyDescent="0.4">
      <c r="A14" t="s">
        <v>6</v>
      </c>
    </row>
    <row r="17" spans="1:26" ht="20.6" x14ac:dyDescent="0.55000000000000004">
      <c r="A17" s="1" t="s">
        <v>17</v>
      </c>
    </row>
    <row r="18" spans="1:26" x14ac:dyDescent="0.4">
      <c r="A18" t="s">
        <v>21</v>
      </c>
    </row>
    <row r="20" spans="1:26" x14ac:dyDescent="0.4">
      <c r="A20" s="2" t="s">
        <v>8</v>
      </c>
      <c r="B20" t="s">
        <v>7</v>
      </c>
      <c r="C20">
        <v>2022</v>
      </c>
      <c r="D20">
        <v>2023</v>
      </c>
      <c r="E20">
        <v>2024</v>
      </c>
      <c r="F20" t="s">
        <v>6</v>
      </c>
    </row>
    <row r="21" spans="1:26" x14ac:dyDescent="0.4">
      <c r="A21" t="s">
        <v>9</v>
      </c>
      <c r="B21" s="3">
        <v>118.18600000000001</v>
      </c>
      <c r="C21" s="3">
        <v>74.753</v>
      </c>
      <c r="D21" s="3">
        <v>128.80199999999999</v>
      </c>
      <c r="E21" s="3">
        <v>82.938999999999993</v>
      </c>
      <c r="F21" s="3">
        <v>404.67999999999995</v>
      </c>
      <c r="H21" s="2"/>
      <c r="N21" s="2"/>
      <c r="T21" s="2"/>
      <c r="Z21" s="2"/>
    </row>
    <row r="22" spans="1:26" x14ac:dyDescent="0.4">
      <c r="A22" t="s">
        <v>10</v>
      </c>
      <c r="B22" s="3">
        <v>100.309</v>
      </c>
      <c r="C22" s="3">
        <v>98.667000000000002</v>
      </c>
      <c r="D22" s="3">
        <v>80.421000000000006</v>
      </c>
      <c r="E22" s="3">
        <v>176.49799999999999</v>
      </c>
      <c r="F22" s="3">
        <v>455.89499999999998</v>
      </c>
    </row>
    <row r="23" spans="1:26" x14ac:dyDescent="0.4">
      <c r="A23" t="s">
        <v>2</v>
      </c>
      <c r="B23" s="3">
        <v>551.13499999999999</v>
      </c>
      <c r="C23" s="3">
        <v>464.16500000000002</v>
      </c>
      <c r="D23" s="3">
        <v>525.50099999999998</v>
      </c>
      <c r="E23" s="3">
        <v>577.67599999999993</v>
      </c>
      <c r="F23" s="3">
        <v>2118.4769999999999</v>
      </c>
    </row>
    <row r="24" spans="1:26" x14ac:dyDescent="0.4">
      <c r="A24" t="s">
        <v>11</v>
      </c>
      <c r="B24" s="3">
        <v>71.613</v>
      </c>
      <c r="C24" s="3">
        <v>36.423000000000002</v>
      </c>
      <c r="D24" s="3">
        <v>27.530999999999999</v>
      </c>
      <c r="E24" s="3">
        <v>26.783999999999999</v>
      </c>
      <c r="F24" s="3">
        <v>162.351</v>
      </c>
    </row>
    <row r="25" spans="1:26" x14ac:dyDescent="0.4">
      <c r="A25" t="s">
        <v>12</v>
      </c>
      <c r="B25" s="3">
        <v>89.24</v>
      </c>
      <c r="C25" s="3">
        <v>79.738</v>
      </c>
      <c r="D25" s="3">
        <v>110.13000000000001</v>
      </c>
      <c r="E25" s="3">
        <v>110.13000000000001</v>
      </c>
      <c r="F25" s="3">
        <v>389.238</v>
      </c>
    </row>
    <row r="26" spans="1:26" x14ac:dyDescent="0.4">
      <c r="A26" t="s">
        <v>13</v>
      </c>
      <c r="B26" s="3">
        <v>36.92</v>
      </c>
      <c r="C26" s="3">
        <v>53.64</v>
      </c>
      <c r="D26" s="3">
        <v>53.64</v>
      </c>
      <c r="E26" s="3">
        <v>53.64</v>
      </c>
      <c r="F26" s="3">
        <v>197.83999999999997</v>
      </c>
    </row>
    <row r="27" spans="1:26" x14ac:dyDescent="0.4">
      <c r="A27" t="s">
        <v>14</v>
      </c>
      <c r="B27" s="3">
        <v>58.08</v>
      </c>
      <c r="C27" s="3">
        <v>84.36</v>
      </c>
      <c r="D27" s="3">
        <v>84.36</v>
      </c>
      <c r="E27" s="3">
        <v>84.36</v>
      </c>
      <c r="F27" s="3">
        <v>311.16000000000003</v>
      </c>
    </row>
    <row r="28" spans="1:26" x14ac:dyDescent="0.4">
      <c r="A28" t="s">
        <v>3</v>
      </c>
      <c r="B28" s="3">
        <v>256.49358231668299</v>
      </c>
      <c r="C28" s="3">
        <v>288.540794295973</v>
      </c>
      <c r="D28" s="3">
        <v>207.28263460981</v>
      </c>
      <c r="E28" s="3">
        <v>565.12376371508105</v>
      </c>
      <c r="F28" s="3">
        <f>SUM(B28:E28)</f>
        <v>1317.4407749375468</v>
      </c>
      <c r="H28" t="s">
        <v>22</v>
      </c>
    </row>
    <row r="29" spans="1:26" x14ac:dyDescent="0.4">
      <c r="A29" t="s">
        <v>4</v>
      </c>
      <c r="B29" s="3">
        <v>249</v>
      </c>
      <c r="C29" s="3">
        <v>284</v>
      </c>
      <c r="D29" s="3">
        <v>461</v>
      </c>
      <c r="E29" s="3">
        <v>461</v>
      </c>
      <c r="F29" s="3">
        <v>1455</v>
      </c>
    </row>
    <row r="30" spans="1:26" x14ac:dyDescent="0.4">
      <c r="A30" t="s">
        <v>6</v>
      </c>
      <c r="B30" s="3">
        <f>SUM(B21:B29)</f>
        <v>1530.9765823166829</v>
      </c>
      <c r="C30" s="3">
        <f t="shared" ref="C30:F30" si="0">SUM(C21:C29)</f>
        <v>1464.2867942959731</v>
      </c>
      <c r="D30" s="3">
        <f t="shared" si="0"/>
        <v>1678.66763460981</v>
      </c>
      <c r="E30" s="3">
        <f t="shared" si="0"/>
        <v>2138.1507637150808</v>
      </c>
      <c r="F30" s="3">
        <f t="shared" si="0"/>
        <v>6812.0817749375465</v>
      </c>
    </row>
    <row r="34" spans="1:6" ht="20.6" x14ac:dyDescent="0.55000000000000004">
      <c r="A34" s="1" t="s">
        <v>17</v>
      </c>
    </row>
    <row r="35" spans="1:6" x14ac:dyDescent="0.4">
      <c r="A35" t="s">
        <v>20</v>
      </c>
    </row>
    <row r="37" spans="1:6" x14ac:dyDescent="0.4">
      <c r="A37" s="2" t="s">
        <v>8</v>
      </c>
      <c r="B37" t="s">
        <v>7</v>
      </c>
      <c r="C37">
        <v>2022</v>
      </c>
      <c r="D37">
        <v>2023</v>
      </c>
      <c r="E37">
        <v>2024</v>
      </c>
      <c r="F37" t="s">
        <v>6</v>
      </c>
    </row>
    <row r="38" spans="1:6" x14ac:dyDescent="0.4">
      <c r="A38" t="s">
        <v>9</v>
      </c>
      <c r="B38" s="3">
        <f>B65</f>
        <v>118.18600000000001</v>
      </c>
      <c r="C38" s="3">
        <f t="shared" ref="C38:E38" si="1">C65</f>
        <v>74.753</v>
      </c>
      <c r="D38" s="3">
        <f t="shared" si="1"/>
        <v>128.80199999999999</v>
      </c>
      <c r="E38" s="3">
        <f t="shared" si="1"/>
        <v>82.938999999999993</v>
      </c>
      <c r="F38" s="3">
        <f>SUM(B38:E38)</f>
        <v>404.67999999999995</v>
      </c>
    </row>
    <row r="39" spans="1:6" x14ac:dyDescent="0.4">
      <c r="A39" t="s">
        <v>10</v>
      </c>
      <c r="B39" s="3">
        <f>B66</f>
        <v>100.309</v>
      </c>
      <c r="C39" s="3">
        <f t="shared" ref="C39:E39" si="2">C66</f>
        <v>98.667000000000002</v>
      </c>
      <c r="D39" s="3">
        <f t="shared" si="2"/>
        <v>80.421000000000006</v>
      </c>
      <c r="E39" s="3">
        <f t="shared" si="2"/>
        <v>176.49799999999999</v>
      </c>
      <c r="F39" s="3">
        <f t="shared" ref="F39:F47" si="3">SUM(B39:E39)</f>
        <v>455.89499999999998</v>
      </c>
    </row>
    <row r="40" spans="1:6" x14ac:dyDescent="0.4">
      <c r="A40" t="s">
        <v>2</v>
      </c>
      <c r="B40" s="3">
        <f>B55+B67</f>
        <v>551.13499999999999</v>
      </c>
      <c r="C40" s="3">
        <f t="shared" ref="C40:E40" si="4">C55+C67</f>
        <v>464.16500000000002</v>
      </c>
      <c r="D40" s="3">
        <f t="shared" si="4"/>
        <v>525.50099999999998</v>
      </c>
      <c r="E40" s="3">
        <f t="shared" si="4"/>
        <v>577.67599999999993</v>
      </c>
      <c r="F40" s="3">
        <f t="shared" si="3"/>
        <v>2118.4769999999999</v>
      </c>
    </row>
    <row r="41" spans="1:6" x14ac:dyDescent="0.4">
      <c r="A41" t="s">
        <v>11</v>
      </c>
      <c r="B41" s="3">
        <f>B68</f>
        <v>71.613</v>
      </c>
      <c r="C41" s="3">
        <f t="shared" ref="C41:E41" si="5">C68</f>
        <v>36.423000000000002</v>
      </c>
      <c r="D41" s="3">
        <f t="shared" si="5"/>
        <v>27.530999999999999</v>
      </c>
      <c r="E41" s="3">
        <f t="shared" si="5"/>
        <v>26.783999999999999</v>
      </c>
      <c r="F41" s="3">
        <f t="shared" si="3"/>
        <v>162.351</v>
      </c>
    </row>
    <row r="42" spans="1:6" x14ac:dyDescent="0.4">
      <c r="A42" t="s">
        <v>12</v>
      </c>
      <c r="B42" s="3">
        <f>B69</f>
        <v>89.24</v>
      </c>
      <c r="C42" s="3">
        <f t="shared" ref="C42:E42" si="6">C69</f>
        <v>79.738</v>
      </c>
      <c r="D42" s="3">
        <f t="shared" si="6"/>
        <v>110.13000000000001</v>
      </c>
      <c r="E42" s="3">
        <f t="shared" si="6"/>
        <v>110.13000000000001</v>
      </c>
      <c r="F42" s="3">
        <f t="shared" si="3"/>
        <v>389.238</v>
      </c>
    </row>
    <row r="43" spans="1:6" x14ac:dyDescent="0.4">
      <c r="A43" t="s">
        <v>13</v>
      </c>
      <c r="B43" s="3">
        <f>B70</f>
        <v>36.92</v>
      </c>
      <c r="C43" s="3">
        <f t="shared" ref="C43:E43" si="7">C70</f>
        <v>53.64</v>
      </c>
      <c r="D43" s="3">
        <f t="shared" si="7"/>
        <v>53.64</v>
      </c>
      <c r="E43" s="3">
        <f t="shared" si="7"/>
        <v>53.64</v>
      </c>
      <c r="F43" s="3">
        <f t="shared" si="3"/>
        <v>197.83999999999997</v>
      </c>
    </row>
    <row r="44" spans="1:6" x14ac:dyDescent="0.4">
      <c r="A44" t="s">
        <v>14</v>
      </c>
      <c r="B44" s="3">
        <f>B71</f>
        <v>58.08</v>
      </c>
      <c r="C44" s="3">
        <f t="shared" ref="C44:E44" si="8">C71</f>
        <v>84.36</v>
      </c>
      <c r="D44" s="3">
        <f t="shared" si="8"/>
        <v>84.36</v>
      </c>
      <c r="E44" s="3">
        <f t="shared" si="8"/>
        <v>84.36</v>
      </c>
      <c r="F44" s="3">
        <f t="shared" si="3"/>
        <v>311.16000000000003</v>
      </c>
    </row>
    <row r="45" spans="1:6" x14ac:dyDescent="0.4">
      <c r="A45" t="s">
        <v>3</v>
      </c>
      <c r="B45" s="3">
        <f>B56</f>
        <v>207</v>
      </c>
      <c r="C45" s="3">
        <f t="shared" ref="C45:E45" si="9">C56</f>
        <v>239</v>
      </c>
      <c r="D45" s="3">
        <f t="shared" si="9"/>
        <v>175</v>
      </c>
      <c r="E45" s="3">
        <f t="shared" si="9"/>
        <v>175</v>
      </c>
      <c r="F45" s="3">
        <f t="shared" si="3"/>
        <v>796</v>
      </c>
    </row>
    <row r="46" spans="1:6" x14ac:dyDescent="0.4">
      <c r="A46" t="s">
        <v>4</v>
      </c>
      <c r="B46" s="3">
        <f>B57</f>
        <v>249</v>
      </c>
      <c r="C46" s="3">
        <f t="shared" ref="C46:E46" si="10">C57</f>
        <v>284</v>
      </c>
      <c r="D46" s="3">
        <f t="shared" si="10"/>
        <v>461</v>
      </c>
      <c r="E46" s="3">
        <f t="shared" si="10"/>
        <v>461</v>
      </c>
      <c r="F46" s="3">
        <f t="shared" si="3"/>
        <v>1455</v>
      </c>
    </row>
    <row r="47" spans="1:6" x14ac:dyDescent="0.4">
      <c r="A47" t="s">
        <v>6</v>
      </c>
      <c r="B47" s="3">
        <f>SUM(B38:B46)</f>
        <v>1481.4829999999999</v>
      </c>
      <c r="C47" s="3">
        <f t="shared" ref="C47:E47" si="11">SUM(C38:C46)</f>
        <v>1414.7460000000001</v>
      </c>
      <c r="D47" s="3">
        <f t="shared" si="11"/>
        <v>1646.3849999999998</v>
      </c>
      <c r="E47" s="3">
        <f t="shared" si="11"/>
        <v>1748.0269999999998</v>
      </c>
      <c r="F47" s="3">
        <f t="shared" si="3"/>
        <v>6290.6409999999996</v>
      </c>
    </row>
    <row r="49" spans="1:6" x14ac:dyDescent="0.4">
      <c r="F49" t="s">
        <v>19</v>
      </c>
    </row>
    <row r="50" spans="1:6" x14ac:dyDescent="0.4">
      <c r="F50" s="3">
        <f>F58+F72</f>
        <v>6290.6409999999996</v>
      </c>
    </row>
    <row r="52" spans="1:6" ht="20.6" x14ac:dyDescent="0.55000000000000004">
      <c r="A52" s="1" t="s">
        <v>15</v>
      </c>
    </row>
    <row r="53" spans="1:6" x14ac:dyDescent="0.4">
      <c r="B53" t="s">
        <v>0</v>
      </c>
    </row>
    <row r="54" spans="1:6" x14ac:dyDescent="0.4">
      <c r="A54" t="s">
        <v>1</v>
      </c>
      <c r="B54">
        <v>2021</v>
      </c>
      <c r="C54">
        <v>2022</v>
      </c>
      <c r="D54">
        <v>2023</v>
      </c>
      <c r="E54">
        <v>2024</v>
      </c>
      <c r="F54" t="s">
        <v>6</v>
      </c>
    </row>
    <row r="55" spans="1:6" x14ac:dyDescent="0.4">
      <c r="A55" t="s">
        <v>2</v>
      </c>
      <c r="B55">
        <v>139</v>
      </c>
      <c r="C55">
        <v>100</v>
      </c>
      <c r="D55">
        <v>89</v>
      </c>
      <c r="E55">
        <v>89</v>
      </c>
      <c r="F55">
        <f>SUM(B55:E55)</f>
        <v>417</v>
      </c>
    </row>
    <row r="56" spans="1:6" x14ac:dyDescent="0.4">
      <c r="A56" t="s">
        <v>3</v>
      </c>
      <c r="B56">
        <v>207</v>
      </c>
      <c r="C56">
        <v>239</v>
      </c>
      <c r="D56">
        <v>175</v>
      </c>
      <c r="E56">
        <v>175</v>
      </c>
      <c r="F56">
        <f t="shared" ref="F56:F60" si="12">SUM(B56:E56)</f>
        <v>796</v>
      </c>
    </row>
    <row r="57" spans="1:6" x14ac:dyDescent="0.4">
      <c r="A57" t="s">
        <v>4</v>
      </c>
      <c r="B57">
        <v>249</v>
      </c>
      <c r="C57">
        <v>284</v>
      </c>
      <c r="D57">
        <v>461</v>
      </c>
      <c r="E57">
        <v>461</v>
      </c>
      <c r="F57">
        <f t="shared" si="12"/>
        <v>1455</v>
      </c>
    </row>
    <row r="58" spans="1:6" x14ac:dyDescent="0.4">
      <c r="A58" t="s">
        <v>18</v>
      </c>
      <c r="B58">
        <f>SUM(B55:B57)</f>
        <v>595</v>
      </c>
      <c r="C58">
        <f t="shared" ref="C58:F58" si="13">SUM(C55:C57)</f>
        <v>623</v>
      </c>
      <c r="D58">
        <f t="shared" si="13"/>
        <v>725</v>
      </c>
      <c r="E58">
        <f t="shared" si="13"/>
        <v>725</v>
      </c>
      <c r="F58">
        <f t="shared" si="13"/>
        <v>2668</v>
      </c>
    </row>
    <row r="59" spans="1:6" x14ac:dyDescent="0.4">
      <c r="A59" t="s">
        <v>5</v>
      </c>
      <c r="B59">
        <v>1091</v>
      </c>
      <c r="C59">
        <v>804</v>
      </c>
      <c r="D59">
        <v>836</v>
      </c>
      <c r="E59">
        <v>836</v>
      </c>
      <c r="F59">
        <f t="shared" si="12"/>
        <v>3567</v>
      </c>
    </row>
    <row r="60" spans="1:6" x14ac:dyDescent="0.4">
      <c r="A60" t="s">
        <v>6</v>
      </c>
      <c r="B60">
        <v>1686</v>
      </c>
      <c r="C60">
        <v>1427</v>
      </c>
      <c r="D60">
        <v>1561</v>
      </c>
      <c r="E60">
        <v>1561</v>
      </c>
      <c r="F60">
        <f t="shared" si="12"/>
        <v>6235</v>
      </c>
    </row>
    <row r="62" spans="1:6" ht="20.6" x14ac:dyDescent="0.55000000000000004">
      <c r="A62" s="1" t="s">
        <v>16</v>
      </c>
    </row>
    <row r="63" spans="1:6" x14ac:dyDescent="0.4">
      <c r="B63" t="s">
        <v>7</v>
      </c>
    </row>
    <row r="64" spans="1:6" x14ac:dyDescent="0.4">
      <c r="A64" s="2" t="s">
        <v>8</v>
      </c>
      <c r="B64">
        <v>2021</v>
      </c>
      <c r="C64">
        <v>2022</v>
      </c>
      <c r="D64">
        <v>2023</v>
      </c>
      <c r="E64">
        <v>2024</v>
      </c>
      <c r="F64" t="s">
        <v>6</v>
      </c>
    </row>
    <row r="65" spans="1:6" x14ac:dyDescent="0.4">
      <c r="A65" t="s">
        <v>9</v>
      </c>
      <c r="B65" s="3">
        <v>118.18600000000001</v>
      </c>
      <c r="C65" s="3">
        <v>74.753</v>
      </c>
      <c r="D65" s="3">
        <v>128.80199999999999</v>
      </c>
      <c r="E65" s="3">
        <v>82.938999999999993</v>
      </c>
      <c r="F65" s="3">
        <v>404.67999999999995</v>
      </c>
    </row>
    <row r="66" spans="1:6" x14ac:dyDescent="0.4">
      <c r="A66" t="s">
        <v>10</v>
      </c>
      <c r="B66" s="3">
        <v>100.309</v>
      </c>
      <c r="C66" s="3">
        <v>98.667000000000002</v>
      </c>
      <c r="D66" s="3">
        <v>80.421000000000006</v>
      </c>
      <c r="E66" s="3">
        <v>176.49799999999999</v>
      </c>
      <c r="F66" s="3">
        <v>455.89499999999998</v>
      </c>
    </row>
    <row r="67" spans="1:6" x14ac:dyDescent="0.4">
      <c r="A67" t="s">
        <v>2</v>
      </c>
      <c r="B67" s="3">
        <v>412.13499999999999</v>
      </c>
      <c r="C67" s="3">
        <v>364.16500000000002</v>
      </c>
      <c r="D67" s="3">
        <v>436.50100000000003</v>
      </c>
      <c r="E67" s="3">
        <v>488.67599999999999</v>
      </c>
      <c r="F67" s="3">
        <v>1701.4769999999999</v>
      </c>
    </row>
    <row r="68" spans="1:6" x14ac:dyDescent="0.4">
      <c r="A68" t="s">
        <v>11</v>
      </c>
      <c r="B68" s="3">
        <v>71.613</v>
      </c>
      <c r="C68" s="3">
        <v>36.423000000000002</v>
      </c>
      <c r="D68" s="3">
        <v>27.530999999999999</v>
      </c>
      <c r="E68" s="3">
        <v>26.783999999999999</v>
      </c>
      <c r="F68" s="3">
        <v>162.351</v>
      </c>
    </row>
    <row r="69" spans="1:6" x14ac:dyDescent="0.4">
      <c r="A69" t="s">
        <v>12</v>
      </c>
      <c r="B69" s="3">
        <v>89.24</v>
      </c>
      <c r="C69" s="3">
        <v>79.738</v>
      </c>
      <c r="D69" s="3">
        <v>110.13000000000001</v>
      </c>
      <c r="E69" s="3">
        <v>110.13000000000001</v>
      </c>
      <c r="F69" s="3">
        <v>389.238</v>
      </c>
    </row>
    <row r="70" spans="1:6" x14ac:dyDescent="0.4">
      <c r="A70" t="s">
        <v>13</v>
      </c>
      <c r="B70" s="3">
        <v>36.92</v>
      </c>
      <c r="C70" s="3">
        <v>53.64</v>
      </c>
      <c r="D70" s="3">
        <v>53.64</v>
      </c>
      <c r="E70" s="3">
        <v>53.64</v>
      </c>
      <c r="F70" s="3">
        <v>197.83999999999997</v>
      </c>
    </row>
    <row r="71" spans="1:6" x14ac:dyDescent="0.4">
      <c r="A71" t="s">
        <v>14</v>
      </c>
      <c r="B71" s="3">
        <v>58.08</v>
      </c>
      <c r="C71" s="3">
        <v>84.36</v>
      </c>
      <c r="D71" s="3">
        <v>84.36</v>
      </c>
      <c r="E71" s="3">
        <v>84.36</v>
      </c>
      <c r="F71" s="3">
        <v>311.16000000000003</v>
      </c>
    </row>
    <row r="72" spans="1:6" x14ac:dyDescent="0.4">
      <c r="A72" t="s">
        <v>6</v>
      </c>
      <c r="B72" s="3">
        <v>886.48299999999995</v>
      </c>
      <c r="C72" s="3">
        <v>791.74600000000009</v>
      </c>
      <c r="D72" s="3">
        <v>921.38499999999999</v>
      </c>
      <c r="E72" s="3">
        <v>1023.027</v>
      </c>
      <c r="F72" s="3">
        <v>3622.6410000000001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2021-2024-mls-catch</vt:lpstr>
      <vt:lpstr>2021-2024-mls-catch-us-longline</vt:lpstr>
      <vt:lpstr>2021-2024-mls-catch-us-yearbook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2025-02-26T01:03:40Z</dcterms:created>
  <dcterms:modified xsi:type="dcterms:W3CDTF">2025-03-07T00:19:26Z</dcterms:modified>
</cp:coreProperties>
</file>