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5 MLS projections\USA Catch\"/>
    </mc:Choice>
  </mc:AlternateContent>
  <xr:revisionPtr revIDLastSave="0" documentId="13_ncr:1_{2E792061-B1D7-4E31-BE8F-D273BB03F425}" xr6:coauthVersionLast="47" xr6:coauthVersionMax="47" xr10:uidLastSave="{00000000-0000-0000-0000-000000000000}"/>
  <bookViews>
    <workbookView xWindow="1131" yWindow="1131" windowWidth="11906" windowHeight="6660" xr2:uid="{00000000-000D-0000-FFFF-FFFF00000000}"/>
  </bookViews>
  <sheets>
    <sheet name="HI Longline Catch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E9" i="1"/>
  <c r="D9" i="1"/>
  <c r="C9" i="1"/>
  <c r="C10" i="1" a="1"/>
  <c r="C10" i="1" s="1"/>
  <c r="F10" i="1" l="1"/>
  <c r="D10" i="1"/>
  <c r="E10" i="1"/>
</calcChain>
</file>

<file path=xl/sharedStrings.xml><?xml version="1.0" encoding="utf-8"?>
<sst xmlns="http://schemas.openxmlformats.org/spreadsheetml/2006/main" count="34" uniqueCount="18">
  <si>
    <t>LANDING_YEAR</t>
  </si>
  <si>
    <t>BEGIN_SET_QUADRANT</t>
  </si>
  <si>
    <t>SPECIES</t>
  </si>
  <si>
    <t>ENGLISH_NAME</t>
  </si>
  <si>
    <t>RETAINED_LBS</t>
  </si>
  <si>
    <t>RETAINED_KG</t>
  </si>
  <si>
    <t>FROM_FILE</t>
  </si>
  <si>
    <t>2020</t>
  </si>
  <si>
    <t>WCPFC-N</t>
  </si>
  <si>
    <t xml:space="preserve"> 2</t>
  </si>
  <si>
    <t>STRIPED MARLIN</t>
  </si>
  <si>
    <t>LLDS.LLDS_DETAIL_20250224HI</t>
  </si>
  <si>
    <t>2021</t>
  </si>
  <si>
    <t>2022</t>
  </si>
  <si>
    <t>2023</t>
  </si>
  <si>
    <t>2024</t>
  </si>
  <si>
    <t>SQL Statement</t>
  </si>
  <si>
    <t>SELECT HDR_LANDYR LANDING_YEAR,
BS_QUAD BEGIN_SET_QUADRANT,
SPECIES,
ENGLISH_NAME,
SUM(NVL(KEPT_LBS,0)) RETAINED_LBS,
SUM(NVL(KEPT_LBS,0)*0.4535923) RETAINED_KG,
'LLDS.LLDS_DETAIL_20250224HI' FROM_FILE
FROM LLDS.LLDS_DETAIL_20250224HI
WHERE
HDR_LANDYR BETWEEN '2020' AND '2024'
 AND SPECIES = ' 2'
-- AND BS_LON &lt;= -150.0
-- AND BS_LAT &gt; 0.0
 AND BS_QUAD = 'WCPFC-N'
 GROUP BY HDR_LANDYR,
 BS_QUAD,
 SPECIES,
 ENGLISH_NAME
 ORDER BY HDR_LANDYR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</si>
</sst>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"/>
    <numFmt numFmtId="165" formatCode="0_);\(0\)"/>
    <numFmt numFmtId="166" formatCode="0.000"/>
  </numFmts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9" sqref="D9:F9"/>
    </sheetView>
  </sheetViews>
  <sheetFormatPr defaultRowHeight="14.6" x14ac:dyDescent="0.4"/>
  <cols>
    <col min="1" max="1" width="15" bestFit="1" customWidth="1"/>
    <col min="2" max="2" width="22.3046875" bestFit="1" customWidth="1"/>
    <col min="3" max="3" width="14.69140625" customWidth="1"/>
    <col min="4" max="4" width="15.69140625" bestFit="1" customWidth="1"/>
    <col min="5" max="5" width="13.84375" style="5" bestFit="1" customWidth="1"/>
    <col min="6" max="6" width="13.3828125" style="5" bestFit="1" customWidth="1"/>
    <col min="7" max="7" width="28" bestFit="1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1" t="s">
        <v>10</v>
      </c>
      <c r="E2" s="4">
        <v>712176.07629999996</v>
      </c>
      <c r="F2" s="4">
        <v>323037.58445389202</v>
      </c>
      <c r="G2" s="1" t="s">
        <v>11</v>
      </c>
    </row>
    <row r="3" spans="1:7" x14ac:dyDescent="0.4">
      <c r="A3" s="1" t="s">
        <v>12</v>
      </c>
      <c r="B3" s="1" t="s">
        <v>8</v>
      </c>
      <c r="C3" s="1" t="s">
        <v>9</v>
      </c>
      <c r="D3" s="1" t="s">
        <v>10</v>
      </c>
      <c r="E3" s="4">
        <v>565471.64119999995</v>
      </c>
      <c r="F3" s="4">
        <v>256493.58231668299</v>
      </c>
      <c r="G3" s="1" t="s">
        <v>11</v>
      </c>
    </row>
    <row r="4" spans="1:7" x14ac:dyDescent="0.4">
      <c r="A4" s="1" t="s">
        <v>13</v>
      </c>
      <c r="B4" s="1" t="s">
        <v>8</v>
      </c>
      <c r="C4" s="1" t="s">
        <v>9</v>
      </c>
      <c r="D4" s="1" t="s">
        <v>10</v>
      </c>
      <c r="E4" s="4">
        <v>636123.66059999994</v>
      </c>
      <c r="F4" s="4">
        <v>288540.79429597303</v>
      </c>
      <c r="G4" s="1" t="s">
        <v>11</v>
      </c>
    </row>
    <row r="5" spans="1:7" x14ac:dyDescent="0.4">
      <c r="A5" s="1" t="s">
        <v>14</v>
      </c>
      <c r="B5" s="1" t="s">
        <v>8</v>
      </c>
      <c r="C5" s="1" t="s">
        <v>9</v>
      </c>
      <c r="D5" s="1" t="s">
        <v>10</v>
      </c>
      <c r="E5" s="4">
        <v>456980.05589999998</v>
      </c>
      <c r="F5" s="4">
        <v>207282.63460980999</v>
      </c>
      <c r="G5" s="1" t="s">
        <v>11</v>
      </c>
    </row>
    <row r="6" spans="1:7" x14ac:dyDescent="0.4">
      <c r="A6" s="1" t="s">
        <v>15</v>
      </c>
      <c r="B6" s="1" t="s">
        <v>8</v>
      </c>
      <c r="C6" s="1" t="s">
        <v>9</v>
      </c>
      <c r="D6" s="1" t="s">
        <v>10</v>
      </c>
      <c r="E6" s="4">
        <v>1245884.8259000001</v>
      </c>
      <c r="F6" s="4">
        <v>565123.76371508103</v>
      </c>
      <c r="G6" s="1" t="s">
        <v>11</v>
      </c>
    </row>
    <row r="8" spans="1:7" x14ac:dyDescent="0.4">
      <c r="C8">
        <v>2021</v>
      </c>
      <c r="D8">
        <v>2022</v>
      </c>
      <c r="E8" s="6">
        <v>2023</v>
      </c>
      <c r="F8" s="6">
        <v>2024</v>
      </c>
    </row>
    <row r="9" spans="1:7" x14ac:dyDescent="0.4">
      <c r="C9" s="7">
        <f>C10/1000</f>
        <v>256.49358231668299</v>
      </c>
      <c r="D9" s="7">
        <f t="shared" ref="D9:F9" si="0">D10/1000</f>
        <v>288.540794295973</v>
      </c>
      <c r="E9" s="7">
        <f t="shared" si="0"/>
        <v>207.28263460981</v>
      </c>
      <c r="F9" s="7">
        <f t="shared" si="0"/>
        <v>565.12376371508105</v>
      </c>
    </row>
    <row r="10" spans="1:7" x14ac:dyDescent="0.4">
      <c r="C10">
        <f t="array" ref="C10:F10">TRANSPOSE(F3:F6)</f>
        <v>256493.58231668299</v>
      </c>
      <c r="D10">
        <v>288540.79429597303</v>
      </c>
      <c r="E10" s="5">
        <v>207282.63460980999</v>
      </c>
      <c r="F10" s="5">
        <v>565123.76371508103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6" x14ac:dyDescent="0.4"/>
  <sheetData>
    <row r="1" spans="1:1" x14ac:dyDescent="0.4">
      <c r="A1" s="2" t="s">
        <v>16</v>
      </c>
    </row>
    <row r="2" spans="1:1" x14ac:dyDescent="0.4">
      <c r="A2" s="1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 Longline Catch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Brodziak</cp:lastModifiedBy>
  <dcterms:created xsi:type="dcterms:W3CDTF">2025-02-26T09:00:29Z</dcterms:created>
  <dcterms:modified xsi:type="dcterms:W3CDTF">2025-03-06T23:08:58Z</dcterms:modified>
</cp:coreProperties>
</file>