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6-Feb-2024\"/>
    </mc:Choice>
  </mc:AlternateContent>
  <xr:revisionPtr revIDLastSave="0" documentId="8_{EB5D5873-5972-409E-84B1-50E91BC62A5B}" xr6:coauthVersionLast="47" xr6:coauthVersionMax="47" xr10:uidLastSave="{00000000-0000-0000-0000-000000000000}"/>
  <bookViews>
    <workbookView xWindow="1277" yWindow="514" windowWidth="10132" windowHeight="8237" xr2:uid="{59DF639A-1D9A-43CF-8997-BE9975616102}"/>
  </bookViews>
  <sheets>
    <sheet name="Wor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" l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 Brodziak</author>
  </authors>
  <commentList>
    <comment ref="B3" authorId="0" shapeId="0" xr:uid="{1261A95D-E2F7-478A-ACE7-D2A0F8633810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2300 mt catch and Low Recruitment: SS3 projected median spawning biomass of the 100 bootstraps with 1.28*standard deviation</t>
        </r>
      </text>
    </comment>
    <comment ref="D3" authorId="0" shapeId="0" xr:uid="{7FEEC133-D47C-42EF-BD6B-CD4323344BFF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2300 mt catch and Low Recruitment: AGEPRO 9-fleet projected mean spawning biomass of the 100 bootstraps with 1.28*standard deviation</t>
        </r>
      </text>
    </comment>
    <comment ref="F3" authorId="0" shapeId="0" xr:uid="{3185BB4E-C5B3-485C-BF62-B643C56BE6DA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2300 mt catch and Low Recruitment: AGEPRO 1-fleet projected mean spawning biomass of the 100 bootstraps with 1.28*standard deviation</t>
        </r>
      </text>
    </comment>
    <comment ref="H3" authorId="0" shapeId="0" xr:uid="{122E34D1-E8CC-40E7-B821-C6740E642026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2300 mt catch and Stock Recruitment Curve: SS3 projected median spawning biomass of the 100 bootstraps with 1.28*standard deviation</t>
        </r>
      </text>
    </comment>
    <comment ref="J3" authorId="0" shapeId="0" xr:uid="{8EE140D5-8F4C-4467-87A4-AC6ACCFE3852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2300 mt catch and Stock Recruitment Curve: AGEPRO 9-fleet projected mean spawning biomass of the 100 bootstraps with 1.28*standard deviation</t>
        </r>
      </text>
    </comment>
    <comment ref="L3" authorId="0" shapeId="0" xr:uid="{C60A082A-B5E0-4AE5-B2B2-06BC08E05FCC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2300 mt catch and Stock Recruitment Curve: AGEPRO 1-fleet projected mean spawning biomass of the 100 bootstraps with 1.28*standard deviation</t>
        </r>
      </text>
    </comment>
    <comment ref="N3" authorId="0" shapeId="0" xr:uid="{145743CE-2D5E-48F7-9B2A-5B1BC9CA53DD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F=FMSY and Low Recruitment: SS3 projected median spawning biomass of the 100 bootstraps with 1.28*standard deviation</t>
        </r>
      </text>
    </comment>
    <comment ref="P3" authorId="0" shapeId="0" xr:uid="{C092B987-39B0-4E02-A879-9B079D97C3A7}">
      <text>
        <r>
          <rPr>
            <b/>
            <sz val="9"/>
            <color indexed="81"/>
            <rFont val="Tahoma"/>
            <charset val="1"/>
          </rPr>
          <t xml:space="preserve">Jon Brodziak: </t>
        </r>
        <r>
          <rPr>
            <sz val="9"/>
            <color indexed="81"/>
            <rFont val="Tahoma"/>
            <charset val="1"/>
          </rPr>
          <t>F=FMSY and Low Recruitment: AGEPRO 9-fleet projected mean spawning biomass of the 100 bootstraps with 1.28*standard deviation</t>
        </r>
      </text>
    </comment>
    <comment ref="R3" authorId="0" shapeId="0" xr:uid="{64A53408-F3E7-4506-9F83-19D981F52917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F=FMSY and Low Recruitment: AGEPRO 1-fleet projected mean spawning biomass of the 100 bootstraps with 1.28*standard deviation</t>
        </r>
      </text>
    </comment>
    <comment ref="T3" authorId="0" shapeId="0" xr:uid="{BE8AAD6B-9C33-492E-9246-1DDA3195A5D6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F=FMSY and Stock Recruitment Curve: SS3 projected median spawning biomass of the 100 bootstraps with 1.28*standard deviation</t>
        </r>
      </text>
    </comment>
    <comment ref="V3" authorId="0" shapeId="0" xr:uid="{2A63410B-E62C-4B93-897D-0B211FC996E2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F=FMSY and Stock Recruitment Curve: AGEPRO 9-fleet projected mean spawning biomass of the 100 bootstraps with 1.28*standard deviation</t>
        </r>
      </text>
    </comment>
    <comment ref="X3" authorId="0" shapeId="0" xr:uid="{C01D8BD8-9490-4958-B1EA-AFFB86ABED57}">
      <text>
        <r>
          <rPr>
            <b/>
            <sz val="9"/>
            <color indexed="81"/>
            <rFont val="Tahoma"/>
            <charset val="1"/>
          </rPr>
          <t>Jon Brodziak:</t>
        </r>
        <r>
          <rPr>
            <sz val="9"/>
            <color indexed="81"/>
            <rFont val="Tahoma"/>
            <charset val="1"/>
          </rPr>
          <t xml:space="preserve">
F=FMSY and Stock Recruitment Curve: AGEPRO 1-fleet projected mean spawning biomass of the 100 bootstraps with 1.28*standard deviation</t>
        </r>
      </text>
    </comment>
  </commentList>
</comments>
</file>

<file path=xl/sharedStrings.xml><?xml version="1.0" encoding="utf-8"?>
<sst xmlns="http://schemas.openxmlformats.org/spreadsheetml/2006/main" count="63" uniqueCount="11">
  <si>
    <t>SS3 2300</t>
  </si>
  <si>
    <t>AP9 2300</t>
  </si>
  <si>
    <t>AP1 2300</t>
  </si>
  <si>
    <t>SS3 FMSY</t>
  </si>
  <si>
    <t>AP9 FMSY</t>
  </si>
  <si>
    <t>AP1 FMSY</t>
  </si>
  <si>
    <t>Year</t>
  </si>
  <si>
    <t>Low R</t>
  </si>
  <si>
    <t>1.28*SD</t>
  </si>
  <si>
    <t>SRR</t>
  </si>
  <si>
    <t>Spawning Biomass (1000 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</si>
</sst>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96CB9-E965-44AA-BF12-89A09CF08524}">
  <dimension ref="A1:Y27"/>
  <sheetViews>
    <sheetView tabSelected="1" workbookViewId="0">
      <selection activeCell="Z1" sqref="Z1"/>
    </sheetView>
  </sheetViews>
  <sheetFormatPr defaultRowHeight="14.6" x14ac:dyDescent="0.4"/>
  <sheetData>
    <row r="1" spans="1:25" ht="24.9" customHeight="1" x14ac:dyDescent="0.7">
      <c r="A1" s="1" t="s">
        <v>10</v>
      </c>
    </row>
    <row r="2" spans="1:25" ht="13.3" customHeight="1" x14ac:dyDescent="0.7">
      <c r="A2" s="1"/>
    </row>
    <row r="3" spans="1:25" x14ac:dyDescent="0.4">
      <c r="B3" t="s">
        <v>0</v>
      </c>
      <c r="D3" t="s">
        <v>1</v>
      </c>
      <c r="F3" t="s">
        <v>2</v>
      </c>
      <c r="H3" t="s">
        <v>0</v>
      </c>
      <c r="J3" t="s">
        <v>1</v>
      </c>
      <c r="L3" t="s">
        <v>2</v>
      </c>
      <c r="N3" t="s">
        <v>3</v>
      </c>
      <c r="P3" t="s">
        <v>4</v>
      </c>
      <c r="R3" t="s">
        <v>5</v>
      </c>
      <c r="T3" t="s">
        <v>3</v>
      </c>
      <c r="V3" t="s">
        <v>4</v>
      </c>
      <c r="X3" t="s">
        <v>5</v>
      </c>
    </row>
    <row r="4" spans="1:25" x14ac:dyDescent="0.4">
      <c r="A4" t="s">
        <v>6</v>
      </c>
      <c r="B4" t="s">
        <v>7</v>
      </c>
      <c r="C4" t="s">
        <v>8</v>
      </c>
      <c r="D4" t="s">
        <v>7</v>
      </c>
      <c r="E4" t="s">
        <v>8</v>
      </c>
      <c r="F4" t="s">
        <v>7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7</v>
      </c>
      <c r="O4" t="s">
        <v>8</v>
      </c>
      <c r="P4" t="s">
        <v>7</v>
      </c>
      <c r="Q4" t="s">
        <v>8</v>
      </c>
      <c r="R4" t="s">
        <v>7</v>
      </c>
      <c r="S4" t="s">
        <v>8</v>
      </c>
      <c r="T4" t="s">
        <v>9</v>
      </c>
      <c r="U4" t="s">
        <v>8</v>
      </c>
      <c r="V4" t="s">
        <v>9</v>
      </c>
      <c r="W4" t="s">
        <v>8</v>
      </c>
      <c r="X4" t="s">
        <v>9</v>
      </c>
      <c r="Y4" t="s">
        <v>8</v>
      </c>
    </row>
    <row r="5" spans="1:25" ht="13.3" customHeight="1" x14ac:dyDescent="0.4">
      <c r="A5">
        <f>A18</f>
        <v>2021</v>
      </c>
      <c r="B5" s="2">
        <f t="shared" ref="B5:D14" si="0">B18</f>
        <v>2.4654964615384602</v>
      </c>
      <c r="C5" s="2">
        <f>1.28*C18</f>
        <v>0.78661583973452154</v>
      </c>
      <c r="D5" s="2">
        <f t="shared" si="0"/>
        <v>2.4990000000000001</v>
      </c>
      <c r="E5" s="2">
        <f>1.28*E18</f>
        <v>0.75980800000000004</v>
      </c>
      <c r="F5" s="2">
        <f t="shared" ref="F5:F14" si="1">F18</f>
        <v>2.4489999999999998</v>
      </c>
      <c r="G5" s="2">
        <f>1.28*G18</f>
        <v>0.76070400000000005</v>
      </c>
      <c r="H5" s="2">
        <f t="shared" ref="H5:H14" si="2">H18</f>
        <v>2.5004503488372101</v>
      </c>
      <c r="I5" s="2">
        <f>1.28*I18</f>
        <v>0.71557011099940104</v>
      </c>
      <c r="J5" s="2">
        <f t="shared" ref="J5:J14" si="3">J18</f>
        <v>2.5095999999999998</v>
      </c>
      <c r="K5" s="2">
        <f>1.28*K18</f>
        <v>0.80294399999999999</v>
      </c>
      <c r="L5" s="2">
        <f t="shared" ref="L5:L14" si="4">L18</f>
        <v>2.4510999999999998</v>
      </c>
      <c r="M5" s="2">
        <f>1.28*M18</f>
        <v>0.79475200000000001</v>
      </c>
      <c r="N5" s="2">
        <f t="shared" ref="N5:N14" si="5">N18</f>
        <v>2.3215089</v>
      </c>
      <c r="O5" s="2">
        <f>1.28*O18</f>
        <v>0.47457499398844422</v>
      </c>
      <c r="P5" s="2">
        <f t="shared" ref="P5:P14" si="6">P18</f>
        <v>2.5428000000000002</v>
      </c>
      <c r="Q5" s="2">
        <f>1.28*Q18</f>
        <v>0.625664</v>
      </c>
      <c r="R5" s="2">
        <f t="shared" ref="R5:R14" si="7">R18</f>
        <v>2.4582999999999999</v>
      </c>
      <c r="S5" s="2">
        <f>1.28*S18</f>
        <v>0.60275199999999995</v>
      </c>
      <c r="T5" s="2">
        <f t="shared" ref="T5:T14" si="8">T18</f>
        <v>2.3215089</v>
      </c>
      <c r="U5" s="2">
        <f>1.28*U18</f>
        <v>0.47457499398844422</v>
      </c>
      <c r="V5" s="2">
        <f t="shared" ref="V5:V14" si="9">V18</f>
        <v>2.5428000000000002</v>
      </c>
      <c r="W5" s="2">
        <f>1.28*W18</f>
        <v>0.625664</v>
      </c>
      <c r="X5" s="2">
        <f t="shared" ref="X5:X14" si="10">X18</f>
        <v>2.4582999999999999</v>
      </c>
      <c r="Y5" s="2">
        <f>1.28*Y18</f>
        <v>0.60275199999999995</v>
      </c>
    </row>
    <row r="6" spans="1:25" ht="13.3" customHeight="1" x14ac:dyDescent="0.4">
      <c r="A6">
        <f t="shared" ref="A6:A14" si="11">A19</f>
        <v>2022</v>
      </c>
      <c r="B6" s="2">
        <f t="shared" si="0"/>
        <v>3.4651735384615399</v>
      </c>
      <c r="C6" s="2">
        <f t="shared" ref="C6:E14" si="12">1.28*C19</f>
        <v>1.2111764993089844</v>
      </c>
      <c r="D6" s="2">
        <f t="shared" si="0"/>
        <v>3.3279999999999998</v>
      </c>
      <c r="E6" s="2">
        <f t="shared" si="12"/>
        <v>1.029504</v>
      </c>
      <c r="F6" s="2">
        <f t="shared" si="1"/>
        <v>3.1206999999999998</v>
      </c>
      <c r="G6" s="2">
        <f t="shared" ref="G6:G14" si="13">1.28*G19</f>
        <v>1.0320640000000001</v>
      </c>
      <c r="H6" s="2">
        <f t="shared" si="2"/>
        <v>3.6236225581395303</v>
      </c>
      <c r="I6" s="2">
        <f t="shared" ref="I6:I14" si="14">1.28*I19</f>
        <v>1.0931871650173286</v>
      </c>
      <c r="J6" s="2">
        <f t="shared" si="3"/>
        <v>3.3589000000000002</v>
      </c>
      <c r="K6" s="2">
        <f t="shared" ref="K6:K14" si="15">1.28*K19</f>
        <v>1.0798080000000001</v>
      </c>
      <c r="L6" s="2">
        <f t="shared" si="4"/>
        <v>3.1537999999999999</v>
      </c>
      <c r="M6" s="2">
        <f t="shared" ref="M6:M14" si="16">1.28*M19</f>
        <v>1.0777600000000001</v>
      </c>
      <c r="N6" s="2">
        <f t="shared" si="5"/>
        <v>2.8908969999999998</v>
      </c>
      <c r="O6" s="2">
        <f t="shared" ref="O6:O14" si="17">1.28*O19</f>
        <v>0.65372014194288131</v>
      </c>
      <c r="P6" s="2">
        <f t="shared" si="6"/>
        <v>3.2418999999999998</v>
      </c>
      <c r="Q6" s="2">
        <f t="shared" ref="Q6:Q14" si="18">1.28*Q19</f>
        <v>0.61951999999999996</v>
      </c>
      <c r="R6" s="2">
        <f t="shared" si="7"/>
        <v>2.9973999999999998</v>
      </c>
      <c r="S6" s="2">
        <f t="shared" ref="S6:S14" si="19">1.28*S19</f>
        <v>0.57331200000000004</v>
      </c>
      <c r="T6" s="2">
        <f t="shared" si="8"/>
        <v>2.9750331999999999</v>
      </c>
      <c r="U6" s="2">
        <f t="shared" ref="U6:U14" si="20">1.28*U19</f>
        <v>0.66673351724109697</v>
      </c>
      <c r="V6" s="2">
        <f t="shared" si="9"/>
        <v>3.2454999999999998</v>
      </c>
      <c r="W6" s="2">
        <f t="shared" ref="W6:W14" si="21">1.28*W19</f>
        <v>0.62003200000000003</v>
      </c>
      <c r="X6" s="2">
        <f t="shared" si="10"/>
        <v>3.0009000000000001</v>
      </c>
      <c r="Y6" s="2">
        <f t="shared" ref="Y6:Y14" si="22">1.28*Y19</f>
        <v>0.573824</v>
      </c>
    </row>
    <row r="7" spans="1:25" ht="13.3" customHeight="1" x14ac:dyDescent="0.4">
      <c r="A7">
        <f t="shared" si="11"/>
        <v>2023</v>
      </c>
      <c r="B7" s="2">
        <f t="shared" si="0"/>
        <v>4.0734993846153804</v>
      </c>
      <c r="C7" s="2">
        <f t="shared" si="12"/>
        <v>1.4861790250312703</v>
      </c>
      <c r="D7" s="2">
        <f t="shared" si="0"/>
        <v>4.423</v>
      </c>
      <c r="E7" s="2">
        <f t="shared" si="12"/>
        <v>1.5916800000000002</v>
      </c>
      <c r="F7" s="2">
        <f t="shared" si="1"/>
        <v>4.0061999999999998</v>
      </c>
      <c r="G7" s="2">
        <f t="shared" si="13"/>
        <v>1.5729920000000002</v>
      </c>
      <c r="H7" s="2">
        <f t="shared" si="2"/>
        <v>4.8433304651162796</v>
      </c>
      <c r="I7" s="2">
        <f t="shared" si="14"/>
        <v>1.3976654138803586</v>
      </c>
      <c r="J7" s="2">
        <f t="shared" si="3"/>
        <v>4.8037000000000001</v>
      </c>
      <c r="K7" s="2">
        <f t="shared" si="15"/>
        <v>1.7382400000000002</v>
      </c>
      <c r="L7" s="2">
        <f t="shared" si="4"/>
        <v>4.4024999999999999</v>
      </c>
      <c r="M7" s="2">
        <f t="shared" si="16"/>
        <v>1.7200640000000003</v>
      </c>
      <c r="N7" s="2">
        <f t="shared" si="5"/>
        <v>2.9671768000000003</v>
      </c>
      <c r="O7" s="2">
        <f t="shared" si="17"/>
        <v>0.68635386553022715</v>
      </c>
      <c r="P7" s="2">
        <f t="shared" si="6"/>
        <v>3.8980999999999999</v>
      </c>
      <c r="Q7" s="2">
        <f t="shared" si="18"/>
        <v>0.83328000000000002</v>
      </c>
      <c r="R7" s="2">
        <f t="shared" si="7"/>
        <v>3.5005999999999999</v>
      </c>
      <c r="S7" s="2">
        <f t="shared" si="19"/>
        <v>0.75379200000000002</v>
      </c>
      <c r="T7" s="2">
        <f t="shared" si="8"/>
        <v>3.4280142000000002</v>
      </c>
      <c r="U7" s="2">
        <f t="shared" si="20"/>
        <v>0.78978580943553289</v>
      </c>
      <c r="V7" s="2">
        <f t="shared" si="9"/>
        <v>4.1204999999999998</v>
      </c>
      <c r="W7" s="2">
        <f t="shared" si="21"/>
        <v>0.85017600000000004</v>
      </c>
      <c r="X7" s="2">
        <f t="shared" si="10"/>
        <v>3.7105000000000001</v>
      </c>
      <c r="Y7" s="2">
        <f t="shared" si="22"/>
        <v>0.76979200000000003</v>
      </c>
    </row>
    <row r="8" spans="1:25" ht="13.3" customHeight="1" x14ac:dyDescent="0.4">
      <c r="A8">
        <f t="shared" si="11"/>
        <v>2024</v>
      </c>
      <c r="B8" s="2">
        <f t="shared" si="0"/>
        <v>4.2843596923076905</v>
      </c>
      <c r="C8" s="2">
        <f t="shared" si="12"/>
        <v>1.4661501356817153</v>
      </c>
      <c r="D8" s="2">
        <f t="shared" si="0"/>
        <v>4.4825999999999997</v>
      </c>
      <c r="E8" s="2">
        <f t="shared" si="12"/>
        <v>1.3982720000000002</v>
      </c>
      <c r="F8" s="2">
        <f t="shared" si="1"/>
        <v>3.9630999999999998</v>
      </c>
      <c r="G8" s="2">
        <f t="shared" si="13"/>
        <v>1.4008320000000001</v>
      </c>
      <c r="H8" s="2">
        <f t="shared" si="2"/>
        <v>6.0334852325581396</v>
      </c>
      <c r="I8" s="2">
        <f t="shared" si="14"/>
        <v>1.4948492585929856</v>
      </c>
      <c r="J8" s="2">
        <f t="shared" si="3"/>
        <v>5.9103000000000003</v>
      </c>
      <c r="K8" s="2">
        <f t="shared" si="15"/>
        <v>1.8149119999999999</v>
      </c>
      <c r="L8" s="2">
        <f t="shared" si="4"/>
        <v>5.3574999999999999</v>
      </c>
      <c r="M8" s="2">
        <f t="shared" si="16"/>
        <v>1.8310400000000002</v>
      </c>
      <c r="N8" s="2">
        <f t="shared" si="5"/>
        <v>2.8132804</v>
      </c>
      <c r="O8" s="2">
        <f t="shared" si="17"/>
        <v>0.59830329878351873</v>
      </c>
      <c r="P8" s="2">
        <f t="shared" si="6"/>
        <v>3.6408</v>
      </c>
      <c r="Q8" s="2">
        <f t="shared" si="18"/>
        <v>0.467584</v>
      </c>
      <c r="R8" s="2">
        <f t="shared" si="7"/>
        <v>3.1903000000000001</v>
      </c>
      <c r="S8" s="2">
        <f t="shared" si="19"/>
        <v>0.39193600000000006</v>
      </c>
      <c r="T8" s="2">
        <f t="shared" si="8"/>
        <v>3.7097420000000003</v>
      </c>
      <c r="U8" s="2">
        <f t="shared" si="20"/>
        <v>0.87345106966243069</v>
      </c>
      <c r="V8" s="2">
        <f t="shared" si="9"/>
        <v>4.4817</v>
      </c>
      <c r="W8" s="2">
        <f t="shared" si="21"/>
        <v>0.53734400000000004</v>
      </c>
      <c r="X8" s="2">
        <f t="shared" si="10"/>
        <v>3.95</v>
      </c>
      <c r="Y8" s="2">
        <f t="shared" si="22"/>
        <v>0.45849600000000001</v>
      </c>
    </row>
    <row r="9" spans="1:25" ht="13.3" customHeight="1" x14ac:dyDescent="0.4">
      <c r="A9">
        <f t="shared" si="11"/>
        <v>2025</v>
      </c>
      <c r="B9" s="2">
        <f t="shared" si="0"/>
        <v>4.3223700000000003</v>
      </c>
      <c r="C9" s="2">
        <f t="shared" si="12"/>
        <v>1.3280756357294721</v>
      </c>
      <c r="D9" s="2">
        <f t="shared" si="0"/>
        <v>4.3986999999999998</v>
      </c>
      <c r="E9" s="2">
        <f t="shared" si="12"/>
        <v>1.1142400000000001</v>
      </c>
      <c r="F9" s="2">
        <f t="shared" si="1"/>
        <v>3.8336999999999999</v>
      </c>
      <c r="G9" s="2">
        <f t="shared" si="13"/>
        <v>1.1555840000000002</v>
      </c>
      <c r="H9" s="2">
        <f t="shared" si="2"/>
        <v>7.18030593023256</v>
      </c>
      <c r="I9" s="2">
        <f t="shared" si="14"/>
        <v>1.5048017128112385</v>
      </c>
      <c r="J9" s="2">
        <f t="shared" si="3"/>
        <v>6.9859</v>
      </c>
      <c r="K9" s="2">
        <f t="shared" si="15"/>
        <v>1.865856</v>
      </c>
      <c r="L9" s="2">
        <f t="shared" si="4"/>
        <v>6.3196000000000003</v>
      </c>
      <c r="M9" s="2">
        <f t="shared" si="16"/>
        <v>1.930112</v>
      </c>
      <c r="N9" s="2">
        <f t="shared" si="5"/>
        <v>2.6900837000000002</v>
      </c>
      <c r="O9" s="2">
        <f t="shared" si="17"/>
        <v>0.5335247655933657</v>
      </c>
      <c r="P9" s="2">
        <f t="shared" si="6"/>
        <v>3.4382999999999999</v>
      </c>
      <c r="Q9" s="2">
        <f t="shared" si="18"/>
        <v>0.22220800000000002</v>
      </c>
      <c r="R9" s="2">
        <f t="shared" si="7"/>
        <v>2.9843000000000002</v>
      </c>
      <c r="S9" s="2">
        <f t="shared" si="19"/>
        <v>0.17049600000000001</v>
      </c>
      <c r="T9" s="2">
        <f t="shared" si="8"/>
        <v>3.9070147999999998</v>
      </c>
      <c r="U9" s="2">
        <f t="shared" si="20"/>
        <v>0.97398671116765045</v>
      </c>
      <c r="V9" s="2">
        <f t="shared" si="9"/>
        <v>4.7476000000000003</v>
      </c>
      <c r="W9" s="2">
        <f t="shared" si="21"/>
        <v>0.33830399999999999</v>
      </c>
      <c r="X9" s="2">
        <f t="shared" si="10"/>
        <v>4.1287000000000003</v>
      </c>
      <c r="Y9" s="2">
        <f t="shared" si="22"/>
        <v>0.281856</v>
      </c>
    </row>
    <row r="10" spans="1:25" ht="13.3" customHeight="1" x14ac:dyDescent="0.4">
      <c r="A10">
        <f t="shared" si="11"/>
        <v>2026</v>
      </c>
      <c r="B10" s="2">
        <f t="shared" si="0"/>
        <v>4.3059733846153803</v>
      </c>
      <c r="C10" s="2">
        <f t="shared" si="12"/>
        <v>1.17638854219302</v>
      </c>
      <c r="D10" s="2">
        <f t="shared" si="0"/>
        <v>4.3064</v>
      </c>
      <c r="E10" s="2">
        <f t="shared" si="12"/>
        <v>0.86297600000000008</v>
      </c>
      <c r="F10" s="2">
        <f t="shared" si="1"/>
        <v>3.7161</v>
      </c>
      <c r="G10" s="2">
        <f t="shared" si="13"/>
        <v>0.939392</v>
      </c>
      <c r="H10" s="2">
        <f t="shared" si="2"/>
        <v>8.2564509302325604</v>
      </c>
      <c r="I10" s="2">
        <f t="shared" si="14"/>
        <v>1.5082426165127296</v>
      </c>
      <c r="J10" s="2">
        <f t="shared" si="3"/>
        <v>8.0433000000000003</v>
      </c>
      <c r="K10" s="2">
        <f t="shared" si="15"/>
        <v>1.9310080000000001</v>
      </c>
      <c r="L10" s="2">
        <f t="shared" si="4"/>
        <v>7.3019999999999996</v>
      </c>
      <c r="M10" s="2">
        <f t="shared" si="16"/>
        <v>2.0267520000000001</v>
      </c>
      <c r="N10" s="2">
        <f t="shared" si="5"/>
        <v>2.6259216999999997</v>
      </c>
      <c r="O10" s="2">
        <f t="shared" si="17"/>
        <v>0.49994983761512318</v>
      </c>
      <c r="P10" s="2">
        <f t="shared" si="6"/>
        <v>3.3384</v>
      </c>
      <c r="Q10" s="2">
        <f t="shared" si="18"/>
        <v>0.102656</v>
      </c>
      <c r="R10" s="2">
        <f t="shared" si="7"/>
        <v>2.8921000000000001</v>
      </c>
      <c r="S10" s="2">
        <f t="shared" si="19"/>
        <v>7.1936E-2</v>
      </c>
      <c r="T10" s="2">
        <f t="shared" si="8"/>
        <v>4.0426710999999997</v>
      </c>
      <c r="U10" s="2">
        <f t="shared" si="20"/>
        <v>1.0610892754547701</v>
      </c>
      <c r="V10" s="2">
        <f t="shared" si="9"/>
        <v>4.9610000000000003</v>
      </c>
      <c r="W10" s="2">
        <f t="shared" si="21"/>
        <v>0.230656</v>
      </c>
      <c r="X10" s="2">
        <f t="shared" si="10"/>
        <v>4.2808000000000002</v>
      </c>
      <c r="Y10" s="2">
        <f t="shared" si="22"/>
        <v>0.19289600000000001</v>
      </c>
    </row>
    <row r="11" spans="1:25" ht="13.3" customHeight="1" x14ac:dyDescent="0.4">
      <c r="A11">
        <f t="shared" si="11"/>
        <v>2027</v>
      </c>
      <c r="B11" s="2">
        <f t="shared" si="0"/>
        <v>4.2928647692307704</v>
      </c>
      <c r="C11" s="2">
        <f t="shared" si="12"/>
        <v>1.0693769751293838</v>
      </c>
      <c r="D11" s="2">
        <f t="shared" si="0"/>
        <v>4.2264999999999997</v>
      </c>
      <c r="E11" s="2">
        <f t="shared" si="12"/>
        <v>0.65945600000000004</v>
      </c>
      <c r="F11" s="2">
        <f t="shared" si="1"/>
        <v>3.6173999999999999</v>
      </c>
      <c r="G11" s="2">
        <f t="shared" si="13"/>
        <v>0.76006399999999996</v>
      </c>
      <c r="H11" s="2">
        <f t="shared" si="2"/>
        <v>9.20382058139535</v>
      </c>
      <c r="I11" s="2">
        <f t="shared" si="14"/>
        <v>1.4884750350297471</v>
      </c>
      <c r="J11" s="2">
        <f t="shared" si="3"/>
        <v>9.0025999999999993</v>
      </c>
      <c r="K11" s="2">
        <f t="shared" si="15"/>
        <v>1.981568</v>
      </c>
      <c r="L11" s="2">
        <f t="shared" si="4"/>
        <v>8.2262000000000004</v>
      </c>
      <c r="M11" s="2">
        <f t="shared" si="16"/>
        <v>2.0980479999999999</v>
      </c>
      <c r="N11" s="2">
        <f t="shared" si="5"/>
        <v>2.5968544000000002</v>
      </c>
      <c r="O11" s="2">
        <f t="shared" si="17"/>
        <v>0.48351042908241926</v>
      </c>
      <c r="P11" s="2">
        <f t="shared" si="6"/>
        <v>3.2928999999999999</v>
      </c>
      <c r="Q11" s="2">
        <f t="shared" si="18"/>
        <v>4.7744000000000002E-2</v>
      </c>
      <c r="R11" s="2">
        <f t="shared" si="7"/>
        <v>2.8536999999999999</v>
      </c>
      <c r="S11" s="2">
        <f t="shared" si="19"/>
        <v>3.0592000000000001E-2</v>
      </c>
      <c r="T11" s="2">
        <f t="shared" si="8"/>
        <v>4.1313933</v>
      </c>
      <c r="U11" s="2">
        <f t="shared" si="20"/>
        <v>1.124902933926363</v>
      </c>
      <c r="V11" s="2">
        <f t="shared" si="9"/>
        <v>5.1029</v>
      </c>
      <c r="W11" s="2">
        <f t="shared" si="21"/>
        <v>0.15193600000000002</v>
      </c>
      <c r="X11" s="2">
        <f t="shared" si="10"/>
        <v>4.3796999999999997</v>
      </c>
      <c r="Y11" s="2">
        <f t="shared" si="22"/>
        <v>0.12595200000000001</v>
      </c>
    </row>
    <row r="12" spans="1:25" ht="13.3" customHeight="1" x14ac:dyDescent="0.4">
      <c r="A12">
        <f t="shared" si="11"/>
        <v>2028</v>
      </c>
      <c r="B12" s="2">
        <f t="shared" si="0"/>
        <v>4.2701498461538501</v>
      </c>
      <c r="C12" s="2">
        <f t="shared" si="12"/>
        <v>0.97269740032762497</v>
      </c>
      <c r="D12" s="2">
        <f t="shared" si="0"/>
        <v>4.1627000000000001</v>
      </c>
      <c r="E12" s="2">
        <f t="shared" si="12"/>
        <v>0.50060800000000005</v>
      </c>
      <c r="F12" s="2">
        <f t="shared" si="1"/>
        <v>3.5367000000000002</v>
      </c>
      <c r="G12" s="2">
        <f t="shared" si="13"/>
        <v>0.61439999999999995</v>
      </c>
      <c r="H12" s="2">
        <f t="shared" si="2"/>
        <v>10.029317906976699</v>
      </c>
      <c r="I12" s="2">
        <f t="shared" si="14"/>
        <v>1.5021246262563714</v>
      </c>
      <c r="J12" s="2">
        <f t="shared" si="3"/>
        <v>9.8383000000000003</v>
      </c>
      <c r="K12" s="2">
        <f t="shared" si="15"/>
        <v>2.0276480000000001</v>
      </c>
      <c r="L12" s="2">
        <f t="shared" si="4"/>
        <v>9.0609000000000002</v>
      </c>
      <c r="M12" s="2">
        <f t="shared" si="16"/>
        <v>2.1521919999999999</v>
      </c>
      <c r="N12" s="2">
        <f t="shared" si="5"/>
        <v>2.5844573</v>
      </c>
      <c r="O12" s="2">
        <f t="shared" si="17"/>
        <v>0.47565021759074178</v>
      </c>
      <c r="P12" s="2">
        <f t="shared" si="6"/>
        <v>3.2723</v>
      </c>
      <c r="Q12" s="2">
        <f t="shared" si="18"/>
        <v>2.2528000000000003E-2</v>
      </c>
      <c r="R12" s="2">
        <f t="shared" si="7"/>
        <v>2.8376000000000001</v>
      </c>
      <c r="S12" s="2">
        <f t="shared" si="19"/>
        <v>1.3311999999999999E-2</v>
      </c>
      <c r="T12" s="2">
        <f t="shared" si="8"/>
        <v>4.1877951999999992</v>
      </c>
      <c r="U12" s="2">
        <f t="shared" si="20"/>
        <v>1.168060334762473</v>
      </c>
      <c r="V12" s="2">
        <f t="shared" si="9"/>
        <v>5.1935000000000002</v>
      </c>
      <c r="W12" s="2">
        <f t="shared" si="21"/>
        <v>9.7152000000000002E-2</v>
      </c>
      <c r="X12" s="2">
        <f t="shared" si="10"/>
        <v>4.4413999999999998</v>
      </c>
      <c r="Y12" s="2">
        <f t="shared" si="22"/>
        <v>7.9488000000000003E-2</v>
      </c>
    </row>
    <row r="13" spans="1:25" ht="13.3" customHeight="1" x14ac:dyDescent="0.4">
      <c r="A13">
        <f t="shared" si="11"/>
        <v>2029</v>
      </c>
      <c r="B13" s="2">
        <f t="shared" si="0"/>
        <v>4.2609027692307704</v>
      </c>
      <c r="C13" s="2">
        <f t="shared" si="12"/>
        <v>0.91002107377025032</v>
      </c>
      <c r="D13" s="2">
        <f t="shared" si="0"/>
        <v>4.1132999999999997</v>
      </c>
      <c r="E13" s="2">
        <f t="shared" si="12"/>
        <v>0.37900799999999996</v>
      </c>
      <c r="F13" s="2">
        <f t="shared" si="1"/>
        <v>3.4716</v>
      </c>
      <c r="G13" s="2">
        <f t="shared" si="13"/>
        <v>0.49702399999999997</v>
      </c>
      <c r="H13" s="2">
        <f t="shared" si="2"/>
        <v>10.708774302325601</v>
      </c>
      <c r="I13" s="2">
        <f t="shared" si="14"/>
        <v>1.4877317048434946</v>
      </c>
      <c r="J13" s="2">
        <f t="shared" si="3"/>
        <v>10.544700000000001</v>
      </c>
      <c r="K13" s="2">
        <f t="shared" si="15"/>
        <v>2.070144</v>
      </c>
      <c r="L13" s="2">
        <f t="shared" si="4"/>
        <v>9.7934000000000001</v>
      </c>
      <c r="M13" s="2">
        <f t="shared" si="16"/>
        <v>2.1959680000000001</v>
      </c>
      <c r="N13" s="2">
        <f t="shared" si="5"/>
        <v>2.5793303999999999</v>
      </c>
      <c r="O13" s="2">
        <f t="shared" si="17"/>
        <v>0.47200050520258563</v>
      </c>
      <c r="P13" s="2">
        <f t="shared" si="6"/>
        <v>3.2627999999999999</v>
      </c>
      <c r="Q13" s="2">
        <f t="shared" si="18"/>
        <v>1.0751999999999999E-2</v>
      </c>
      <c r="R13" s="2">
        <f t="shared" si="7"/>
        <v>2.8309000000000002</v>
      </c>
      <c r="S13" s="2">
        <f t="shared" si="19"/>
        <v>5.888E-3</v>
      </c>
      <c r="T13" s="2">
        <f t="shared" si="8"/>
        <v>4.2231396000000005</v>
      </c>
      <c r="U13" s="2">
        <f t="shared" si="20"/>
        <v>1.1959551544469427</v>
      </c>
      <c r="V13" s="2">
        <f t="shared" si="9"/>
        <v>5.2518000000000002</v>
      </c>
      <c r="W13" s="2">
        <f t="shared" si="21"/>
        <v>6.1824000000000004E-2</v>
      </c>
      <c r="X13" s="2">
        <f t="shared" si="10"/>
        <v>4.4812000000000003</v>
      </c>
      <c r="Y13" s="2">
        <f t="shared" si="22"/>
        <v>5.0175999999999998E-2</v>
      </c>
    </row>
    <row r="14" spans="1:25" ht="13.3" customHeight="1" x14ac:dyDescent="0.4">
      <c r="A14">
        <f t="shared" si="11"/>
        <v>2030</v>
      </c>
      <c r="B14" s="2">
        <f t="shared" si="0"/>
        <v>4.2420450769230804</v>
      </c>
      <c r="C14" s="2">
        <f t="shared" si="12"/>
        <v>0.8494691690456051</v>
      </c>
      <c r="D14" s="2">
        <f t="shared" si="0"/>
        <v>4.0758000000000001</v>
      </c>
      <c r="E14" s="2">
        <f t="shared" si="12"/>
        <v>0.28672000000000003</v>
      </c>
      <c r="F14" s="2">
        <f t="shared" si="1"/>
        <v>3.4194</v>
      </c>
      <c r="G14" s="2">
        <f t="shared" si="13"/>
        <v>0.40268799999999999</v>
      </c>
      <c r="H14" s="2">
        <f t="shared" si="2"/>
        <v>11.274841976744199</v>
      </c>
      <c r="I14" s="2">
        <f t="shared" si="14"/>
        <v>1.4903241841446784</v>
      </c>
      <c r="J14" s="2">
        <f t="shared" si="3"/>
        <v>11.130800000000001</v>
      </c>
      <c r="K14" s="2">
        <f t="shared" si="15"/>
        <v>2.1099520000000003</v>
      </c>
      <c r="L14" s="2">
        <f t="shared" si="4"/>
        <v>10.421900000000001</v>
      </c>
      <c r="M14" s="2">
        <f t="shared" si="16"/>
        <v>2.233088</v>
      </c>
      <c r="N14" s="2">
        <f t="shared" si="5"/>
        <v>2.5772487000000002</v>
      </c>
      <c r="O14" s="2">
        <f t="shared" si="17"/>
        <v>0.47035515199795075</v>
      </c>
      <c r="P14" s="2">
        <f t="shared" si="6"/>
        <v>3.2584</v>
      </c>
      <c r="Q14" s="2">
        <f t="shared" si="18"/>
        <v>5.2480000000000009E-3</v>
      </c>
      <c r="R14" s="2">
        <f t="shared" si="7"/>
        <v>2.8279000000000001</v>
      </c>
      <c r="S14" s="2">
        <f t="shared" si="19"/>
        <v>2.5600000000000002E-3</v>
      </c>
      <c r="T14" s="2">
        <f t="shared" si="8"/>
        <v>4.2450912000000001</v>
      </c>
      <c r="U14" s="2">
        <f t="shared" si="20"/>
        <v>1.2135047971655937</v>
      </c>
      <c r="V14" s="2">
        <f t="shared" si="9"/>
        <v>5.2891000000000004</v>
      </c>
      <c r="W14" s="2">
        <f t="shared" si="21"/>
        <v>3.9168000000000001E-2</v>
      </c>
      <c r="X14" s="2">
        <f t="shared" si="10"/>
        <v>4.5065999999999997</v>
      </c>
      <c r="Y14" s="2">
        <f t="shared" si="22"/>
        <v>3.1744000000000001E-2</v>
      </c>
    </row>
    <row r="15" spans="1:25" ht="13.3" customHeight="1" x14ac:dyDescent="0.4"/>
    <row r="16" spans="1:25" x14ac:dyDescent="0.4">
      <c r="B16" t="s">
        <v>0</v>
      </c>
      <c r="D16" t="s">
        <v>1</v>
      </c>
      <c r="F16" t="s">
        <v>2</v>
      </c>
      <c r="H16" t="s">
        <v>0</v>
      </c>
      <c r="J16" t="s">
        <v>1</v>
      </c>
      <c r="L16" t="s">
        <v>2</v>
      </c>
      <c r="N16" t="s">
        <v>3</v>
      </c>
      <c r="P16" t="s">
        <v>4</v>
      </c>
      <c r="R16" t="s">
        <v>5</v>
      </c>
      <c r="T16" t="s">
        <v>3</v>
      </c>
      <c r="V16" t="s">
        <v>4</v>
      </c>
      <c r="X16" t="s">
        <v>5</v>
      </c>
    </row>
    <row r="17" spans="1:25" x14ac:dyDescent="0.4">
      <c r="A17" t="s">
        <v>6</v>
      </c>
      <c r="B17" t="s">
        <v>7</v>
      </c>
      <c r="D17" t="s">
        <v>7</v>
      </c>
      <c r="F17" t="s">
        <v>7</v>
      </c>
      <c r="H17" t="s">
        <v>9</v>
      </c>
      <c r="J17" t="s">
        <v>9</v>
      </c>
      <c r="L17" t="s">
        <v>9</v>
      </c>
      <c r="N17" t="s">
        <v>7</v>
      </c>
      <c r="P17" t="s">
        <v>7</v>
      </c>
      <c r="R17" t="s">
        <v>7</v>
      </c>
      <c r="T17" t="s">
        <v>9</v>
      </c>
      <c r="V17" t="s">
        <v>9</v>
      </c>
      <c r="X17" t="s">
        <v>9</v>
      </c>
    </row>
    <row r="18" spans="1:25" x14ac:dyDescent="0.4">
      <c r="A18">
        <v>2021</v>
      </c>
      <c r="B18" s="3">
        <v>2.4654964615384602</v>
      </c>
      <c r="C18" s="3">
        <v>0.61454362479259494</v>
      </c>
      <c r="D18" s="3">
        <v>2.4990000000000001</v>
      </c>
      <c r="E18" s="3">
        <v>0.59360000000000002</v>
      </c>
      <c r="F18" s="3">
        <v>2.4489999999999998</v>
      </c>
      <c r="G18" s="3">
        <v>0.59430000000000005</v>
      </c>
      <c r="H18" s="3">
        <v>2.5004503488372101</v>
      </c>
      <c r="I18" s="3">
        <v>0.55903914921828202</v>
      </c>
      <c r="J18">
        <v>2.5095999999999998</v>
      </c>
      <c r="K18">
        <v>0.62729999999999997</v>
      </c>
      <c r="L18">
        <v>2.4510999999999998</v>
      </c>
      <c r="M18">
        <v>0.62090000000000001</v>
      </c>
      <c r="N18" s="3">
        <v>2.3215089</v>
      </c>
      <c r="O18" s="3">
        <v>0.37076171405347202</v>
      </c>
      <c r="P18">
        <v>2.5428000000000002</v>
      </c>
      <c r="Q18">
        <v>0.48880000000000001</v>
      </c>
      <c r="R18">
        <v>2.4582999999999999</v>
      </c>
      <c r="S18">
        <v>0.47089999999999999</v>
      </c>
      <c r="T18" s="3">
        <v>2.3215089</v>
      </c>
      <c r="U18" s="3">
        <v>0.37076171405347202</v>
      </c>
      <c r="V18">
        <v>2.5428000000000002</v>
      </c>
      <c r="W18">
        <v>0.48880000000000001</v>
      </c>
      <c r="X18">
        <v>2.4582999999999999</v>
      </c>
      <c r="Y18">
        <v>0.47089999999999999</v>
      </c>
    </row>
    <row r="19" spans="1:25" x14ac:dyDescent="0.4">
      <c r="A19">
        <v>2022</v>
      </c>
      <c r="B19" s="3">
        <v>3.4651735384615399</v>
      </c>
      <c r="C19" s="3">
        <v>0.94623164008514404</v>
      </c>
      <c r="D19" s="3">
        <v>3.3279999999999998</v>
      </c>
      <c r="E19" s="3">
        <v>0.80430000000000001</v>
      </c>
      <c r="F19" s="3">
        <v>3.1206999999999998</v>
      </c>
      <c r="G19" s="3">
        <v>0.80630000000000002</v>
      </c>
      <c r="H19" s="3">
        <v>3.6236225581395303</v>
      </c>
      <c r="I19" s="3">
        <v>0.85405247266978801</v>
      </c>
      <c r="J19">
        <v>3.3589000000000002</v>
      </c>
      <c r="K19">
        <v>0.84360000000000002</v>
      </c>
      <c r="L19">
        <v>3.1537999999999999</v>
      </c>
      <c r="M19">
        <v>0.84199999999999997</v>
      </c>
      <c r="N19" s="3">
        <v>2.8908969999999998</v>
      </c>
      <c r="O19" s="3">
        <v>0.51071886089287599</v>
      </c>
      <c r="P19">
        <v>3.2418999999999998</v>
      </c>
      <c r="Q19">
        <v>0.48399999999999999</v>
      </c>
      <c r="R19">
        <v>2.9973999999999998</v>
      </c>
      <c r="S19">
        <v>0.44790000000000002</v>
      </c>
      <c r="T19" s="3">
        <v>2.9750331999999999</v>
      </c>
      <c r="U19" s="3">
        <v>0.52088556034460698</v>
      </c>
      <c r="V19">
        <v>3.2454999999999998</v>
      </c>
      <c r="W19">
        <v>0.4844</v>
      </c>
      <c r="X19">
        <v>3.0009000000000001</v>
      </c>
      <c r="Y19">
        <v>0.44829999999999998</v>
      </c>
    </row>
    <row r="20" spans="1:25" x14ac:dyDescent="0.4">
      <c r="A20">
        <v>2023</v>
      </c>
      <c r="B20" s="3">
        <v>4.0734993846153804</v>
      </c>
      <c r="C20" s="3">
        <v>1.1610773633056799</v>
      </c>
      <c r="D20" s="3">
        <v>4.423</v>
      </c>
      <c r="E20" s="3">
        <v>1.2435</v>
      </c>
      <c r="F20" s="3">
        <v>4.0061999999999998</v>
      </c>
      <c r="G20" s="3">
        <v>1.2289000000000001</v>
      </c>
      <c r="H20" s="3">
        <v>4.8433304651162796</v>
      </c>
      <c r="I20" s="3">
        <v>1.0919261045940301</v>
      </c>
      <c r="J20">
        <v>4.8037000000000001</v>
      </c>
      <c r="K20">
        <v>1.3580000000000001</v>
      </c>
      <c r="L20">
        <v>4.4024999999999999</v>
      </c>
      <c r="M20">
        <v>1.3438000000000001</v>
      </c>
      <c r="N20" s="3">
        <v>2.9671768000000003</v>
      </c>
      <c r="O20" s="3">
        <v>0.53621395744548994</v>
      </c>
      <c r="P20">
        <v>3.8980999999999999</v>
      </c>
      <c r="Q20">
        <v>0.65100000000000002</v>
      </c>
      <c r="R20">
        <v>3.5005999999999999</v>
      </c>
      <c r="S20">
        <v>0.58889999999999998</v>
      </c>
      <c r="T20" s="3">
        <v>3.4280142000000002</v>
      </c>
      <c r="U20" s="3">
        <v>0.61702016362151002</v>
      </c>
      <c r="V20">
        <v>4.1204999999999998</v>
      </c>
      <c r="W20">
        <v>0.66420000000000001</v>
      </c>
      <c r="X20">
        <v>3.7105000000000001</v>
      </c>
      <c r="Y20">
        <v>0.60140000000000005</v>
      </c>
    </row>
    <row r="21" spans="1:25" x14ac:dyDescent="0.4">
      <c r="A21">
        <v>2024</v>
      </c>
      <c r="B21" s="3">
        <v>4.2843596923076905</v>
      </c>
      <c r="C21" s="3">
        <v>1.14542979350134</v>
      </c>
      <c r="D21" s="3">
        <v>4.4825999999999997</v>
      </c>
      <c r="E21" s="3">
        <v>1.0924</v>
      </c>
      <c r="F21" s="3">
        <v>3.9630999999999998</v>
      </c>
      <c r="G21" s="3">
        <v>1.0944</v>
      </c>
      <c r="H21" s="3">
        <v>6.0334852325581396</v>
      </c>
      <c r="I21" s="3">
        <v>1.16785098327577</v>
      </c>
      <c r="J21">
        <v>5.9103000000000003</v>
      </c>
      <c r="K21">
        <v>1.4178999999999999</v>
      </c>
      <c r="L21">
        <v>5.3574999999999999</v>
      </c>
      <c r="M21">
        <v>1.4305000000000001</v>
      </c>
      <c r="N21" s="3">
        <v>2.8132804</v>
      </c>
      <c r="O21" s="3">
        <v>0.46742445217462397</v>
      </c>
      <c r="P21">
        <v>3.6408</v>
      </c>
      <c r="Q21">
        <v>0.36530000000000001</v>
      </c>
      <c r="R21">
        <v>3.1903000000000001</v>
      </c>
      <c r="S21">
        <v>0.30620000000000003</v>
      </c>
      <c r="T21" s="3">
        <v>3.7097420000000003</v>
      </c>
      <c r="U21" s="3">
        <v>0.68238364817377395</v>
      </c>
      <c r="V21">
        <v>4.4817</v>
      </c>
      <c r="W21">
        <v>0.41980000000000001</v>
      </c>
      <c r="X21">
        <v>3.95</v>
      </c>
      <c r="Y21">
        <v>0.35820000000000002</v>
      </c>
    </row>
    <row r="22" spans="1:25" x14ac:dyDescent="0.4">
      <c r="A22">
        <v>2025</v>
      </c>
      <c r="B22" s="3">
        <v>4.3223700000000003</v>
      </c>
      <c r="C22" s="3">
        <v>1.03755909041365</v>
      </c>
      <c r="D22" s="3">
        <v>4.3986999999999998</v>
      </c>
      <c r="E22" s="3">
        <v>0.87050000000000005</v>
      </c>
      <c r="F22" s="3">
        <v>3.8336999999999999</v>
      </c>
      <c r="G22" s="3">
        <v>0.90280000000000005</v>
      </c>
      <c r="H22" s="3">
        <v>7.18030593023256</v>
      </c>
      <c r="I22" s="3">
        <v>1.1756263381337801</v>
      </c>
      <c r="J22">
        <v>6.9859</v>
      </c>
      <c r="K22">
        <v>1.4577</v>
      </c>
      <c r="L22">
        <v>6.3196000000000003</v>
      </c>
      <c r="M22">
        <v>1.5079</v>
      </c>
      <c r="N22" s="3">
        <v>2.6900837000000002</v>
      </c>
      <c r="O22" s="3">
        <v>0.41681622311981698</v>
      </c>
      <c r="P22">
        <v>3.4382999999999999</v>
      </c>
      <c r="Q22">
        <v>0.1736</v>
      </c>
      <c r="R22">
        <v>2.9843000000000002</v>
      </c>
      <c r="S22">
        <v>0.13320000000000001</v>
      </c>
      <c r="T22" s="3">
        <v>3.9070147999999998</v>
      </c>
      <c r="U22" s="3">
        <v>0.76092711809972691</v>
      </c>
      <c r="V22">
        <v>4.7476000000000003</v>
      </c>
      <c r="W22">
        <v>0.26429999999999998</v>
      </c>
      <c r="X22">
        <v>4.1287000000000003</v>
      </c>
      <c r="Y22">
        <v>0.22020000000000001</v>
      </c>
    </row>
    <row r="23" spans="1:25" x14ac:dyDescent="0.4">
      <c r="A23">
        <v>2026</v>
      </c>
      <c r="B23" s="3">
        <v>4.3059733846153803</v>
      </c>
      <c r="C23" s="3">
        <v>0.91905354858829691</v>
      </c>
      <c r="D23" s="3">
        <v>4.3064</v>
      </c>
      <c r="E23" s="3">
        <v>0.67420000000000002</v>
      </c>
      <c r="F23" s="3">
        <v>3.7161</v>
      </c>
      <c r="G23" s="3">
        <v>0.7339</v>
      </c>
      <c r="H23" s="3">
        <v>8.2564509302325604</v>
      </c>
      <c r="I23" s="3">
        <v>1.17831454415057</v>
      </c>
      <c r="J23">
        <v>8.0433000000000003</v>
      </c>
      <c r="K23">
        <v>1.5085999999999999</v>
      </c>
      <c r="L23">
        <v>7.3019999999999996</v>
      </c>
      <c r="M23">
        <v>1.5833999999999999</v>
      </c>
      <c r="N23" s="3">
        <v>2.6259216999999997</v>
      </c>
      <c r="O23" s="3">
        <v>0.39058581063681497</v>
      </c>
      <c r="P23">
        <v>3.3384</v>
      </c>
      <c r="Q23">
        <v>8.0199999999999994E-2</v>
      </c>
      <c r="R23">
        <v>2.8921000000000001</v>
      </c>
      <c r="S23">
        <v>5.62E-2</v>
      </c>
      <c r="T23" s="3">
        <v>4.0426710999999997</v>
      </c>
      <c r="U23" s="3">
        <v>0.82897599644903908</v>
      </c>
      <c r="V23">
        <v>4.9610000000000003</v>
      </c>
      <c r="W23">
        <v>0.1802</v>
      </c>
      <c r="X23">
        <v>4.2808000000000002</v>
      </c>
      <c r="Y23">
        <v>0.1507</v>
      </c>
    </row>
    <row r="24" spans="1:25" x14ac:dyDescent="0.4">
      <c r="A24">
        <v>2027</v>
      </c>
      <c r="B24" s="3">
        <v>4.2928647692307704</v>
      </c>
      <c r="C24" s="3">
        <v>0.83545076181983102</v>
      </c>
      <c r="D24" s="3">
        <v>4.2264999999999997</v>
      </c>
      <c r="E24" s="3">
        <v>0.51519999999999999</v>
      </c>
      <c r="F24" s="3">
        <v>3.6173999999999999</v>
      </c>
      <c r="G24" s="3">
        <v>0.59379999999999999</v>
      </c>
      <c r="H24" s="3">
        <v>9.20382058139535</v>
      </c>
      <c r="I24" s="3">
        <v>1.16287112111699</v>
      </c>
      <c r="J24">
        <v>9.0025999999999993</v>
      </c>
      <c r="K24">
        <v>1.5481</v>
      </c>
      <c r="L24">
        <v>8.2262000000000004</v>
      </c>
      <c r="M24">
        <v>1.6391</v>
      </c>
      <c r="N24" s="3">
        <v>2.5968544000000002</v>
      </c>
      <c r="O24" s="3">
        <v>0.37774252272064002</v>
      </c>
      <c r="P24">
        <v>3.2928999999999999</v>
      </c>
      <c r="Q24">
        <v>3.73E-2</v>
      </c>
      <c r="R24">
        <v>2.8536999999999999</v>
      </c>
      <c r="S24">
        <v>2.3900000000000001E-2</v>
      </c>
      <c r="T24" s="3">
        <v>4.1313933</v>
      </c>
      <c r="U24" s="3">
        <v>0.87883041712997101</v>
      </c>
      <c r="V24">
        <v>5.1029</v>
      </c>
      <c r="W24">
        <v>0.1187</v>
      </c>
      <c r="X24">
        <v>4.3796999999999997</v>
      </c>
      <c r="Y24">
        <v>9.8400000000000001E-2</v>
      </c>
    </row>
    <row r="25" spans="1:25" x14ac:dyDescent="0.4">
      <c r="A25">
        <v>2028</v>
      </c>
      <c r="B25" s="3">
        <v>4.2701498461538501</v>
      </c>
      <c r="C25" s="3">
        <v>0.75991984400595702</v>
      </c>
      <c r="D25" s="3">
        <v>4.1627000000000001</v>
      </c>
      <c r="E25" s="3">
        <v>0.3911</v>
      </c>
      <c r="F25" s="3">
        <v>3.5367000000000002</v>
      </c>
      <c r="G25" s="3">
        <v>0.48</v>
      </c>
      <c r="H25" s="3">
        <v>10.029317906976699</v>
      </c>
      <c r="I25" s="3">
        <v>1.1735348642627901</v>
      </c>
      <c r="J25">
        <v>9.8383000000000003</v>
      </c>
      <c r="K25">
        <v>1.5841000000000001</v>
      </c>
      <c r="L25">
        <v>9.0609000000000002</v>
      </c>
      <c r="M25">
        <v>1.6814</v>
      </c>
      <c r="N25" s="3">
        <v>2.5844573</v>
      </c>
      <c r="O25" s="3">
        <v>0.37160173249276701</v>
      </c>
      <c r="P25">
        <v>3.2723</v>
      </c>
      <c r="Q25">
        <v>1.7600000000000001E-2</v>
      </c>
      <c r="R25">
        <v>2.8376000000000001</v>
      </c>
      <c r="S25">
        <v>1.04E-2</v>
      </c>
      <c r="T25" s="3">
        <v>4.1877951999999992</v>
      </c>
      <c r="U25" s="3">
        <v>0.91254713653318198</v>
      </c>
      <c r="V25">
        <v>5.1935000000000002</v>
      </c>
      <c r="W25">
        <v>7.5899999999999995E-2</v>
      </c>
      <c r="X25">
        <v>4.4413999999999998</v>
      </c>
      <c r="Y25">
        <v>6.2100000000000002E-2</v>
      </c>
    </row>
    <row r="26" spans="1:25" x14ac:dyDescent="0.4">
      <c r="A26">
        <v>2029</v>
      </c>
      <c r="B26" s="3">
        <v>4.2609027692307704</v>
      </c>
      <c r="C26" s="3">
        <v>0.71095396388300802</v>
      </c>
      <c r="D26" s="3">
        <v>4.1132999999999997</v>
      </c>
      <c r="E26" s="3">
        <v>0.29609999999999997</v>
      </c>
      <c r="F26" s="3">
        <v>3.4716</v>
      </c>
      <c r="G26" s="3">
        <v>0.38829999999999998</v>
      </c>
      <c r="H26" s="3">
        <v>10.708774302325601</v>
      </c>
      <c r="I26" s="3">
        <v>1.1622903944089802</v>
      </c>
      <c r="J26">
        <v>10.544700000000001</v>
      </c>
      <c r="K26">
        <v>1.6173</v>
      </c>
      <c r="L26">
        <v>9.7934000000000001</v>
      </c>
      <c r="M26">
        <v>1.7156</v>
      </c>
      <c r="N26" s="3">
        <v>2.5793303999999999</v>
      </c>
      <c r="O26" s="3">
        <v>0.36875039468952003</v>
      </c>
      <c r="P26">
        <v>3.2627999999999999</v>
      </c>
      <c r="Q26">
        <v>8.3999999999999995E-3</v>
      </c>
      <c r="R26">
        <v>2.8309000000000002</v>
      </c>
      <c r="S26">
        <v>4.5999999999999999E-3</v>
      </c>
      <c r="T26" s="3">
        <v>4.2231396000000005</v>
      </c>
      <c r="U26" s="3">
        <v>0.934339964411674</v>
      </c>
      <c r="V26">
        <v>5.2518000000000002</v>
      </c>
      <c r="W26">
        <v>4.8300000000000003E-2</v>
      </c>
      <c r="X26">
        <v>4.4812000000000003</v>
      </c>
      <c r="Y26">
        <v>3.9199999999999999E-2</v>
      </c>
    </row>
    <row r="27" spans="1:25" x14ac:dyDescent="0.4">
      <c r="A27">
        <v>2030</v>
      </c>
      <c r="B27" s="3">
        <v>4.2420450769230804</v>
      </c>
      <c r="C27" s="3">
        <v>0.66364778831687898</v>
      </c>
      <c r="D27" s="3">
        <v>4.0758000000000001</v>
      </c>
      <c r="E27" s="3">
        <v>0.224</v>
      </c>
      <c r="F27" s="3">
        <v>3.4194</v>
      </c>
      <c r="G27" s="3">
        <v>0.31459999999999999</v>
      </c>
      <c r="H27" s="3">
        <v>11.274841976744199</v>
      </c>
      <c r="I27" s="3">
        <v>1.1643157688630299</v>
      </c>
      <c r="J27">
        <v>11.130800000000001</v>
      </c>
      <c r="K27">
        <v>1.6484000000000001</v>
      </c>
      <c r="L27">
        <v>10.421900000000001</v>
      </c>
      <c r="M27">
        <v>1.7445999999999999</v>
      </c>
      <c r="N27" s="3">
        <v>2.5772487000000002</v>
      </c>
      <c r="O27" s="3">
        <v>0.36746496249839899</v>
      </c>
      <c r="P27">
        <v>3.2584</v>
      </c>
      <c r="Q27">
        <v>4.1000000000000003E-3</v>
      </c>
      <c r="R27">
        <v>2.8279000000000001</v>
      </c>
      <c r="S27">
        <v>2E-3</v>
      </c>
      <c r="T27" s="3">
        <v>4.2450912000000001</v>
      </c>
      <c r="U27" s="3">
        <v>0.94805062278562002</v>
      </c>
      <c r="V27">
        <v>5.2891000000000004</v>
      </c>
      <c r="W27">
        <v>3.0599999999999999E-2</v>
      </c>
      <c r="X27">
        <v>4.5065999999999997</v>
      </c>
      <c r="Y27">
        <v>2.4799999999999999E-2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dcterms:created xsi:type="dcterms:W3CDTF">2024-02-08T03:28:30Z</dcterms:created>
  <dcterms:modified xsi:type="dcterms:W3CDTF">2024-02-08T04:09:57Z</dcterms:modified>
</cp:coreProperties>
</file>