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elle.Sculley\Documents\2023 SWO ASSESS\"/>
    </mc:Choice>
  </mc:AlternateContent>
  <bookViews>
    <workbookView xWindow="0" yWindow="0" windowWidth="2940" windowHeight="500"/>
  </bookViews>
  <sheets>
    <sheet name="Sheet1" sheetId="1" r:id="rId1"/>
    <sheet name="Sheet3" sheetId="3" r:id="rId2"/>
    <sheet name="Sheet2" sheetId="2" r:id="rId3"/>
  </sheets>
  <definedNames>
    <definedName name="EstimatedCatchbyCountry_1" localSheetId="2">Sheet2!$A$1:$D$289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3" l="1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30" i="3"/>
</calcChain>
</file>

<file path=xl/connections.xml><?xml version="1.0" encoding="utf-8"?>
<connections xmlns="http://schemas.openxmlformats.org/spreadsheetml/2006/main">
  <connection id="1" name="EstimatedCatchbyCountry" type="6" refreshedVersion="6" background="1" saveData="1">
    <textPr codePage="437" sourceFile="C:\Users\Michelle.Sculley\Documents\2023 SWO ASSESS\Data\EstimatedCatchbyCountry.txt" delimited="0" space="1" consecutive="1">
      <textFields count="4">
        <textField/>
        <textField position="4"/>
        <textField position="8"/>
        <textField position="30"/>
      </textFields>
    </textPr>
  </connection>
</connections>
</file>

<file path=xl/sharedStrings.xml><?xml version="1.0" encoding="utf-8"?>
<sst xmlns="http://schemas.openxmlformats.org/spreadsheetml/2006/main" count="2963" uniqueCount="444">
  <si>
    <t>Year</t>
  </si>
  <si>
    <r>
      <t>Mean</t>
    </r>
    <r>
      <rPr>
        <b/>
        <vertAlign val="superscript"/>
        <sz val="8"/>
        <color rgb="FF000000"/>
        <rFont val="Times New Roman"/>
        <family val="1"/>
      </rPr>
      <t>1</t>
    </r>
  </si>
  <si>
    <r>
      <t>Min</t>
    </r>
    <r>
      <rPr>
        <b/>
        <vertAlign val="superscript"/>
        <sz val="8"/>
        <color rgb="FF000000"/>
        <rFont val="Times New Roman"/>
        <family val="1"/>
      </rPr>
      <t>1</t>
    </r>
  </si>
  <si>
    <r>
      <t>Max</t>
    </r>
    <r>
      <rPr>
        <b/>
        <vertAlign val="superscript"/>
        <sz val="8"/>
        <color rgb="FF000000"/>
        <rFont val="Times New Roman"/>
        <family val="1"/>
      </rPr>
      <t>1</t>
    </r>
  </si>
  <si>
    <t>Reported Catch</t>
  </si>
  <si>
    <t>Population Biomass</t>
  </si>
  <si>
    <t>Spawning Biomass</t>
  </si>
  <si>
    <t>Relative Spawning Biomass</t>
  </si>
  <si>
    <t>Recruitment (age 0)</t>
  </si>
  <si>
    <t>Fishing Mortality</t>
  </si>
  <si>
    <t>Relative Fishing Mortality</t>
  </si>
  <si>
    <t>Spawning Potential Ratio</t>
  </si>
  <si>
    <t>Catch</t>
  </si>
  <si>
    <t>min</t>
  </si>
  <si>
    <t>max</t>
  </si>
  <si>
    <t>mean</t>
  </si>
  <si>
    <t>Sum Bio</t>
  </si>
  <si>
    <t>SSB</t>
  </si>
  <si>
    <t>SSB/SSBMSY</t>
  </si>
  <si>
    <t>Recruitment</t>
  </si>
  <si>
    <t>F</t>
  </si>
  <si>
    <t>F/Fmsy</t>
  </si>
  <si>
    <t>SPR</t>
  </si>
  <si>
    <t>Reference Point</t>
  </si>
  <si>
    <t>Estimate</t>
  </si>
  <si>
    <r>
      <t>SSB</t>
    </r>
    <r>
      <rPr>
        <vertAlign val="subscript"/>
        <sz val="12"/>
        <color rgb="FF000000"/>
        <rFont val="Times New Roman"/>
        <family val="1"/>
      </rPr>
      <t>F=0</t>
    </r>
  </si>
  <si>
    <t>18,600 mt</t>
  </si>
  <si>
    <r>
      <t>20%SSB</t>
    </r>
    <r>
      <rPr>
        <vertAlign val="subscript"/>
        <sz val="12"/>
        <color rgb="FF000000"/>
        <rFont val="Times New Roman"/>
        <family val="1"/>
      </rPr>
      <t>F=0</t>
    </r>
  </si>
  <si>
    <t>3,720 mt</t>
  </si>
  <si>
    <r>
      <t>SSB</t>
    </r>
    <r>
      <rPr>
        <vertAlign val="subscript"/>
        <sz val="12"/>
        <color rgb="FF000000"/>
        <rFont val="Times New Roman"/>
        <family val="1"/>
      </rPr>
      <t>MSY</t>
    </r>
  </si>
  <si>
    <t>2,920 mt</t>
  </si>
  <si>
    <t>1,696 mt</t>
  </si>
  <si>
    <t>1,359 mt</t>
  </si>
  <si>
    <r>
      <t>C</t>
    </r>
    <r>
      <rPr>
        <vertAlign val="subscript"/>
        <sz val="12"/>
        <color rgb="FF000000"/>
        <rFont val="Times New Roman"/>
        <family val="1"/>
      </rPr>
      <t>20%SSB(F=0)</t>
    </r>
  </si>
  <si>
    <r>
      <t>C</t>
    </r>
    <r>
      <rPr>
        <vertAlign val="subscript"/>
        <sz val="12"/>
        <color rgb="FF000000"/>
        <rFont val="Times New Roman"/>
        <family val="1"/>
      </rPr>
      <t>MSY</t>
    </r>
  </si>
  <si>
    <r>
      <t>SPR</t>
    </r>
    <r>
      <rPr>
        <vertAlign val="subscript"/>
        <sz val="12"/>
        <color rgb="FF000000"/>
        <rFont val="Times New Roman"/>
        <family val="1"/>
      </rPr>
      <t>20%SSB(F=0)</t>
    </r>
  </si>
  <si>
    <r>
      <t>SPR</t>
    </r>
    <r>
      <rPr>
        <vertAlign val="subscript"/>
        <sz val="12"/>
        <color rgb="FF000000"/>
        <rFont val="Times New Roman"/>
        <family val="1"/>
      </rPr>
      <t>MSY</t>
    </r>
  </si>
  <si>
    <r>
      <t>F</t>
    </r>
    <r>
      <rPr>
        <vertAlign val="subscript"/>
        <sz val="12"/>
        <color rgb="FF000000"/>
        <rFont val="Times New Roman"/>
        <family val="1"/>
      </rPr>
      <t>20%SSB(F=0)</t>
    </r>
    <r>
      <rPr>
        <sz val="12"/>
        <color rgb="FF000000"/>
        <rFont val="Times New Roman"/>
        <family val="1"/>
      </rPr>
      <t xml:space="preserve"> (age 1-10)</t>
    </r>
  </si>
  <si>
    <r>
      <t>F</t>
    </r>
    <r>
      <rPr>
        <vertAlign val="subscript"/>
        <sz val="12"/>
        <color rgb="FF000000"/>
        <rFont val="Times New Roman"/>
        <family val="1"/>
      </rPr>
      <t>MSY</t>
    </r>
    <r>
      <rPr>
        <sz val="12"/>
        <color rgb="FF000000"/>
        <rFont val="Times New Roman"/>
        <family val="1"/>
      </rPr>
      <t xml:space="preserve"> (age 1-10)</t>
    </r>
  </si>
  <si>
    <r>
      <t>F</t>
    </r>
    <r>
      <rPr>
        <vertAlign val="subscript"/>
        <sz val="12"/>
        <color rgb="FF000000"/>
        <rFont val="Times New Roman"/>
        <family val="1"/>
      </rPr>
      <t xml:space="preserve">2020 </t>
    </r>
    <r>
      <rPr>
        <sz val="12"/>
        <color rgb="FF000000"/>
        <rFont val="Times New Roman"/>
        <family val="1"/>
      </rPr>
      <t xml:space="preserve"> (age 1-10)</t>
    </r>
  </si>
  <si>
    <r>
      <t>F</t>
    </r>
    <r>
      <rPr>
        <vertAlign val="subscript"/>
        <sz val="12"/>
        <color rgb="FF000000"/>
        <rFont val="Times New Roman"/>
        <family val="1"/>
      </rPr>
      <t>2019-2021</t>
    </r>
  </si>
  <si>
    <r>
      <t>SSB</t>
    </r>
    <r>
      <rPr>
        <vertAlign val="subscript"/>
        <sz val="12"/>
        <color rgb="FF000000"/>
        <rFont val="Times New Roman"/>
        <family val="1"/>
      </rPr>
      <t>2021</t>
    </r>
  </si>
  <si>
    <r>
      <t>SSB</t>
    </r>
    <r>
      <rPr>
        <vertAlign val="subscript"/>
        <sz val="12"/>
        <color rgb="FF000000"/>
        <rFont val="Times New Roman"/>
        <family val="1"/>
      </rPr>
      <t>2019-2021</t>
    </r>
  </si>
  <si>
    <r>
      <t>C</t>
    </r>
    <r>
      <rPr>
        <vertAlign val="subscript"/>
        <sz val="12"/>
        <color rgb="FF000000"/>
        <rFont val="Times New Roman"/>
        <family val="1"/>
      </rPr>
      <t>2019-2021</t>
    </r>
  </si>
  <si>
    <r>
      <t>SPR</t>
    </r>
    <r>
      <rPr>
        <vertAlign val="subscript"/>
        <sz val="12"/>
        <color rgb="FF000000"/>
        <rFont val="Times New Roman"/>
        <family val="1"/>
      </rPr>
      <t>2021</t>
    </r>
  </si>
  <si>
    <r>
      <t>SPR</t>
    </r>
    <r>
      <rPr>
        <vertAlign val="subscript"/>
        <sz val="12"/>
        <color rgb="FF000000"/>
        <rFont val="Times New Roman"/>
        <family val="1"/>
      </rPr>
      <t>2019-2021</t>
    </r>
  </si>
  <si>
    <t>14,924 mt</t>
  </si>
  <si>
    <t>10,653 mt</t>
  </si>
  <si>
    <t>14,814 mt</t>
  </si>
  <si>
    <t>Catch Index</t>
  </si>
  <si>
    <t>Abundance Index</t>
  </si>
  <si>
    <t>Fleet Name</t>
  </si>
  <si>
    <t>Time Period</t>
  </si>
  <si>
    <t>Source</t>
  </si>
  <si>
    <t>F1</t>
  </si>
  <si>
    <t>S1</t>
  </si>
  <si>
    <t>F2</t>
  </si>
  <si>
    <t>-</t>
  </si>
  <si>
    <t>F3</t>
  </si>
  <si>
    <t>F4</t>
  </si>
  <si>
    <t>F5</t>
  </si>
  <si>
    <t>S2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</si>
  <si>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</si>
  <si>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</si>
  <si>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</si>
  <si>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</si>
  <si>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</si>
  <si>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</si>
  <si>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</si>
  <si>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</si>
  <si>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</si>
  <si>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</si>
  <si>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</si>
  <si>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S3</t>
  </si>
  <si>
    <t>F17</t>
  </si>
  <si>
    <t>F18</t>
  </si>
  <si>
    <t>S4</t>
  </si>
  <si>
    <t>F19</t>
  </si>
  <si>
    <t>S5</t>
  </si>
  <si>
    <t>1975-1993</t>
  </si>
  <si>
    <t>S6</t>
  </si>
  <si>
    <t>JPN_WCNPO_OSDWCOLL_late_Area1</t>
  </si>
  <si>
    <t>TWN_WCNPO_DWLL_late</t>
  </si>
  <si>
    <t>WCPFC</t>
  </si>
  <si>
    <t>JPN_WCNPO_OSDWLL_late_Area2</t>
  </si>
  <si>
    <t>JPN_WCNPO_OSDWLL_early_Area2</t>
  </si>
  <si>
    <t>US_WCNPO_Other</t>
  </si>
  <si>
    <t>US_WCNPO_GN</t>
  </si>
  <si>
    <t>TWN_WCNPO_Other</t>
  </si>
  <si>
    <t>TWN_WCNPO_DWLL_early</t>
  </si>
  <si>
    <t>JPN_WCNPO_Other_late</t>
  </si>
  <si>
    <t>JPN_WCNPO_Other_early</t>
  </si>
  <si>
    <t>JPN_WCNPO_OSDF</t>
  </si>
  <si>
    <t>US_WCNPO_LL_shallow_late</t>
  </si>
  <si>
    <t>IATTC</t>
  </si>
  <si>
    <t>JPN_EPO_OSDWLL</t>
  </si>
  <si>
    <t>JPN_WCNPO_OSDWLL_early_Area1</t>
  </si>
  <si>
    <t>JPN_WCNPO_CODF</t>
  </si>
  <si>
    <t>US_WCNPO_LL_deep</t>
  </si>
  <si>
    <t>S8</t>
  </si>
  <si>
    <t>US_WCNPO_LL_shallow_early</t>
  </si>
  <si>
    <t>S7</t>
  </si>
  <si>
    <t>1994-2021</t>
  </si>
  <si>
    <t>1975-2021</t>
  </si>
  <si>
    <t>2004-2021</t>
  </si>
  <si>
    <t>2000-2021</t>
  </si>
  <si>
    <t>1975-2016</t>
  </si>
  <si>
    <t>1993-2021</t>
  </si>
  <si>
    <t>1993-2001</t>
  </si>
  <si>
    <t>1996-2021</t>
  </si>
  <si>
    <t>1975-1992</t>
  </si>
  <si>
    <t>1975-1999</t>
  </si>
  <si>
    <t>2001-2021</t>
  </si>
  <si>
    <t>1980-2021</t>
  </si>
  <si>
    <t>Fleet</t>
  </si>
  <si>
    <t>Quarter</t>
  </si>
  <si>
    <t>Length Comp Used?</t>
  </si>
  <si>
    <t>Y</t>
  </si>
  <si>
    <t>N</t>
  </si>
  <si>
    <t>S1 - Y</t>
  </si>
  <si>
    <t>S5 - N</t>
  </si>
  <si>
    <t>S8 - N</t>
  </si>
  <si>
    <t>S2 - Y</t>
  </si>
  <si>
    <t>S7 - Y</t>
  </si>
  <si>
    <t>S6 - Y</t>
  </si>
  <si>
    <t>S3 - Y</t>
  </si>
  <si>
    <t>S4 - Y</t>
  </si>
  <si>
    <t>CPUE</t>
  </si>
  <si>
    <t>CV</t>
  </si>
  <si>
    <t>Parameter</t>
  </si>
  <si>
    <t>Female</t>
  </si>
  <si>
    <t>Male</t>
  </si>
  <si>
    <t>Reference</t>
  </si>
  <si>
    <t>Growth age for L1</t>
  </si>
  <si>
    <t>Growth age for L2</t>
  </si>
  <si>
    <t>Natural mortality</t>
  </si>
  <si>
    <t>0.42 (0)</t>
  </si>
  <si>
    <t>0.4 (0)</t>
  </si>
  <si>
    <t>Kapur et al. 2017</t>
  </si>
  <si>
    <t>0.37 (1)</t>
  </si>
  <si>
    <t>0.38 (1)</t>
  </si>
  <si>
    <t>0.32 (2)</t>
  </si>
  <si>
    <t>0.37 (2)</t>
  </si>
  <si>
    <t>0.27 (3)</t>
  </si>
  <si>
    <t>0.37 (3)</t>
  </si>
  <si>
    <t>0.22 (4+)</t>
  </si>
  <si>
    <t>0.37 (4)</t>
  </si>
  <si>
    <t>0.37 (5)</t>
  </si>
  <si>
    <t>0.36 (6+)</t>
  </si>
  <si>
    <t>L at Amin GP 1</t>
  </si>
  <si>
    <t>DeMartini et al. 2007</t>
  </si>
  <si>
    <t>L at Amax GP 1</t>
  </si>
  <si>
    <t>VonBert K GP 1</t>
  </si>
  <si>
    <t>CV young GP 1</t>
  </si>
  <si>
    <t>CV old GP 1</t>
  </si>
  <si>
    <t>Weight – length par 1</t>
  </si>
  <si>
    <t>Weight – length par 2</t>
  </si>
  <si>
    <t>50% maturity length</t>
  </si>
  <si>
    <t>Mat slope</t>
  </si>
  <si>
    <t>Fecunditiy</t>
  </si>
  <si>
    <t>Proportional to spawning biomass</t>
  </si>
  <si>
    <t>Spawning season</t>
  </si>
  <si>
    <t>July</t>
  </si>
  <si>
    <t>Nishikawa 1985</t>
  </si>
  <si>
    <r>
      <t>R</t>
    </r>
    <r>
      <rPr>
        <vertAlign val="subscript"/>
        <sz val="10.5"/>
        <color rgb="FF000000"/>
        <rFont val="Times New Roman"/>
        <family val="1"/>
      </rPr>
      <t>0</t>
    </r>
  </si>
  <si>
    <t>Steepness</t>
  </si>
  <si>
    <t>Brodziak 2020</t>
  </si>
  <si>
    <t>RMSE</t>
  </si>
  <si>
    <t>S1_JPN_WCNPO_OSDWLL_early_Area1</t>
  </si>
  <si>
    <t>S2_JPN_WCNPO_OSDWCOLL_late_Area1</t>
  </si>
  <si>
    <t>S3_JPN_WCNPO_OSDWLL_early_Area2</t>
  </si>
  <si>
    <t>S4_JPN_WCNPO_OSDWLL_late_Area2</t>
  </si>
  <si>
    <t>S5_TWN_WCNPO_DWLL_late</t>
  </si>
  <si>
    <t>S6_US_WCNPO_LL_deep</t>
  </si>
  <si>
    <t>S7_US_WCNPO_LL_shallow_early</t>
  </si>
  <si>
    <t>S8_US_WCNPO_LL_shallow_late</t>
  </si>
  <si>
    <t>Link</t>
  </si>
  <si>
    <t>Link+</t>
  </si>
  <si>
    <t>ExtraStd</t>
  </si>
  <si>
    <t>BiasAdj</t>
  </si>
  <si>
    <t>Float</t>
  </si>
  <si>
    <t>Q</t>
  </si>
  <si>
    <t>Num=0/Bio=1</t>
  </si>
  <si>
    <t>Err_type</t>
  </si>
  <si>
    <t>Npos</t>
  </si>
  <si>
    <t>mean_input_SE</t>
  </si>
  <si>
    <t>Input+VarAdj</t>
  </si>
  <si>
    <t>Input+VarAdj+extra</t>
  </si>
  <si>
    <t>VarAdj</t>
  </si>
  <si>
    <t>New_VarAdj</t>
  </si>
  <si>
    <t>penalty_mean_Qdev</t>
  </si>
  <si>
    <t>rmse_Qdev</t>
  </si>
  <si>
    <t>fleetname</t>
  </si>
  <si>
    <t xml:space="preserve">Selectivity Function </t>
  </si>
  <si>
    <t>Double-normal – Time Varying</t>
  </si>
  <si>
    <t>Double-normal</t>
  </si>
  <si>
    <t>Mirror F2</t>
  </si>
  <si>
    <t>Mirror F4</t>
  </si>
  <si>
    <t>Mirror F6</t>
  </si>
  <si>
    <t>Mirror F1</t>
  </si>
  <si>
    <t>Asymptotic logistic</t>
  </si>
  <si>
    <t>Double normal</t>
  </si>
  <si>
    <t>Mirror F3</t>
  </si>
  <si>
    <t>None</t>
  </si>
  <si>
    <t>Mirror F8</t>
  </si>
  <si>
    <t>ln(R0)</t>
  </si>
  <si>
    <t>Age 1+ biomass (mt)</t>
  </si>
  <si>
    <t>Spawning biomass (mt)</t>
  </si>
  <si>
    <t>Recruitment (1000 age-0 fish)</t>
  </si>
  <si>
    <t>Instantaneous fishing mortality</t>
  </si>
  <si>
    <t>Mean</t>
  </si>
  <si>
    <t>SD</t>
  </si>
  <si>
    <t>Yr</t>
  </si>
  <si>
    <t>Bio_smry</t>
  </si>
  <si>
    <t>AnnualF</t>
  </si>
  <si>
    <t>F_1975</t>
  </si>
  <si>
    <t>F_1976</t>
  </si>
  <si>
    <t>F_1977</t>
  </si>
  <si>
    <t>F_1978</t>
  </si>
  <si>
    <t>F_1979</t>
  </si>
  <si>
    <t>F_1980</t>
  </si>
  <si>
    <t>F_1981</t>
  </si>
  <si>
    <t>F_1982</t>
  </si>
  <si>
    <t>F_1983</t>
  </si>
  <si>
    <t>F_1984</t>
  </si>
  <si>
    <t>F_1985</t>
  </si>
  <si>
    <t>F_1986</t>
  </si>
  <si>
    <t>F_1987</t>
  </si>
  <si>
    <t>F_1988</t>
  </si>
  <si>
    <t>F_1989</t>
  </si>
  <si>
    <t>F_1990</t>
  </si>
  <si>
    <t>F_1991</t>
  </si>
  <si>
    <t>F_1992</t>
  </si>
  <si>
    <t>F_1993</t>
  </si>
  <si>
    <t>F_1994</t>
  </si>
  <si>
    <t>F_1995</t>
  </si>
  <si>
    <t>F_1996</t>
  </si>
  <si>
    <t>F_1997</t>
  </si>
  <si>
    <t>F_1998</t>
  </si>
  <si>
    <t>F_1999</t>
  </si>
  <si>
    <t>F_2000</t>
  </si>
  <si>
    <t>F_2001</t>
  </si>
  <si>
    <t>F_2002</t>
  </si>
  <si>
    <t>F_2003</t>
  </si>
  <si>
    <t>F_2004</t>
  </si>
  <si>
    <t>F_2005</t>
  </si>
  <si>
    <t>F_2006</t>
  </si>
  <si>
    <t>F_2007</t>
  </si>
  <si>
    <t>F_2008</t>
  </si>
  <si>
    <t>F_2009</t>
  </si>
  <si>
    <t>F_2010</t>
  </si>
  <si>
    <t>F_2011</t>
  </si>
  <si>
    <t>F_2012</t>
  </si>
  <si>
    <t>F_2013</t>
  </si>
  <si>
    <t>F_2014</t>
  </si>
  <si>
    <t>F_2015</t>
  </si>
  <si>
    <t>F_2016</t>
  </si>
  <si>
    <t>F_2017</t>
  </si>
  <si>
    <t>F_2018</t>
  </si>
  <si>
    <t>F_2019</t>
  </si>
  <si>
    <t>F_2020</t>
  </si>
  <si>
    <t>F_2021</t>
  </si>
  <si>
    <t>Recr_1975</t>
  </si>
  <si>
    <t>Recr_1976</t>
  </si>
  <si>
    <t>Recr_1977</t>
  </si>
  <si>
    <t>Recr_1978</t>
  </si>
  <si>
    <t>Recr_1979</t>
  </si>
  <si>
    <t>Recr_1980</t>
  </si>
  <si>
    <t>Recr_1981</t>
  </si>
  <si>
    <t>Recr_1982</t>
  </si>
  <si>
    <t>Recr_1983</t>
  </si>
  <si>
    <t>Recr_1984</t>
  </si>
  <si>
    <t>Recr_1985</t>
  </si>
  <si>
    <t>Recr_1986</t>
  </si>
  <si>
    <t>Recr_1987</t>
  </si>
  <si>
    <t>Recr_1988</t>
  </si>
  <si>
    <t>Recr_1989</t>
  </si>
  <si>
    <t>Recr_1990</t>
  </si>
  <si>
    <t>Recr_1991</t>
  </si>
  <si>
    <t>Recr_1992</t>
  </si>
  <si>
    <t>Recr_1993</t>
  </si>
  <si>
    <t>Recr_1994</t>
  </si>
  <si>
    <t>Recr_1995</t>
  </si>
  <si>
    <t>Recr_1996</t>
  </si>
  <si>
    <t>Recr_1997</t>
  </si>
  <si>
    <t>Recr_1998</t>
  </si>
  <si>
    <t>Recr_1999</t>
  </si>
  <si>
    <t>Recr_2000</t>
  </si>
  <si>
    <t>Recr_2001</t>
  </si>
  <si>
    <t>Recr_2002</t>
  </si>
  <si>
    <t>Recr_2003</t>
  </si>
  <si>
    <t>Recr_2004</t>
  </si>
  <si>
    <t>Recr_2005</t>
  </si>
  <si>
    <t>Recr_2006</t>
  </si>
  <si>
    <t>Recr_2007</t>
  </si>
  <si>
    <t>Recr_2008</t>
  </si>
  <si>
    <t>Recr_2009</t>
  </si>
  <si>
    <t>Recr_2010</t>
  </si>
  <si>
    <t>Recr_2011</t>
  </si>
  <si>
    <t>Recr_2012</t>
  </si>
  <si>
    <t>Recr_2013</t>
  </si>
  <si>
    <t>Recr_2014</t>
  </si>
  <si>
    <t>Recr_2015</t>
  </si>
  <si>
    <t>Recr_2016</t>
  </si>
  <si>
    <t>Recr_2017</t>
  </si>
  <si>
    <t>Recr_2018</t>
  </si>
  <si>
    <t>Recr_2019</t>
  </si>
  <si>
    <t>Recr_2020</t>
  </si>
  <si>
    <t>Recr_2021</t>
  </si>
  <si>
    <t>SSB_1975</t>
  </si>
  <si>
    <t>SSB_1976</t>
  </si>
  <si>
    <t>SSB_1977</t>
  </si>
  <si>
    <t>SSB_1978</t>
  </si>
  <si>
    <t>SSB_1979</t>
  </si>
  <si>
    <t>SSB_1980</t>
  </si>
  <si>
    <t>SSB_1981</t>
  </si>
  <si>
    <t>SSB_1982</t>
  </si>
  <si>
    <t>SSB_1983</t>
  </si>
  <si>
    <t>SSB_1984</t>
  </si>
  <si>
    <t>SSB_1985</t>
  </si>
  <si>
    <t>SSB_1986</t>
  </si>
  <si>
    <t>SSB_1987</t>
  </si>
  <si>
    <t>SSB_1988</t>
  </si>
  <si>
    <t>SSB_1989</t>
  </si>
  <si>
    <t>SSB_1990</t>
  </si>
  <si>
    <t>SSB_1991</t>
  </si>
  <si>
    <t>SSB_1992</t>
  </si>
  <si>
    <t>SSB_1993</t>
  </si>
  <si>
    <t>SSB_1994</t>
  </si>
  <si>
    <t>SSB_1995</t>
  </si>
  <si>
    <t>SSB_1996</t>
  </si>
  <si>
    <t>SSB_1997</t>
  </si>
  <si>
    <t>SSB_1998</t>
  </si>
  <si>
    <t>SSB_1999</t>
  </si>
  <si>
    <t>SSB_2000</t>
  </si>
  <si>
    <t>SSB_2001</t>
  </si>
  <si>
    <t>SSB_2002</t>
  </si>
  <si>
    <t>SSB_2003</t>
  </si>
  <si>
    <t>SSB_2004</t>
  </si>
  <si>
    <t>SSB_2005</t>
  </si>
  <si>
    <t>SSB_2006</t>
  </si>
  <si>
    <t>SSB_2007</t>
  </si>
  <si>
    <t>SSB_2008</t>
  </si>
  <si>
    <t>SSB_2009</t>
  </si>
  <si>
    <t>SSB_2010</t>
  </si>
  <si>
    <t>SSB_2011</t>
  </si>
  <si>
    <t>SSB_2012</t>
  </si>
  <si>
    <t>SSB_2013</t>
  </si>
  <si>
    <t>SSB_2014</t>
  </si>
  <si>
    <t>SSB_2015</t>
  </si>
  <si>
    <t>SSB_2016</t>
  </si>
  <si>
    <t>SSB_2017</t>
  </si>
  <si>
    <t>SSB_2018</t>
  </si>
  <si>
    <t>SSB_2019</t>
  </si>
  <si>
    <t>SSB_2020</t>
  </si>
  <si>
    <t>SSB_2021</t>
  </si>
  <si>
    <t>RUN</t>
  </si>
  <si>
    <t>NAME</t>
  </si>
  <si>
    <t>DESCRIPTION</t>
  </si>
  <si>
    <t>Alternative Life History Parameters: Natural Mortality</t>
  </si>
  <si>
    <t>base_case_highM</t>
  </si>
  <si>
    <t xml:space="preserve">Alternative natural mortality rates are 10% lower than in the base case </t>
  </si>
  <si>
    <t>base_case_lowM</t>
  </si>
  <si>
    <t>Alternative natural mortality rates are 10% higher than in the base case</t>
  </si>
  <si>
    <t>Alternative Life History Parameters: Stock-Recruitment Steepness</t>
  </si>
  <si>
    <t>base_case_h070</t>
  </si>
  <si>
    <t>Alternative lower steepness with h=0.70</t>
  </si>
  <si>
    <t>base_case_h081</t>
  </si>
  <si>
    <t>Alternative lower steepness with h=0.81</t>
  </si>
  <si>
    <t>base_case_h099</t>
  </si>
  <si>
    <t xml:space="preserve">Alternative higher steepness with h=0.99 </t>
  </si>
  <si>
    <t>Alternative Life History Parameters: Growth Curves</t>
  </si>
  <si>
    <t xml:space="preserve">base_case_large_Amax </t>
  </si>
  <si>
    <t xml:space="preserve">Alternative growth curve with a 10% larger maximum size for each sex. </t>
  </si>
  <si>
    <t xml:space="preserve">base_case_Sun_Growth </t>
  </si>
  <si>
    <t xml:space="preserve">Alternative growth curves using growth parameters from Sun et al. (2002) </t>
  </si>
  <si>
    <t>Alternative Life History Parameters: Maturity Ogive</t>
  </si>
  <si>
    <t>base_case_high_L50</t>
  </si>
  <si>
    <t>Alternative maturity ogives with L50 set 10% higher than base case</t>
  </si>
  <si>
    <t>base_case_low_L50</t>
  </si>
  <si>
    <t>Alternative maturity ogives with L50 set 10% lower than base case</t>
  </si>
  <si>
    <t>base_case_Wang2003</t>
  </si>
  <si>
    <t xml:space="preserve">Alternative maturity ogives with converted L50 from Wang et al. (2003) </t>
  </si>
  <si>
    <t>Alternative catch assumption</t>
  </si>
  <si>
    <t>Drop_VNCN_catch</t>
  </si>
  <si>
    <t>Drop the Vanuatu and Chinese catch</t>
  </si>
  <si>
    <t>NP_all_catch</t>
  </si>
  <si>
    <t>Use all catches in North Pacific Ocean</t>
  </si>
  <si>
    <t>Use the catch of unclaimed area between 3 Pacific sword fish stocks</t>
    <phoneticPr fontId="0"/>
  </si>
  <si>
    <t>Alternative model setting assumption</t>
    <phoneticPr fontId="0"/>
  </si>
  <si>
    <t>Change  Amin to 1.0</t>
    <phoneticPr fontId="0"/>
  </si>
  <si>
    <t>Alternative setting of Amin</t>
    <phoneticPr fontId="0"/>
  </si>
  <si>
    <t>Fit to S6</t>
    <phoneticPr fontId="0"/>
  </si>
  <si>
    <t xml:space="preserve">Lambda of US Deep CPUE change to 0 </t>
    <phoneticPr fontId="0"/>
  </si>
  <si>
    <t>Alternative selectivity of TW</t>
    <phoneticPr fontId="0"/>
  </si>
  <si>
    <t>Alternative selectivity of Taiwanese to double normal</t>
    <phoneticPr fontId="0"/>
  </si>
  <si>
    <t>Add F9 of size data</t>
    <phoneticPr fontId="0"/>
  </si>
  <si>
    <t xml:space="preserve">Add the size data of US Deep LL </t>
    <phoneticPr fontId="0"/>
  </si>
  <si>
    <t>All CPUE scenario</t>
    <phoneticPr fontId="0"/>
  </si>
  <si>
    <t>18a</t>
  </si>
  <si>
    <t>18b</t>
  </si>
  <si>
    <t>S1 and S2</t>
  </si>
  <si>
    <t>S3 and S4</t>
  </si>
  <si>
    <t>18c</t>
  </si>
  <si>
    <t>S5 only</t>
  </si>
  <si>
    <t>18d</t>
  </si>
  <si>
    <t>S7 only</t>
  </si>
  <si>
    <t>Include only on S5 CPUE index</t>
  </si>
  <si>
    <t>18e</t>
  </si>
  <si>
    <t>18f</t>
  </si>
  <si>
    <t>S8 only</t>
  </si>
  <si>
    <t>S7 and S8</t>
  </si>
  <si>
    <t>Include only the S7 CPUE index</t>
  </si>
  <si>
    <t>Include only the S8 CPUE index</t>
  </si>
  <si>
    <t>Include only the S7 and S8 CPUE indices</t>
  </si>
  <si>
    <t>Include only the S1 and S2 CPUE indices</t>
  </si>
  <si>
    <t>Include only the S3 and S4 CPUE indices</t>
  </si>
  <si>
    <t>Use all CPUEs including the dropped CPUE</t>
  </si>
  <si>
    <t>Orphan  catch</t>
  </si>
  <si>
    <r>
      <t>Scenario 4: F</t>
    </r>
    <r>
      <rPr>
        <b/>
        <u/>
        <vertAlign val="subscript"/>
        <sz val="10"/>
        <rFont val="Times New Roman"/>
        <family val="1"/>
      </rPr>
      <t>MSY</t>
    </r>
  </si>
  <si>
    <r>
      <t>Scenario 3: Low F (F</t>
    </r>
    <r>
      <rPr>
        <b/>
        <u/>
        <vertAlign val="subscript"/>
        <sz val="10"/>
        <rFont val="Times New Roman"/>
        <family val="1"/>
      </rPr>
      <t>30%</t>
    </r>
    <r>
      <rPr>
        <b/>
        <u/>
        <sz val="10"/>
        <rFont val="Times New Roman"/>
        <family val="1"/>
      </rPr>
      <t>)</t>
    </r>
  </si>
  <si>
    <r>
      <t>Scenario 1: F</t>
    </r>
    <r>
      <rPr>
        <b/>
        <u/>
        <vertAlign val="subscript"/>
        <sz val="10"/>
        <rFont val="Times New Roman"/>
        <family val="1"/>
      </rPr>
      <t>20%SSB(F=0)</t>
    </r>
  </si>
  <si>
    <r>
      <t>Scenario 2: F</t>
    </r>
    <r>
      <rPr>
        <b/>
        <u/>
        <vertAlign val="subscript"/>
        <sz val="10"/>
        <rFont val="Times New Roman"/>
        <family val="1"/>
      </rPr>
      <t>1998-2000</t>
    </r>
  </si>
  <si>
    <r>
      <t>Scenario 5: F</t>
    </r>
    <r>
      <rPr>
        <b/>
        <u/>
        <vertAlign val="subscript"/>
        <sz val="10"/>
        <rFont val="Times New Roman"/>
        <family val="1"/>
      </rPr>
      <t>Status Quo</t>
    </r>
    <r>
      <rPr>
        <b/>
        <u/>
        <sz val="10"/>
        <rFont val="Times New Roman"/>
        <family val="1"/>
      </rPr>
      <t xml:space="preserve"> (Average F</t>
    </r>
    <r>
      <rPr>
        <b/>
        <u/>
        <vertAlign val="subscript"/>
        <sz val="10"/>
        <rFont val="Times New Roman"/>
        <family val="1"/>
      </rPr>
      <t>2018-2020</t>
    </r>
    <r>
      <rPr>
        <b/>
        <u/>
        <sz val="10"/>
        <rFont val="Times New Roman"/>
        <family val="1"/>
      </rPr>
      <t>)</t>
    </r>
  </si>
  <si>
    <t>Asymptotic logistic - Time Varying</t>
  </si>
  <si>
    <t>Input log(SE)</t>
  </si>
  <si>
    <t xml:space="preserve">Bohaboy, E. and Sculley M. (2023). </t>
  </si>
  <si>
    <t>Jusup et al., 2023</t>
  </si>
  <si>
    <t>Hsu and Chang, 2023</t>
  </si>
  <si>
    <t>year</t>
  </si>
  <si>
    <t>run</t>
  </si>
  <si>
    <t>Country</t>
  </si>
  <si>
    <t>Obs</t>
  </si>
  <si>
    <t>Chinese Taipei WCNPO</t>
  </si>
  <si>
    <t>IATTC EPO</t>
  </si>
  <si>
    <t>Japan EPO</t>
  </si>
  <si>
    <t>Japan WCNPO</t>
  </si>
  <si>
    <t>USA WCNPO</t>
  </si>
  <si>
    <t>WCPFC and IATTC WCNPO</t>
  </si>
  <si>
    <t>Row Labels</t>
  </si>
  <si>
    <t>Grand Total</t>
  </si>
  <si>
    <t>Sum of Obs</t>
  </si>
  <si>
    <t>Column Labels</t>
  </si>
  <si>
    <t>EPO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</si>
</sst>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70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mbria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b/>
      <vertAlign val="superscript"/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  <font>
      <b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color theme="1"/>
      <name val="Cambria"/>
      <family val="1"/>
    </font>
    <font>
      <sz val="9"/>
      <color rgb="FF000000"/>
      <name val="Times New Roman"/>
      <family val="1"/>
    </font>
    <font>
      <sz val="10.5"/>
      <color rgb="FF000000"/>
      <name val="Times New Roman"/>
      <family val="1"/>
    </font>
    <font>
      <vertAlign val="subscript"/>
      <sz val="10.5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20"/>
      <color theme="1"/>
      <name val="Times New Roman"/>
      <family val="1"/>
    </font>
    <font>
      <sz val="20"/>
      <color rgb="FF000000"/>
      <name val="Times New Roman"/>
      <family val="1"/>
    </font>
    <font>
      <b/>
      <u/>
      <sz val="10"/>
      <name val="Times New Roman"/>
      <family val="1"/>
    </font>
    <font>
      <b/>
      <u/>
      <vertAlign val="subscript"/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4" fillId="0" borderId="1" xfId="0" applyFont="1" applyBorder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justify"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horizontal="justify" vertical="center" wrapText="1"/>
    </xf>
    <xf numFmtId="1" fontId="0" fillId="0" borderId="0" xfId="0" applyNumberFormat="1"/>
    <xf numFmtId="1" fontId="8" fillId="0" borderId="0" xfId="0" applyNumberFormat="1" applyFont="1"/>
    <xf numFmtId="41" fontId="8" fillId="0" borderId="0" xfId="0" applyNumberFormat="1" applyFont="1"/>
    <xf numFmtId="0" fontId="0" fillId="0" borderId="3" xfId="0" applyBorder="1"/>
    <xf numFmtId="0" fontId="0" fillId="0" borderId="2" xfId="0" applyBorder="1"/>
    <xf numFmtId="164" fontId="8" fillId="0" borderId="0" xfId="1" applyNumberFormat="1" applyFont="1"/>
    <xf numFmtId="43" fontId="8" fillId="0" borderId="0" xfId="1" applyFont="1"/>
    <xf numFmtId="43" fontId="8" fillId="0" borderId="2" xfId="1" applyFont="1" applyBorder="1"/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9" xfId="0" applyBorder="1"/>
    <xf numFmtId="2" fontId="0" fillId="0" borderId="3" xfId="0" applyNumberFormat="1" applyBorder="1"/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 wrapText="1"/>
    </xf>
    <xf numFmtId="0" fontId="15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11" fontId="15" fillId="0" borderId="0" xfId="0" applyNumberFormat="1" applyFont="1" applyAlignment="1">
      <alignment horizontal="justify" vertical="center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justify"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2" xfId="0" applyFont="1" applyBorder="1" applyAlignment="1">
      <alignment vertical="center"/>
    </xf>
    <xf numFmtId="2" fontId="0" fillId="0" borderId="2" xfId="0" applyNumberFormat="1" applyBorder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1" fontId="0" fillId="0" borderId="3" xfId="0" applyNumberFormat="1" applyBorder="1"/>
    <xf numFmtId="0" fontId="20" fillId="0" borderId="8" xfId="0" applyFont="1" applyBorder="1" applyAlignment="1">
      <alignment vertical="center" wrapText="1"/>
    </xf>
    <xf numFmtId="0" fontId="0" fillId="0" borderId="8" xfId="0" applyBorder="1"/>
    <xf numFmtId="0" fontId="20" fillId="0" borderId="2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1" fontId="0" fillId="0" borderId="2" xfId="0" applyNumberFormat="1" applyBorder="1"/>
    <xf numFmtId="0" fontId="7" fillId="0" borderId="0" xfId="0" applyFont="1" applyBorder="1" applyAlignment="1">
      <alignment horizontal="right" vertical="center"/>
    </xf>
    <xf numFmtId="1" fontId="0" fillId="0" borderId="0" xfId="0" applyNumberFormat="1" applyBorder="1"/>
    <xf numFmtId="2" fontId="0" fillId="0" borderId="0" xfId="0" applyNumberFormat="1" applyBorder="1"/>
    <xf numFmtId="0" fontId="21" fillId="0" borderId="0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" fillId="0" borderId="1" xfId="0" applyFont="1" applyBorder="1"/>
    <xf numFmtId="164" fontId="12" fillId="0" borderId="0" xfId="1" applyNumberFormat="1" applyFont="1" applyAlignment="1">
      <alignment vertical="center"/>
    </xf>
    <xf numFmtId="164" fontId="25" fillId="0" borderId="0" xfId="1" applyNumberFormat="1" applyFont="1"/>
    <xf numFmtId="164" fontId="12" fillId="0" borderId="2" xfId="1" applyNumberFormat="1" applyFont="1" applyBorder="1" applyAlignment="1">
      <alignment vertical="center"/>
    </xf>
    <xf numFmtId="164" fontId="25" fillId="0" borderId="2" xfId="1" applyNumberFormat="1" applyFont="1" applyBorder="1"/>
    <xf numFmtId="164" fontId="23" fillId="0" borderId="8" xfId="1" applyNumberFormat="1" applyFont="1" applyBorder="1" applyAlignment="1">
      <alignment vertical="center"/>
    </xf>
    <xf numFmtId="164" fontId="23" fillId="0" borderId="0" xfId="1" applyNumberFormat="1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0" fillId="0" borderId="8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7" fillId="0" borderId="8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2" fillId="0" borderId="0" xfId="0" applyFont="1" applyAlignment="1">
      <alignment horizontal="left" vertical="center" wrapText="1"/>
    </xf>
    <xf numFmtId="0" fontId="22" fillId="0" borderId="2" xfId="0" applyFont="1" applyBorder="1" applyAlignment="1">
      <alignment horizontal="right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0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" xfId="0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164" fontId="23" fillId="0" borderId="0" xfId="1" applyNumberFormat="1" applyFont="1" applyAlignment="1">
      <alignment horizontal="left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164" fontId="23" fillId="0" borderId="8" xfId="1" applyNumberFormat="1" applyFont="1" applyBorder="1" applyAlignment="1">
      <alignment horizontal="left" vertical="center"/>
    </xf>
    <xf numFmtId="164" fontId="23" fillId="0" borderId="0" xfId="1" applyNumberFormat="1" applyFont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0" fillId="0" borderId="9" xfId="0" applyFont="1" applyFill="1" applyBorder="1"/>
    <xf numFmtId="170" fontId="0" fillId="0" borderId="3" xfId="0" applyNumberFormat="1" applyBorder="1"/>
    <xf numFmtId="0" fontId="0" fillId="0" borderId="0" xfId="0" applyFont="1" applyFill="1" applyBorder="1"/>
    <xf numFmtId="9" fontId="0" fillId="0" borderId="0" xfId="2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Sculley" refreshedDate="45103.481840856482" createdVersion="6" refreshedVersion="6" minRefreshableVersion="3" recordCount="288">
  <cacheSource type="worksheet">
    <worksheetSource ref="B1:D289" sheet="Sheet2"/>
  </cacheSource>
  <cacheFields count="3">
    <cacheField name="Yr" numFmtId="0">
      <sharedItems containsSemiMixedTypes="0" containsString="0" containsNumber="1" containsInteger="1" minValue="1974" maxValue="2021" count="48"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Country" numFmtId="0">
      <sharedItems count="6">
        <s v="Chinese Taipei WCNPO"/>
        <s v="IATTC EPO"/>
        <s v="Japan EPO"/>
        <s v="Japan WCNPO"/>
        <s v="USA WCNPO"/>
        <s v="WCPFC and IATTC WCNPO"/>
      </sharedItems>
    </cacheField>
    <cacheField name="Obs" numFmtId="0">
      <sharedItems containsSemiMixedTypes="0" containsString="0" containsNumber="1" minValue="0" maxValue="1329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n v="0"/>
  </r>
  <r>
    <x v="1"/>
    <x v="0"/>
    <n v="29"/>
  </r>
  <r>
    <x v="2"/>
    <x v="0"/>
    <n v="23"/>
  </r>
  <r>
    <x v="3"/>
    <x v="0"/>
    <n v="36"/>
  </r>
  <r>
    <x v="4"/>
    <x v="0"/>
    <n v="0"/>
  </r>
  <r>
    <x v="5"/>
    <x v="0"/>
    <n v="6.9"/>
  </r>
  <r>
    <x v="6"/>
    <x v="0"/>
    <n v="10"/>
  </r>
  <r>
    <x v="7"/>
    <x v="0"/>
    <n v="1.4"/>
  </r>
  <r>
    <x v="8"/>
    <x v="0"/>
    <n v="1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2"/>
  </r>
  <r>
    <x v="14"/>
    <x v="0"/>
    <n v="0"/>
  </r>
  <r>
    <x v="15"/>
    <x v="0"/>
    <n v="15.9"/>
  </r>
  <r>
    <x v="16"/>
    <x v="0"/>
    <n v="79.099999999999994"/>
  </r>
  <r>
    <x v="17"/>
    <x v="0"/>
    <n v="16"/>
  </r>
  <r>
    <x v="18"/>
    <x v="0"/>
    <n v="14"/>
  </r>
  <r>
    <x v="19"/>
    <x v="0"/>
    <n v="54"/>
  </r>
  <r>
    <x v="20"/>
    <x v="0"/>
    <n v="0"/>
  </r>
  <r>
    <x v="21"/>
    <x v="0"/>
    <n v="45.9"/>
  </r>
  <r>
    <x v="22"/>
    <x v="0"/>
    <n v="6.4"/>
  </r>
  <r>
    <x v="23"/>
    <x v="0"/>
    <n v="15"/>
  </r>
  <r>
    <x v="24"/>
    <x v="0"/>
    <n v="20"/>
  </r>
  <r>
    <x v="25"/>
    <x v="0"/>
    <n v="59.2"/>
  </r>
  <r>
    <x v="26"/>
    <x v="0"/>
    <n v="85.9"/>
  </r>
  <r>
    <x v="27"/>
    <x v="0"/>
    <n v="3926.1"/>
  </r>
  <r>
    <x v="28"/>
    <x v="0"/>
    <n v="3959"/>
  </r>
  <r>
    <x v="29"/>
    <x v="0"/>
    <n v="3852.1"/>
  </r>
  <r>
    <x v="30"/>
    <x v="0"/>
    <n v="3710.6"/>
  </r>
  <r>
    <x v="31"/>
    <x v="0"/>
    <n v="3690.9"/>
  </r>
  <r>
    <x v="32"/>
    <x v="0"/>
    <n v="4170.3"/>
  </r>
  <r>
    <x v="33"/>
    <x v="0"/>
    <n v="3970.9"/>
  </r>
  <r>
    <x v="34"/>
    <x v="0"/>
    <n v="3607"/>
  </r>
  <r>
    <x v="35"/>
    <x v="0"/>
    <n v="3302.4"/>
  </r>
  <r>
    <x v="36"/>
    <x v="0"/>
    <n v="2504.3000000000002"/>
  </r>
  <r>
    <x v="37"/>
    <x v="0"/>
    <n v="3427.3"/>
  </r>
  <r>
    <x v="38"/>
    <x v="0"/>
    <n v="3143.2"/>
  </r>
  <r>
    <x v="39"/>
    <x v="0"/>
    <n v="1736.6"/>
  </r>
  <r>
    <x v="40"/>
    <x v="0"/>
    <n v="2518.6"/>
  </r>
  <r>
    <x v="41"/>
    <x v="0"/>
    <n v="2713.4"/>
  </r>
  <r>
    <x v="42"/>
    <x v="0"/>
    <n v="1751.3"/>
  </r>
  <r>
    <x v="43"/>
    <x v="0"/>
    <n v="1901.6"/>
  </r>
  <r>
    <x v="44"/>
    <x v="0"/>
    <n v="2008.7"/>
  </r>
  <r>
    <x v="45"/>
    <x v="0"/>
    <n v="1951.5"/>
  </r>
  <r>
    <x v="46"/>
    <x v="0"/>
    <n v="1758"/>
  </r>
  <r>
    <x v="47"/>
    <x v="0"/>
    <n v="1001.5"/>
  </r>
  <r>
    <x v="0"/>
    <x v="1"/>
    <n v="0"/>
  </r>
  <r>
    <x v="1"/>
    <x v="1"/>
    <n v="238.4"/>
  </r>
  <r>
    <x v="2"/>
    <x v="1"/>
    <n v="48.8"/>
  </r>
  <r>
    <x v="3"/>
    <x v="1"/>
    <n v="130"/>
  </r>
  <r>
    <x v="4"/>
    <x v="1"/>
    <n v="612.4"/>
  </r>
  <r>
    <x v="5"/>
    <x v="1"/>
    <n v="233.2"/>
  </r>
  <r>
    <x v="6"/>
    <x v="1"/>
    <n v="580"/>
  </r>
  <r>
    <x v="7"/>
    <x v="1"/>
    <n v="314.39999999999998"/>
  </r>
  <r>
    <x v="8"/>
    <x v="1"/>
    <n v="336"/>
  </r>
  <r>
    <x v="9"/>
    <x v="1"/>
    <n v="802"/>
  </r>
  <r>
    <x v="10"/>
    <x v="1"/>
    <n v="666.8"/>
  </r>
  <r>
    <x v="11"/>
    <x v="1"/>
    <n v="92"/>
  </r>
  <r>
    <x v="12"/>
    <x v="1"/>
    <n v="726.4"/>
  </r>
  <r>
    <x v="13"/>
    <x v="1"/>
    <n v="960"/>
  </r>
  <r>
    <x v="14"/>
    <x v="1"/>
    <n v="1063"/>
  </r>
  <r>
    <x v="15"/>
    <x v="1"/>
    <n v="1192.8"/>
  </r>
  <r>
    <x v="16"/>
    <x v="1"/>
    <n v="1377"/>
  </r>
  <r>
    <x v="17"/>
    <x v="1"/>
    <n v="1804.9"/>
  </r>
  <r>
    <x v="18"/>
    <x v="1"/>
    <n v="1221.8"/>
  </r>
  <r>
    <x v="19"/>
    <x v="1"/>
    <n v="847"/>
  </r>
  <r>
    <x v="20"/>
    <x v="1"/>
    <n v="329.4"/>
  </r>
  <r>
    <x v="21"/>
    <x v="1"/>
    <n v="374.8"/>
  </r>
  <r>
    <x v="22"/>
    <x v="1"/>
    <n v="392.5"/>
  </r>
  <r>
    <x v="23"/>
    <x v="1"/>
    <n v="374.9"/>
  </r>
  <r>
    <x v="24"/>
    <x v="1"/>
    <n v="618.6"/>
  </r>
  <r>
    <x v="25"/>
    <x v="1"/>
    <n v="450.3"/>
  </r>
  <r>
    <x v="26"/>
    <x v="1"/>
    <n v="3164"/>
  </r>
  <r>
    <x v="27"/>
    <x v="1"/>
    <n v="1048.9000000000001"/>
  </r>
  <r>
    <x v="28"/>
    <x v="1"/>
    <n v="147.19999999999999"/>
  </r>
  <r>
    <x v="29"/>
    <x v="1"/>
    <n v="1128.2"/>
  </r>
  <r>
    <x v="30"/>
    <x v="1"/>
    <n v="1184.9000000000001"/>
  </r>
  <r>
    <x v="31"/>
    <x v="1"/>
    <n v="1351.3"/>
  </r>
  <r>
    <x v="32"/>
    <x v="1"/>
    <n v="1802.1"/>
  </r>
  <r>
    <x v="33"/>
    <x v="1"/>
    <n v="1244.2"/>
  </r>
  <r>
    <x v="34"/>
    <x v="1"/>
    <n v="1324"/>
  </r>
  <r>
    <x v="35"/>
    <x v="1"/>
    <n v="1280.7"/>
  </r>
  <r>
    <x v="36"/>
    <x v="1"/>
    <n v="1300.7"/>
  </r>
  <r>
    <x v="37"/>
    <x v="1"/>
    <n v="977.4"/>
  </r>
  <r>
    <x v="38"/>
    <x v="1"/>
    <n v="847.6"/>
  </r>
  <r>
    <x v="39"/>
    <x v="1"/>
    <n v="1130.5999999999999"/>
  </r>
  <r>
    <x v="40"/>
    <x v="1"/>
    <n v="1614.5"/>
  </r>
  <r>
    <x v="41"/>
    <x v="1"/>
    <n v="1112.4000000000001"/>
  </r>
  <r>
    <x v="42"/>
    <x v="1"/>
    <n v="882.6"/>
  </r>
  <r>
    <x v="43"/>
    <x v="1"/>
    <n v="1291.0999999999999"/>
  </r>
  <r>
    <x v="44"/>
    <x v="1"/>
    <n v="1531"/>
  </r>
  <r>
    <x v="45"/>
    <x v="1"/>
    <n v="1727"/>
  </r>
  <r>
    <x v="46"/>
    <x v="1"/>
    <n v="1828.4"/>
  </r>
  <r>
    <x v="47"/>
    <x v="1"/>
    <n v="1828.4"/>
  </r>
  <r>
    <x v="0"/>
    <x v="2"/>
    <n v="0"/>
  </r>
  <r>
    <x v="1"/>
    <x v="2"/>
    <n v="441.23455000000001"/>
  </r>
  <r>
    <x v="2"/>
    <x v="2"/>
    <n v="889.98440000000005"/>
  </r>
  <r>
    <x v="3"/>
    <x v="2"/>
    <n v="241.78799000000001"/>
  </r>
  <r>
    <x v="4"/>
    <x v="2"/>
    <n v="9.4733029999999996"/>
  </r>
  <r>
    <x v="5"/>
    <x v="2"/>
    <n v="20.43751"/>
  </r>
  <r>
    <x v="6"/>
    <x v="2"/>
    <n v="138.14920000000001"/>
  </r>
  <r>
    <x v="7"/>
    <x v="2"/>
    <n v="318.56310000000002"/>
  </r>
  <r>
    <x v="8"/>
    <x v="2"/>
    <n v="731.7011"/>
  </r>
  <r>
    <x v="9"/>
    <x v="2"/>
    <n v="325.95850999999999"/>
  </r>
  <r>
    <x v="10"/>
    <x v="2"/>
    <n v="154.33850000000001"/>
  </r>
  <r>
    <x v="11"/>
    <x v="2"/>
    <n v="0.75498719999999997"/>
  </r>
  <r>
    <x v="12"/>
    <x v="2"/>
    <n v="416.09350000000001"/>
  </r>
  <r>
    <x v="13"/>
    <x v="2"/>
    <n v="697.34849999999994"/>
  </r>
  <r>
    <x v="14"/>
    <x v="2"/>
    <n v="466.79590000000002"/>
  </r>
  <r>
    <x v="15"/>
    <x v="2"/>
    <n v="276.63353000000001"/>
  </r>
  <r>
    <x v="16"/>
    <x v="2"/>
    <n v="7.409014"/>
  </r>
  <r>
    <x v="17"/>
    <x v="2"/>
    <n v="4.8744480000000001"/>
  </r>
  <r>
    <x v="18"/>
    <x v="2"/>
    <n v="0.81892620000000005"/>
  </r>
  <r>
    <x v="19"/>
    <x v="2"/>
    <n v="8.07779E-2"/>
  </r>
  <r>
    <x v="20"/>
    <x v="2"/>
    <n v="0"/>
  </r>
  <r>
    <x v="21"/>
    <x v="2"/>
    <n v="16.876539999999999"/>
  </r>
  <r>
    <x v="22"/>
    <x v="2"/>
    <n v="11.203625600000001"/>
  </r>
  <r>
    <x v="23"/>
    <x v="2"/>
    <n v="9.0830199999999994"/>
  </r>
  <r>
    <x v="24"/>
    <x v="2"/>
    <n v="0"/>
  </r>
  <r>
    <x v="25"/>
    <x v="2"/>
    <n v="0"/>
  </r>
  <r>
    <x v="26"/>
    <x v="2"/>
    <n v="0"/>
  </r>
  <r>
    <x v="27"/>
    <x v="2"/>
    <n v="14.9382"/>
  </r>
  <r>
    <x v="28"/>
    <x v="2"/>
    <n v="0.1574942"/>
  </r>
  <r>
    <x v="29"/>
    <x v="2"/>
    <n v="7.9181100000000004E-2"/>
  </r>
  <r>
    <x v="30"/>
    <x v="2"/>
    <n v="0"/>
  </r>
  <r>
    <x v="31"/>
    <x v="2"/>
    <n v="0"/>
  </r>
  <r>
    <x v="32"/>
    <x v="2"/>
    <n v="0"/>
  </r>
  <r>
    <x v="33"/>
    <x v="2"/>
    <n v="0"/>
  </r>
  <r>
    <x v="34"/>
    <x v="2"/>
    <n v="0"/>
  </r>
  <r>
    <x v="35"/>
    <x v="2"/>
    <n v="0"/>
  </r>
  <r>
    <x v="36"/>
    <x v="2"/>
    <n v="0"/>
  </r>
  <r>
    <x v="37"/>
    <x v="2"/>
    <n v="0"/>
  </r>
  <r>
    <x v="38"/>
    <x v="2"/>
    <n v="0"/>
  </r>
  <r>
    <x v="39"/>
    <x v="2"/>
    <n v="0"/>
  </r>
  <r>
    <x v="40"/>
    <x v="2"/>
    <n v="0"/>
  </r>
  <r>
    <x v="41"/>
    <x v="2"/>
    <n v="0"/>
  </r>
  <r>
    <x v="42"/>
    <x v="2"/>
    <n v="4.6749499999999999"/>
  </r>
  <r>
    <x v="43"/>
    <x v="2"/>
    <n v="0"/>
  </r>
  <r>
    <x v="44"/>
    <x v="2"/>
    <n v="0"/>
  </r>
  <r>
    <x v="45"/>
    <x v="2"/>
    <n v="0"/>
  </r>
  <r>
    <x v="46"/>
    <x v="2"/>
    <n v="0"/>
  </r>
  <r>
    <x v="47"/>
    <x v="2"/>
    <n v="0"/>
  </r>
  <r>
    <x v="0"/>
    <x v="3"/>
    <n v="13295.2"/>
  </r>
  <r>
    <x v="1"/>
    <x v="3"/>
    <n v="10678.829400000001"/>
  </r>
  <r>
    <x v="2"/>
    <x v="3"/>
    <n v="12690.177"/>
  </r>
  <r>
    <x v="3"/>
    <x v="3"/>
    <n v="11897.361500000001"/>
  </r>
  <r>
    <x v="4"/>
    <x v="3"/>
    <n v="12503.734"/>
  </r>
  <r>
    <x v="5"/>
    <x v="3"/>
    <n v="11960.474"/>
  </r>
  <r>
    <x v="6"/>
    <x v="3"/>
    <n v="10385.4"/>
  </r>
  <r>
    <x v="7"/>
    <x v="3"/>
    <n v="10590.067999999999"/>
  </r>
  <r>
    <x v="8"/>
    <x v="3"/>
    <n v="8218.1594000000005"/>
  </r>
  <r>
    <x v="9"/>
    <x v="3"/>
    <n v="10431.4424"/>
  </r>
  <r>
    <x v="10"/>
    <x v="3"/>
    <n v="10229.918"/>
  </r>
  <r>
    <x v="11"/>
    <x v="3"/>
    <n v="12276.933999999999"/>
  </r>
  <r>
    <x v="12"/>
    <x v="3"/>
    <n v="11741.115"/>
  </r>
  <r>
    <x v="13"/>
    <x v="3"/>
    <n v="12515.054"/>
  </r>
  <r>
    <x v="14"/>
    <x v="3"/>
    <n v="12296.290999999999"/>
  </r>
  <r>
    <x v="15"/>
    <x v="3"/>
    <n v="10460.8935"/>
  </r>
  <r>
    <x v="16"/>
    <x v="3"/>
    <n v="9053.5210999999999"/>
  </r>
  <r>
    <x v="17"/>
    <x v="3"/>
    <n v="7262.8710000000001"/>
  </r>
  <r>
    <x v="18"/>
    <x v="3"/>
    <n v="8387.9570000000003"/>
  </r>
  <r>
    <x v="19"/>
    <x v="3"/>
    <n v="8744.7119999999995"/>
  </r>
  <r>
    <x v="20"/>
    <x v="3"/>
    <n v="8413.3853999999992"/>
  </r>
  <r>
    <x v="21"/>
    <x v="3"/>
    <n v="7459.2557999999999"/>
  </r>
  <r>
    <x v="22"/>
    <x v="3"/>
    <n v="7164.7268999999997"/>
  </r>
  <r>
    <x v="23"/>
    <x v="3"/>
    <n v="6092.6463000000003"/>
  </r>
  <r>
    <x v="24"/>
    <x v="3"/>
    <n v="8899.7870999999996"/>
  </r>
  <r>
    <x v="25"/>
    <x v="3"/>
    <n v="6018.3211000000001"/>
  </r>
  <r>
    <x v="26"/>
    <x v="3"/>
    <n v="6571.7779"/>
  </r>
  <r>
    <x v="27"/>
    <x v="3"/>
    <n v="5709.1543000000001"/>
  </r>
  <r>
    <x v="28"/>
    <x v="3"/>
    <n v="6227.8022000000001"/>
  </r>
  <r>
    <x v="29"/>
    <x v="3"/>
    <n v="5724.1747999999998"/>
  </r>
  <r>
    <x v="30"/>
    <x v="3"/>
    <n v="6090.3527999999997"/>
  </r>
  <r>
    <x v="31"/>
    <x v="3"/>
    <n v="6173.6500999999998"/>
  </r>
  <r>
    <x v="32"/>
    <x v="3"/>
    <n v="6647.5524999999998"/>
  </r>
  <r>
    <x v="33"/>
    <x v="3"/>
    <n v="6788.5901999999996"/>
  </r>
  <r>
    <x v="34"/>
    <x v="3"/>
    <n v="5617.3679000000002"/>
  </r>
  <r>
    <x v="35"/>
    <x v="3"/>
    <n v="5168.5658999999996"/>
  </r>
  <r>
    <x v="36"/>
    <x v="3"/>
    <n v="4501.7291999999998"/>
  </r>
  <r>
    <x v="37"/>
    <x v="3"/>
    <n v="3102.5185000000001"/>
  </r>
  <r>
    <x v="38"/>
    <x v="3"/>
    <n v="3576.9391999999998"/>
  </r>
  <r>
    <x v="39"/>
    <x v="3"/>
    <n v="3624.4308000000001"/>
  </r>
  <r>
    <x v="40"/>
    <x v="3"/>
    <n v="3560.4481000000001"/>
  </r>
  <r>
    <x v="41"/>
    <x v="3"/>
    <n v="3817.2343999999998"/>
  </r>
  <r>
    <x v="42"/>
    <x v="3"/>
    <n v="4443.9258"/>
  </r>
  <r>
    <x v="43"/>
    <x v="3"/>
    <n v="4283.8747999999996"/>
  </r>
  <r>
    <x v="44"/>
    <x v="3"/>
    <n v="4620.4537"/>
  </r>
  <r>
    <x v="45"/>
    <x v="3"/>
    <n v="3640.2165"/>
  </r>
  <r>
    <x v="46"/>
    <x v="3"/>
    <n v="4680.7425999999996"/>
  </r>
  <r>
    <x v="47"/>
    <x v="3"/>
    <n v="4770.4895100000003"/>
  </r>
  <r>
    <x v="0"/>
    <x v="4"/>
    <n v="0"/>
  </r>
  <r>
    <x v="1"/>
    <x v="4"/>
    <n v="570"/>
  </r>
  <r>
    <x v="2"/>
    <x v="4"/>
    <n v="55"/>
  </r>
  <r>
    <x v="3"/>
    <x v="4"/>
    <n v="337"/>
  </r>
  <r>
    <x v="4"/>
    <x v="4"/>
    <n v="1712"/>
  </r>
  <r>
    <x v="5"/>
    <x v="4"/>
    <n v="386"/>
  </r>
  <r>
    <x v="6"/>
    <x v="4"/>
    <n v="788"/>
  </r>
  <r>
    <x v="7"/>
    <x v="4"/>
    <n v="748.15"/>
  </r>
  <r>
    <x v="8"/>
    <x v="4"/>
    <n v="990.6"/>
  </r>
  <r>
    <x v="9"/>
    <x v="4"/>
    <n v="1757"/>
  </r>
  <r>
    <x v="10"/>
    <x v="4"/>
    <n v="2875"/>
  </r>
  <r>
    <x v="11"/>
    <x v="4"/>
    <n v="3403"/>
  </r>
  <r>
    <x v="12"/>
    <x v="4"/>
    <n v="2473"/>
  </r>
  <r>
    <x v="13"/>
    <x v="4"/>
    <n v="1799"/>
  </r>
  <r>
    <x v="14"/>
    <x v="4"/>
    <n v="1644"/>
  </r>
  <r>
    <x v="15"/>
    <x v="4"/>
    <n v="1368"/>
  </r>
  <r>
    <x v="16"/>
    <x v="4"/>
    <n v="1243"/>
  </r>
  <r>
    <x v="17"/>
    <x v="4"/>
    <n v="1014"/>
  </r>
  <r>
    <x v="18"/>
    <x v="4"/>
    <n v="1479"/>
  </r>
  <r>
    <x v="19"/>
    <x v="4"/>
    <n v="1745"/>
  </r>
  <r>
    <x v="20"/>
    <x v="4"/>
    <n v="977"/>
  </r>
  <r>
    <x v="21"/>
    <x v="4"/>
    <n v="903"/>
  </r>
  <r>
    <x v="22"/>
    <x v="4"/>
    <n v="3370.5930899999998"/>
  </r>
  <r>
    <x v="23"/>
    <x v="4"/>
    <n v="3427.6238899999998"/>
  </r>
  <r>
    <x v="24"/>
    <x v="4"/>
    <n v="9186.2721999999994"/>
  </r>
  <r>
    <x v="25"/>
    <x v="4"/>
    <n v="6267.8094000000001"/>
  </r>
  <r>
    <x v="26"/>
    <x v="4"/>
    <n v="5152.7716799999998"/>
  </r>
  <r>
    <x v="27"/>
    <x v="4"/>
    <n v="713.97349999999994"/>
  </r>
  <r>
    <x v="28"/>
    <x v="4"/>
    <n v="636.43669999999997"/>
  </r>
  <r>
    <x v="29"/>
    <x v="4"/>
    <n v="577.36149999999998"/>
  </r>
  <r>
    <x v="30"/>
    <x v="4"/>
    <n v="630.75540000000001"/>
  </r>
  <r>
    <x v="31"/>
    <x v="4"/>
    <n v="1903.1895"/>
  </r>
  <r>
    <x v="32"/>
    <x v="4"/>
    <n v="1602.16"/>
  </r>
  <r>
    <x v="33"/>
    <x v="4"/>
    <n v="2209.1770000000001"/>
  </r>
  <r>
    <x v="34"/>
    <x v="4"/>
    <n v="2174.7206000000001"/>
  </r>
  <r>
    <x v="35"/>
    <x v="4"/>
    <n v="1881.1642999999999"/>
  </r>
  <r>
    <x v="36"/>
    <x v="4"/>
    <n v="1567.1327000000001"/>
  </r>
  <r>
    <x v="37"/>
    <x v="4"/>
    <n v="1560.1378"/>
  </r>
  <r>
    <x v="38"/>
    <x v="4"/>
    <n v="1416.2321999999999"/>
  </r>
  <r>
    <x v="39"/>
    <x v="4"/>
    <n v="1178.3958"/>
  </r>
  <r>
    <x v="40"/>
    <x v="4"/>
    <n v="1539.4631999999999"/>
  </r>
  <r>
    <x v="41"/>
    <x v="4"/>
    <n v="1491.4812999999999"/>
  </r>
  <r>
    <x v="42"/>
    <x v="4"/>
    <n v="1223.6385"/>
  </r>
  <r>
    <x v="43"/>
    <x v="4"/>
    <n v="1544.5420999999999"/>
  </r>
  <r>
    <x v="44"/>
    <x v="4"/>
    <n v="1048.6547"/>
  </r>
  <r>
    <x v="45"/>
    <x v="4"/>
    <n v="832.08929999999998"/>
  </r>
  <r>
    <x v="46"/>
    <x v="4"/>
    <n v="781.90319999999997"/>
  </r>
  <r>
    <x v="47"/>
    <x v="4"/>
    <n v="853.54359999999997"/>
  </r>
  <r>
    <x v="0"/>
    <x v="5"/>
    <n v="0"/>
  </r>
  <r>
    <x v="1"/>
    <x v="5"/>
    <n v="200"/>
  </r>
  <r>
    <x v="2"/>
    <x v="5"/>
    <n v="166.4"/>
  </r>
  <r>
    <x v="3"/>
    <x v="5"/>
    <n v="172.4"/>
  </r>
  <r>
    <x v="4"/>
    <x v="5"/>
    <n v="109.2"/>
  </r>
  <r>
    <x v="5"/>
    <x v="5"/>
    <n v="158.9"/>
  </r>
  <r>
    <x v="6"/>
    <x v="5"/>
    <n v="150.6"/>
  </r>
  <r>
    <x v="7"/>
    <x v="5"/>
    <n v="207.9"/>
  </r>
  <r>
    <x v="8"/>
    <x v="5"/>
    <n v="203"/>
  </r>
  <r>
    <x v="9"/>
    <x v="5"/>
    <n v="188.3"/>
  </r>
  <r>
    <x v="10"/>
    <x v="5"/>
    <n v="182.6"/>
  </r>
  <r>
    <x v="11"/>
    <x v="5"/>
    <n v="216.4"/>
  </r>
  <r>
    <x v="12"/>
    <x v="5"/>
    <n v="253.6"/>
  </r>
  <r>
    <x v="13"/>
    <x v="5"/>
    <n v="336.5"/>
  </r>
  <r>
    <x v="14"/>
    <x v="5"/>
    <n v="277.89999999999998"/>
  </r>
  <r>
    <x v="15"/>
    <x v="5"/>
    <n v="296.10000000000002"/>
  </r>
  <r>
    <x v="16"/>
    <x v="5"/>
    <n v="344.5"/>
  </r>
  <r>
    <x v="17"/>
    <x v="5"/>
    <n v="329.3"/>
  </r>
  <r>
    <x v="18"/>
    <x v="5"/>
    <n v="359.4"/>
  </r>
  <r>
    <x v="19"/>
    <x v="5"/>
    <n v="785.7"/>
  </r>
  <r>
    <x v="20"/>
    <x v="5"/>
    <n v="974.3"/>
  </r>
  <r>
    <x v="21"/>
    <x v="5"/>
    <n v="739.5"/>
  </r>
  <r>
    <x v="22"/>
    <x v="5"/>
    <n v="692.5"/>
  </r>
  <r>
    <x v="23"/>
    <x v="5"/>
    <n v="319.5"/>
  </r>
  <r>
    <x v="24"/>
    <x v="5"/>
    <n v="505.8"/>
  </r>
  <r>
    <x v="25"/>
    <x v="5"/>
    <n v="799.8"/>
  </r>
  <r>
    <x v="26"/>
    <x v="5"/>
    <n v="1029.2"/>
  </r>
  <r>
    <x v="27"/>
    <x v="5"/>
    <n v="926.8"/>
  </r>
  <r>
    <x v="28"/>
    <x v="5"/>
    <n v="1196.7"/>
  </r>
  <r>
    <x v="29"/>
    <x v="5"/>
    <n v="1447.5"/>
  </r>
  <r>
    <x v="30"/>
    <x v="5"/>
    <n v="1357.1"/>
  </r>
  <r>
    <x v="31"/>
    <x v="5"/>
    <n v="1000.9"/>
  </r>
  <r>
    <x v="32"/>
    <x v="5"/>
    <n v="1015.7"/>
  </r>
  <r>
    <x v="33"/>
    <x v="5"/>
    <n v="995.3"/>
  </r>
  <r>
    <x v="34"/>
    <x v="5"/>
    <n v="1307.5999999999999"/>
  </r>
  <r>
    <x v="35"/>
    <x v="5"/>
    <n v="1406.9"/>
  </r>
  <r>
    <x v="36"/>
    <x v="5"/>
    <n v="1823.3"/>
  </r>
  <r>
    <x v="37"/>
    <x v="5"/>
    <n v="1422.1"/>
  </r>
  <r>
    <x v="38"/>
    <x v="5"/>
    <n v="2640.2"/>
  </r>
  <r>
    <x v="39"/>
    <x v="5"/>
    <n v="3571"/>
  </r>
  <r>
    <x v="40"/>
    <x v="5"/>
    <n v="3358.1"/>
  </r>
  <r>
    <x v="41"/>
    <x v="5"/>
    <n v="3675.7"/>
  </r>
  <r>
    <x v="42"/>
    <x v="5"/>
    <n v="4342"/>
  </r>
  <r>
    <x v="43"/>
    <x v="5"/>
    <n v="2809.8"/>
  </r>
  <r>
    <x v="44"/>
    <x v="5"/>
    <n v="3521.4"/>
  </r>
  <r>
    <x v="45"/>
    <x v="5"/>
    <n v="2942.5"/>
  </r>
  <r>
    <x v="46"/>
    <x v="5"/>
    <n v="1682.1"/>
  </r>
  <r>
    <x v="47"/>
    <x v="5"/>
    <n v="168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53" firstHeaderRow="1" firstDataRow="2" firstDataCol="1"/>
  <pivotFields count="3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Ob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stimatedCatchbyCountry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7"/>
  <sheetViews>
    <sheetView tabSelected="1" topLeftCell="A26" zoomScale="103" zoomScaleNormal="130" workbookViewId="0">
      <selection activeCell="M49" sqref="M49"/>
    </sheetView>
  </sheetViews>
  <sheetFormatPr defaultRowHeight="14.5" x14ac:dyDescent="0.35"/>
  <cols>
    <col min="1" max="1" width="25.54296875" customWidth="1"/>
    <col min="2" max="2" width="13.26953125" bestFit="1" customWidth="1"/>
    <col min="3" max="3" width="10.54296875" customWidth="1"/>
    <col min="4" max="9" width="11.54296875" bestFit="1" customWidth="1"/>
    <col min="10" max="10" width="13.26953125" bestFit="1" customWidth="1"/>
    <col min="11" max="11" width="11.54296875" bestFit="1" customWidth="1"/>
  </cols>
  <sheetData>
    <row r="1" spans="1:23" ht="15.5" thickBot="1" x14ac:dyDescent="0.4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 t="s">
        <v>1</v>
      </c>
      <c r="I1" s="1" t="s">
        <v>2</v>
      </c>
      <c r="J1" s="1" t="s">
        <v>3</v>
      </c>
      <c r="K1" s="2"/>
    </row>
    <row r="2" spans="1:23" ht="15" x14ac:dyDescent="0.35">
      <c r="A2" s="3" t="s">
        <v>4</v>
      </c>
      <c r="B2" s="9">
        <v>12648.138999999999</v>
      </c>
      <c r="C2" s="9">
        <v>11830.916999999999</v>
      </c>
      <c r="D2" s="9">
        <v>12730.208000000001</v>
      </c>
      <c r="E2" s="9">
        <v>11093.306</v>
      </c>
      <c r="F2" s="9">
        <v>10731.146000000001</v>
      </c>
      <c r="G2" s="9">
        <v>10136.032999999999</v>
      </c>
      <c r="H2" s="8">
        <v>9539.3320000000003</v>
      </c>
      <c r="I2" s="8">
        <v>19230.458999999999</v>
      </c>
      <c r="J2" s="8">
        <v>12875.673916666665</v>
      </c>
      <c r="K2" s="2"/>
    </row>
    <row r="3" spans="1:23" ht="15.5" x14ac:dyDescent="0.35">
      <c r="A3" s="3" t="s">
        <v>5</v>
      </c>
      <c r="B3" s="12">
        <v>83200.100000000006</v>
      </c>
      <c r="C3" s="12">
        <v>86835.1</v>
      </c>
      <c r="D3" s="12">
        <v>89418</v>
      </c>
      <c r="E3" s="12">
        <v>89617.3</v>
      </c>
      <c r="F3" s="12">
        <v>89992</v>
      </c>
      <c r="G3" s="12">
        <v>88754.6</v>
      </c>
      <c r="H3" s="12">
        <v>65722.899999999994</v>
      </c>
      <c r="I3" s="12">
        <v>89992</v>
      </c>
      <c r="J3" s="12">
        <v>80587.179166666669</v>
      </c>
      <c r="K3" s="4"/>
      <c r="N3" t="s">
        <v>0</v>
      </c>
      <c r="O3" s="7" t="s">
        <v>12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</row>
    <row r="4" spans="1:23" ht="15" x14ac:dyDescent="0.35">
      <c r="A4" s="3" t="s">
        <v>6</v>
      </c>
      <c r="B4" s="12">
        <v>28204.7</v>
      </c>
      <c r="C4" s="12">
        <v>29785.200000000001</v>
      </c>
      <c r="D4" s="12">
        <v>31660.9</v>
      </c>
      <c r="E4" s="12">
        <v>33760.5</v>
      </c>
      <c r="F4" s="12">
        <v>35158.5</v>
      </c>
      <c r="G4" s="12">
        <v>35778.199999999997</v>
      </c>
      <c r="H4" s="12">
        <v>22415.3</v>
      </c>
      <c r="I4" s="12">
        <v>35778.199999999997</v>
      </c>
      <c r="J4" s="12">
        <v>28776.861702127655</v>
      </c>
      <c r="K4" s="2"/>
      <c r="M4">
        <v>1</v>
      </c>
      <c r="N4">
        <v>1974</v>
      </c>
      <c r="O4" s="7">
        <v>13295.2</v>
      </c>
      <c r="P4">
        <v>78332.800000000003</v>
      </c>
    </row>
    <row r="5" spans="1:23" ht="15" x14ac:dyDescent="0.35">
      <c r="A5" s="5" t="s">
        <v>7</v>
      </c>
      <c r="B5" s="13">
        <v>1.721079</v>
      </c>
      <c r="C5" s="13">
        <v>1.817523</v>
      </c>
      <c r="D5" s="13">
        <v>1.93198</v>
      </c>
      <c r="E5" s="13">
        <v>2.0600999999999998</v>
      </c>
      <c r="F5" s="13">
        <v>2.1454070000000001</v>
      </c>
      <c r="G5" s="13">
        <v>2.1832220000000002</v>
      </c>
      <c r="H5" s="13">
        <v>1.367804</v>
      </c>
      <c r="I5" s="13">
        <v>2.1832220000000002</v>
      </c>
      <c r="J5" s="13">
        <v>1.7559930212765957</v>
      </c>
      <c r="K5" s="2"/>
      <c r="M5">
        <v>2</v>
      </c>
      <c r="N5">
        <v>1975</v>
      </c>
      <c r="O5" s="7">
        <v>12157.464</v>
      </c>
      <c r="P5">
        <v>78465.5</v>
      </c>
      <c r="Q5">
        <v>28294.799999999999</v>
      </c>
      <c r="R5">
        <v>1.726577</v>
      </c>
      <c r="S5">
        <v>776863</v>
      </c>
      <c r="T5">
        <v>0.12955</v>
      </c>
      <c r="U5">
        <v>0.72749019999999998</v>
      </c>
      <c r="V5">
        <v>0.33537899999999998</v>
      </c>
    </row>
    <row r="6" spans="1:23" ht="15" x14ac:dyDescent="0.35">
      <c r="A6" s="3" t="s">
        <v>8</v>
      </c>
      <c r="B6" s="12">
        <v>964401</v>
      </c>
      <c r="C6" s="12">
        <v>746962</v>
      </c>
      <c r="D6" s="12">
        <v>783354</v>
      </c>
      <c r="E6" s="12">
        <v>739400</v>
      </c>
      <c r="F6" s="12">
        <v>624962</v>
      </c>
      <c r="G6" s="12">
        <v>633046</v>
      </c>
      <c r="H6" s="12">
        <v>595771</v>
      </c>
      <c r="I6" s="12">
        <v>1430430</v>
      </c>
      <c r="J6" s="12">
        <v>838472.76595744677</v>
      </c>
      <c r="K6" s="2"/>
      <c r="M6">
        <v>3</v>
      </c>
      <c r="N6">
        <v>1976</v>
      </c>
      <c r="O6" s="7">
        <v>13873.361000000001</v>
      </c>
      <c r="P6">
        <v>79051.199999999997</v>
      </c>
      <c r="Q6">
        <v>28425.599999999999</v>
      </c>
      <c r="R6">
        <v>1.734559</v>
      </c>
      <c r="S6">
        <v>767510</v>
      </c>
      <c r="T6">
        <v>0.15194299999999999</v>
      </c>
      <c r="U6">
        <v>0.85323850000000001</v>
      </c>
      <c r="V6">
        <v>0.29153600000000002</v>
      </c>
    </row>
    <row r="7" spans="1:23" ht="15" x14ac:dyDescent="0.35">
      <c r="A7" s="3" t="s">
        <v>9</v>
      </c>
      <c r="B7" s="13">
        <v>9.7349400000000003E-2</v>
      </c>
      <c r="C7" s="13">
        <v>9.2537400000000006E-2</v>
      </c>
      <c r="D7" s="13">
        <v>0.101587</v>
      </c>
      <c r="E7" s="13">
        <v>8.8042700000000002E-2</v>
      </c>
      <c r="F7" s="13">
        <v>8.8636000000000006E-2</v>
      </c>
      <c r="G7" s="13">
        <v>8.7376899999999993E-2</v>
      </c>
      <c r="H7" s="13">
        <v>8.7376899999999993E-2</v>
      </c>
      <c r="I7" s="13">
        <v>0.194213</v>
      </c>
      <c r="J7" s="13">
        <v>0.12097880425531912</v>
      </c>
      <c r="K7" s="2"/>
      <c r="M7">
        <v>4</v>
      </c>
      <c r="N7">
        <v>1977</v>
      </c>
      <c r="O7" s="7">
        <v>12814.549000000001</v>
      </c>
      <c r="P7">
        <v>76981</v>
      </c>
      <c r="Q7">
        <v>28165.1</v>
      </c>
      <c r="R7">
        <v>1.7186630000000001</v>
      </c>
      <c r="S7">
        <v>703525</v>
      </c>
      <c r="T7">
        <v>0.143065</v>
      </c>
      <c r="U7">
        <v>0.80338390000000004</v>
      </c>
      <c r="V7">
        <v>0.30543900000000002</v>
      </c>
    </row>
    <row r="8" spans="1:23" ht="15" x14ac:dyDescent="0.35">
      <c r="A8" s="3" t="s">
        <v>10</v>
      </c>
      <c r="B8" s="13">
        <v>0.54666720000000002</v>
      </c>
      <c r="C8" s="13">
        <v>0.51964529999999998</v>
      </c>
      <c r="D8" s="13">
        <v>0.57046350000000001</v>
      </c>
      <c r="E8" s="13">
        <v>0.49440529999999999</v>
      </c>
      <c r="F8" s="13">
        <v>0.49773689999999998</v>
      </c>
      <c r="G8" s="13">
        <v>0.4906664</v>
      </c>
      <c r="H8" s="13">
        <v>0.4906664</v>
      </c>
      <c r="I8" s="13">
        <v>1.0906064</v>
      </c>
      <c r="J8" s="13">
        <v>0.67935850851063828</v>
      </c>
      <c r="K8" s="2"/>
      <c r="M8">
        <v>5</v>
      </c>
      <c r="N8">
        <v>1978</v>
      </c>
      <c r="O8" s="7">
        <v>14946.807000000001</v>
      </c>
      <c r="P8">
        <v>74910.899999999994</v>
      </c>
      <c r="Q8">
        <v>27121.4</v>
      </c>
      <c r="R8">
        <v>1.6549750000000001</v>
      </c>
      <c r="S8">
        <v>595771</v>
      </c>
      <c r="T8">
        <v>0.17005000000000001</v>
      </c>
      <c r="U8">
        <v>0.95491859999999995</v>
      </c>
      <c r="V8">
        <v>0.24890899999999999</v>
      </c>
    </row>
    <row r="9" spans="1:23" ht="15.5" thickBot="1" x14ac:dyDescent="0.4">
      <c r="A9" s="6" t="s">
        <v>11</v>
      </c>
      <c r="B9" s="14">
        <v>0.335038</v>
      </c>
      <c r="C9" s="14">
        <v>0.373774</v>
      </c>
      <c r="D9" s="14">
        <v>0.36631900000000001</v>
      </c>
      <c r="E9" s="14">
        <v>0.41653299999999999</v>
      </c>
      <c r="F9" s="14">
        <v>0.429587</v>
      </c>
      <c r="G9" s="14">
        <v>0.44300499999999998</v>
      </c>
      <c r="H9" s="14">
        <v>0.23505499999999999</v>
      </c>
      <c r="I9" s="14">
        <v>0.44300499999999998</v>
      </c>
      <c r="J9" s="14">
        <v>0.32707429787234032</v>
      </c>
      <c r="K9" s="2"/>
      <c r="M9">
        <v>6</v>
      </c>
      <c r="N9">
        <v>1979</v>
      </c>
      <c r="O9" s="7">
        <v>12765.912</v>
      </c>
      <c r="P9">
        <v>69354.3</v>
      </c>
      <c r="Q9">
        <v>25744.3</v>
      </c>
      <c r="R9">
        <v>1.570943</v>
      </c>
      <c r="S9">
        <v>682951</v>
      </c>
      <c r="T9">
        <v>0.163048</v>
      </c>
      <c r="U9">
        <v>0.91559880000000005</v>
      </c>
      <c r="V9">
        <v>0.27209299999999997</v>
      </c>
    </row>
    <row r="10" spans="1:23" x14ac:dyDescent="0.35">
      <c r="N10">
        <v>7</v>
      </c>
      <c r="O10">
        <v>1980</v>
      </c>
      <c r="P10">
        <v>12052.148999999999</v>
      </c>
      <c r="Q10">
        <v>65722.899999999994</v>
      </c>
      <c r="R10">
        <v>24383.5</v>
      </c>
      <c r="S10">
        <v>1.487906</v>
      </c>
      <c r="T10">
        <v>1169000</v>
      </c>
      <c r="U10">
        <v>0.151361</v>
      </c>
      <c r="V10">
        <v>0.84997020000000001</v>
      </c>
      <c r="W10">
        <v>0.27228000000000002</v>
      </c>
    </row>
    <row r="11" spans="1:23" x14ac:dyDescent="0.35">
      <c r="N11">
        <v>8</v>
      </c>
      <c r="O11">
        <v>1981</v>
      </c>
      <c r="P11">
        <v>12180.481</v>
      </c>
      <c r="Q11">
        <v>67122.899999999994</v>
      </c>
      <c r="R11">
        <v>22415.3</v>
      </c>
      <c r="S11">
        <v>1.367804</v>
      </c>
      <c r="T11">
        <v>936853</v>
      </c>
      <c r="U11">
        <v>0.131106</v>
      </c>
      <c r="V11">
        <v>0.73622790000000005</v>
      </c>
      <c r="W11">
        <v>0.26069199999999998</v>
      </c>
    </row>
    <row r="12" spans="1:23" x14ac:dyDescent="0.35">
      <c r="N12">
        <v>9</v>
      </c>
      <c r="O12">
        <v>1982</v>
      </c>
      <c r="P12">
        <v>10480.459999999999</v>
      </c>
      <c r="Q12">
        <v>70283.399999999994</v>
      </c>
      <c r="R12">
        <v>22796.1</v>
      </c>
      <c r="S12">
        <v>1.391041</v>
      </c>
      <c r="T12">
        <v>772476</v>
      </c>
      <c r="U12">
        <v>0.11235299999999999</v>
      </c>
      <c r="V12">
        <v>0.63092020000000004</v>
      </c>
      <c r="W12">
        <v>0.33565899999999999</v>
      </c>
    </row>
    <row r="13" spans="1:23" x14ac:dyDescent="0.35">
      <c r="N13">
        <v>10</v>
      </c>
      <c r="O13">
        <v>1983</v>
      </c>
      <c r="P13">
        <v>13504.700999999999</v>
      </c>
      <c r="Q13">
        <v>74496.399999999994</v>
      </c>
      <c r="R13">
        <v>23978.1</v>
      </c>
      <c r="S13">
        <v>1.463168</v>
      </c>
      <c r="T13">
        <v>1430430</v>
      </c>
      <c r="U13">
        <v>0.14410500000000001</v>
      </c>
      <c r="V13">
        <v>0.80922400000000005</v>
      </c>
      <c r="W13">
        <v>0.27857799999999999</v>
      </c>
    </row>
    <row r="14" spans="1:23" x14ac:dyDescent="0.35">
      <c r="N14">
        <v>11</v>
      </c>
      <c r="O14">
        <v>1984</v>
      </c>
      <c r="P14">
        <v>14108.656000000001</v>
      </c>
      <c r="Q14">
        <v>79858.5</v>
      </c>
      <c r="R14">
        <v>25288.2</v>
      </c>
      <c r="S14">
        <v>1.5431109999999999</v>
      </c>
      <c r="T14">
        <v>1016680</v>
      </c>
      <c r="U14">
        <v>0.120822</v>
      </c>
      <c r="V14">
        <v>0.67847800000000003</v>
      </c>
      <c r="W14">
        <v>0.28286600000000001</v>
      </c>
    </row>
    <row r="15" spans="1:23" ht="15" thickBot="1" x14ac:dyDescent="0.4">
      <c r="N15">
        <v>12</v>
      </c>
      <c r="O15">
        <v>1985</v>
      </c>
      <c r="P15">
        <v>15989.089</v>
      </c>
      <c r="Q15">
        <v>85036.2</v>
      </c>
      <c r="R15">
        <v>25899.4</v>
      </c>
      <c r="S15">
        <v>1.5804069999999999</v>
      </c>
      <c r="T15">
        <v>932941</v>
      </c>
      <c r="U15">
        <v>0.14219899999999999</v>
      </c>
      <c r="V15">
        <v>0.79852089999999998</v>
      </c>
      <c r="W15">
        <v>0.26691999999999999</v>
      </c>
    </row>
    <row r="16" spans="1:23" ht="15.5" thickBot="1" x14ac:dyDescent="0.4">
      <c r="A16" s="15" t="s">
        <v>23</v>
      </c>
      <c r="B16" s="16" t="s">
        <v>24</v>
      </c>
      <c r="N16">
        <v>13</v>
      </c>
      <c r="O16">
        <v>1986</v>
      </c>
      <c r="P16">
        <v>15610.209000000001</v>
      </c>
      <c r="Q16">
        <v>86914.4</v>
      </c>
      <c r="R16">
        <v>27908.3</v>
      </c>
      <c r="S16">
        <v>1.7029920000000001</v>
      </c>
      <c r="T16">
        <v>888201</v>
      </c>
      <c r="U16">
        <v>0.141462</v>
      </c>
      <c r="V16">
        <v>0.79438220000000004</v>
      </c>
      <c r="W16">
        <v>0.28725299999999998</v>
      </c>
    </row>
    <row r="17" spans="1:23" ht="18" thickBot="1" x14ac:dyDescent="0.4">
      <c r="A17" s="17" t="s">
        <v>37</v>
      </c>
      <c r="B17" s="18">
        <v>0.53</v>
      </c>
      <c r="N17">
        <v>14</v>
      </c>
      <c r="O17">
        <v>1987</v>
      </c>
      <c r="P17">
        <v>16309.903</v>
      </c>
      <c r="Q17">
        <v>87231.1</v>
      </c>
      <c r="R17">
        <v>29241.599999999999</v>
      </c>
      <c r="S17">
        <v>1.7843519999999999</v>
      </c>
      <c r="T17">
        <v>824691</v>
      </c>
      <c r="U17">
        <v>0.14969199999999999</v>
      </c>
      <c r="V17">
        <v>0.84059790000000001</v>
      </c>
      <c r="W17">
        <v>0.27524799999999999</v>
      </c>
    </row>
    <row r="18" spans="1:23" ht="18" thickBot="1" x14ac:dyDescent="0.4">
      <c r="A18" s="17" t="s">
        <v>38</v>
      </c>
      <c r="B18" s="18">
        <v>0.63</v>
      </c>
      <c r="N18">
        <v>15</v>
      </c>
      <c r="O18">
        <v>1988</v>
      </c>
      <c r="P18">
        <v>15747.986999999999</v>
      </c>
      <c r="Q18">
        <v>85069.6</v>
      </c>
      <c r="R18">
        <v>29278.1</v>
      </c>
      <c r="S18">
        <v>1.7865789999999999</v>
      </c>
      <c r="T18">
        <v>812991</v>
      </c>
      <c r="U18">
        <v>0.14885100000000001</v>
      </c>
      <c r="V18">
        <v>0.83587529999999999</v>
      </c>
      <c r="W18">
        <v>0.27588299999999999</v>
      </c>
    </row>
    <row r="19" spans="1:23" ht="18" thickBot="1" x14ac:dyDescent="0.4">
      <c r="A19" s="17" t="s">
        <v>39</v>
      </c>
      <c r="B19" s="18">
        <v>0.57999999999999996</v>
      </c>
      <c r="N19">
        <v>16</v>
      </c>
      <c r="O19">
        <v>1989</v>
      </c>
      <c r="P19">
        <v>13610.326999999999</v>
      </c>
      <c r="Q19">
        <v>82206.600000000006</v>
      </c>
      <c r="R19">
        <v>29180</v>
      </c>
      <c r="S19">
        <v>1.7805930000000001</v>
      </c>
      <c r="T19">
        <v>674945</v>
      </c>
      <c r="U19">
        <v>0.13147800000000001</v>
      </c>
      <c r="V19">
        <v>0.73831690000000005</v>
      </c>
      <c r="W19">
        <v>0.30914900000000001</v>
      </c>
    </row>
    <row r="20" spans="1:23" ht="18" thickBot="1" x14ac:dyDescent="0.4">
      <c r="A20" s="17" t="s">
        <v>40</v>
      </c>
      <c r="B20" s="18">
        <v>0.68</v>
      </c>
      <c r="N20">
        <v>17</v>
      </c>
      <c r="O20">
        <v>1990</v>
      </c>
      <c r="P20">
        <v>12104.53</v>
      </c>
      <c r="Q20">
        <v>79792.2</v>
      </c>
      <c r="R20">
        <v>29174.3</v>
      </c>
      <c r="S20">
        <v>1.7802450000000001</v>
      </c>
      <c r="T20">
        <v>710812</v>
      </c>
      <c r="U20">
        <v>0.121836</v>
      </c>
      <c r="V20">
        <v>0.68417209999999995</v>
      </c>
      <c r="W20">
        <v>0.33705499999999999</v>
      </c>
    </row>
    <row r="21" spans="1:23" ht="18" thickBot="1" x14ac:dyDescent="0.4">
      <c r="A21" s="17" t="s">
        <v>25</v>
      </c>
      <c r="B21" s="18" t="s">
        <v>26</v>
      </c>
      <c r="N21">
        <v>18</v>
      </c>
      <c r="O21">
        <v>1991</v>
      </c>
      <c r="P21">
        <v>10431.945</v>
      </c>
      <c r="Q21">
        <v>78009.8</v>
      </c>
      <c r="R21">
        <v>29913.9</v>
      </c>
      <c r="S21">
        <v>1.8253760000000001</v>
      </c>
      <c r="T21">
        <v>776606</v>
      </c>
      <c r="U21">
        <v>0.10630100000000001</v>
      </c>
      <c r="V21">
        <v>0.59693510000000005</v>
      </c>
      <c r="W21">
        <v>0.381295</v>
      </c>
    </row>
    <row r="22" spans="1:23" ht="18" thickBot="1" x14ac:dyDescent="0.4">
      <c r="A22" s="17" t="s">
        <v>27</v>
      </c>
      <c r="B22" s="18" t="s">
        <v>28</v>
      </c>
      <c r="N22">
        <v>19</v>
      </c>
      <c r="O22">
        <v>1992</v>
      </c>
      <c r="P22">
        <v>11462.976000000001</v>
      </c>
      <c r="Q22">
        <v>78048.600000000006</v>
      </c>
      <c r="R22">
        <v>29519.3</v>
      </c>
      <c r="S22">
        <v>1.8012969999999999</v>
      </c>
      <c r="T22">
        <v>727188</v>
      </c>
      <c r="U22">
        <v>0.115911</v>
      </c>
      <c r="V22">
        <v>0.65090020000000004</v>
      </c>
      <c r="W22">
        <v>0.34567500000000001</v>
      </c>
    </row>
    <row r="23" spans="1:23" ht="18" thickBot="1" x14ac:dyDescent="0.4">
      <c r="A23" s="17" t="s">
        <v>29</v>
      </c>
      <c r="B23" s="18" t="s">
        <v>30</v>
      </c>
      <c r="N23">
        <v>20</v>
      </c>
      <c r="O23">
        <v>1993</v>
      </c>
      <c r="P23">
        <v>12176.493</v>
      </c>
      <c r="Q23">
        <v>76954.100000000006</v>
      </c>
      <c r="R23">
        <v>28766.2</v>
      </c>
      <c r="S23">
        <v>1.755342</v>
      </c>
      <c r="T23">
        <v>673061</v>
      </c>
      <c r="U23">
        <v>0.124488</v>
      </c>
      <c r="V23">
        <v>0.69906449999999998</v>
      </c>
      <c r="W23">
        <v>0.32293500000000003</v>
      </c>
    </row>
    <row r="24" spans="1:23" ht="18" thickBot="1" x14ac:dyDescent="0.4">
      <c r="A24" s="17" t="s">
        <v>41</v>
      </c>
      <c r="B24" s="18" t="s">
        <v>31</v>
      </c>
      <c r="N24">
        <v>21</v>
      </c>
      <c r="O24">
        <v>1994</v>
      </c>
      <c r="P24">
        <v>10694.084999999999</v>
      </c>
      <c r="Q24">
        <v>74709</v>
      </c>
      <c r="R24">
        <v>27973</v>
      </c>
      <c r="S24">
        <v>1.706941</v>
      </c>
      <c r="T24">
        <v>698367</v>
      </c>
      <c r="U24">
        <v>0.101948</v>
      </c>
      <c r="V24">
        <v>0.57249070000000002</v>
      </c>
      <c r="W24">
        <v>0.36011599999999999</v>
      </c>
    </row>
    <row r="25" spans="1:23" ht="18" thickBot="1" x14ac:dyDescent="0.4">
      <c r="A25" s="17" t="s">
        <v>42</v>
      </c>
      <c r="B25" s="18" t="s">
        <v>32</v>
      </c>
      <c r="N25">
        <v>22</v>
      </c>
      <c r="O25">
        <v>1995</v>
      </c>
      <c r="P25">
        <v>9539.3320000000003</v>
      </c>
      <c r="Q25">
        <v>74072.7</v>
      </c>
      <c r="R25">
        <v>28179.9</v>
      </c>
      <c r="S25">
        <v>1.7195659999999999</v>
      </c>
      <c r="T25">
        <v>1322610</v>
      </c>
      <c r="U25">
        <v>9.0062299999999998E-2</v>
      </c>
      <c r="V25">
        <v>0.50574640000000004</v>
      </c>
      <c r="W25">
        <v>0.39555600000000002</v>
      </c>
    </row>
    <row r="26" spans="1:23" ht="18" thickBot="1" x14ac:dyDescent="0.4">
      <c r="A26" s="17" t="s">
        <v>33</v>
      </c>
      <c r="B26" s="18" t="s">
        <v>48</v>
      </c>
      <c r="N26">
        <v>23</v>
      </c>
      <c r="O26">
        <v>1996</v>
      </c>
      <c r="P26">
        <v>11637.924000000001</v>
      </c>
      <c r="Q26">
        <v>79739.899999999994</v>
      </c>
      <c r="R26">
        <v>27528.6</v>
      </c>
      <c r="S26">
        <v>1.6798230000000001</v>
      </c>
      <c r="T26">
        <v>751620</v>
      </c>
      <c r="U26">
        <v>9.23707E-2</v>
      </c>
      <c r="V26">
        <v>0.51870919999999998</v>
      </c>
      <c r="W26">
        <v>0.33643699999999999</v>
      </c>
    </row>
    <row r="27" spans="1:23" ht="18" thickBot="1" x14ac:dyDescent="0.4">
      <c r="A27" s="17" t="s">
        <v>34</v>
      </c>
      <c r="B27" s="18" t="s">
        <v>46</v>
      </c>
      <c r="N27">
        <v>24</v>
      </c>
      <c r="O27">
        <v>1997</v>
      </c>
      <c r="P27">
        <v>10238.753000000001</v>
      </c>
      <c r="Q27">
        <v>82983</v>
      </c>
      <c r="R27">
        <v>28322.1</v>
      </c>
      <c r="S27">
        <v>1.728243</v>
      </c>
      <c r="T27">
        <v>707690</v>
      </c>
      <c r="U27">
        <v>9.0038900000000005E-2</v>
      </c>
      <c r="V27">
        <v>0.50561500000000004</v>
      </c>
      <c r="W27">
        <v>0.39841300000000002</v>
      </c>
    </row>
    <row r="28" spans="1:23" ht="18" thickBot="1" x14ac:dyDescent="0.4">
      <c r="A28" s="17" t="s">
        <v>43</v>
      </c>
      <c r="B28" s="18" t="s">
        <v>47</v>
      </c>
      <c r="N28">
        <v>25</v>
      </c>
      <c r="O28">
        <v>1998</v>
      </c>
      <c r="P28">
        <v>19230.458999999999</v>
      </c>
      <c r="Q28">
        <v>85797.2</v>
      </c>
      <c r="R28">
        <v>31018.6</v>
      </c>
      <c r="S28">
        <v>1.8927860000000001</v>
      </c>
      <c r="T28">
        <v>1202110</v>
      </c>
      <c r="U28">
        <v>0.194213</v>
      </c>
      <c r="V28">
        <v>1.0906064</v>
      </c>
      <c r="W28">
        <v>0.23505499999999999</v>
      </c>
    </row>
    <row r="29" spans="1:23" ht="18" thickBot="1" x14ac:dyDescent="0.4">
      <c r="A29" s="17" t="s">
        <v>35</v>
      </c>
      <c r="B29" s="19">
        <v>0.22</v>
      </c>
      <c r="N29">
        <v>26</v>
      </c>
      <c r="O29">
        <v>1999</v>
      </c>
      <c r="P29">
        <v>13595.431</v>
      </c>
      <c r="Q29">
        <v>81786.399999999994</v>
      </c>
      <c r="R29">
        <v>29253.599999999999</v>
      </c>
      <c r="S29">
        <v>1.7850839999999999</v>
      </c>
      <c r="T29">
        <v>822368</v>
      </c>
      <c r="U29">
        <v>0.117454</v>
      </c>
      <c r="V29">
        <v>0.65956490000000001</v>
      </c>
      <c r="W29">
        <v>0.31259599999999998</v>
      </c>
    </row>
    <row r="30" spans="1:23" ht="18" thickBot="1" x14ac:dyDescent="0.4">
      <c r="A30" s="17" t="s">
        <v>36</v>
      </c>
      <c r="B30" s="19">
        <v>0.19</v>
      </c>
      <c r="N30">
        <v>27</v>
      </c>
      <c r="O30">
        <v>2000</v>
      </c>
      <c r="P30">
        <v>16003.65</v>
      </c>
      <c r="Q30">
        <v>82915.8</v>
      </c>
      <c r="R30">
        <v>27872.400000000001</v>
      </c>
      <c r="S30">
        <v>1.7008019999999999</v>
      </c>
      <c r="T30">
        <v>707460</v>
      </c>
      <c r="U30">
        <v>0.143315</v>
      </c>
      <c r="V30">
        <v>0.80478780000000005</v>
      </c>
      <c r="W30">
        <v>0.26340799999999998</v>
      </c>
    </row>
    <row r="31" spans="1:23" ht="18" thickBot="1" x14ac:dyDescent="0.4">
      <c r="A31" s="17" t="s">
        <v>44</v>
      </c>
      <c r="B31" s="19">
        <v>0.44</v>
      </c>
      <c r="N31">
        <v>28</v>
      </c>
      <c r="O31">
        <v>2001</v>
      </c>
      <c r="P31">
        <v>12339.866</v>
      </c>
      <c r="Q31">
        <v>80057.2</v>
      </c>
      <c r="R31">
        <v>28484.5</v>
      </c>
      <c r="S31">
        <v>1.7381530000000001</v>
      </c>
      <c r="T31">
        <v>728559</v>
      </c>
      <c r="U31">
        <v>0.11736199999999999</v>
      </c>
      <c r="V31">
        <v>0.65904830000000003</v>
      </c>
      <c r="W31">
        <v>0.342138</v>
      </c>
    </row>
    <row r="32" spans="1:23" ht="18" thickBot="1" x14ac:dyDescent="0.4">
      <c r="A32" s="17" t="s">
        <v>45</v>
      </c>
      <c r="B32" s="19">
        <v>0.43</v>
      </c>
      <c r="N32">
        <v>29</v>
      </c>
      <c r="O32">
        <v>2002</v>
      </c>
      <c r="P32">
        <v>12167.296</v>
      </c>
      <c r="Q32">
        <v>79474.3</v>
      </c>
      <c r="R32">
        <v>29426.2</v>
      </c>
      <c r="S32">
        <v>1.7956160000000001</v>
      </c>
      <c r="T32">
        <v>881425</v>
      </c>
      <c r="U32">
        <v>0.114661</v>
      </c>
      <c r="V32">
        <v>0.64388080000000003</v>
      </c>
      <c r="W32">
        <v>0.34748800000000002</v>
      </c>
    </row>
    <row r="33" spans="1:23" x14ac:dyDescent="0.35">
      <c r="N33">
        <v>30</v>
      </c>
      <c r="O33">
        <v>2003</v>
      </c>
      <c r="P33">
        <v>12729.415000000001</v>
      </c>
      <c r="Q33">
        <v>79614.100000000006</v>
      </c>
      <c r="R33">
        <v>29287.4</v>
      </c>
      <c r="S33">
        <v>1.787147</v>
      </c>
      <c r="T33">
        <v>1019070</v>
      </c>
      <c r="U33">
        <v>0.112904</v>
      </c>
      <c r="V33">
        <v>0.63401430000000003</v>
      </c>
      <c r="W33">
        <v>0.32957700000000001</v>
      </c>
    </row>
    <row r="34" spans="1:23" x14ac:dyDescent="0.35">
      <c r="N34">
        <v>31</v>
      </c>
      <c r="O34">
        <v>2004</v>
      </c>
      <c r="P34">
        <v>12973.708000000001</v>
      </c>
      <c r="Q34">
        <v>81088.800000000003</v>
      </c>
      <c r="R34">
        <v>28684.3</v>
      </c>
      <c r="S34">
        <v>1.750345</v>
      </c>
      <c r="T34">
        <v>1191940</v>
      </c>
      <c r="U34">
        <v>0.109804</v>
      </c>
      <c r="V34">
        <v>0.61660619999999999</v>
      </c>
      <c r="W34">
        <v>0.32326700000000003</v>
      </c>
    </row>
    <row r="35" spans="1:23" x14ac:dyDescent="0.35">
      <c r="N35">
        <v>32</v>
      </c>
      <c r="O35">
        <v>2005</v>
      </c>
      <c r="P35">
        <v>14119.94</v>
      </c>
      <c r="Q35">
        <v>85253.2</v>
      </c>
      <c r="R35">
        <v>28136.6</v>
      </c>
      <c r="S35">
        <v>1.7169239999999999</v>
      </c>
      <c r="T35">
        <v>851419</v>
      </c>
      <c r="U35">
        <v>0.112805</v>
      </c>
      <c r="V35">
        <v>0.63345839999999998</v>
      </c>
      <c r="W35">
        <v>0.303118</v>
      </c>
    </row>
    <row r="36" spans="1:23" x14ac:dyDescent="0.35">
      <c r="N36">
        <v>33</v>
      </c>
      <c r="O36">
        <v>2006</v>
      </c>
      <c r="P36">
        <v>15237.812</v>
      </c>
      <c r="Q36">
        <v>87536.6</v>
      </c>
      <c r="R36">
        <v>29203.599999999999</v>
      </c>
      <c r="S36">
        <v>1.782033</v>
      </c>
      <c r="T36">
        <v>819132</v>
      </c>
      <c r="U36">
        <v>0.13008600000000001</v>
      </c>
      <c r="V36">
        <v>0.73050009999999999</v>
      </c>
      <c r="W36">
        <v>0.29908000000000001</v>
      </c>
    </row>
    <row r="37" spans="1:23" x14ac:dyDescent="0.35">
      <c r="N37">
        <v>34</v>
      </c>
      <c r="O37">
        <v>2007</v>
      </c>
      <c r="P37">
        <v>15208.166999999999</v>
      </c>
      <c r="Q37">
        <v>87126.6</v>
      </c>
      <c r="R37">
        <v>30073.200000000001</v>
      </c>
      <c r="S37">
        <v>1.835097</v>
      </c>
      <c r="T37">
        <v>790700</v>
      </c>
      <c r="U37">
        <v>0.13255800000000001</v>
      </c>
      <c r="V37">
        <v>0.74438170000000004</v>
      </c>
      <c r="W37">
        <v>0.30160300000000001</v>
      </c>
    </row>
    <row r="38" spans="1:23" x14ac:dyDescent="0.35">
      <c r="N38">
        <v>35</v>
      </c>
      <c r="O38">
        <v>2008</v>
      </c>
      <c r="P38">
        <v>14030.689</v>
      </c>
      <c r="Q38">
        <v>85142.399999999994</v>
      </c>
      <c r="R38">
        <v>30776.2</v>
      </c>
      <c r="S38">
        <v>1.8779950000000001</v>
      </c>
      <c r="T38">
        <v>745874</v>
      </c>
      <c r="U38">
        <v>0.12435499999999999</v>
      </c>
      <c r="V38">
        <v>0.69831759999999998</v>
      </c>
      <c r="W38">
        <v>0.32251800000000003</v>
      </c>
    </row>
    <row r="39" spans="1:23" x14ac:dyDescent="0.35">
      <c r="N39">
        <v>36</v>
      </c>
      <c r="O39">
        <v>2009</v>
      </c>
      <c r="P39">
        <v>13039.73</v>
      </c>
      <c r="Q39">
        <v>83044.2</v>
      </c>
      <c r="R39">
        <v>30795.3</v>
      </c>
      <c r="S39">
        <v>1.8791599999999999</v>
      </c>
      <c r="T39">
        <v>659977</v>
      </c>
      <c r="U39">
        <v>0.118742</v>
      </c>
      <c r="V39">
        <v>0.66679770000000005</v>
      </c>
      <c r="W39">
        <v>0.33718300000000001</v>
      </c>
    </row>
    <row r="40" spans="1:23" x14ac:dyDescent="0.35">
      <c r="N40">
        <v>37</v>
      </c>
      <c r="O40">
        <v>2010</v>
      </c>
      <c r="P40">
        <v>11697.162</v>
      </c>
      <c r="Q40">
        <v>80447.3</v>
      </c>
      <c r="R40">
        <v>30722.2</v>
      </c>
      <c r="S40">
        <v>1.8746989999999999</v>
      </c>
      <c r="T40">
        <v>773661</v>
      </c>
      <c r="U40">
        <v>0.10972800000000001</v>
      </c>
      <c r="V40">
        <v>0.61617940000000004</v>
      </c>
      <c r="W40">
        <v>0.36331599999999997</v>
      </c>
    </row>
    <row r="41" spans="1:23" x14ac:dyDescent="0.35">
      <c r="N41">
        <v>38</v>
      </c>
      <c r="O41">
        <v>2011</v>
      </c>
      <c r="P41">
        <v>10489.456</v>
      </c>
      <c r="Q41">
        <v>79212.3</v>
      </c>
      <c r="R41">
        <v>30696.1</v>
      </c>
      <c r="S41">
        <v>1.8731070000000001</v>
      </c>
      <c r="T41">
        <v>728093</v>
      </c>
      <c r="U41">
        <v>9.7752000000000006E-2</v>
      </c>
      <c r="V41">
        <v>0.54892799999999997</v>
      </c>
      <c r="W41">
        <v>0.39042100000000002</v>
      </c>
    </row>
    <row r="42" spans="1:23" ht="15" thickBot="1" x14ac:dyDescent="0.4">
      <c r="G42" s="11"/>
      <c r="N42">
        <v>39</v>
      </c>
      <c r="O42">
        <v>2012</v>
      </c>
      <c r="P42">
        <v>11624.171</v>
      </c>
      <c r="Q42">
        <v>79055.600000000006</v>
      </c>
      <c r="R42">
        <v>30021.599999999999</v>
      </c>
      <c r="S42">
        <v>1.8319479999999999</v>
      </c>
      <c r="T42">
        <v>758022</v>
      </c>
      <c r="U42">
        <v>0.10642699999999999</v>
      </c>
      <c r="V42">
        <v>0.59764260000000002</v>
      </c>
      <c r="W42">
        <v>0.354049</v>
      </c>
    </row>
    <row r="43" spans="1:23" ht="15" thickBot="1" x14ac:dyDescent="0.4">
      <c r="A43" s="20" t="s">
        <v>49</v>
      </c>
      <c r="B43" s="21" t="s">
        <v>50</v>
      </c>
      <c r="C43" s="21" t="s">
        <v>51</v>
      </c>
      <c r="D43" s="79" t="s">
        <v>52</v>
      </c>
      <c r="E43" s="79"/>
      <c r="F43" s="72" t="s">
        <v>116</v>
      </c>
      <c r="G43" s="71" t="s">
        <v>53</v>
      </c>
      <c r="N43">
        <v>40</v>
      </c>
      <c r="O43">
        <v>2013</v>
      </c>
      <c r="P43">
        <v>11241.027</v>
      </c>
      <c r="Q43">
        <v>78097.2</v>
      </c>
      <c r="R43">
        <v>29510.3</v>
      </c>
      <c r="S43">
        <v>1.800748</v>
      </c>
      <c r="T43">
        <v>895814</v>
      </c>
      <c r="U43">
        <v>9.9719500000000003E-2</v>
      </c>
      <c r="V43">
        <v>0.55997649999999999</v>
      </c>
      <c r="W43">
        <v>0.36224499999999998</v>
      </c>
    </row>
    <row r="44" spans="1:23" ht="34.5" x14ac:dyDescent="0.35">
      <c r="A44" s="22" t="s">
        <v>54</v>
      </c>
      <c r="B44" s="23" t="s">
        <v>119</v>
      </c>
      <c r="C44" s="28" t="s">
        <v>81</v>
      </c>
      <c r="D44" s="80" t="s">
        <v>102</v>
      </c>
      <c r="E44" s="80"/>
      <c r="F44" s="70" t="s">
        <v>117</v>
      </c>
      <c r="G44" s="59" t="s">
        <v>427</v>
      </c>
      <c r="N44">
        <v>41</v>
      </c>
      <c r="O44">
        <v>2014</v>
      </c>
      <c r="P44">
        <v>12591.111000000001</v>
      </c>
      <c r="Q44">
        <v>78997.3</v>
      </c>
      <c r="R44">
        <v>28758.799999999999</v>
      </c>
      <c r="S44">
        <v>1.754891</v>
      </c>
      <c r="T44">
        <v>970599</v>
      </c>
      <c r="U44">
        <v>0.109156</v>
      </c>
      <c r="V44">
        <v>0.61296740000000005</v>
      </c>
      <c r="W44">
        <v>0.325432</v>
      </c>
    </row>
    <row r="45" spans="1:23" ht="34.5" x14ac:dyDescent="0.35">
      <c r="A45" s="22" t="s">
        <v>56</v>
      </c>
      <c r="B45" s="23" t="s">
        <v>120</v>
      </c>
      <c r="C45" s="28" t="s">
        <v>82</v>
      </c>
      <c r="D45" s="81" t="s">
        <v>105</v>
      </c>
      <c r="E45" s="81"/>
      <c r="F45" s="26" t="s">
        <v>117</v>
      </c>
      <c r="G45" s="23" t="s">
        <v>428</v>
      </c>
      <c r="N45">
        <v>42</v>
      </c>
      <c r="O45">
        <v>2015</v>
      </c>
      <c r="P45">
        <v>12810.216</v>
      </c>
      <c r="Q45">
        <v>80374</v>
      </c>
      <c r="R45">
        <v>27946.5</v>
      </c>
      <c r="S45">
        <v>1.7053229999999999</v>
      </c>
      <c r="T45">
        <v>1016090</v>
      </c>
      <c r="U45">
        <v>0.105392</v>
      </c>
      <c r="V45">
        <v>0.59183050000000004</v>
      </c>
      <c r="W45">
        <v>0.32037599999999999</v>
      </c>
    </row>
    <row r="46" spans="1:23" ht="34.5" x14ac:dyDescent="0.35">
      <c r="A46" s="22" t="s">
        <v>58</v>
      </c>
      <c r="B46" s="23" t="s">
        <v>121</v>
      </c>
      <c r="C46" s="28" t="s">
        <v>93</v>
      </c>
      <c r="D46" s="81" t="s">
        <v>104</v>
      </c>
      <c r="E46" s="81"/>
      <c r="F46" s="26" t="s">
        <v>117</v>
      </c>
      <c r="G46" s="42" t="s">
        <v>426</v>
      </c>
      <c r="N46">
        <v>43</v>
      </c>
      <c r="O46">
        <v>2016</v>
      </c>
      <c r="P46">
        <v>12648.138999999999</v>
      </c>
      <c r="Q46">
        <v>83200.100000000006</v>
      </c>
      <c r="R46">
        <v>28204.7</v>
      </c>
      <c r="S46">
        <v>1.721079</v>
      </c>
      <c r="T46">
        <v>964401</v>
      </c>
      <c r="U46">
        <v>9.7349400000000003E-2</v>
      </c>
      <c r="V46">
        <v>0.54666720000000002</v>
      </c>
      <c r="W46">
        <v>0.335038</v>
      </c>
    </row>
    <row r="47" spans="1:23" x14ac:dyDescent="0.35">
      <c r="A47" s="22" t="s">
        <v>59</v>
      </c>
      <c r="B47" s="23" t="s">
        <v>57</v>
      </c>
      <c r="C47" s="28" t="s">
        <v>94</v>
      </c>
      <c r="D47" s="81" t="s">
        <v>103</v>
      </c>
      <c r="E47" s="81"/>
      <c r="F47" s="26" t="s">
        <v>117</v>
      </c>
      <c r="G47" s="23" t="s">
        <v>57</v>
      </c>
      <c r="N47">
        <v>44</v>
      </c>
      <c r="O47">
        <v>2017</v>
      </c>
      <c r="P47">
        <v>11830.916999999999</v>
      </c>
      <c r="Q47">
        <v>86835.1</v>
      </c>
      <c r="R47">
        <v>29785.200000000001</v>
      </c>
      <c r="S47">
        <v>1.817523</v>
      </c>
      <c r="T47">
        <v>746962</v>
      </c>
      <c r="U47">
        <v>9.2537400000000006E-2</v>
      </c>
      <c r="V47">
        <v>0.51964529999999998</v>
      </c>
      <c r="W47">
        <v>0.373774</v>
      </c>
    </row>
    <row r="48" spans="1:23" ht="23" x14ac:dyDescent="0.35">
      <c r="A48" s="22" t="s">
        <v>60</v>
      </c>
      <c r="B48" s="23" t="s">
        <v>57</v>
      </c>
      <c r="C48" s="28" t="s">
        <v>95</v>
      </c>
      <c r="D48" s="81" t="s">
        <v>106</v>
      </c>
      <c r="E48" s="81"/>
      <c r="F48" s="26" t="s">
        <v>118</v>
      </c>
      <c r="G48" s="23" t="s">
        <v>57</v>
      </c>
      <c r="N48">
        <v>45</v>
      </c>
      <c r="O48">
        <v>2018</v>
      </c>
      <c r="P48">
        <v>12730.208000000001</v>
      </c>
      <c r="Q48">
        <v>89418</v>
      </c>
      <c r="R48">
        <v>31660.9</v>
      </c>
      <c r="S48">
        <v>1.93198</v>
      </c>
      <c r="T48">
        <v>783354</v>
      </c>
      <c r="U48">
        <v>0.101587</v>
      </c>
      <c r="V48">
        <v>0.57046350000000001</v>
      </c>
      <c r="W48">
        <v>0.36631900000000001</v>
      </c>
    </row>
    <row r="49" spans="1:23" ht="34.5" x14ac:dyDescent="0.35">
      <c r="A49" s="22" t="s">
        <v>62</v>
      </c>
      <c r="B49" s="23" t="s">
        <v>122</v>
      </c>
      <c r="C49" s="28" t="s">
        <v>96</v>
      </c>
      <c r="D49" s="81" t="s">
        <v>79</v>
      </c>
      <c r="E49" s="81"/>
      <c r="F49" s="26" t="s">
        <v>117</v>
      </c>
      <c r="G49" t="s">
        <v>427</v>
      </c>
      <c r="N49">
        <v>46</v>
      </c>
      <c r="O49">
        <v>2019</v>
      </c>
      <c r="P49">
        <v>11093.306</v>
      </c>
      <c r="Q49">
        <v>89617.3</v>
      </c>
      <c r="R49">
        <v>33760.5</v>
      </c>
      <c r="S49">
        <v>2.0600999999999998</v>
      </c>
      <c r="T49">
        <v>739400</v>
      </c>
      <c r="U49">
        <v>8.8042700000000002E-2</v>
      </c>
      <c r="V49">
        <v>0.49440529999999999</v>
      </c>
      <c r="W49">
        <v>0.41653299999999999</v>
      </c>
    </row>
    <row r="50" spans="1:23" ht="23" x14ac:dyDescent="0.35">
      <c r="A50" s="22" t="s">
        <v>63</v>
      </c>
      <c r="B50" s="23" t="s">
        <v>57</v>
      </c>
      <c r="C50" s="28" t="s">
        <v>97</v>
      </c>
      <c r="D50" s="81" t="s">
        <v>107</v>
      </c>
      <c r="E50" s="81"/>
      <c r="F50" s="26" t="s">
        <v>117</v>
      </c>
      <c r="G50" s="23" t="s">
        <v>57</v>
      </c>
      <c r="N50">
        <v>47</v>
      </c>
      <c r="O50">
        <v>2020</v>
      </c>
      <c r="P50">
        <v>10731.146000000001</v>
      </c>
      <c r="Q50">
        <v>89992</v>
      </c>
      <c r="R50">
        <v>35158.5</v>
      </c>
      <c r="S50">
        <v>2.1454070000000001</v>
      </c>
      <c r="T50">
        <v>624962</v>
      </c>
      <c r="U50">
        <v>8.8636000000000006E-2</v>
      </c>
      <c r="V50">
        <v>0.49773689999999998</v>
      </c>
      <c r="W50">
        <v>0.429587</v>
      </c>
    </row>
    <row r="51" spans="1:23" ht="34.5" x14ac:dyDescent="0.35">
      <c r="A51" s="22" t="s">
        <v>64</v>
      </c>
      <c r="B51" s="23" t="s">
        <v>123</v>
      </c>
      <c r="C51" s="28" t="s">
        <v>100</v>
      </c>
      <c r="D51" s="81" t="s">
        <v>108</v>
      </c>
      <c r="E51" s="81"/>
      <c r="F51" s="26" t="s">
        <v>117</v>
      </c>
      <c r="G51" s="42" t="s">
        <v>426</v>
      </c>
      <c r="N51">
        <v>48</v>
      </c>
      <c r="O51">
        <v>2021</v>
      </c>
      <c r="P51">
        <v>10136.032999999999</v>
      </c>
      <c r="Q51">
        <v>88754.6</v>
      </c>
      <c r="R51">
        <v>35778.199999999997</v>
      </c>
      <c r="S51">
        <v>2.1832220000000002</v>
      </c>
      <c r="T51">
        <v>633046</v>
      </c>
      <c r="U51">
        <v>8.7376899999999993E-2</v>
      </c>
      <c r="V51">
        <v>0.4906664</v>
      </c>
      <c r="W51">
        <v>0.44300499999999998</v>
      </c>
    </row>
    <row r="52" spans="1:23" ht="23" x14ac:dyDescent="0.35">
      <c r="A52" s="22" t="s">
        <v>65</v>
      </c>
      <c r="B52" s="23" t="s">
        <v>124</v>
      </c>
      <c r="C52" s="28" t="s">
        <v>98</v>
      </c>
      <c r="D52" s="81" t="s">
        <v>109</v>
      </c>
      <c r="E52" s="81"/>
      <c r="F52" s="26" t="s">
        <v>118</v>
      </c>
      <c r="G52" s="42" t="s">
        <v>426</v>
      </c>
      <c r="O52" t="s">
        <v>13</v>
      </c>
      <c r="P52" s="7">
        <v>9539.3320000000003</v>
      </c>
      <c r="Q52">
        <v>65722.899999999994</v>
      </c>
      <c r="R52">
        <v>22415.3</v>
      </c>
      <c r="S52">
        <v>1.367804</v>
      </c>
      <c r="T52">
        <v>595771</v>
      </c>
      <c r="U52">
        <v>8.7376899999999993E-2</v>
      </c>
      <c r="V52">
        <v>0.4906664</v>
      </c>
      <c r="W52">
        <v>0.23505499999999999</v>
      </c>
    </row>
    <row r="53" spans="1:23" ht="23" x14ac:dyDescent="0.35">
      <c r="A53" s="22" t="s">
        <v>66</v>
      </c>
      <c r="B53" s="23" t="s">
        <v>57</v>
      </c>
      <c r="C53" s="28" t="s">
        <v>92</v>
      </c>
      <c r="D53" s="81" t="s">
        <v>110</v>
      </c>
      <c r="E53" s="81"/>
      <c r="F53" s="26" t="s">
        <v>57</v>
      </c>
      <c r="G53" s="23" t="s">
        <v>57</v>
      </c>
      <c r="O53" t="s">
        <v>14</v>
      </c>
      <c r="P53" s="7">
        <v>19230.458999999999</v>
      </c>
      <c r="Q53">
        <v>89992</v>
      </c>
      <c r="R53">
        <v>35778.199999999997</v>
      </c>
      <c r="S53">
        <v>2.1832220000000002</v>
      </c>
      <c r="T53">
        <v>1430430</v>
      </c>
      <c r="U53">
        <v>0.194213</v>
      </c>
      <c r="V53">
        <v>1.0906064</v>
      </c>
      <c r="W53">
        <v>0.44300499999999998</v>
      </c>
    </row>
    <row r="54" spans="1:23" ht="23" x14ac:dyDescent="0.35">
      <c r="A54" s="22" t="s">
        <v>67</v>
      </c>
      <c r="B54" s="23" t="s">
        <v>57</v>
      </c>
      <c r="C54" s="28" t="s">
        <v>91</v>
      </c>
      <c r="D54" s="81" t="s">
        <v>79</v>
      </c>
      <c r="E54" s="81"/>
      <c r="F54" s="26" t="s">
        <v>57</v>
      </c>
      <c r="G54" s="23" t="s">
        <v>57</v>
      </c>
      <c r="O54" t="s">
        <v>15</v>
      </c>
      <c r="P54" s="7">
        <v>12875.673916666665</v>
      </c>
      <c r="Q54">
        <v>80587.179166666669</v>
      </c>
      <c r="R54">
        <v>28776.861702127655</v>
      </c>
      <c r="S54">
        <v>1.7559930212765957</v>
      </c>
      <c r="T54">
        <v>838472.76595744677</v>
      </c>
      <c r="U54">
        <v>0.12097880425531912</v>
      </c>
      <c r="V54">
        <v>0.67935850851063828</v>
      </c>
      <c r="W54">
        <v>0.32707429787234032</v>
      </c>
    </row>
    <row r="55" spans="1:23" ht="23" x14ac:dyDescent="0.35">
      <c r="A55" s="22" t="s">
        <v>68</v>
      </c>
      <c r="B55" s="23" t="s">
        <v>57</v>
      </c>
      <c r="C55" s="28" t="s">
        <v>90</v>
      </c>
      <c r="D55" s="81" t="s">
        <v>102</v>
      </c>
      <c r="E55" s="81"/>
      <c r="F55" s="26" t="s">
        <v>57</v>
      </c>
      <c r="G55" s="23" t="s">
        <v>57</v>
      </c>
    </row>
    <row r="56" spans="1:23" ht="34.5" x14ac:dyDescent="0.35">
      <c r="A56" s="22" t="s">
        <v>69</v>
      </c>
      <c r="B56" s="23" t="s">
        <v>57</v>
      </c>
      <c r="C56" s="28" t="s">
        <v>89</v>
      </c>
      <c r="D56" s="81" t="s">
        <v>111</v>
      </c>
      <c r="E56" s="81"/>
      <c r="F56" s="26" t="s">
        <v>57</v>
      </c>
      <c r="G56" s="23" t="s">
        <v>57</v>
      </c>
    </row>
    <row r="57" spans="1:23" ht="23" x14ac:dyDescent="0.35">
      <c r="A57" s="22" t="s">
        <v>70</v>
      </c>
      <c r="B57" s="23" t="s">
        <v>57</v>
      </c>
      <c r="C57" s="28" t="s">
        <v>88</v>
      </c>
      <c r="D57" s="81" t="s">
        <v>112</v>
      </c>
      <c r="E57" s="81"/>
      <c r="F57" s="26" t="s">
        <v>57</v>
      </c>
      <c r="G57" s="23" t="s">
        <v>57</v>
      </c>
    </row>
    <row r="58" spans="1:23" ht="23" x14ac:dyDescent="0.35">
      <c r="A58" s="22" t="s">
        <v>71</v>
      </c>
      <c r="B58" s="23" t="s">
        <v>57</v>
      </c>
      <c r="C58" s="28" t="s">
        <v>87</v>
      </c>
      <c r="D58" s="81" t="s">
        <v>113</v>
      </c>
      <c r="E58" s="81"/>
      <c r="F58" s="26" t="s">
        <v>57</v>
      </c>
      <c r="G58" s="23" t="s">
        <v>57</v>
      </c>
    </row>
    <row r="59" spans="1:23" ht="23" x14ac:dyDescent="0.35">
      <c r="A59" s="22" t="s">
        <v>72</v>
      </c>
      <c r="B59" s="23" t="s">
        <v>57</v>
      </c>
      <c r="C59" s="28" t="s">
        <v>86</v>
      </c>
      <c r="D59" s="81" t="s">
        <v>103</v>
      </c>
      <c r="E59" s="81"/>
      <c r="F59" s="26" t="s">
        <v>57</v>
      </c>
      <c r="G59" s="23" t="s">
        <v>57</v>
      </c>
    </row>
    <row r="60" spans="1:23" ht="34.5" x14ac:dyDescent="0.35">
      <c r="A60" s="22" t="s">
        <v>74</v>
      </c>
      <c r="B60" s="23" t="s">
        <v>125</v>
      </c>
      <c r="C60" s="28" t="s">
        <v>85</v>
      </c>
      <c r="D60" s="81" t="s">
        <v>79</v>
      </c>
      <c r="E60" s="81"/>
      <c r="F60" s="26" t="s">
        <v>57</v>
      </c>
      <c r="G60" t="s">
        <v>427</v>
      </c>
    </row>
    <row r="61" spans="1:23" ht="34.5" x14ac:dyDescent="0.35">
      <c r="A61" s="22" t="s">
        <v>75</v>
      </c>
      <c r="B61" s="23" t="s">
        <v>126</v>
      </c>
      <c r="C61" s="28" t="s">
        <v>84</v>
      </c>
      <c r="D61" s="81" t="s">
        <v>102</v>
      </c>
      <c r="E61" s="81"/>
      <c r="F61" s="26" t="s">
        <v>57</v>
      </c>
      <c r="G61" t="s">
        <v>427</v>
      </c>
    </row>
    <row r="62" spans="1:23" ht="15" thickBot="1" x14ac:dyDescent="0.4">
      <c r="A62" s="24" t="s">
        <v>77</v>
      </c>
      <c r="B62" s="25" t="s">
        <v>57</v>
      </c>
      <c r="C62" s="29" t="s">
        <v>83</v>
      </c>
      <c r="D62" s="82" t="s">
        <v>103</v>
      </c>
      <c r="E62" s="82"/>
      <c r="F62" s="27" t="s">
        <v>57</v>
      </c>
      <c r="G62" s="25"/>
    </row>
    <row r="69" spans="1:23" x14ac:dyDescent="0.35">
      <c r="A69" s="30"/>
      <c r="B69" s="30"/>
      <c r="C69" s="83" t="s">
        <v>114</v>
      </c>
      <c r="D69" s="83"/>
      <c r="E69" s="83"/>
      <c r="F69" s="83"/>
      <c r="G69" s="83"/>
      <c r="H69" s="83"/>
      <c r="I69" s="83"/>
      <c r="J69" s="83"/>
      <c r="K69" s="83"/>
      <c r="L69" s="83"/>
      <c r="M69" s="31"/>
      <c r="N69" s="31"/>
      <c r="O69" s="83" t="s">
        <v>114</v>
      </c>
      <c r="P69" s="83"/>
      <c r="Q69" s="83"/>
      <c r="R69" s="83"/>
      <c r="S69" s="83"/>
      <c r="T69" s="83"/>
      <c r="U69" s="83"/>
      <c r="V69" s="83"/>
      <c r="W69" s="83"/>
    </row>
    <row r="70" spans="1:23" x14ac:dyDescent="0.35">
      <c r="A70" s="10" t="s">
        <v>0</v>
      </c>
      <c r="B70" s="10" t="s">
        <v>115</v>
      </c>
      <c r="C70" s="10">
        <v>1</v>
      </c>
      <c r="D70" s="10">
        <v>2</v>
      </c>
      <c r="E70" s="10">
        <v>3</v>
      </c>
      <c r="F70" s="10">
        <v>4</v>
      </c>
      <c r="G70" s="10">
        <v>5</v>
      </c>
      <c r="H70" s="10">
        <v>6</v>
      </c>
      <c r="I70" s="10">
        <v>7</v>
      </c>
      <c r="J70" s="10">
        <v>8</v>
      </c>
      <c r="K70" s="10">
        <v>9</v>
      </c>
      <c r="L70" s="10">
        <v>10</v>
      </c>
      <c r="M70" s="10" t="s">
        <v>0</v>
      </c>
      <c r="N70" s="10" t="s">
        <v>115</v>
      </c>
      <c r="O70" s="10">
        <v>11</v>
      </c>
      <c r="P70" s="10">
        <v>12</v>
      </c>
      <c r="Q70" s="10">
        <v>13</v>
      </c>
      <c r="R70" s="10">
        <v>14</v>
      </c>
      <c r="S70" s="10">
        <v>15</v>
      </c>
      <c r="T70" s="10">
        <v>16</v>
      </c>
      <c r="U70" s="10">
        <v>17</v>
      </c>
      <c r="V70" s="10">
        <v>18</v>
      </c>
      <c r="W70" s="10">
        <v>19</v>
      </c>
    </row>
    <row r="71" spans="1:23" x14ac:dyDescent="0.35">
      <c r="A71">
        <v>1975</v>
      </c>
      <c r="B71">
        <v>1</v>
      </c>
      <c r="C71" t="s">
        <v>57</v>
      </c>
      <c r="D71" t="s">
        <v>57</v>
      </c>
      <c r="E71" t="s">
        <v>57</v>
      </c>
      <c r="F71" s="7">
        <v>59.620434625000001</v>
      </c>
      <c r="G71">
        <v>134</v>
      </c>
      <c r="H71">
        <v>30770</v>
      </c>
      <c r="I71" t="s">
        <v>57</v>
      </c>
      <c r="J71" t="s">
        <v>57</v>
      </c>
      <c r="K71" t="s">
        <v>57</v>
      </c>
      <c r="L71">
        <v>668</v>
      </c>
      <c r="M71">
        <v>1975</v>
      </c>
      <c r="N71">
        <v>1</v>
      </c>
      <c r="O71">
        <v>225.75</v>
      </c>
      <c r="P71" t="s">
        <v>57</v>
      </c>
      <c r="Q71">
        <v>7.25</v>
      </c>
      <c r="R71" t="s">
        <v>57</v>
      </c>
      <c r="S71" t="s">
        <v>57</v>
      </c>
      <c r="T71">
        <v>142.5</v>
      </c>
      <c r="U71">
        <v>7122</v>
      </c>
      <c r="V71" t="s">
        <v>57</v>
      </c>
      <c r="W71" s="7">
        <v>35.502000000000002</v>
      </c>
    </row>
    <row r="72" spans="1:23" x14ac:dyDescent="0.35">
      <c r="A72">
        <v>1975</v>
      </c>
      <c r="B72">
        <v>2</v>
      </c>
      <c r="C72" t="s">
        <v>57</v>
      </c>
      <c r="D72" t="s">
        <v>57</v>
      </c>
      <c r="E72" t="s">
        <v>57</v>
      </c>
      <c r="F72" s="7">
        <v>59.620434625000001</v>
      </c>
      <c r="G72">
        <v>2440</v>
      </c>
      <c r="H72">
        <v>17705</v>
      </c>
      <c r="I72" t="s">
        <v>57</v>
      </c>
      <c r="J72" t="s">
        <v>57</v>
      </c>
      <c r="K72" t="s">
        <v>57</v>
      </c>
      <c r="L72">
        <v>668</v>
      </c>
      <c r="M72">
        <v>1975</v>
      </c>
      <c r="N72">
        <v>2</v>
      </c>
      <c r="O72">
        <v>225.75</v>
      </c>
      <c r="P72" t="s">
        <v>57</v>
      </c>
      <c r="Q72">
        <v>7.25</v>
      </c>
      <c r="R72" t="s">
        <v>57</v>
      </c>
      <c r="S72" t="s">
        <v>57</v>
      </c>
      <c r="T72">
        <v>142.5</v>
      </c>
      <c r="U72">
        <v>2734</v>
      </c>
      <c r="V72" t="s">
        <v>57</v>
      </c>
      <c r="W72" s="7">
        <v>32.96</v>
      </c>
    </row>
    <row r="73" spans="1:23" x14ac:dyDescent="0.35">
      <c r="A73">
        <v>1975</v>
      </c>
      <c r="B73">
        <v>3</v>
      </c>
      <c r="C73" t="s">
        <v>57</v>
      </c>
      <c r="D73" t="s">
        <v>57</v>
      </c>
      <c r="E73" t="s">
        <v>57</v>
      </c>
      <c r="F73" s="7">
        <v>59.620434625000001</v>
      </c>
      <c r="G73">
        <v>1615</v>
      </c>
      <c r="H73">
        <v>12619</v>
      </c>
      <c r="I73" t="s">
        <v>57</v>
      </c>
      <c r="J73" t="s">
        <v>57</v>
      </c>
      <c r="K73" t="s">
        <v>57</v>
      </c>
      <c r="L73">
        <v>668</v>
      </c>
      <c r="M73">
        <v>1975</v>
      </c>
      <c r="N73">
        <v>3</v>
      </c>
      <c r="O73">
        <v>225.75</v>
      </c>
      <c r="P73" t="s">
        <v>57</v>
      </c>
      <c r="Q73">
        <v>7.25</v>
      </c>
      <c r="R73" t="s">
        <v>57</v>
      </c>
      <c r="S73" t="s">
        <v>57</v>
      </c>
      <c r="T73">
        <v>142.5</v>
      </c>
      <c r="U73">
        <v>1098</v>
      </c>
      <c r="V73" t="s">
        <v>57</v>
      </c>
      <c r="W73" s="7">
        <v>70.622</v>
      </c>
    </row>
    <row r="74" spans="1:23" x14ac:dyDescent="0.35">
      <c r="A74">
        <v>1975</v>
      </c>
      <c r="B74">
        <v>4</v>
      </c>
      <c r="C74" t="s">
        <v>57</v>
      </c>
      <c r="D74" t="s">
        <v>57</v>
      </c>
      <c r="E74" t="s">
        <v>57</v>
      </c>
      <c r="F74" s="7">
        <v>59.620434625000001</v>
      </c>
      <c r="G74">
        <v>1565</v>
      </c>
      <c r="H74">
        <v>41163</v>
      </c>
      <c r="I74" t="s">
        <v>57</v>
      </c>
      <c r="J74" t="s">
        <v>57</v>
      </c>
      <c r="K74" t="s">
        <v>57</v>
      </c>
      <c r="L74">
        <v>668</v>
      </c>
      <c r="M74">
        <v>1975</v>
      </c>
      <c r="N74">
        <v>4</v>
      </c>
      <c r="O74">
        <v>225.75</v>
      </c>
      <c r="P74" t="s">
        <v>57</v>
      </c>
      <c r="Q74">
        <v>7.25</v>
      </c>
      <c r="R74" t="s">
        <v>57</v>
      </c>
      <c r="S74" t="s">
        <v>57</v>
      </c>
      <c r="T74">
        <v>142.5</v>
      </c>
      <c r="U74">
        <v>1913</v>
      </c>
      <c r="V74" t="s">
        <v>57</v>
      </c>
      <c r="W74" s="7">
        <v>60.914000000000001</v>
      </c>
    </row>
    <row r="75" spans="1:23" x14ac:dyDescent="0.35">
      <c r="A75">
        <v>1976</v>
      </c>
      <c r="B75">
        <v>1</v>
      </c>
      <c r="C75" t="s">
        <v>57</v>
      </c>
      <c r="D75" t="s">
        <v>57</v>
      </c>
      <c r="E75" t="s">
        <v>57</v>
      </c>
      <c r="F75" s="7">
        <v>12.1950889025</v>
      </c>
      <c r="G75">
        <v>5557</v>
      </c>
      <c r="H75">
        <v>38251</v>
      </c>
      <c r="I75" t="s">
        <v>57</v>
      </c>
      <c r="J75" t="s">
        <v>57</v>
      </c>
      <c r="K75" t="s">
        <v>57</v>
      </c>
      <c r="L75">
        <v>872</v>
      </c>
      <c r="M75">
        <v>1976</v>
      </c>
      <c r="N75">
        <v>1</v>
      </c>
      <c r="O75">
        <v>314.75</v>
      </c>
      <c r="P75" t="s">
        <v>57</v>
      </c>
      <c r="Q75">
        <v>5.75</v>
      </c>
      <c r="R75" t="s">
        <v>57</v>
      </c>
      <c r="S75" t="s">
        <v>57</v>
      </c>
      <c r="T75">
        <v>13.75</v>
      </c>
      <c r="U75">
        <v>10648</v>
      </c>
      <c r="V75" t="s">
        <v>57</v>
      </c>
      <c r="W75" s="7">
        <v>47.302</v>
      </c>
    </row>
    <row r="76" spans="1:23" x14ac:dyDescent="0.35">
      <c r="A76">
        <v>1976</v>
      </c>
      <c r="B76">
        <v>2</v>
      </c>
      <c r="C76" t="s">
        <v>57</v>
      </c>
      <c r="D76" t="s">
        <v>57</v>
      </c>
      <c r="E76" t="s">
        <v>57</v>
      </c>
      <c r="F76" s="7">
        <v>12.1950889025</v>
      </c>
      <c r="G76">
        <v>2304</v>
      </c>
      <c r="H76">
        <v>18186</v>
      </c>
      <c r="I76" t="s">
        <v>57</v>
      </c>
      <c r="J76" t="s">
        <v>57</v>
      </c>
      <c r="K76" t="s">
        <v>57</v>
      </c>
      <c r="L76">
        <v>872</v>
      </c>
      <c r="M76">
        <v>1976</v>
      </c>
      <c r="N76">
        <v>2</v>
      </c>
      <c r="O76">
        <v>314.75</v>
      </c>
      <c r="P76" t="s">
        <v>57</v>
      </c>
      <c r="Q76">
        <v>5.75</v>
      </c>
      <c r="R76" t="s">
        <v>57</v>
      </c>
      <c r="S76" t="s">
        <v>57</v>
      </c>
      <c r="T76">
        <v>13.75</v>
      </c>
      <c r="U76">
        <v>4813</v>
      </c>
      <c r="V76" t="s">
        <v>57</v>
      </c>
      <c r="W76" s="7">
        <v>49.371000000000002</v>
      </c>
    </row>
    <row r="77" spans="1:23" x14ac:dyDescent="0.35">
      <c r="A77">
        <v>1976</v>
      </c>
      <c r="B77">
        <v>3</v>
      </c>
      <c r="C77" t="s">
        <v>57</v>
      </c>
      <c r="D77" t="s">
        <v>57</v>
      </c>
      <c r="E77" t="s">
        <v>57</v>
      </c>
      <c r="F77" s="7">
        <v>12.1950889025</v>
      </c>
      <c r="G77">
        <v>1197</v>
      </c>
      <c r="H77">
        <v>13094</v>
      </c>
      <c r="I77" t="s">
        <v>57</v>
      </c>
      <c r="J77" t="s">
        <v>57</v>
      </c>
      <c r="K77" t="s">
        <v>57</v>
      </c>
      <c r="L77">
        <v>872</v>
      </c>
      <c r="M77">
        <v>1976</v>
      </c>
      <c r="N77">
        <v>3</v>
      </c>
      <c r="O77">
        <v>314.75</v>
      </c>
      <c r="P77" t="s">
        <v>57</v>
      </c>
      <c r="Q77">
        <v>5.75</v>
      </c>
      <c r="R77" t="s">
        <v>57</v>
      </c>
      <c r="S77" t="s">
        <v>57</v>
      </c>
      <c r="T77">
        <v>13.75</v>
      </c>
      <c r="U77">
        <v>1682</v>
      </c>
      <c r="V77" t="s">
        <v>57</v>
      </c>
      <c r="W77" s="7">
        <v>36.314</v>
      </c>
    </row>
    <row r="78" spans="1:23" x14ac:dyDescent="0.35">
      <c r="A78">
        <v>1976</v>
      </c>
      <c r="B78">
        <v>4</v>
      </c>
      <c r="C78" t="s">
        <v>57</v>
      </c>
      <c r="D78" t="s">
        <v>57</v>
      </c>
      <c r="E78" t="s">
        <v>57</v>
      </c>
      <c r="F78" s="7">
        <v>12.1950889025</v>
      </c>
      <c r="G78">
        <v>2449</v>
      </c>
      <c r="H78">
        <v>33783</v>
      </c>
      <c r="I78" t="s">
        <v>57</v>
      </c>
      <c r="J78" t="s">
        <v>57</v>
      </c>
      <c r="K78" t="s">
        <v>57</v>
      </c>
      <c r="L78">
        <v>872</v>
      </c>
      <c r="M78">
        <v>1976</v>
      </c>
      <c r="N78">
        <v>4</v>
      </c>
      <c r="O78">
        <v>314.75</v>
      </c>
      <c r="P78" t="s">
        <v>57</v>
      </c>
      <c r="Q78">
        <v>5.75</v>
      </c>
      <c r="R78" t="s">
        <v>57</v>
      </c>
      <c r="S78" t="s">
        <v>57</v>
      </c>
      <c r="T78">
        <v>13.75</v>
      </c>
      <c r="U78">
        <v>4703</v>
      </c>
      <c r="V78" t="s">
        <v>57</v>
      </c>
      <c r="W78" s="7">
        <v>33.393000000000001</v>
      </c>
    </row>
    <row r="79" spans="1:23" x14ac:dyDescent="0.35">
      <c r="A79">
        <v>1977</v>
      </c>
      <c r="B79">
        <v>1</v>
      </c>
      <c r="C79" t="s">
        <v>57</v>
      </c>
      <c r="D79" t="s">
        <v>57</v>
      </c>
      <c r="E79" t="s">
        <v>57</v>
      </c>
      <c r="F79" s="7">
        <v>32.520237074999997</v>
      </c>
      <c r="G79">
        <v>684</v>
      </c>
      <c r="H79">
        <v>49038</v>
      </c>
      <c r="I79" t="s">
        <v>57</v>
      </c>
      <c r="J79" t="s">
        <v>57</v>
      </c>
      <c r="K79" t="s">
        <v>57</v>
      </c>
      <c r="L79">
        <v>586</v>
      </c>
      <c r="M79">
        <v>1977</v>
      </c>
      <c r="N79">
        <v>1</v>
      </c>
      <c r="O79">
        <v>290.25</v>
      </c>
      <c r="P79" t="s">
        <v>57</v>
      </c>
      <c r="Q79">
        <v>9</v>
      </c>
      <c r="R79" t="s">
        <v>57</v>
      </c>
      <c r="S79" t="s">
        <v>57</v>
      </c>
      <c r="T79">
        <v>84.25</v>
      </c>
      <c r="U79">
        <v>6793</v>
      </c>
      <c r="V79" t="s">
        <v>57</v>
      </c>
      <c r="W79" s="7">
        <v>55.914999999999999</v>
      </c>
    </row>
    <row r="80" spans="1:23" x14ac:dyDescent="0.35">
      <c r="A80">
        <v>1977</v>
      </c>
      <c r="B80">
        <v>2</v>
      </c>
      <c r="C80" t="s">
        <v>57</v>
      </c>
      <c r="D80" t="s">
        <v>57</v>
      </c>
      <c r="E80" t="s">
        <v>57</v>
      </c>
      <c r="F80" s="7">
        <v>32.520237074999997</v>
      </c>
      <c r="G80">
        <v>2231</v>
      </c>
      <c r="H80">
        <v>22981</v>
      </c>
      <c r="I80" t="s">
        <v>57</v>
      </c>
      <c r="J80" t="s">
        <v>57</v>
      </c>
      <c r="K80" t="s">
        <v>57</v>
      </c>
      <c r="L80">
        <v>586</v>
      </c>
      <c r="M80">
        <v>1977</v>
      </c>
      <c r="N80">
        <v>2</v>
      </c>
      <c r="O80">
        <v>290.25</v>
      </c>
      <c r="P80" t="s">
        <v>57</v>
      </c>
      <c r="Q80">
        <v>9</v>
      </c>
      <c r="R80" t="s">
        <v>57</v>
      </c>
      <c r="S80" t="s">
        <v>57</v>
      </c>
      <c r="T80">
        <v>84.25</v>
      </c>
      <c r="U80">
        <v>3626</v>
      </c>
      <c r="V80" t="s">
        <v>57</v>
      </c>
      <c r="W80" s="7">
        <v>35.915999999999997</v>
      </c>
    </row>
    <row r="81" spans="1:23" x14ac:dyDescent="0.35">
      <c r="A81">
        <v>1977</v>
      </c>
      <c r="B81">
        <v>3</v>
      </c>
      <c r="C81" t="s">
        <v>57</v>
      </c>
      <c r="D81" t="s">
        <v>57</v>
      </c>
      <c r="E81" t="s">
        <v>57</v>
      </c>
      <c r="F81" s="7">
        <v>32.520237074999997</v>
      </c>
      <c r="G81">
        <v>107</v>
      </c>
      <c r="H81">
        <v>10027</v>
      </c>
      <c r="I81" t="s">
        <v>57</v>
      </c>
      <c r="J81" t="s">
        <v>57</v>
      </c>
      <c r="K81" t="s">
        <v>57</v>
      </c>
      <c r="L81">
        <v>586</v>
      </c>
      <c r="M81">
        <v>1977</v>
      </c>
      <c r="N81">
        <v>3</v>
      </c>
      <c r="O81">
        <v>290.25</v>
      </c>
      <c r="P81" t="s">
        <v>57</v>
      </c>
      <c r="Q81">
        <v>9</v>
      </c>
      <c r="R81" t="s">
        <v>57</v>
      </c>
      <c r="S81" t="s">
        <v>57</v>
      </c>
      <c r="T81">
        <v>84.25</v>
      </c>
      <c r="U81">
        <v>1252</v>
      </c>
      <c r="V81" t="s">
        <v>57</v>
      </c>
      <c r="W81" s="7">
        <v>43.692</v>
      </c>
    </row>
    <row r="82" spans="1:23" x14ac:dyDescent="0.35">
      <c r="A82">
        <v>1977</v>
      </c>
      <c r="B82">
        <v>4</v>
      </c>
      <c r="C82" t="s">
        <v>57</v>
      </c>
      <c r="D82" t="s">
        <v>57</v>
      </c>
      <c r="E82" t="s">
        <v>57</v>
      </c>
      <c r="F82" s="7">
        <v>32.520237074999997</v>
      </c>
      <c r="G82">
        <v>26</v>
      </c>
      <c r="H82">
        <v>34195</v>
      </c>
      <c r="I82" t="s">
        <v>57</v>
      </c>
      <c r="J82" t="s">
        <v>57</v>
      </c>
      <c r="K82" t="s">
        <v>57</v>
      </c>
      <c r="L82">
        <v>586</v>
      </c>
      <c r="M82">
        <v>1977</v>
      </c>
      <c r="N82">
        <v>4</v>
      </c>
      <c r="O82">
        <v>290.25</v>
      </c>
      <c r="P82" t="s">
        <v>57</v>
      </c>
      <c r="Q82">
        <v>9</v>
      </c>
      <c r="R82" t="s">
        <v>57</v>
      </c>
      <c r="S82" t="s">
        <v>57</v>
      </c>
      <c r="T82">
        <v>84.25</v>
      </c>
      <c r="U82">
        <v>3551</v>
      </c>
      <c r="V82" t="s">
        <v>57</v>
      </c>
      <c r="W82" s="7">
        <v>36.896000000000001</v>
      </c>
    </row>
    <row r="83" spans="1:23" x14ac:dyDescent="0.35">
      <c r="A83">
        <v>1978</v>
      </c>
      <c r="B83">
        <v>1</v>
      </c>
      <c r="C83" t="s">
        <v>57</v>
      </c>
      <c r="D83" t="s">
        <v>57</v>
      </c>
      <c r="E83" t="s">
        <v>57</v>
      </c>
      <c r="F83" s="7">
        <v>153.11611622500001</v>
      </c>
      <c r="G83">
        <v>52</v>
      </c>
      <c r="H83">
        <v>43277</v>
      </c>
      <c r="I83" t="s">
        <v>57</v>
      </c>
      <c r="J83" t="s">
        <v>57</v>
      </c>
      <c r="K83" t="s">
        <v>57</v>
      </c>
      <c r="L83">
        <v>618.75</v>
      </c>
      <c r="M83">
        <v>1978</v>
      </c>
      <c r="N83">
        <v>1</v>
      </c>
      <c r="O83">
        <v>323.5</v>
      </c>
      <c r="P83" t="s">
        <v>57</v>
      </c>
      <c r="Q83">
        <v>0</v>
      </c>
      <c r="R83" t="s">
        <v>57</v>
      </c>
      <c r="S83" t="s">
        <v>57</v>
      </c>
      <c r="T83">
        <v>428</v>
      </c>
      <c r="U83">
        <v>12176</v>
      </c>
      <c r="V83" t="s">
        <v>57</v>
      </c>
      <c r="W83" s="7">
        <v>37.686</v>
      </c>
    </row>
    <row r="84" spans="1:23" x14ac:dyDescent="0.35">
      <c r="A84">
        <v>1978</v>
      </c>
      <c r="B84">
        <v>2</v>
      </c>
      <c r="C84" t="s">
        <v>57</v>
      </c>
      <c r="D84" t="s">
        <v>57</v>
      </c>
      <c r="E84" t="s">
        <v>57</v>
      </c>
      <c r="F84" s="7">
        <v>153.11611622500001</v>
      </c>
      <c r="G84">
        <v>32</v>
      </c>
      <c r="H84">
        <v>24013</v>
      </c>
      <c r="I84" t="s">
        <v>57</v>
      </c>
      <c r="J84" t="s">
        <v>57</v>
      </c>
      <c r="K84" t="s">
        <v>57</v>
      </c>
      <c r="L84">
        <v>618.75</v>
      </c>
      <c r="M84">
        <v>1978</v>
      </c>
      <c r="N84">
        <v>2</v>
      </c>
      <c r="O84">
        <v>323.5</v>
      </c>
      <c r="P84" t="s">
        <v>57</v>
      </c>
      <c r="Q84">
        <v>0</v>
      </c>
      <c r="R84" t="s">
        <v>57</v>
      </c>
      <c r="S84" t="s">
        <v>57</v>
      </c>
      <c r="T84">
        <v>428</v>
      </c>
      <c r="U84">
        <v>4715</v>
      </c>
      <c r="V84" t="s">
        <v>57</v>
      </c>
      <c r="W84" s="7">
        <v>20.925999999999998</v>
      </c>
    </row>
    <row r="85" spans="1:23" x14ac:dyDescent="0.35">
      <c r="A85">
        <v>1978</v>
      </c>
      <c r="B85">
        <v>3</v>
      </c>
      <c r="C85" t="s">
        <v>57</v>
      </c>
      <c r="D85" t="s">
        <v>57</v>
      </c>
      <c r="E85" t="s">
        <v>57</v>
      </c>
      <c r="F85" s="7">
        <v>153.11611622500001</v>
      </c>
      <c r="G85">
        <v>31</v>
      </c>
      <c r="H85">
        <v>10488</v>
      </c>
      <c r="I85" t="s">
        <v>57</v>
      </c>
      <c r="J85" t="s">
        <v>57</v>
      </c>
      <c r="K85" t="s">
        <v>57</v>
      </c>
      <c r="L85">
        <v>618.75</v>
      </c>
      <c r="M85">
        <v>1978</v>
      </c>
      <c r="N85">
        <v>3</v>
      </c>
      <c r="O85">
        <v>323.5</v>
      </c>
      <c r="P85" t="s">
        <v>57</v>
      </c>
      <c r="Q85">
        <v>0</v>
      </c>
      <c r="R85" t="s">
        <v>57</v>
      </c>
      <c r="S85" t="s">
        <v>57</v>
      </c>
      <c r="T85">
        <v>428</v>
      </c>
      <c r="U85">
        <v>1552</v>
      </c>
      <c r="V85" t="s">
        <v>57</v>
      </c>
      <c r="W85" s="7">
        <v>23.149000000000001</v>
      </c>
    </row>
    <row r="86" spans="1:23" x14ac:dyDescent="0.35">
      <c r="A86">
        <v>1978</v>
      </c>
      <c r="B86">
        <v>4</v>
      </c>
      <c r="C86" t="s">
        <v>57</v>
      </c>
      <c r="D86" t="s">
        <v>57</v>
      </c>
      <c r="E86" t="s">
        <v>57</v>
      </c>
      <c r="F86" s="7">
        <v>153.11611622500001</v>
      </c>
      <c r="G86">
        <v>3</v>
      </c>
      <c r="H86">
        <v>35618</v>
      </c>
      <c r="I86" t="s">
        <v>57</v>
      </c>
      <c r="J86" t="s">
        <v>57</v>
      </c>
      <c r="K86" t="s">
        <v>57</v>
      </c>
      <c r="L86">
        <v>618.75</v>
      </c>
      <c r="M86">
        <v>1978</v>
      </c>
      <c r="N86">
        <v>4</v>
      </c>
      <c r="O86">
        <v>323.5</v>
      </c>
      <c r="P86" t="s">
        <v>57</v>
      </c>
      <c r="Q86">
        <v>0</v>
      </c>
      <c r="R86" t="s">
        <v>57</v>
      </c>
      <c r="S86" t="s">
        <v>57</v>
      </c>
      <c r="T86">
        <v>428</v>
      </c>
      <c r="U86">
        <v>2935</v>
      </c>
      <c r="V86" t="s">
        <v>57</v>
      </c>
      <c r="W86" s="7">
        <v>27.513000000000002</v>
      </c>
    </row>
    <row r="87" spans="1:23" x14ac:dyDescent="0.35">
      <c r="A87">
        <v>1979</v>
      </c>
      <c r="B87">
        <v>1</v>
      </c>
      <c r="C87" t="s">
        <v>57</v>
      </c>
      <c r="D87" t="s">
        <v>57</v>
      </c>
      <c r="E87" t="s">
        <v>57</v>
      </c>
      <c r="F87" s="7">
        <v>58.265424750000001</v>
      </c>
      <c r="G87">
        <v>13</v>
      </c>
      <c r="H87">
        <v>42977</v>
      </c>
      <c r="I87" t="s">
        <v>57</v>
      </c>
      <c r="J87" t="s">
        <v>57</v>
      </c>
      <c r="K87" t="s">
        <v>57</v>
      </c>
      <c r="L87">
        <v>245.75</v>
      </c>
      <c r="M87">
        <v>1979</v>
      </c>
      <c r="N87">
        <v>1</v>
      </c>
      <c r="O87">
        <v>315.75</v>
      </c>
      <c r="P87" t="s">
        <v>57</v>
      </c>
      <c r="Q87">
        <v>1.7250000000000001</v>
      </c>
      <c r="R87" t="s">
        <v>57</v>
      </c>
      <c r="S87" t="s">
        <v>57</v>
      </c>
      <c r="T87">
        <v>96.5</v>
      </c>
      <c r="U87">
        <v>17810</v>
      </c>
      <c r="V87" t="s">
        <v>57</v>
      </c>
      <c r="W87" s="7">
        <v>46.71</v>
      </c>
    </row>
    <row r="88" spans="1:23" x14ac:dyDescent="0.35">
      <c r="A88">
        <v>1979</v>
      </c>
      <c r="B88">
        <v>2</v>
      </c>
      <c r="C88" t="s">
        <v>57</v>
      </c>
      <c r="D88" t="s">
        <v>57</v>
      </c>
      <c r="E88" t="s">
        <v>57</v>
      </c>
      <c r="F88" s="7">
        <v>58.265424750000001</v>
      </c>
      <c r="G88">
        <v>88</v>
      </c>
      <c r="H88">
        <v>23783</v>
      </c>
      <c r="I88" t="s">
        <v>57</v>
      </c>
      <c r="J88" t="s">
        <v>57</v>
      </c>
      <c r="K88" t="s">
        <v>57</v>
      </c>
      <c r="L88">
        <v>245.75</v>
      </c>
      <c r="M88">
        <v>1979</v>
      </c>
      <c r="N88">
        <v>2</v>
      </c>
      <c r="O88">
        <v>315.75</v>
      </c>
      <c r="P88" t="s">
        <v>57</v>
      </c>
      <c r="Q88">
        <v>1.7250000000000001</v>
      </c>
      <c r="R88" t="s">
        <v>57</v>
      </c>
      <c r="S88" t="s">
        <v>57</v>
      </c>
      <c r="T88">
        <v>96.5</v>
      </c>
      <c r="U88">
        <v>5343</v>
      </c>
      <c r="V88" t="s">
        <v>57</v>
      </c>
      <c r="W88" s="7">
        <v>47.274999999999999</v>
      </c>
    </row>
    <row r="89" spans="1:23" x14ac:dyDescent="0.35">
      <c r="A89">
        <v>1979</v>
      </c>
      <c r="B89">
        <v>3</v>
      </c>
      <c r="C89" t="s">
        <v>57</v>
      </c>
      <c r="D89" t="s">
        <v>57</v>
      </c>
      <c r="E89" t="s">
        <v>57</v>
      </c>
      <c r="F89" s="7">
        <v>58.265424750000001</v>
      </c>
      <c r="G89">
        <v>134</v>
      </c>
      <c r="H89">
        <v>16868</v>
      </c>
      <c r="I89" t="s">
        <v>57</v>
      </c>
      <c r="J89" t="s">
        <v>57</v>
      </c>
      <c r="K89" t="s">
        <v>57</v>
      </c>
      <c r="L89">
        <v>245.75</v>
      </c>
      <c r="M89">
        <v>1979</v>
      </c>
      <c r="N89">
        <v>3</v>
      </c>
      <c r="O89">
        <v>315.75</v>
      </c>
      <c r="P89" t="s">
        <v>57</v>
      </c>
      <c r="Q89">
        <v>1.7250000000000001</v>
      </c>
      <c r="R89" t="s">
        <v>57</v>
      </c>
      <c r="S89" t="s">
        <v>57</v>
      </c>
      <c r="T89">
        <v>96.5</v>
      </c>
      <c r="U89">
        <v>2204</v>
      </c>
      <c r="V89" t="s">
        <v>57</v>
      </c>
      <c r="W89" s="7">
        <v>32.72</v>
      </c>
    </row>
    <row r="90" spans="1:23" x14ac:dyDescent="0.35">
      <c r="A90">
        <v>1979</v>
      </c>
      <c r="B90">
        <v>4</v>
      </c>
      <c r="C90" t="s">
        <v>57</v>
      </c>
      <c r="D90" t="s">
        <v>57</v>
      </c>
      <c r="E90" t="s">
        <v>57</v>
      </c>
      <c r="F90" s="7">
        <v>58.265424750000001</v>
      </c>
      <c r="G90">
        <v>13</v>
      </c>
      <c r="H90">
        <v>35079</v>
      </c>
      <c r="I90" t="s">
        <v>57</v>
      </c>
      <c r="J90" t="s">
        <v>57</v>
      </c>
      <c r="K90" t="s">
        <v>57</v>
      </c>
      <c r="L90">
        <v>245.75</v>
      </c>
      <c r="M90">
        <v>1979</v>
      </c>
      <c r="N90">
        <v>4</v>
      </c>
      <c r="O90">
        <v>315.75</v>
      </c>
      <c r="P90" t="s">
        <v>57</v>
      </c>
      <c r="Q90">
        <v>1.7250000000000001</v>
      </c>
      <c r="R90" t="s">
        <v>57</v>
      </c>
      <c r="S90" t="s">
        <v>57</v>
      </c>
      <c r="T90">
        <v>96.5</v>
      </c>
      <c r="U90">
        <v>3133</v>
      </c>
      <c r="V90" t="s">
        <v>57</v>
      </c>
      <c r="W90" s="7">
        <v>32.152999999999999</v>
      </c>
    </row>
    <row r="91" spans="1:23" x14ac:dyDescent="0.35">
      <c r="A91">
        <v>1980</v>
      </c>
      <c r="B91">
        <v>1</v>
      </c>
      <c r="C91" t="s">
        <v>57</v>
      </c>
      <c r="D91" t="s">
        <v>57</v>
      </c>
      <c r="E91" t="s">
        <v>57</v>
      </c>
      <c r="F91" s="7">
        <v>144.98605695000001</v>
      </c>
      <c r="G91">
        <v>0</v>
      </c>
      <c r="H91">
        <v>25886</v>
      </c>
      <c r="I91" t="s">
        <v>57</v>
      </c>
      <c r="J91" t="s">
        <v>57</v>
      </c>
      <c r="K91" t="s">
        <v>57</v>
      </c>
      <c r="L91">
        <v>436.5</v>
      </c>
      <c r="M91">
        <v>1980</v>
      </c>
      <c r="N91">
        <v>1</v>
      </c>
      <c r="O91">
        <v>323</v>
      </c>
      <c r="P91" t="s">
        <v>57</v>
      </c>
      <c r="Q91">
        <v>2.5</v>
      </c>
      <c r="R91" t="s">
        <v>57</v>
      </c>
      <c r="S91">
        <v>40</v>
      </c>
      <c r="T91">
        <v>157</v>
      </c>
      <c r="U91">
        <v>21348</v>
      </c>
      <c r="V91" t="s">
        <v>57</v>
      </c>
      <c r="W91" s="7">
        <v>49.406999999999996</v>
      </c>
    </row>
    <row r="92" spans="1:23" x14ac:dyDescent="0.35">
      <c r="A92">
        <v>1980</v>
      </c>
      <c r="B92">
        <v>2</v>
      </c>
      <c r="C92" t="s">
        <v>57</v>
      </c>
      <c r="D92" t="s">
        <v>57</v>
      </c>
      <c r="E92" t="s">
        <v>57</v>
      </c>
      <c r="F92" s="7">
        <v>144.98605695000001</v>
      </c>
      <c r="G92">
        <v>159</v>
      </c>
      <c r="H92">
        <v>18370</v>
      </c>
      <c r="I92" t="s">
        <v>57</v>
      </c>
      <c r="J92" t="s">
        <v>57</v>
      </c>
      <c r="K92" t="s">
        <v>57</v>
      </c>
      <c r="L92">
        <v>436.5</v>
      </c>
      <c r="M92">
        <v>1980</v>
      </c>
      <c r="N92">
        <v>2</v>
      </c>
      <c r="O92">
        <v>323</v>
      </c>
      <c r="P92" t="s">
        <v>57</v>
      </c>
      <c r="Q92">
        <v>2.5</v>
      </c>
      <c r="R92" t="s">
        <v>57</v>
      </c>
      <c r="S92">
        <v>40</v>
      </c>
      <c r="T92">
        <v>157</v>
      </c>
      <c r="U92">
        <v>5293</v>
      </c>
      <c r="V92" t="s">
        <v>57</v>
      </c>
      <c r="W92" s="7">
        <v>36.664000000000001</v>
      </c>
    </row>
    <row r="93" spans="1:23" x14ac:dyDescent="0.35">
      <c r="A93">
        <v>1980</v>
      </c>
      <c r="B93">
        <v>3</v>
      </c>
      <c r="C93" t="s">
        <v>57</v>
      </c>
      <c r="D93" t="s">
        <v>57</v>
      </c>
      <c r="E93" t="s">
        <v>57</v>
      </c>
      <c r="F93" s="7">
        <v>144.98605695000001</v>
      </c>
      <c r="G93">
        <v>246</v>
      </c>
      <c r="H93">
        <v>7342</v>
      </c>
      <c r="I93" t="s">
        <v>57</v>
      </c>
      <c r="J93" t="s">
        <v>57</v>
      </c>
      <c r="K93" t="s">
        <v>57</v>
      </c>
      <c r="L93">
        <v>436.5</v>
      </c>
      <c r="M93">
        <v>1980</v>
      </c>
      <c r="N93">
        <v>3</v>
      </c>
      <c r="O93">
        <v>323</v>
      </c>
      <c r="P93" t="s">
        <v>57</v>
      </c>
      <c r="Q93">
        <v>2.5</v>
      </c>
      <c r="R93" t="s">
        <v>57</v>
      </c>
      <c r="S93">
        <v>40</v>
      </c>
      <c r="T93">
        <v>157</v>
      </c>
      <c r="U93">
        <v>2030</v>
      </c>
      <c r="V93" t="s">
        <v>57</v>
      </c>
      <c r="W93" s="7">
        <v>27.664999999999999</v>
      </c>
    </row>
    <row r="94" spans="1:23" x14ac:dyDescent="0.35">
      <c r="A94">
        <v>1980</v>
      </c>
      <c r="B94">
        <v>4</v>
      </c>
      <c r="C94" t="s">
        <v>57</v>
      </c>
      <c r="D94" t="s">
        <v>57</v>
      </c>
      <c r="E94" t="s">
        <v>57</v>
      </c>
      <c r="F94" s="7">
        <v>144.98605695000001</v>
      </c>
      <c r="G94">
        <v>1386</v>
      </c>
      <c r="H94">
        <v>18055</v>
      </c>
      <c r="I94" t="s">
        <v>57</v>
      </c>
      <c r="J94" t="s">
        <v>57</v>
      </c>
      <c r="K94" t="s">
        <v>57</v>
      </c>
      <c r="L94">
        <v>436.5</v>
      </c>
      <c r="M94">
        <v>1980</v>
      </c>
      <c r="N94">
        <v>4</v>
      </c>
      <c r="O94">
        <v>323</v>
      </c>
      <c r="P94" t="s">
        <v>57</v>
      </c>
      <c r="Q94">
        <v>2.5</v>
      </c>
      <c r="R94" t="s">
        <v>57</v>
      </c>
      <c r="S94">
        <v>40</v>
      </c>
      <c r="T94">
        <v>157</v>
      </c>
      <c r="U94">
        <v>11503</v>
      </c>
      <c r="V94" t="s">
        <v>57</v>
      </c>
      <c r="W94" s="7">
        <v>36.838999999999999</v>
      </c>
    </row>
    <row r="95" spans="1:23" x14ac:dyDescent="0.35">
      <c r="A95">
        <v>1981</v>
      </c>
      <c r="B95">
        <v>1</v>
      </c>
      <c r="C95" t="s">
        <v>57</v>
      </c>
      <c r="D95" t="s">
        <v>57</v>
      </c>
      <c r="E95" t="s">
        <v>57</v>
      </c>
      <c r="F95" s="7">
        <v>78.590572925000004</v>
      </c>
      <c r="G95">
        <v>326</v>
      </c>
      <c r="H95">
        <v>31977</v>
      </c>
      <c r="I95" t="s">
        <v>57</v>
      </c>
      <c r="J95" t="s">
        <v>57</v>
      </c>
      <c r="K95" t="s">
        <v>57</v>
      </c>
      <c r="L95">
        <v>462</v>
      </c>
      <c r="M95">
        <v>1981</v>
      </c>
      <c r="N95">
        <v>1</v>
      </c>
      <c r="O95">
        <v>231.5</v>
      </c>
      <c r="P95" t="s">
        <v>57</v>
      </c>
      <c r="Q95">
        <v>0.35</v>
      </c>
      <c r="R95" t="s">
        <v>57</v>
      </c>
      <c r="S95">
        <v>115.25</v>
      </c>
      <c r="T95">
        <v>71.75</v>
      </c>
      <c r="U95">
        <v>31031</v>
      </c>
      <c r="V95" t="s">
        <v>57</v>
      </c>
      <c r="W95" s="7">
        <v>50.366</v>
      </c>
    </row>
    <row r="96" spans="1:23" x14ac:dyDescent="0.35">
      <c r="A96">
        <v>1981</v>
      </c>
      <c r="B96">
        <v>2</v>
      </c>
      <c r="C96" t="s">
        <v>57</v>
      </c>
      <c r="D96" t="s">
        <v>57</v>
      </c>
      <c r="E96" t="s">
        <v>57</v>
      </c>
      <c r="F96" s="7">
        <v>78.590572925000004</v>
      </c>
      <c r="G96">
        <v>592</v>
      </c>
      <c r="H96">
        <v>26258</v>
      </c>
      <c r="I96" t="s">
        <v>57</v>
      </c>
      <c r="J96" t="s">
        <v>57</v>
      </c>
      <c r="K96" t="s">
        <v>57</v>
      </c>
      <c r="L96">
        <v>462</v>
      </c>
      <c r="M96">
        <v>1981</v>
      </c>
      <c r="N96">
        <v>2</v>
      </c>
      <c r="O96">
        <v>231.5</v>
      </c>
      <c r="P96" t="s">
        <v>57</v>
      </c>
      <c r="Q96">
        <v>0.35</v>
      </c>
      <c r="R96" t="s">
        <v>57</v>
      </c>
      <c r="S96">
        <v>115.25</v>
      </c>
      <c r="T96">
        <v>71.75</v>
      </c>
      <c r="U96">
        <v>6211</v>
      </c>
      <c r="V96" t="s">
        <v>57</v>
      </c>
      <c r="W96" s="7">
        <v>50.426000000000002</v>
      </c>
    </row>
    <row r="97" spans="1:23" x14ac:dyDescent="0.35">
      <c r="A97">
        <v>1981</v>
      </c>
      <c r="B97">
        <v>3</v>
      </c>
      <c r="C97" t="s">
        <v>57</v>
      </c>
      <c r="D97" t="s">
        <v>57</v>
      </c>
      <c r="E97" t="s">
        <v>57</v>
      </c>
      <c r="F97" s="7">
        <v>78.590572925000004</v>
      </c>
      <c r="G97">
        <v>201</v>
      </c>
      <c r="H97">
        <v>7085</v>
      </c>
      <c r="I97" t="s">
        <v>57</v>
      </c>
      <c r="J97" t="s">
        <v>57</v>
      </c>
      <c r="K97" t="s">
        <v>57</v>
      </c>
      <c r="L97">
        <v>462</v>
      </c>
      <c r="M97">
        <v>1981</v>
      </c>
      <c r="N97">
        <v>3</v>
      </c>
      <c r="O97">
        <v>231.5</v>
      </c>
      <c r="P97" t="s">
        <v>57</v>
      </c>
      <c r="Q97">
        <v>0.35</v>
      </c>
      <c r="R97" t="s">
        <v>57</v>
      </c>
      <c r="S97">
        <v>115.25</v>
      </c>
      <c r="T97">
        <v>71.75</v>
      </c>
      <c r="U97">
        <v>3901</v>
      </c>
      <c r="V97" t="s">
        <v>57</v>
      </c>
      <c r="W97" s="7">
        <v>49.610999999999997</v>
      </c>
    </row>
    <row r="98" spans="1:23" x14ac:dyDescent="0.35">
      <c r="A98">
        <v>1981</v>
      </c>
      <c r="B98">
        <v>4</v>
      </c>
      <c r="C98" t="s">
        <v>57</v>
      </c>
      <c r="D98" t="s">
        <v>57</v>
      </c>
      <c r="E98" t="s">
        <v>57</v>
      </c>
      <c r="F98" s="7">
        <v>78.590572925000004</v>
      </c>
      <c r="G98">
        <v>3389</v>
      </c>
      <c r="H98">
        <v>19099</v>
      </c>
      <c r="I98" t="s">
        <v>57</v>
      </c>
      <c r="J98" t="s">
        <v>57</v>
      </c>
      <c r="K98" t="s">
        <v>57</v>
      </c>
      <c r="L98">
        <v>462</v>
      </c>
      <c r="M98">
        <v>1981</v>
      </c>
      <c r="N98">
        <v>4</v>
      </c>
      <c r="O98">
        <v>231.5</v>
      </c>
      <c r="P98" t="s">
        <v>57</v>
      </c>
      <c r="Q98">
        <v>0.35</v>
      </c>
      <c r="R98" t="s">
        <v>57</v>
      </c>
      <c r="S98">
        <v>115.25</v>
      </c>
      <c r="T98">
        <v>71.75</v>
      </c>
      <c r="U98">
        <v>3102</v>
      </c>
      <c r="V98" t="s">
        <v>57</v>
      </c>
      <c r="W98" s="7">
        <v>57.457999999999998</v>
      </c>
    </row>
    <row r="99" spans="1:23" x14ac:dyDescent="0.35">
      <c r="A99">
        <v>1982</v>
      </c>
      <c r="B99">
        <v>1</v>
      </c>
      <c r="C99" t="s">
        <v>57</v>
      </c>
      <c r="D99" t="s">
        <v>57</v>
      </c>
      <c r="E99" t="s">
        <v>57</v>
      </c>
      <c r="F99" s="7">
        <v>84.010612425000005</v>
      </c>
      <c r="G99">
        <v>2876</v>
      </c>
      <c r="H99">
        <v>24296</v>
      </c>
      <c r="I99" t="s">
        <v>57</v>
      </c>
      <c r="J99" t="s">
        <v>57</v>
      </c>
      <c r="K99" t="s">
        <v>57</v>
      </c>
      <c r="L99">
        <v>314.25</v>
      </c>
      <c r="M99">
        <v>1982</v>
      </c>
      <c r="N99">
        <v>1</v>
      </c>
      <c r="O99">
        <v>283.75</v>
      </c>
      <c r="P99" t="s">
        <v>57</v>
      </c>
      <c r="Q99">
        <v>0.25</v>
      </c>
      <c r="R99" t="s">
        <v>57</v>
      </c>
      <c r="S99">
        <v>227.75</v>
      </c>
      <c r="T99">
        <v>19.899999999999999</v>
      </c>
      <c r="U99">
        <v>16726</v>
      </c>
      <c r="V99" t="s">
        <v>57</v>
      </c>
      <c r="W99" s="7">
        <v>51.331000000000003</v>
      </c>
    </row>
    <row r="100" spans="1:23" x14ac:dyDescent="0.35">
      <c r="A100">
        <v>1982</v>
      </c>
      <c r="B100">
        <v>2</v>
      </c>
      <c r="C100" t="s">
        <v>57</v>
      </c>
      <c r="D100" t="s">
        <v>57</v>
      </c>
      <c r="E100" t="s">
        <v>57</v>
      </c>
      <c r="F100" s="7">
        <v>84.010612425000005</v>
      </c>
      <c r="G100">
        <v>1530</v>
      </c>
      <c r="H100">
        <v>18874</v>
      </c>
      <c r="I100" t="s">
        <v>57</v>
      </c>
      <c r="J100" t="s">
        <v>57</v>
      </c>
      <c r="K100" t="s">
        <v>57</v>
      </c>
      <c r="L100">
        <v>314.25</v>
      </c>
      <c r="M100">
        <v>1982</v>
      </c>
      <c r="N100">
        <v>2</v>
      </c>
      <c r="O100">
        <v>283.75</v>
      </c>
      <c r="P100" t="s">
        <v>57</v>
      </c>
      <c r="Q100">
        <v>0.25</v>
      </c>
      <c r="R100" t="s">
        <v>57</v>
      </c>
      <c r="S100">
        <v>227.75</v>
      </c>
      <c r="T100">
        <v>19.899999999999999</v>
      </c>
      <c r="U100">
        <v>3850</v>
      </c>
      <c r="V100" t="s">
        <v>57</v>
      </c>
      <c r="W100" s="7">
        <v>52.712000000000003</v>
      </c>
    </row>
    <row r="101" spans="1:23" x14ac:dyDescent="0.35">
      <c r="A101">
        <v>1982</v>
      </c>
      <c r="B101">
        <v>3</v>
      </c>
      <c r="C101" t="s">
        <v>57</v>
      </c>
      <c r="D101" t="s">
        <v>57</v>
      </c>
      <c r="E101" t="s">
        <v>57</v>
      </c>
      <c r="F101" s="7">
        <v>84.010612425000005</v>
      </c>
      <c r="G101">
        <v>1302</v>
      </c>
      <c r="H101">
        <v>5932</v>
      </c>
      <c r="I101" t="s">
        <v>57</v>
      </c>
      <c r="J101" t="s">
        <v>57</v>
      </c>
      <c r="K101" t="s">
        <v>57</v>
      </c>
      <c r="L101">
        <v>314.25</v>
      </c>
      <c r="M101">
        <v>1982</v>
      </c>
      <c r="N101">
        <v>3</v>
      </c>
      <c r="O101">
        <v>283.75</v>
      </c>
      <c r="P101" t="s">
        <v>57</v>
      </c>
      <c r="Q101">
        <v>0.25</v>
      </c>
      <c r="R101" t="s">
        <v>57</v>
      </c>
      <c r="S101">
        <v>227.75</v>
      </c>
      <c r="T101">
        <v>19.899999999999999</v>
      </c>
      <c r="U101">
        <v>1282</v>
      </c>
      <c r="V101" t="s">
        <v>57</v>
      </c>
      <c r="W101" s="7">
        <v>50.415999999999997</v>
      </c>
    </row>
    <row r="102" spans="1:23" x14ac:dyDescent="0.35">
      <c r="A102">
        <v>1982</v>
      </c>
      <c r="B102">
        <v>4</v>
      </c>
      <c r="C102" t="s">
        <v>57</v>
      </c>
      <c r="D102" t="s">
        <v>57</v>
      </c>
      <c r="E102" t="s">
        <v>57</v>
      </c>
      <c r="F102" s="7">
        <v>84.010612425000005</v>
      </c>
      <c r="G102">
        <v>4785</v>
      </c>
      <c r="H102">
        <v>26181</v>
      </c>
      <c r="I102" t="s">
        <v>57</v>
      </c>
      <c r="J102" t="s">
        <v>57</v>
      </c>
      <c r="K102" t="s">
        <v>57</v>
      </c>
      <c r="L102">
        <v>314.25</v>
      </c>
      <c r="M102">
        <v>1982</v>
      </c>
      <c r="N102">
        <v>4</v>
      </c>
      <c r="O102">
        <v>283.75</v>
      </c>
      <c r="P102" t="s">
        <v>57</v>
      </c>
      <c r="Q102">
        <v>0.25</v>
      </c>
      <c r="R102" t="s">
        <v>57</v>
      </c>
      <c r="S102">
        <v>227.75</v>
      </c>
      <c r="T102">
        <v>19.899999999999999</v>
      </c>
      <c r="U102">
        <v>4322</v>
      </c>
      <c r="V102" t="s">
        <v>57</v>
      </c>
      <c r="W102" s="7">
        <v>48.581000000000003</v>
      </c>
    </row>
    <row r="103" spans="1:23" x14ac:dyDescent="0.35">
      <c r="A103">
        <v>1983</v>
      </c>
      <c r="B103">
        <v>1</v>
      </c>
      <c r="C103" t="s">
        <v>57</v>
      </c>
      <c r="D103" t="s">
        <v>57</v>
      </c>
      <c r="E103" t="s">
        <v>57</v>
      </c>
      <c r="F103" s="7">
        <v>200.54146195000001</v>
      </c>
      <c r="G103">
        <v>2914</v>
      </c>
      <c r="H103">
        <v>45609</v>
      </c>
      <c r="I103" t="s">
        <v>57</v>
      </c>
      <c r="J103" t="s">
        <v>57</v>
      </c>
      <c r="K103" t="s">
        <v>57</v>
      </c>
      <c r="L103">
        <v>240.5</v>
      </c>
      <c r="M103">
        <v>1983</v>
      </c>
      <c r="N103">
        <v>1</v>
      </c>
      <c r="O103">
        <v>319.25</v>
      </c>
      <c r="P103" t="s">
        <v>57</v>
      </c>
      <c r="Q103" t="s">
        <v>57</v>
      </c>
      <c r="R103" t="s">
        <v>57</v>
      </c>
      <c r="S103">
        <v>330.25</v>
      </c>
      <c r="T103">
        <v>109</v>
      </c>
      <c r="U103">
        <v>20451</v>
      </c>
      <c r="V103" t="s">
        <v>57</v>
      </c>
      <c r="W103" s="7">
        <v>50.616999999999997</v>
      </c>
    </row>
    <row r="104" spans="1:23" x14ac:dyDescent="0.35">
      <c r="A104">
        <v>1983</v>
      </c>
      <c r="B104">
        <v>2</v>
      </c>
      <c r="C104" t="s">
        <v>57</v>
      </c>
      <c r="D104" t="s">
        <v>57</v>
      </c>
      <c r="E104" t="s">
        <v>57</v>
      </c>
      <c r="F104" s="7">
        <v>200.54146195000001</v>
      </c>
      <c r="G104">
        <v>84</v>
      </c>
      <c r="H104">
        <v>28709</v>
      </c>
      <c r="I104" t="s">
        <v>57</v>
      </c>
      <c r="J104" t="s">
        <v>57</v>
      </c>
      <c r="K104" t="s">
        <v>57</v>
      </c>
      <c r="L104">
        <v>240.5</v>
      </c>
      <c r="M104">
        <v>1983</v>
      </c>
      <c r="N104">
        <v>2</v>
      </c>
      <c r="O104">
        <v>319.25</v>
      </c>
      <c r="P104" t="s">
        <v>57</v>
      </c>
      <c r="Q104" t="s">
        <v>57</v>
      </c>
      <c r="R104" t="s">
        <v>57</v>
      </c>
      <c r="S104">
        <v>330.25</v>
      </c>
      <c r="T104">
        <v>109</v>
      </c>
      <c r="U104">
        <v>3025</v>
      </c>
      <c r="V104" t="s">
        <v>57</v>
      </c>
      <c r="W104" s="7">
        <v>44.113999999999997</v>
      </c>
    </row>
    <row r="105" spans="1:23" x14ac:dyDescent="0.35">
      <c r="A105">
        <v>1983</v>
      </c>
      <c r="B105">
        <v>3</v>
      </c>
      <c r="C105" t="s">
        <v>57</v>
      </c>
      <c r="D105" t="s">
        <v>57</v>
      </c>
      <c r="E105" t="s">
        <v>57</v>
      </c>
      <c r="F105" s="7">
        <v>200.54146195000001</v>
      </c>
      <c r="G105">
        <v>365</v>
      </c>
      <c r="H105">
        <v>8857</v>
      </c>
      <c r="I105" t="s">
        <v>57</v>
      </c>
      <c r="J105" t="s">
        <v>57</v>
      </c>
      <c r="K105" t="s">
        <v>57</v>
      </c>
      <c r="L105">
        <v>240.5</v>
      </c>
      <c r="M105">
        <v>1983</v>
      </c>
      <c r="N105">
        <v>3</v>
      </c>
      <c r="O105">
        <v>319.25</v>
      </c>
      <c r="P105" t="s">
        <v>57</v>
      </c>
      <c r="Q105" t="s">
        <v>57</v>
      </c>
      <c r="R105" t="s">
        <v>57</v>
      </c>
      <c r="S105">
        <v>330.25</v>
      </c>
      <c r="T105">
        <v>109</v>
      </c>
      <c r="U105">
        <v>1106</v>
      </c>
      <c r="V105" t="s">
        <v>57</v>
      </c>
      <c r="W105" s="7">
        <v>46.338000000000001</v>
      </c>
    </row>
    <row r="106" spans="1:23" x14ac:dyDescent="0.35">
      <c r="A106">
        <v>1983</v>
      </c>
      <c r="B106">
        <v>4</v>
      </c>
      <c r="C106" t="s">
        <v>57</v>
      </c>
      <c r="D106" t="s">
        <v>57</v>
      </c>
      <c r="E106" t="s">
        <v>57</v>
      </c>
      <c r="F106" s="7">
        <v>200.54146195000001</v>
      </c>
      <c r="G106">
        <v>1313</v>
      </c>
      <c r="H106">
        <v>25184</v>
      </c>
      <c r="I106" t="s">
        <v>57</v>
      </c>
      <c r="J106" t="s">
        <v>57</v>
      </c>
      <c r="K106" t="s">
        <v>57</v>
      </c>
      <c r="L106">
        <v>240.5</v>
      </c>
      <c r="M106">
        <v>1983</v>
      </c>
      <c r="N106">
        <v>4</v>
      </c>
      <c r="O106">
        <v>319.25</v>
      </c>
      <c r="P106" t="s">
        <v>57</v>
      </c>
      <c r="Q106" t="s">
        <v>57</v>
      </c>
      <c r="R106" t="s">
        <v>57</v>
      </c>
      <c r="S106">
        <v>330.25</v>
      </c>
      <c r="T106">
        <v>109</v>
      </c>
      <c r="U106">
        <v>5680</v>
      </c>
      <c r="V106" t="s">
        <v>57</v>
      </c>
      <c r="W106" s="7">
        <v>47.341999999999999</v>
      </c>
    </row>
    <row r="107" spans="1:23" x14ac:dyDescent="0.35">
      <c r="A107">
        <v>1984</v>
      </c>
      <c r="B107">
        <v>1</v>
      </c>
      <c r="C107" t="s">
        <v>57</v>
      </c>
      <c r="D107" t="s">
        <v>57</v>
      </c>
      <c r="E107" t="s">
        <v>57</v>
      </c>
      <c r="F107" s="7">
        <v>166.66621499999999</v>
      </c>
      <c r="G107">
        <v>914</v>
      </c>
      <c r="H107">
        <v>29375</v>
      </c>
      <c r="I107" t="s">
        <v>57</v>
      </c>
      <c r="J107" t="s">
        <v>57</v>
      </c>
      <c r="K107" t="s">
        <v>57</v>
      </c>
      <c r="L107">
        <v>242.75</v>
      </c>
      <c r="M107">
        <v>1984</v>
      </c>
      <c r="N107">
        <v>1</v>
      </c>
      <c r="O107">
        <v>371.75</v>
      </c>
      <c r="P107" t="s">
        <v>57</v>
      </c>
      <c r="Q107" t="s">
        <v>57</v>
      </c>
      <c r="R107" t="s">
        <v>57</v>
      </c>
      <c r="S107">
        <v>525.25</v>
      </c>
      <c r="T107">
        <v>193.5</v>
      </c>
      <c r="U107">
        <v>28619</v>
      </c>
      <c r="V107" t="s">
        <v>57</v>
      </c>
      <c r="W107" s="7">
        <v>49.347000000000001</v>
      </c>
    </row>
    <row r="108" spans="1:23" x14ac:dyDescent="0.35">
      <c r="A108">
        <v>1984</v>
      </c>
      <c r="B108">
        <v>2</v>
      </c>
      <c r="C108" t="s">
        <v>57</v>
      </c>
      <c r="D108" t="s">
        <v>57</v>
      </c>
      <c r="E108" t="s">
        <v>57</v>
      </c>
      <c r="F108" s="7">
        <v>166.66621499999999</v>
      </c>
      <c r="G108">
        <v>395</v>
      </c>
      <c r="H108">
        <v>20684</v>
      </c>
      <c r="I108" t="s">
        <v>57</v>
      </c>
      <c r="J108" t="s">
        <v>57</v>
      </c>
      <c r="K108" t="s">
        <v>57</v>
      </c>
      <c r="L108">
        <v>242.75</v>
      </c>
      <c r="M108">
        <v>1984</v>
      </c>
      <c r="N108">
        <v>2</v>
      </c>
      <c r="O108">
        <v>371.75</v>
      </c>
      <c r="P108" t="s">
        <v>57</v>
      </c>
      <c r="Q108" t="s">
        <v>57</v>
      </c>
      <c r="R108" t="s">
        <v>57</v>
      </c>
      <c r="S108">
        <v>525.25</v>
      </c>
      <c r="T108">
        <v>193.5</v>
      </c>
      <c r="U108">
        <v>4102</v>
      </c>
      <c r="V108" t="s">
        <v>57</v>
      </c>
      <c r="W108" s="7">
        <v>40.789000000000001</v>
      </c>
    </row>
    <row r="109" spans="1:23" x14ac:dyDescent="0.35">
      <c r="A109">
        <v>1984</v>
      </c>
      <c r="B109">
        <v>3</v>
      </c>
      <c r="C109" t="s">
        <v>57</v>
      </c>
      <c r="D109" t="s">
        <v>57</v>
      </c>
      <c r="E109" t="s">
        <v>57</v>
      </c>
      <c r="F109" s="7">
        <v>166.66621499999999</v>
      </c>
      <c r="G109">
        <v>201</v>
      </c>
      <c r="H109">
        <v>14954</v>
      </c>
      <c r="I109" t="s">
        <v>57</v>
      </c>
      <c r="J109" t="s">
        <v>57</v>
      </c>
      <c r="K109" t="s">
        <v>57</v>
      </c>
      <c r="L109">
        <v>242.75</v>
      </c>
      <c r="M109">
        <v>1984</v>
      </c>
      <c r="N109">
        <v>3</v>
      </c>
      <c r="O109">
        <v>371.75</v>
      </c>
      <c r="P109" t="s">
        <v>57</v>
      </c>
      <c r="Q109" t="s">
        <v>57</v>
      </c>
      <c r="R109" t="s">
        <v>57</v>
      </c>
      <c r="S109">
        <v>525.25</v>
      </c>
      <c r="T109">
        <v>193.5</v>
      </c>
      <c r="U109">
        <v>1788</v>
      </c>
      <c r="V109" t="s">
        <v>57</v>
      </c>
      <c r="W109" s="7">
        <v>40.734000000000002</v>
      </c>
    </row>
    <row r="110" spans="1:23" x14ac:dyDescent="0.35">
      <c r="A110">
        <v>1984</v>
      </c>
      <c r="B110">
        <v>4</v>
      </c>
      <c r="C110" t="s">
        <v>57</v>
      </c>
      <c r="D110" t="s">
        <v>57</v>
      </c>
      <c r="E110" t="s">
        <v>57</v>
      </c>
      <c r="F110" s="7">
        <v>166.66621499999999</v>
      </c>
      <c r="G110">
        <v>793</v>
      </c>
      <c r="H110">
        <v>28957</v>
      </c>
      <c r="I110" t="s">
        <v>57</v>
      </c>
      <c r="J110" t="s">
        <v>57</v>
      </c>
      <c r="K110" t="s">
        <v>57</v>
      </c>
      <c r="L110">
        <v>242.75</v>
      </c>
      <c r="M110">
        <v>1984</v>
      </c>
      <c r="N110">
        <v>4</v>
      </c>
      <c r="O110">
        <v>371.75</v>
      </c>
      <c r="P110" t="s">
        <v>57</v>
      </c>
      <c r="Q110" t="s">
        <v>57</v>
      </c>
      <c r="R110" t="s">
        <v>57</v>
      </c>
      <c r="S110">
        <v>525.25</v>
      </c>
      <c r="T110">
        <v>193.5</v>
      </c>
      <c r="U110">
        <v>5205</v>
      </c>
      <c r="V110" t="s">
        <v>57</v>
      </c>
      <c r="W110" s="7">
        <v>51.848999999999997</v>
      </c>
    </row>
    <row r="111" spans="1:23" x14ac:dyDescent="0.35">
      <c r="A111">
        <v>1985</v>
      </c>
      <c r="B111">
        <v>1</v>
      </c>
      <c r="C111" t="s">
        <v>57</v>
      </c>
      <c r="D111" t="s">
        <v>57</v>
      </c>
      <c r="E111" t="s">
        <v>57</v>
      </c>
      <c r="F111" s="7">
        <v>23.035167927500002</v>
      </c>
      <c r="G111">
        <v>1</v>
      </c>
      <c r="H111">
        <v>40738</v>
      </c>
      <c r="I111" t="s">
        <v>57</v>
      </c>
      <c r="J111" t="s">
        <v>57</v>
      </c>
      <c r="K111" t="s">
        <v>57</v>
      </c>
      <c r="L111">
        <v>256.5</v>
      </c>
      <c r="M111">
        <v>1985</v>
      </c>
      <c r="N111">
        <v>1</v>
      </c>
      <c r="O111">
        <v>344</v>
      </c>
      <c r="P111" t="s">
        <v>57</v>
      </c>
      <c r="Q111" t="s">
        <v>57</v>
      </c>
      <c r="R111" t="s">
        <v>57</v>
      </c>
      <c r="S111">
        <v>747.5</v>
      </c>
      <c r="T111">
        <v>103.25</v>
      </c>
      <c r="U111">
        <v>24213</v>
      </c>
      <c r="V111" t="s">
        <v>57</v>
      </c>
      <c r="W111" s="7">
        <v>51.853999999999999</v>
      </c>
    </row>
    <row r="112" spans="1:23" x14ac:dyDescent="0.35">
      <c r="A112">
        <v>1985</v>
      </c>
      <c r="B112">
        <v>2</v>
      </c>
      <c r="C112" t="s">
        <v>57</v>
      </c>
      <c r="D112" t="s">
        <v>57</v>
      </c>
      <c r="E112" t="s">
        <v>57</v>
      </c>
      <c r="F112" s="7">
        <v>23.035167927500002</v>
      </c>
      <c r="G112">
        <v>0</v>
      </c>
      <c r="H112">
        <v>40438</v>
      </c>
      <c r="I112" t="s">
        <v>57</v>
      </c>
      <c r="J112" t="s">
        <v>57</v>
      </c>
      <c r="K112" t="s">
        <v>57</v>
      </c>
      <c r="L112">
        <v>256.5</v>
      </c>
      <c r="M112">
        <v>1985</v>
      </c>
      <c r="N112">
        <v>2</v>
      </c>
      <c r="O112">
        <v>344</v>
      </c>
      <c r="P112" t="s">
        <v>57</v>
      </c>
      <c r="Q112" t="s">
        <v>57</v>
      </c>
      <c r="R112" t="s">
        <v>57</v>
      </c>
      <c r="S112">
        <v>747.5</v>
      </c>
      <c r="T112">
        <v>103.25</v>
      </c>
      <c r="U112">
        <v>4014</v>
      </c>
      <c r="V112" t="s">
        <v>57</v>
      </c>
      <c r="W112" s="7">
        <v>47.924999999999997</v>
      </c>
    </row>
    <row r="113" spans="1:23" x14ac:dyDescent="0.35">
      <c r="A113">
        <v>1985</v>
      </c>
      <c r="B113">
        <v>3</v>
      </c>
      <c r="C113" t="s">
        <v>57</v>
      </c>
      <c r="D113" t="s">
        <v>57</v>
      </c>
      <c r="E113" t="s">
        <v>57</v>
      </c>
      <c r="F113" s="7">
        <v>23.035167927500002</v>
      </c>
      <c r="G113">
        <v>2</v>
      </c>
      <c r="H113">
        <v>20984</v>
      </c>
      <c r="I113" t="s">
        <v>57</v>
      </c>
      <c r="J113" t="s">
        <v>57</v>
      </c>
      <c r="K113" t="s">
        <v>57</v>
      </c>
      <c r="L113">
        <v>256.5</v>
      </c>
      <c r="M113">
        <v>1985</v>
      </c>
      <c r="N113">
        <v>3</v>
      </c>
      <c r="O113">
        <v>344</v>
      </c>
      <c r="P113" t="s">
        <v>57</v>
      </c>
      <c r="Q113" t="s">
        <v>57</v>
      </c>
      <c r="R113" t="s">
        <v>57</v>
      </c>
      <c r="S113">
        <v>747.5</v>
      </c>
      <c r="T113">
        <v>103.25</v>
      </c>
      <c r="U113">
        <v>1706</v>
      </c>
      <c r="V113" t="s">
        <v>57</v>
      </c>
      <c r="W113" s="7">
        <v>56.715000000000003</v>
      </c>
    </row>
    <row r="114" spans="1:23" x14ac:dyDescent="0.35">
      <c r="A114">
        <v>1985</v>
      </c>
      <c r="B114">
        <v>4</v>
      </c>
      <c r="C114" t="s">
        <v>57</v>
      </c>
      <c r="D114" t="s">
        <v>57</v>
      </c>
      <c r="E114" t="s">
        <v>57</v>
      </c>
      <c r="F114" s="7">
        <v>23.035167927500002</v>
      </c>
      <c r="G114">
        <v>8</v>
      </c>
      <c r="H114">
        <v>34442</v>
      </c>
      <c r="I114" t="s">
        <v>57</v>
      </c>
      <c r="J114" t="s">
        <v>57</v>
      </c>
      <c r="K114" t="s">
        <v>57</v>
      </c>
      <c r="L114">
        <v>256.5</v>
      </c>
      <c r="M114">
        <v>1985</v>
      </c>
      <c r="N114">
        <v>4</v>
      </c>
      <c r="O114">
        <v>344</v>
      </c>
      <c r="P114" t="s">
        <v>57</v>
      </c>
      <c r="Q114" t="s">
        <v>57</v>
      </c>
      <c r="R114" t="s">
        <v>57</v>
      </c>
      <c r="S114">
        <v>747.5</v>
      </c>
      <c r="T114">
        <v>103.25</v>
      </c>
      <c r="U114">
        <v>6300</v>
      </c>
      <c r="V114" t="s">
        <v>57</v>
      </c>
      <c r="W114" s="7">
        <v>59.874000000000002</v>
      </c>
    </row>
    <row r="115" spans="1:23" x14ac:dyDescent="0.35">
      <c r="A115">
        <v>1986</v>
      </c>
      <c r="B115">
        <v>1</v>
      </c>
      <c r="C115" t="s">
        <v>57</v>
      </c>
      <c r="D115" t="s">
        <v>57</v>
      </c>
      <c r="E115" t="s">
        <v>57</v>
      </c>
      <c r="F115" s="7">
        <v>181.57132365000001</v>
      </c>
      <c r="G115">
        <v>1877</v>
      </c>
      <c r="H115">
        <v>48762</v>
      </c>
      <c r="I115" t="s">
        <v>57</v>
      </c>
      <c r="J115" t="s">
        <v>57</v>
      </c>
      <c r="K115" t="s">
        <v>57</v>
      </c>
      <c r="L115">
        <v>292.5</v>
      </c>
      <c r="M115">
        <v>1986</v>
      </c>
      <c r="N115">
        <v>1</v>
      </c>
      <c r="O115">
        <v>327.5</v>
      </c>
      <c r="P115" t="s">
        <v>57</v>
      </c>
      <c r="Q115" t="s">
        <v>57</v>
      </c>
      <c r="R115" t="s">
        <v>57</v>
      </c>
      <c r="S115">
        <v>517.25</v>
      </c>
      <c r="T115">
        <v>101</v>
      </c>
      <c r="U115">
        <v>15201</v>
      </c>
      <c r="V115" t="s">
        <v>57</v>
      </c>
      <c r="W115" s="7">
        <v>62.56</v>
      </c>
    </row>
    <row r="116" spans="1:23" x14ac:dyDescent="0.35">
      <c r="A116">
        <v>1986</v>
      </c>
      <c r="B116">
        <v>2</v>
      </c>
      <c r="C116" t="s">
        <v>57</v>
      </c>
      <c r="D116" t="s">
        <v>57</v>
      </c>
      <c r="E116" t="s">
        <v>57</v>
      </c>
      <c r="F116" s="7">
        <v>181.57132365000001</v>
      </c>
      <c r="G116">
        <v>1280</v>
      </c>
      <c r="H116">
        <v>32783</v>
      </c>
      <c r="I116" t="s">
        <v>57</v>
      </c>
      <c r="J116" t="s">
        <v>57</v>
      </c>
      <c r="K116" t="s">
        <v>57</v>
      </c>
      <c r="L116">
        <v>292.5</v>
      </c>
      <c r="M116">
        <v>1986</v>
      </c>
      <c r="N116">
        <v>2</v>
      </c>
      <c r="O116">
        <v>327.5</v>
      </c>
      <c r="P116" t="s">
        <v>57</v>
      </c>
      <c r="Q116" t="s">
        <v>57</v>
      </c>
      <c r="R116" t="s">
        <v>57</v>
      </c>
      <c r="S116">
        <v>517.25</v>
      </c>
      <c r="T116">
        <v>101</v>
      </c>
      <c r="U116">
        <v>3686</v>
      </c>
      <c r="V116" t="s">
        <v>57</v>
      </c>
      <c r="W116" s="7">
        <v>60.398000000000003</v>
      </c>
    </row>
    <row r="117" spans="1:23" x14ac:dyDescent="0.35">
      <c r="A117">
        <v>1986</v>
      </c>
      <c r="B117">
        <v>3</v>
      </c>
      <c r="C117" t="s">
        <v>57</v>
      </c>
      <c r="D117" t="s">
        <v>57</v>
      </c>
      <c r="E117" t="s">
        <v>57</v>
      </c>
      <c r="F117" s="7">
        <v>181.57132365000001</v>
      </c>
      <c r="G117">
        <v>812</v>
      </c>
      <c r="H117">
        <v>15570</v>
      </c>
      <c r="I117" t="s">
        <v>57</v>
      </c>
      <c r="J117" t="s">
        <v>57</v>
      </c>
      <c r="K117" t="s">
        <v>57</v>
      </c>
      <c r="L117">
        <v>292.5</v>
      </c>
      <c r="M117">
        <v>1986</v>
      </c>
      <c r="N117">
        <v>3</v>
      </c>
      <c r="O117">
        <v>327.5</v>
      </c>
      <c r="P117" t="s">
        <v>57</v>
      </c>
      <c r="Q117" t="s">
        <v>57</v>
      </c>
      <c r="R117" t="s">
        <v>57</v>
      </c>
      <c r="S117">
        <v>517.25</v>
      </c>
      <c r="T117">
        <v>101</v>
      </c>
      <c r="U117">
        <v>2050</v>
      </c>
      <c r="V117" t="s">
        <v>57</v>
      </c>
      <c r="W117" s="7">
        <v>63.719000000000001</v>
      </c>
    </row>
    <row r="118" spans="1:23" x14ac:dyDescent="0.35">
      <c r="A118">
        <v>1986</v>
      </c>
      <c r="B118">
        <v>4</v>
      </c>
      <c r="C118" t="s">
        <v>57</v>
      </c>
      <c r="D118" t="s">
        <v>57</v>
      </c>
      <c r="E118" t="s">
        <v>57</v>
      </c>
      <c r="F118" s="7">
        <v>181.57132365000001</v>
      </c>
      <c r="G118">
        <v>1896</v>
      </c>
      <c r="H118">
        <v>33316</v>
      </c>
      <c r="I118" t="s">
        <v>57</v>
      </c>
      <c r="J118" t="s">
        <v>57</v>
      </c>
      <c r="K118" t="s">
        <v>57</v>
      </c>
      <c r="L118">
        <v>292.5</v>
      </c>
      <c r="M118">
        <v>1986</v>
      </c>
      <c r="N118">
        <v>4</v>
      </c>
      <c r="O118">
        <v>327.5</v>
      </c>
      <c r="P118" t="s">
        <v>57</v>
      </c>
      <c r="Q118" t="s">
        <v>57</v>
      </c>
      <c r="R118" t="s">
        <v>57</v>
      </c>
      <c r="S118">
        <v>517.25</v>
      </c>
      <c r="T118">
        <v>101</v>
      </c>
      <c r="U118">
        <v>4365</v>
      </c>
      <c r="V118" t="s">
        <v>57</v>
      </c>
      <c r="W118" s="7">
        <v>66.885999999999996</v>
      </c>
    </row>
    <row r="119" spans="1:23" x14ac:dyDescent="0.35">
      <c r="A119">
        <v>1987</v>
      </c>
      <c r="B119">
        <v>1</v>
      </c>
      <c r="C119" t="s">
        <v>57</v>
      </c>
      <c r="D119" t="s">
        <v>57</v>
      </c>
      <c r="E119" t="s">
        <v>57</v>
      </c>
      <c r="F119" s="7">
        <v>240.00674839999999</v>
      </c>
      <c r="G119">
        <v>3967</v>
      </c>
      <c r="H119">
        <v>57744</v>
      </c>
      <c r="I119" t="s">
        <v>57</v>
      </c>
      <c r="J119" t="s">
        <v>57</v>
      </c>
      <c r="K119" t="s">
        <v>57</v>
      </c>
      <c r="L119">
        <v>227.5</v>
      </c>
      <c r="M119">
        <v>1987</v>
      </c>
      <c r="N119">
        <v>1</v>
      </c>
      <c r="O119">
        <v>286</v>
      </c>
      <c r="P119" t="s">
        <v>57</v>
      </c>
      <c r="Q119">
        <v>0.5</v>
      </c>
      <c r="R119" t="s">
        <v>57</v>
      </c>
      <c r="S119">
        <v>382.25</v>
      </c>
      <c r="T119">
        <v>67.5</v>
      </c>
      <c r="U119">
        <v>19566</v>
      </c>
      <c r="V119" t="s">
        <v>57</v>
      </c>
      <c r="W119" s="7">
        <v>94.257999999999996</v>
      </c>
    </row>
    <row r="120" spans="1:23" x14ac:dyDescent="0.35">
      <c r="A120">
        <v>1987</v>
      </c>
      <c r="B120">
        <v>2</v>
      </c>
      <c r="C120" t="s">
        <v>57</v>
      </c>
      <c r="D120" t="s">
        <v>57</v>
      </c>
      <c r="E120" t="s">
        <v>57</v>
      </c>
      <c r="F120" s="7">
        <v>239.8367484</v>
      </c>
      <c r="G120">
        <v>1316</v>
      </c>
      <c r="H120">
        <v>29781</v>
      </c>
      <c r="I120" t="s">
        <v>57</v>
      </c>
      <c r="J120" t="s">
        <v>57</v>
      </c>
      <c r="K120" t="s">
        <v>57</v>
      </c>
      <c r="L120">
        <v>227.5</v>
      </c>
      <c r="M120">
        <v>1987</v>
      </c>
      <c r="N120">
        <v>2</v>
      </c>
      <c r="O120">
        <v>286</v>
      </c>
      <c r="P120" t="s">
        <v>57</v>
      </c>
      <c r="Q120">
        <v>0.5</v>
      </c>
      <c r="R120" t="s">
        <v>57</v>
      </c>
      <c r="S120">
        <v>382.25</v>
      </c>
      <c r="T120">
        <v>67.5</v>
      </c>
      <c r="U120">
        <v>4473</v>
      </c>
      <c r="V120" t="s">
        <v>57</v>
      </c>
      <c r="W120" s="7">
        <v>81.582999999999998</v>
      </c>
    </row>
    <row r="121" spans="1:23" x14ac:dyDescent="0.35">
      <c r="A121">
        <v>1987</v>
      </c>
      <c r="B121">
        <v>3</v>
      </c>
      <c r="C121" t="s">
        <v>57</v>
      </c>
      <c r="D121" t="s">
        <v>57</v>
      </c>
      <c r="E121" t="s">
        <v>57</v>
      </c>
      <c r="F121" s="7">
        <v>239.8367484</v>
      </c>
      <c r="G121">
        <v>291</v>
      </c>
      <c r="H121">
        <v>13396</v>
      </c>
      <c r="I121" t="s">
        <v>57</v>
      </c>
      <c r="J121" t="s">
        <v>57</v>
      </c>
      <c r="K121" t="s">
        <v>57</v>
      </c>
      <c r="L121">
        <v>227.5</v>
      </c>
      <c r="M121">
        <v>1987</v>
      </c>
      <c r="N121">
        <v>3</v>
      </c>
      <c r="O121">
        <v>286</v>
      </c>
      <c r="P121" t="s">
        <v>57</v>
      </c>
      <c r="Q121">
        <v>0.5</v>
      </c>
      <c r="R121" t="s">
        <v>57</v>
      </c>
      <c r="S121">
        <v>382.25</v>
      </c>
      <c r="T121">
        <v>67.5</v>
      </c>
      <c r="U121">
        <v>2237</v>
      </c>
      <c r="V121" t="s">
        <v>57</v>
      </c>
      <c r="W121" s="7">
        <v>87.179000000000002</v>
      </c>
    </row>
    <row r="122" spans="1:23" x14ac:dyDescent="0.35">
      <c r="A122">
        <v>1987</v>
      </c>
      <c r="B122">
        <v>4</v>
      </c>
      <c r="C122" t="s">
        <v>57</v>
      </c>
      <c r="D122" t="s">
        <v>57</v>
      </c>
      <c r="E122" t="s">
        <v>57</v>
      </c>
      <c r="F122" s="7">
        <v>240.35674839999999</v>
      </c>
      <c r="G122">
        <v>3869</v>
      </c>
      <c r="H122">
        <v>30346</v>
      </c>
      <c r="I122" t="s">
        <v>57</v>
      </c>
      <c r="J122" t="s">
        <v>57</v>
      </c>
      <c r="K122" t="s">
        <v>57</v>
      </c>
      <c r="L122">
        <v>227.5</v>
      </c>
      <c r="M122">
        <v>1987</v>
      </c>
      <c r="N122">
        <v>4</v>
      </c>
      <c r="O122">
        <v>286</v>
      </c>
      <c r="P122" t="s">
        <v>57</v>
      </c>
      <c r="Q122">
        <v>0.5</v>
      </c>
      <c r="R122" t="s">
        <v>57</v>
      </c>
      <c r="S122">
        <v>382.25</v>
      </c>
      <c r="T122">
        <v>67.5</v>
      </c>
      <c r="U122">
        <v>10187</v>
      </c>
      <c r="V122" t="s">
        <v>57</v>
      </c>
      <c r="W122" s="7">
        <v>73.358000000000004</v>
      </c>
    </row>
    <row r="123" spans="1:23" x14ac:dyDescent="0.35">
      <c r="A123">
        <v>1988</v>
      </c>
      <c r="B123">
        <v>1</v>
      </c>
      <c r="C123" t="s">
        <v>57</v>
      </c>
      <c r="D123" t="s">
        <v>57</v>
      </c>
      <c r="E123" t="s">
        <v>57</v>
      </c>
      <c r="F123" s="7">
        <v>265.62193600000001</v>
      </c>
      <c r="G123">
        <v>1261</v>
      </c>
      <c r="H123">
        <v>56695</v>
      </c>
      <c r="I123" t="s">
        <v>57</v>
      </c>
      <c r="J123" t="s">
        <v>57</v>
      </c>
      <c r="K123" t="s">
        <v>57</v>
      </c>
      <c r="L123">
        <v>262</v>
      </c>
      <c r="M123">
        <v>1988</v>
      </c>
      <c r="N123">
        <v>1</v>
      </c>
      <c r="O123">
        <v>266</v>
      </c>
      <c r="P123" t="s">
        <v>57</v>
      </c>
      <c r="Q123" t="s">
        <v>57</v>
      </c>
      <c r="R123" t="s">
        <v>57</v>
      </c>
      <c r="S123">
        <v>344</v>
      </c>
      <c r="T123">
        <v>67</v>
      </c>
      <c r="U123">
        <v>23634</v>
      </c>
      <c r="V123" t="s">
        <v>57</v>
      </c>
      <c r="W123" s="7">
        <v>86.531000000000006</v>
      </c>
    </row>
    <row r="124" spans="1:23" x14ac:dyDescent="0.35">
      <c r="A124">
        <v>1988</v>
      </c>
      <c r="B124">
        <v>2</v>
      </c>
      <c r="C124" t="s">
        <v>57</v>
      </c>
      <c r="D124" t="s">
        <v>57</v>
      </c>
      <c r="E124" t="s">
        <v>57</v>
      </c>
      <c r="F124" s="7">
        <v>265.58193599999998</v>
      </c>
      <c r="G124">
        <v>194</v>
      </c>
      <c r="H124">
        <v>31357</v>
      </c>
      <c r="I124" t="s">
        <v>57</v>
      </c>
      <c r="J124" t="s">
        <v>57</v>
      </c>
      <c r="K124" t="s">
        <v>57</v>
      </c>
      <c r="L124">
        <v>262</v>
      </c>
      <c r="M124">
        <v>1988</v>
      </c>
      <c r="N124">
        <v>2</v>
      </c>
      <c r="O124">
        <v>266</v>
      </c>
      <c r="P124" t="s">
        <v>57</v>
      </c>
      <c r="Q124" t="s">
        <v>57</v>
      </c>
      <c r="R124" t="s">
        <v>57</v>
      </c>
      <c r="S124">
        <v>344</v>
      </c>
      <c r="T124">
        <v>67</v>
      </c>
      <c r="U124">
        <v>3702</v>
      </c>
      <c r="V124" t="s">
        <v>57</v>
      </c>
      <c r="W124" s="7">
        <v>63.399000000000001</v>
      </c>
    </row>
    <row r="125" spans="1:23" x14ac:dyDescent="0.35">
      <c r="A125">
        <v>1988</v>
      </c>
      <c r="B125">
        <v>3</v>
      </c>
      <c r="C125" t="s">
        <v>57</v>
      </c>
      <c r="D125" t="s">
        <v>57</v>
      </c>
      <c r="E125" t="s">
        <v>57</v>
      </c>
      <c r="F125" s="7">
        <v>265.58193599999998</v>
      </c>
      <c r="G125">
        <v>1144</v>
      </c>
      <c r="H125">
        <v>10481</v>
      </c>
      <c r="I125" t="s">
        <v>57</v>
      </c>
      <c r="J125" t="s">
        <v>57</v>
      </c>
      <c r="K125" t="s">
        <v>57</v>
      </c>
      <c r="L125">
        <v>262</v>
      </c>
      <c r="M125">
        <v>1988</v>
      </c>
      <c r="N125">
        <v>3</v>
      </c>
      <c r="O125">
        <v>266</v>
      </c>
      <c r="P125" t="s">
        <v>57</v>
      </c>
      <c r="Q125" t="s">
        <v>57</v>
      </c>
      <c r="R125" t="s">
        <v>57</v>
      </c>
      <c r="S125">
        <v>344</v>
      </c>
      <c r="T125">
        <v>67</v>
      </c>
      <c r="U125">
        <v>1658</v>
      </c>
      <c r="V125" t="s">
        <v>57</v>
      </c>
      <c r="W125" s="7">
        <v>64.459999999999994</v>
      </c>
    </row>
    <row r="126" spans="1:23" x14ac:dyDescent="0.35">
      <c r="A126">
        <v>1988</v>
      </c>
      <c r="B126">
        <v>4</v>
      </c>
      <c r="C126" t="s">
        <v>57</v>
      </c>
      <c r="D126" t="s">
        <v>57</v>
      </c>
      <c r="E126" t="s">
        <v>57</v>
      </c>
      <c r="F126" s="7">
        <v>266.191936</v>
      </c>
      <c r="G126">
        <v>3476</v>
      </c>
      <c r="H126">
        <v>19719</v>
      </c>
      <c r="I126" t="s">
        <v>57</v>
      </c>
      <c r="J126" t="s">
        <v>57</v>
      </c>
      <c r="K126" t="s">
        <v>57</v>
      </c>
      <c r="L126">
        <v>262</v>
      </c>
      <c r="M126">
        <v>1988</v>
      </c>
      <c r="N126">
        <v>4</v>
      </c>
      <c r="O126">
        <v>266</v>
      </c>
      <c r="P126" t="s">
        <v>57</v>
      </c>
      <c r="Q126" t="s">
        <v>57</v>
      </c>
      <c r="R126" t="s">
        <v>57</v>
      </c>
      <c r="S126">
        <v>344</v>
      </c>
      <c r="T126">
        <v>67</v>
      </c>
      <c r="U126">
        <v>11571</v>
      </c>
      <c r="V126" t="s">
        <v>57</v>
      </c>
      <c r="W126" s="7">
        <v>63.545999999999999</v>
      </c>
    </row>
    <row r="127" spans="1:23" x14ac:dyDescent="0.35">
      <c r="A127">
        <v>1989</v>
      </c>
      <c r="B127">
        <v>1</v>
      </c>
      <c r="C127" t="s">
        <v>57</v>
      </c>
      <c r="D127" t="s">
        <v>57</v>
      </c>
      <c r="E127" t="s">
        <v>57</v>
      </c>
      <c r="F127" s="7">
        <v>298.10217325000002</v>
      </c>
      <c r="G127">
        <v>2725</v>
      </c>
      <c r="H127">
        <v>33352</v>
      </c>
      <c r="I127" t="s">
        <v>57</v>
      </c>
      <c r="J127" t="s">
        <v>57</v>
      </c>
      <c r="K127" t="s">
        <v>57</v>
      </c>
      <c r="L127">
        <v>349.25</v>
      </c>
      <c r="M127">
        <v>1989</v>
      </c>
      <c r="N127">
        <v>1</v>
      </c>
      <c r="O127">
        <v>336</v>
      </c>
      <c r="P127" t="s">
        <v>57</v>
      </c>
      <c r="Q127">
        <v>3.9750000000000001</v>
      </c>
      <c r="R127" t="s">
        <v>57</v>
      </c>
      <c r="S127">
        <v>310.75</v>
      </c>
      <c r="T127">
        <v>31.25</v>
      </c>
      <c r="U127">
        <v>24255</v>
      </c>
      <c r="V127" t="s">
        <v>57</v>
      </c>
      <c r="W127" s="7">
        <v>82.12</v>
      </c>
    </row>
    <row r="128" spans="1:23" x14ac:dyDescent="0.35">
      <c r="A128">
        <v>1989</v>
      </c>
      <c r="B128">
        <v>2</v>
      </c>
      <c r="C128" t="s">
        <v>57</v>
      </c>
      <c r="D128" t="s">
        <v>57</v>
      </c>
      <c r="E128" t="s">
        <v>57</v>
      </c>
      <c r="F128" s="7">
        <v>298.10217325000002</v>
      </c>
      <c r="G128">
        <v>648</v>
      </c>
      <c r="H128">
        <v>23892</v>
      </c>
      <c r="I128" t="s">
        <v>57</v>
      </c>
      <c r="J128" t="s">
        <v>57</v>
      </c>
      <c r="K128" t="s">
        <v>57</v>
      </c>
      <c r="L128">
        <v>349.25</v>
      </c>
      <c r="M128">
        <v>1989</v>
      </c>
      <c r="N128">
        <v>2</v>
      </c>
      <c r="O128">
        <v>336</v>
      </c>
      <c r="P128" t="s">
        <v>57</v>
      </c>
      <c r="Q128">
        <v>3.9750000000000001</v>
      </c>
      <c r="R128" t="s">
        <v>57</v>
      </c>
      <c r="S128">
        <v>310.75</v>
      </c>
      <c r="T128">
        <v>31.25</v>
      </c>
      <c r="U128">
        <v>4637</v>
      </c>
      <c r="V128" t="s">
        <v>57</v>
      </c>
      <c r="W128" s="7">
        <v>69.968999999999994</v>
      </c>
    </row>
    <row r="129" spans="1:23" x14ac:dyDescent="0.35">
      <c r="A129">
        <v>1989</v>
      </c>
      <c r="B129">
        <v>3</v>
      </c>
      <c r="C129" t="s">
        <v>57</v>
      </c>
      <c r="D129" t="s">
        <v>57</v>
      </c>
      <c r="E129" t="s">
        <v>57</v>
      </c>
      <c r="F129" s="7">
        <v>298.10217325000002</v>
      </c>
      <c r="G129">
        <v>88</v>
      </c>
      <c r="H129">
        <v>8249</v>
      </c>
      <c r="I129" t="s">
        <v>57</v>
      </c>
      <c r="J129" t="s">
        <v>57</v>
      </c>
      <c r="K129" t="s">
        <v>57</v>
      </c>
      <c r="L129">
        <v>349.25</v>
      </c>
      <c r="M129">
        <v>1989</v>
      </c>
      <c r="N129">
        <v>3</v>
      </c>
      <c r="O129">
        <v>336</v>
      </c>
      <c r="P129" t="s">
        <v>57</v>
      </c>
      <c r="Q129">
        <v>3.9750000000000001</v>
      </c>
      <c r="R129" t="s">
        <v>57</v>
      </c>
      <c r="S129">
        <v>310.75</v>
      </c>
      <c r="T129">
        <v>31.25</v>
      </c>
      <c r="U129">
        <v>1237</v>
      </c>
      <c r="V129" t="s">
        <v>57</v>
      </c>
      <c r="W129" s="7">
        <v>68.581999999999994</v>
      </c>
    </row>
    <row r="130" spans="1:23" x14ac:dyDescent="0.35">
      <c r="A130">
        <v>1989</v>
      </c>
      <c r="B130">
        <v>4</v>
      </c>
      <c r="C130" t="s">
        <v>57</v>
      </c>
      <c r="D130" t="s">
        <v>57</v>
      </c>
      <c r="E130" t="s">
        <v>57</v>
      </c>
      <c r="F130" s="7">
        <v>298.46217324999998</v>
      </c>
      <c r="G130">
        <v>121</v>
      </c>
      <c r="H130">
        <v>18244</v>
      </c>
      <c r="I130" t="s">
        <v>57</v>
      </c>
      <c r="J130" t="s">
        <v>57</v>
      </c>
      <c r="K130" t="s">
        <v>57</v>
      </c>
      <c r="L130">
        <v>349.25</v>
      </c>
      <c r="M130">
        <v>1989</v>
      </c>
      <c r="N130">
        <v>4</v>
      </c>
      <c r="O130">
        <v>336</v>
      </c>
      <c r="P130" t="s">
        <v>57</v>
      </c>
      <c r="Q130">
        <v>3.9750000000000001</v>
      </c>
      <c r="R130" t="s">
        <v>57</v>
      </c>
      <c r="S130">
        <v>310.75</v>
      </c>
      <c r="T130">
        <v>31.25</v>
      </c>
      <c r="U130">
        <v>4487</v>
      </c>
      <c r="V130" t="s">
        <v>57</v>
      </c>
      <c r="W130" s="7">
        <v>75.418999999999997</v>
      </c>
    </row>
    <row r="131" spans="1:23" x14ac:dyDescent="0.35">
      <c r="A131">
        <v>1990</v>
      </c>
      <c r="B131">
        <v>1</v>
      </c>
      <c r="C131" t="s">
        <v>57</v>
      </c>
      <c r="D131" t="s">
        <v>57</v>
      </c>
      <c r="E131" t="s">
        <v>57</v>
      </c>
      <c r="F131" s="7">
        <v>344.222509</v>
      </c>
      <c r="G131">
        <v>37</v>
      </c>
      <c r="H131">
        <v>36962</v>
      </c>
      <c r="I131" t="s">
        <v>57</v>
      </c>
      <c r="J131" t="s">
        <v>57</v>
      </c>
      <c r="K131" t="s">
        <v>57</v>
      </c>
      <c r="L131">
        <v>256.5</v>
      </c>
      <c r="M131">
        <v>1990</v>
      </c>
      <c r="N131">
        <v>1</v>
      </c>
      <c r="O131">
        <v>220.75</v>
      </c>
      <c r="P131" t="s">
        <v>57</v>
      </c>
      <c r="Q131">
        <v>19.774999999999999</v>
      </c>
      <c r="R131" t="s">
        <v>57</v>
      </c>
      <c r="S131">
        <v>282.75</v>
      </c>
      <c r="T131">
        <v>28</v>
      </c>
      <c r="U131">
        <v>20917</v>
      </c>
      <c r="V131" t="s">
        <v>57</v>
      </c>
      <c r="W131" s="7">
        <v>115.896</v>
      </c>
    </row>
    <row r="132" spans="1:23" x14ac:dyDescent="0.35">
      <c r="A132">
        <v>1990</v>
      </c>
      <c r="B132">
        <v>2</v>
      </c>
      <c r="C132" t="s">
        <v>57</v>
      </c>
      <c r="D132" t="s">
        <v>57</v>
      </c>
      <c r="E132" t="s">
        <v>57</v>
      </c>
      <c r="F132" s="7">
        <v>344.20250900000002</v>
      </c>
      <c r="G132">
        <v>12</v>
      </c>
      <c r="H132">
        <v>23450</v>
      </c>
      <c r="I132" t="s">
        <v>57</v>
      </c>
      <c r="J132" t="s">
        <v>57</v>
      </c>
      <c r="K132" t="s">
        <v>57</v>
      </c>
      <c r="L132">
        <v>256.5</v>
      </c>
      <c r="M132">
        <v>1990</v>
      </c>
      <c r="N132">
        <v>2</v>
      </c>
      <c r="O132">
        <v>220.75</v>
      </c>
      <c r="P132" t="s">
        <v>57</v>
      </c>
      <c r="Q132">
        <v>19.774999999999999</v>
      </c>
      <c r="R132" t="s">
        <v>57</v>
      </c>
      <c r="S132">
        <v>282.75</v>
      </c>
      <c r="T132">
        <v>28</v>
      </c>
      <c r="U132">
        <v>3130</v>
      </c>
      <c r="V132" t="s">
        <v>57</v>
      </c>
      <c r="W132" s="7">
        <v>84.784000000000006</v>
      </c>
    </row>
    <row r="133" spans="1:23" x14ac:dyDescent="0.35">
      <c r="A133">
        <v>1990</v>
      </c>
      <c r="B133">
        <v>3</v>
      </c>
      <c r="C133" t="s">
        <v>57</v>
      </c>
      <c r="D133" t="s">
        <v>57</v>
      </c>
      <c r="E133" t="s">
        <v>57</v>
      </c>
      <c r="F133" s="7">
        <v>344.26250900000002</v>
      </c>
      <c r="G133">
        <v>43</v>
      </c>
      <c r="H133">
        <v>6777</v>
      </c>
      <c r="I133" t="s">
        <v>57</v>
      </c>
      <c r="J133" t="s">
        <v>57</v>
      </c>
      <c r="K133" t="s">
        <v>57</v>
      </c>
      <c r="L133">
        <v>256.5</v>
      </c>
      <c r="M133">
        <v>1990</v>
      </c>
      <c r="N133">
        <v>3</v>
      </c>
      <c r="O133">
        <v>220.75</v>
      </c>
      <c r="P133" t="s">
        <v>57</v>
      </c>
      <c r="Q133">
        <v>19.774999999999999</v>
      </c>
      <c r="R133" t="s">
        <v>57</v>
      </c>
      <c r="S133">
        <v>282.75</v>
      </c>
      <c r="T133">
        <v>28</v>
      </c>
      <c r="U133">
        <v>1326</v>
      </c>
      <c r="V133" t="s">
        <v>57</v>
      </c>
      <c r="W133" s="7">
        <v>78.378</v>
      </c>
    </row>
    <row r="134" spans="1:23" x14ac:dyDescent="0.35">
      <c r="A134">
        <v>1990</v>
      </c>
      <c r="B134">
        <v>4</v>
      </c>
      <c r="C134" t="s">
        <v>57</v>
      </c>
      <c r="D134" t="s">
        <v>57</v>
      </c>
      <c r="E134" t="s">
        <v>57</v>
      </c>
      <c r="F134" s="7">
        <v>344.31250899999998</v>
      </c>
      <c r="G134">
        <v>0</v>
      </c>
      <c r="H134">
        <v>12224</v>
      </c>
      <c r="I134" t="s">
        <v>57</v>
      </c>
      <c r="J134" t="s">
        <v>57</v>
      </c>
      <c r="K134" t="s">
        <v>57</v>
      </c>
      <c r="L134">
        <v>256.5</v>
      </c>
      <c r="M134">
        <v>1990</v>
      </c>
      <c r="N134">
        <v>4</v>
      </c>
      <c r="O134">
        <v>220.75</v>
      </c>
      <c r="P134" t="s">
        <v>57</v>
      </c>
      <c r="Q134">
        <v>19.774999999999999</v>
      </c>
      <c r="R134" t="s">
        <v>57</v>
      </c>
      <c r="S134">
        <v>282.75</v>
      </c>
      <c r="T134">
        <v>28</v>
      </c>
      <c r="U134">
        <v>3355</v>
      </c>
      <c r="V134" t="s">
        <v>57</v>
      </c>
      <c r="W134" s="7">
        <v>65.445999999999998</v>
      </c>
    </row>
    <row r="135" spans="1:23" x14ac:dyDescent="0.35">
      <c r="A135">
        <v>1991</v>
      </c>
      <c r="B135">
        <v>1</v>
      </c>
      <c r="C135" t="s">
        <v>57</v>
      </c>
      <c r="D135" t="s">
        <v>57</v>
      </c>
      <c r="E135" t="s">
        <v>57</v>
      </c>
      <c r="F135" s="7">
        <v>451.27828950000003</v>
      </c>
      <c r="G135">
        <v>0</v>
      </c>
      <c r="H135">
        <v>22310</v>
      </c>
      <c r="I135" t="s">
        <v>57</v>
      </c>
      <c r="J135" t="s">
        <v>57</v>
      </c>
      <c r="K135" t="s">
        <v>57</v>
      </c>
      <c r="L135">
        <v>106</v>
      </c>
      <c r="M135">
        <v>1991</v>
      </c>
      <c r="N135">
        <v>1</v>
      </c>
      <c r="O135">
        <v>264.75</v>
      </c>
      <c r="P135" t="s">
        <v>57</v>
      </c>
      <c r="Q135">
        <v>4</v>
      </c>
      <c r="R135" t="s">
        <v>57</v>
      </c>
      <c r="S135">
        <v>236</v>
      </c>
      <c r="T135">
        <v>17.5</v>
      </c>
      <c r="U135">
        <v>11474</v>
      </c>
      <c r="V135" t="s">
        <v>57</v>
      </c>
      <c r="W135" s="7">
        <v>91.167000000000002</v>
      </c>
    </row>
    <row r="136" spans="1:23" x14ac:dyDescent="0.35">
      <c r="A136">
        <v>1991</v>
      </c>
      <c r="B136">
        <v>2</v>
      </c>
      <c r="C136" t="s">
        <v>57</v>
      </c>
      <c r="D136" t="s">
        <v>57</v>
      </c>
      <c r="E136" t="s">
        <v>57</v>
      </c>
      <c r="F136" s="7">
        <v>451.21828950000003</v>
      </c>
      <c r="G136">
        <v>3</v>
      </c>
      <c r="H136">
        <v>19652</v>
      </c>
      <c r="I136" t="s">
        <v>57</v>
      </c>
      <c r="J136" t="s">
        <v>57</v>
      </c>
      <c r="K136" t="s">
        <v>57</v>
      </c>
      <c r="L136">
        <v>106</v>
      </c>
      <c r="M136">
        <v>1991</v>
      </c>
      <c r="N136">
        <v>2</v>
      </c>
      <c r="O136">
        <v>264.75</v>
      </c>
      <c r="P136" t="s">
        <v>57</v>
      </c>
      <c r="Q136">
        <v>4</v>
      </c>
      <c r="R136" t="s">
        <v>57</v>
      </c>
      <c r="S136">
        <v>236</v>
      </c>
      <c r="T136">
        <v>17.5</v>
      </c>
      <c r="U136">
        <v>2871</v>
      </c>
      <c r="V136" t="s">
        <v>57</v>
      </c>
      <c r="W136" s="7">
        <v>98.364000000000004</v>
      </c>
    </row>
    <row r="137" spans="1:23" x14ac:dyDescent="0.35">
      <c r="A137">
        <v>1991</v>
      </c>
      <c r="B137">
        <v>3</v>
      </c>
      <c r="C137" t="s">
        <v>57</v>
      </c>
      <c r="D137" t="s">
        <v>57</v>
      </c>
      <c r="E137" t="s">
        <v>57</v>
      </c>
      <c r="F137" s="7">
        <v>451.21828950000003</v>
      </c>
      <c r="G137">
        <v>42</v>
      </c>
      <c r="H137">
        <v>7672</v>
      </c>
      <c r="I137" t="s">
        <v>57</v>
      </c>
      <c r="J137" t="s">
        <v>57</v>
      </c>
      <c r="K137" t="s">
        <v>57</v>
      </c>
      <c r="L137">
        <v>106</v>
      </c>
      <c r="M137">
        <v>1991</v>
      </c>
      <c r="N137">
        <v>3</v>
      </c>
      <c r="O137">
        <v>264.75</v>
      </c>
      <c r="P137" t="s">
        <v>57</v>
      </c>
      <c r="Q137">
        <v>4</v>
      </c>
      <c r="R137" t="s">
        <v>57</v>
      </c>
      <c r="S137">
        <v>236</v>
      </c>
      <c r="T137">
        <v>17.5</v>
      </c>
      <c r="U137">
        <v>1284</v>
      </c>
      <c r="V137" t="s">
        <v>57</v>
      </c>
      <c r="W137" s="7">
        <v>76.676000000000002</v>
      </c>
    </row>
    <row r="138" spans="1:23" x14ac:dyDescent="0.35">
      <c r="A138">
        <v>1991</v>
      </c>
      <c r="B138">
        <v>4</v>
      </c>
      <c r="C138" t="s">
        <v>57</v>
      </c>
      <c r="D138" t="s">
        <v>57</v>
      </c>
      <c r="E138" t="s">
        <v>57</v>
      </c>
      <c r="F138" s="7">
        <v>451.21828950000003</v>
      </c>
      <c r="G138">
        <v>14</v>
      </c>
      <c r="H138">
        <v>17279</v>
      </c>
      <c r="I138" t="s">
        <v>57</v>
      </c>
      <c r="J138" t="s">
        <v>57</v>
      </c>
      <c r="K138" t="s">
        <v>57</v>
      </c>
      <c r="L138">
        <v>106</v>
      </c>
      <c r="M138">
        <v>1991</v>
      </c>
      <c r="N138">
        <v>4</v>
      </c>
      <c r="O138">
        <v>264.75</v>
      </c>
      <c r="P138" t="s">
        <v>57</v>
      </c>
      <c r="Q138">
        <v>4</v>
      </c>
      <c r="R138" t="s">
        <v>57</v>
      </c>
      <c r="S138">
        <v>236</v>
      </c>
      <c r="T138">
        <v>17.5</v>
      </c>
      <c r="U138">
        <v>3662</v>
      </c>
      <c r="V138" t="s">
        <v>57</v>
      </c>
      <c r="W138" s="7">
        <v>63.045000000000002</v>
      </c>
    </row>
    <row r="139" spans="1:23" x14ac:dyDescent="0.35">
      <c r="A139">
        <v>1992</v>
      </c>
      <c r="B139">
        <v>1</v>
      </c>
      <c r="C139" t="s">
        <v>57</v>
      </c>
      <c r="D139" t="s">
        <v>57</v>
      </c>
      <c r="E139" t="s">
        <v>57</v>
      </c>
      <c r="F139" s="7">
        <v>305.1472225</v>
      </c>
      <c r="G139">
        <v>0</v>
      </c>
      <c r="H139">
        <v>27527</v>
      </c>
      <c r="I139" t="s">
        <v>57</v>
      </c>
      <c r="J139" t="s">
        <v>57</v>
      </c>
      <c r="K139" t="s">
        <v>57</v>
      </c>
      <c r="L139">
        <v>210</v>
      </c>
      <c r="M139">
        <v>1992</v>
      </c>
      <c r="N139">
        <v>1</v>
      </c>
      <c r="O139">
        <v>407.75</v>
      </c>
      <c r="P139" t="s">
        <v>57</v>
      </c>
      <c r="Q139">
        <v>3.5</v>
      </c>
      <c r="R139" t="s">
        <v>57</v>
      </c>
      <c r="S139">
        <v>339</v>
      </c>
      <c r="T139">
        <v>30.75</v>
      </c>
      <c r="U139">
        <v>8819</v>
      </c>
      <c r="V139" t="s">
        <v>57</v>
      </c>
      <c r="W139" s="7">
        <v>99.183999999999997</v>
      </c>
    </row>
    <row r="140" spans="1:23" x14ac:dyDescent="0.35">
      <c r="A140">
        <v>1992</v>
      </c>
      <c r="B140">
        <v>2</v>
      </c>
      <c r="C140" t="s">
        <v>57</v>
      </c>
      <c r="D140" t="s">
        <v>57</v>
      </c>
      <c r="E140" t="s">
        <v>57</v>
      </c>
      <c r="F140" s="7">
        <v>305.43722250000002</v>
      </c>
      <c r="G140">
        <v>1</v>
      </c>
      <c r="H140">
        <v>24231</v>
      </c>
      <c r="I140" t="s">
        <v>57</v>
      </c>
      <c r="J140" t="s">
        <v>57</v>
      </c>
      <c r="K140" t="s">
        <v>57</v>
      </c>
      <c r="L140">
        <v>210</v>
      </c>
      <c r="M140">
        <v>1992</v>
      </c>
      <c r="N140">
        <v>2</v>
      </c>
      <c r="O140">
        <v>407.75</v>
      </c>
      <c r="P140" t="s">
        <v>57</v>
      </c>
      <c r="Q140">
        <v>3.5</v>
      </c>
      <c r="R140" t="s">
        <v>57</v>
      </c>
      <c r="S140">
        <v>339</v>
      </c>
      <c r="T140">
        <v>30.75</v>
      </c>
      <c r="U140">
        <v>2756</v>
      </c>
      <c r="V140" t="s">
        <v>57</v>
      </c>
      <c r="W140" s="7">
        <v>110.383</v>
      </c>
    </row>
    <row r="141" spans="1:23" x14ac:dyDescent="0.35">
      <c r="A141">
        <v>1992</v>
      </c>
      <c r="B141">
        <v>3</v>
      </c>
      <c r="C141" t="s">
        <v>57</v>
      </c>
      <c r="D141" t="s">
        <v>57</v>
      </c>
      <c r="E141" t="s">
        <v>57</v>
      </c>
      <c r="F141" s="7">
        <v>305.37722250000002</v>
      </c>
      <c r="G141">
        <v>2</v>
      </c>
      <c r="H141">
        <v>9727</v>
      </c>
      <c r="I141" t="s">
        <v>57</v>
      </c>
      <c r="J141" t="s">
        <v>57</v>
      </c>
      <c r="K141" t="s">
        <v>57</v>
      </c>
      <c r="L141">
        <v>210</v>
      </c>
      <c r="M141">
        <v>1992</v>
      </c>
      <c r="N141">
        <v>3</v>
      </c>
      <c r="O141">
        <v>407.75</v>
      </c>
      <c r="P141" t="s">
        <v>57</v>
      </c>
      <c r="Q141">
        <v>3.5</v>
      </c>
      <c r="R141" t="s">
        <v>57</v>
      </c>
      <c r="S141">
        <v>339</v>
      </c>
      <c r="T141">
        <v>30.75</v>
      </c>
      <c r="U141">
        <v>1520</v>
      </c>
      <c r="V141" t="s">
        <v>57</v>
      </c>
      <c r="W141" s="7">
        <v>88.093999999999994</v>
      </c>
    </row>
    <row r="142" spans="1:23" x14ac:dyDescent="0.35">
      <c r="A142">
        <v>1992</v>
      </c>
      <c r="B142">
        <v>4</v>
      </c>
      <c r="C142" t="s">
        <v>57</v>
      </c>
      <c r="D142" t="s">
        <v>57</v>
      </c>
      <c r="E142" t="s">
        <v>57</v>
      </c>
      <c r="F142" s="7">
        <v>305.88722250000001</v>
      </c>
      <c r="G142">
        <v>7</v>
      </c>
      <c r="H142">
        <v>12483</v>
      </c>
      <c r="I142" t="s">
        <v>57</v>
      </c>
      <c r="J142" t="s">
        <v>57</v>
      </c>
      <c r="K142" t="s">
        <v>57</v>
      </c>
      <c r="L142">
        <v>210</v>
      </c>
      <c r="M142">
        <v>1992</v>
      </c>
      <c r="N142">
        <v>4</v>
      </c>
      <c r="O142">
        <v>407.75</v>
      </c>
      <c r="P142" t="s">
        <v>57</v>
      </c>
      <c r="Q142">
        <v>3.5</v>
      </c>
      <c r="R142" t="s">
        <v>57</v>
      </c>
      <c r="S142">
        <v>339</v>
      </c>
      <c r="T142">
        <v>30.75</v>
      </c>
      <c r="U142">
        <v>2567</v>
      </c>
      <c r="V142" t="s">
        <v>57</v>
      </c>
      <c r="W142" s="7">
        <v>61.694000000000003</v>
      </c>
    </row>
    <row r="143" spans="1:23" x14ac:dyDescent="0.35">
      <c r="A143">
        <v>1993</v>
      </c>
      <c r="B143">
        <v>1</v>
      </c>
      <c r="C143" t="s">
        <v>57</v>
      </c>
      <c r="D143" t="s">
        <v>57</v>
      </c>
      <c r="E143" t="s">
        <v>57</v>
      </c>
      <c r="F143" s="7">
        <v>211.511540975</v>
      </c>
      <c r="G143">
        <v>1</v>
      </c>
      <c r="H143">
        <v>29415</v>
      </c>
      <c r="I143">
        <v>73</v>
      </c>
      <c r="J143" t="s">
        <v>57</v>
      </c>
      <c r="K143" t="s">
        <v>57</v>
      </c>
      <c r="L143" t="s">
        <v>57</v>
      </c>
      <c r="M143">
        <v>1993</v>
      </c>
      <c r="N143">
        <v>1</v>
      </c>
      <c r="O143">
        <v>437.75</v>
      </c>
      <c r="P143" t="s">
        <v>57</v>
      </c>
      <c r="Q143">
        <v>13.5</v>
      </c>
      <c r="R143" t="s">
        <v>57</v>
      </c>
      <c r="S143">
        <v>353</v>
      </c>
      <c r="T143">
        <v>83.25</v>
      </c>
      <c r="U143">
        <v>6548</v>
      </c>
      <c r="V143" t="s">
        <v>57</v>
      </c>
      <c r="W143" s="7">
        <v>105.483</v>
      </c>
    </row>
    <row r="144" spans="1:23" x14ac:dyDescent="0.35">
      <c r="A144">
        <v>1993</v>
      </c>
      <c r="B144">
        <v>2</v>
      </c>
      <c r="C144" t="s">
        <v>57</v>
      </c>
      <c r="D144" t="s">
        <v>57</v>
      </c>
      <c r="E144" t="s">
        <v>57</v>
      </c>
      <c r="F144" s="7">
        <v>212.011540975</v>
      </c>
      <c r="G144" t="s">
        <v>57</v>
      </c>
      <c r="H144">
        <v>29960</v>
      </c>
      <c r="I144">
        <v>73</v>
      </c>
      <c r="J144" t="s">
        <v>57</v>
      </c>
      <c r="K144" t="s">
        <v>57</v>
      </c>
      <c r="L144" t="s">
        <v>57</v>
      </c>
      <c r="M144">
        <v>1993</v>
      </c>
      <c r="N144">
        <v>2</v>
      </c>
      <c r="O144">
        <v>437.75</v>
      </c>
      <c r="P144" t="s">
        <v>57</v>
      </c>
      <c r="Q144">
        <v>13.5</v>
      </c>
      <c r="R144" t="s">
        <v>57</v>
      </c>
      <c r="S144">
        <v>353</v>
      </c>
      <c r="T144">
        <v>83.25</v>
      </c>
      <c r="U144">
        <v>2495</v>
      </c>
      <c r="V144" t="s">
        <v>57</v>
      </c>
      <c r="W144" s="7">
        <v>211.85499999999999</v>
      </c>
    </row>
    <row r="145" spans="1:23" x14ac:dyDescent="0.35">
      <c r="A145">
        <v>1993</v>
      </c>
      <c r="B145">
        <v>3</v>
      </c>
      <c r="C145" t="s">
        <v>57</v>
      </c>
      <c r="D145" t="s">
        <v>57</v>
      </c>
      <c r="E145" t="s">
        <v>57</v>
      </c>
      <c r="F145" s="7">
        <v>211.731540975</v>
      </c>
      <c r="G145" t="s">
        <v>57</v>
      </c>
      <c r="H145">
        <v>11229</v>
      </c>
      <c r="I145">
        <v>73</v>
      </c>
      <c r="J145" t="s">
        <v>57</v>
      </c>
      <c r="K145" t="s">
        <v>57</v>
      </c>
      <c r="L145" t="s">
        <v>57</v>
      </c>
      <c r="M145">
        <v>1993</v>
      </c>
      <c r="N145">
        <v>3</v>
      </c>
      <c r="O145">
        <v>437.75</v>
      </c>
      <c r="P145" t="s">
        <v>57</v>
      </c>
      <c r="Q145">
        <v>13.5</v>
      </c>
      <c r="R145" t="s">
        <v>57</v>
      </c>
      <c r="S145">
        <v>353</v>
      </c>
      <c r="T145">
        <v>83.25</v>
      </c>
      <c r="U145">
        <v>1394</v>
      </c>
      <c r="V145" t="s">
        <v>57</v>
      </c>
      <c r="W145" s="7">
        <v>317.983</v>
      </c>
    </row>
    <row r="146" spans="1:23" x14ac:dyDescent="0.35">
      <c r="A146">
        <v>1993</v>
      </c>
      <c r="B146">
        <v>4</v>
      </c>
      <c r="C146" t="s">
        <v>57</v>
      </c>
      <c r="D146" t="s">
        <v>57</v>
      </c>
      <c r="E146" t="s">
        <v>57</v>
      </c>
      <c r="F146" s="7">
        <v>211.791540975</v>
      </c>
      <c r="G146" t="s">
        <v>57</v>
      </c>
      <c r="H146">
        <v>19258</v>
      </c>
      <c r="I146">
        <v>73</v>
      </c>
      <c r="J146" t="s">
        <v>57</v>
      </c>
      <c r="K146" t="s">
        <v>57</v>
      </c>
      <c r="L146" t="s">
        <v>57</v>
      </c>
      <c r="M146">
        <v>1993</v>
      </c>
      <c r="N146">
        <v>4</v>
      </c>
      <c r="O146">
        <v>437.75</v>
      </c>
      <c r="P146" t="s">
        <v>57</v>
      </c>
      <c r="Q146">
        <v>13.5</v>
      </c>
      <c r="R146" t="s">
        <v>57</v>
      </c>
      <c r="S146">
        <v>353</v>
      </c>
      <c r="T146">
        <v>83.25</v>
      </c>
      <c r="U146">
        <v>2838</v>
      </c>
      <c r="V146" t="s">
        <v>57</v>
      </c>
      <c r="W146" s="7">
        <v>150.315</v>
      </c>
    </row>
    <row r="147" spans="1:23" x14ac:dyDescent="0.35">
      <c r="A147">
        <v>1994</v>
      </c>
      <c r="B147">
        <v>1</v>
      </c>
      <c r="C147">
        <v>34547</v>
      </c>
      <c r="D147" t="s">
        <v>57</v>
      </c>
      <c r="E147" t="s">
        <v>57</v>
      </c>
      <c r="F147" s="7">
        <v>81.330592675000005</v>
      </c>
      <c r="G147" t="s">
        <v>57</v>
      </c>
      <c r="H147" t="s">
        <v>57</v>
      </c>
      <c r="I147">
        <v>105.25</v>
      </c>
      <c r="J147" t="s">
        <v>57</v>
      </c>
      <c r="K147" t="s">
        <v>57</v>
      </c>
      <c r="L147" t="s">
        <v>57</v>
      </c>
      <c r="M147">
        <v>1994</v>
      </c>
      <c r="N147">
        <v>1</v>
      </c>
      <c r="O147" t="s">
        <v>57</v>
      </c>
      <c r="P147">
        <v>87.25</v>
      </c>
      <c r="Q147" t="s">
        <v>57</v>
      </c>
      <c r="R147" t="s">
        <v>57</v>
      </c>
      <c r="S147">
        <v>198</v>
      </c>
      <c r="T147">
        <v>46.25</v>
      </c>
      <c r="U147" t="s">
        <v>57</v>
      </c>
      <c r="V147">
        <v>5089</v>
      </c>
      <c r="W147" s="7">
        <v>157.40199999999999</v>
      </c>
    </row>
    <row r="148" spans="1:23" x14ac:dyDescent="0.35">
      <c r="A148">
        <v>1994</v>
      </c>
      <c r="B148">
        <v>2</v>
      </c>
      <c r="C148">
        <v>26453</v>
      </c>
      <c r="D148" t="s">
        <v>57</v>
      </c>
      <c r="E148" t="s">
        <v>57</v>
      </c>
      <c r="F148" s="7">
        <v>81.350592675000001</v>
      </c>
      <c r="G148" t="s">
        <v>57</v>
      </c>
      <c r="H148" t="s">
        <v>57</v>
      </c>
      <c r="I148">
        <v>105.25</v>
      </c>
      <c r="J148" t="s">
        <v>57</v>
      </c>
      <c r="K148" t="s">
        <v>57</v>
      </c>
      <c r="L148" t="s">
        <v>57</v>
      </c>
      <c r="M148">
        <v>1994</v>
      </c>
      <c r="N148">
        <v>2</v>
      </c>
      <c r="O148" t="s">
        <v>57</v>
      </c>
      <c r="P148">
        <v>87.25</v>
      </c>
      <c r="Q148" t="s">
        <v>57</v>
      </c>
      <c r="R148" t="s">
        <v>57</v>
      </c>
      <c r="S148">
        <v>198</v>
      </c>
      <c r="T148">
        <v>46.25</v>
      </c>
      <c r="U148" t="s">
        <v>57</v>
      </c>
      <c r="V148">
        <v>2452</v>
      </c>
      <c r="W148" s="7">
        <v>378.41300000000001</v>
      </c>
    </row>
    <row r="149" spans="1:23" x14ac:dyDescent="0.35">
      <c r="A149">
        <v>1994</v>
      </c>
      <c r="B149">
        <v>3</v>
      </c>
      <c r="C149">
        <v>8556</v>
      </c>
      <c r="D149" t="s">
        <v>57</v>
      </c>
      <c r="E149" t="s">
        <v>57</v>
      </c>
      <c r="F149" s="7">
        <v>82.150592674999999</v>
      </c>
      <c r="G149" t="s">
        <v>57</v>
      </c>
      <c r="H149" t="s">
        <v>57</v>
      </c>
      <c r="I149">
        <v>105.25</v>
      </c>
      <c r="J149" t="s">
        <v>57</v>
      </c>
      <c r="K149" t="s">
        <v>57</v>
      </c>
      <c r="L149" t="s">
        <v>57</v>
      </c>
      <c r="M149">
        <v>1994</v>
      </c>
      <c r="N149">
        <v>3</v>
      </c>
      <c r="O149" t="s">
        <v>57</v>
      </c>
      <c r="P149">
        <v>87.25</v>
      </c>
      <c r="Q149" t="s">
        <v>57</v>
      </c>
      <c r="R149" t="s">
        <v>57</v>
      </c>
      <c r="S149">
        <v>198</v>
      </c>
      <c r="T149">
        <v>46.25</v>
      </c>
      <c r="U149" t="s">
        <v>57</v>
      </c>
      <c r="V149">
        <v>1191</v>
      </c>
      <c r="W149" s="7">
        <v>279.15499999999997</v>
      </c>
    </row>
    <row r="150" spans="1:23" x14ac:dyDescent="0.35">
      <c r="A150">
        <v>1994</v>
      </c>
      <c r="B150">
        <v>4</v>
      </c>
      <c r="C150">
        <v>23342</v>
      </c>
      <c r="D150" t="s">
        <v>57</v>
      </c>
      <c r="E150" t="s">
        <v>57</v>
      </c>
      <c r="F150" s="7">
        <v>84.500592674999993</v>
      </c>
      <c r="G150" t="s">
        <v>57</v>
      </c>
      <c r="H150" t="s">
        <v>57</v>
      </c>
      <c r="I150">
        <v>105.25</v>
      </c>
      <c r="J150" t="s">
        <v>57</v>
      </c>
      <c r="K150" t="s">
        <v>57</v>
      </c>
      <c r="L150" t="s">
        <v>57</v>
      </c>
      <c r="M150">
        <v>1994</v>
      </c>
      <c r="N150">
        <v>4</v>
      </c>
      <c r="O150" t="s">
        <v>57</v>
      </c>
      <c r="P150">
        <v>87.25</v>
      </c>
      <c r="Q150" t="s">
        <v>57</v>
      </c>
      <c r="R150" t="s">
        <v>57</v>
      </c>
      <c r="S150">
        <v>198</v>
      </c>
      <c r="T150">
        <v>46.25</v>
      </c>
      <c r="U150" t="s">
        <v>57</v>
      </c>
      <c r="V150">
        <v>1462</v>
      </c>
      <c r="W150" s="7">
        <v>159.25200000000001</v>
      </c>
    </row>
    <row r="151" spans="1:23" x14ac:dyDescent="0.35">
      <c r="A151">
        <v>1995</v>
      </c>
      <c r="B151">
        <v>1</v>
      </c>
      <c r="C151">
        <v>27886</v>
      </c>
      <c r="D151" t="s">
        <v>57</v>
      </c>
      <c r="E151" t="s">
        <v>57</v>
      </c>
      <c r="F151" s="7">
        <v>93.495681575000006</v>
      </c>
      <c r="G151" t="s">
        <v>57</v>
      </c>
      <c r="H151" t="s">
        <v>57</v>
      </c>
      <c r="I151">
        <v>140.25</v>
      </c>
      <c r="J151" t="s">
        <v>57</v>
      </c>
      <c r="K151" t="s">
        <v>57</v>
      </c>
      <c r="L151" t="s">
        <v>57</v>
      </c>
      <c r="M151">
        <v>1995</v>
      </c>
      <c r="N151">
        <v>1</v>
      </c>
      <c r="O151" t="s">
        <v>57</v>
      </c>
      <c r="P151">
        <v>116.25</v>
      </c>
      <c r="Q151">
        <v>11.475</v>
      </c>
      <c r="R151" t="s">
        <v>57</v>
      </c>
      <c r="S151">
        <v>192.75</v>
      </c>
      <c r="T151">
        <v>33</v>
      </c>
      <c r="U151" t="s">
        <v>57</v>
      </c>
      <c r="V151">
        <v>3701</v>
      </c>
      <c r="W151" s="7">
        <v>191.95400000000001</v>
      </c>
    </row>
    <row r="152" spans="1:23" x14ac:dyDescent="0.35">
      <c r="A152">
        <v>1995</v>
      </c>
      <c r="B152">
        <v>2</v>
      </c>
      <c r="C152">
        <v>21059</v>
      </c>
      <c r="D152" t="s">
        <v>57</v>
      </c>
      <c r="E152" t="s">
        <v>57</v>
      </c>
      <c r="F152" s="7">
        <v>93.725681574999996</v>
      </c>
      <c r="G152" t="s">
        <v>57</v>
      </c>
      <c r="H152" t="s">
        <v>57</v>
      </c>
      <c r="I152">
        <v>140.25</v>
      </c>
      <c r="J152" t="s">
        <v>57</v>
      </c>
      <c r="K152" t="s">
        <v>57</v>
      </c>
      <c r="L152" t="s">
        <v>57</v>
      </c>
      <c r="M152">
        <v>1995</v>
      </c>
      <c r="N152">
        <v>2</v>
      </c>
      <c r="O152" t="s">
        <v>57</v>
      </c>
      <c r="P152">
        <v>116.25</v>
      </c>
      <c r="Q152">
        <v>11.475</v>
      </c>
      <c r="R152" t="s">
        <v>57</v>
      </c>
      <c r="S152">
        <v>192.75</v>
      </c>
      <c r="T152">
        <v>33</v>
      </c>
      <c r="U152" t="s">
        <v>57</v>
      </c>
      <c r="V152">
        <v>2110</v>
      </c>
      <c r="W152" s="7">
        <v>241.434</v>
      </c>
    </row>
    <row r="153" spans="1:23" x14ac:dyDescent="0.35">
      <c r="A153">
        <v>1995</v>
      </c>
      <c r="B153">
        <v>3</v>
      </c>
      <c r="C153">
        <v>7541</v>
      </c>
      <c r="D153" t="s">
        <v>57</v>
      </c>
      <c r="E153" t="s">
        <v>57</v>
      </c>
      <c r="F153" s="7">
        <v>93.785681574999998</v>
      </c>
      <c r="G153">
        <v>21</v>
      </c>
      <c r="H153" t="s">
        <v>57</v>
      </c>
      <c r="I153">
        <v>140.25</v>
      </c>
      <c r="J153" t="s">
        <v>57</v>
      </c>
      <c r="K153" t="s">
        <v>57</v>
      </c>
      <c r="L153" t="s">
        <v>57</v>
      </c>
      <c r="M153">
        <v>1995</v>
      </c>
      <c r="N153">
        <v>3</v>
      </c>
      <c r="O153" t="s">
        <v>57</v>
      </c>
      <c r="P153">
        <v>116.25</v>
      </c>
      <c r="Q153">
        <v>11.475</v>
      </c>
      <c r="R153" t="s">
        <v>57</v>
      </c>
      <c r="S153">
        <v>192.75</v>
      </c>
      <c r="T153">
        <v>33</v>
      </c>
      <c r="U153" t="s">
        <v>57</v>
      </c>
      <c r="V153">
        <v>999</v>
      </c>
      <c r="W153" s="7">
        <v>183.32900000000001</v>
      </c>
    </row>
    <row r="154" spans="1:23" x14ac:dyDescent="0.35">
      <c r="A154">
        <v>1995</v>
      </c>
      <c r="B154">
        <v>4</v>
      </c>
      <c r="C154">
        <v>21734</v>
      </c>
      <c r="D154" t="s">
        <v>57</v>
      </c>
      <c r="E154" t="s">
        <v>57</v>
      </c>
      <c r="F154" s="7">
        <v>93.755681574999997</v>
      </c>
      <c r="G154">
        <v>198</v>
      </c>
      <c r="H154" t="s">
        <v>57</v>
      </c>
      <c r="I154">
        <v>140.25</v>
      </c>
      <c r="J154" t="s">
        <v>57</v>
      </c>
      <c r="K154" t="s">
        <v>57</v>
      </c>
      <c r="L154" t="s">
        <v>57</v>
      </c>
      <c r="M154">
        <v>1995</v>
      </c>
      <c r="N154">
        <v>4</v>
      </c>
      <c r="O154" t="s">
        <v>57</v>
      </c>
      <c r="P154">
        <v>116.25</v>
      </c>
      <c r="Q154">
        <v>11.475</v>
      </c>
      <c r="R154" t="s">
        <v>57</v>
      </c>
      <c r="S154">
        <v>192.75</v>
      </c>
      <c r="T154">
        <v>33</v>
      </c>
      <c r="U154" t="s">
        <v>57</v>
      </c>
      <c r="V154">
        <v>1580</v>
      </c>
      <c r="W154" s="7">
        <v>122.809</v>
      </c>
    </row>
    <row r="155" spans="1:23" x14ac:dyDescent="0.35">
      <c r="A155">
        <v>1996</v>
      </c>
      <c r="B155">
        <v>1</v>
      </c>
      <c r="C155">
        <v>30962</v>
      </c>
      <c r="D155" t="s">
        <v>57</v>
      </c>
      <c r="E155" t="s">
        <v>57</v>
      </c>
      <c r="F155" s="7">
        <v>98.540711224999995</v>
      </c>
      <c r="G155">
        <v>151</v>
      </c>
      <c r="H155" t="s">
        <v>57</v>
      </c>
      <c r="I155">
        <v>107</v>
      </c>
      <c r="J155" s="7">
        <v>11830.781779720774</v>
      </c>
      <c r="K155" s="7">
        <v>116.87412587412587</v>
      </c>
      <c r="L155" t="s">
        <v>57</v>
      </c>
      <c r="M155">
        <v>1996</v>
      </c>
      <c r="N155">
        <v>1</v>
      </c>
      <c r="O155" t="s">
        <v>57</v>
      </c>
      <c r="P155">
        <v>162.5</v>
      </c>
      <c r="Q155">
        <v>1.6</v>
      </c>
      <c r="R155" t="s">
        <v>57</v>
      </c>
      <c r="S155">
        <v>190.25</v>
      </c>
      <c r="T155">
        <v>25.25</v>
      </c>
      <c r="U155" t="s">
        <v>57</v>
      </c>
      <c r="V155">
        <v>3847</v>
      </c>
      <c r="W155" s="7">
        <v>182.53200000000001</v>
      </c>
    </row>
    <row r="156" spans="1:23" x14ac:dyDescent="0.35">
      <c r="A156">
        <v>1996</v>
      </c>
      <c r="B156">
        <v>2</v>
      </c>
      <c r="C156">
        <v>23750</v>
      </c>
      <c r="D156" t="s">
        <v>57</v>
      </c>
      <c r="E156" t="s">
        <v>57</v>
      </c>
      <c r="F156" s="7">
        <v>97.710711224999997</v>
      </c>
      <c r="G156" t="s">
        <v>57</v>
      </c>
      <c r="H156" t="s">
        <v>57</v>
      </c>
      <c r="I156">
        <v>107</v>
      </c>
      <c r="J156" s="7">
        <v>13927.757439007191</v>
      </c>
      <c r="K156" s="7">
        <v>269.45979020979019</v>
      </c>
      <c r="L156" t="s">
        <v>57</v>
      </c>
      <c r="M156">
        <v>1996</v>
      </c>
      <c r="N156">
        <v>2</v>
      </c>
      <c r="O156" t="s">
        <v>57</v>
      </c>
      <c r="P156">
        <v>162.5</v>
      </c>
      <c r="Q156">
        <v>1.6</v>
      </c>
      <c r="R156" t="s">
        <v>57</v>
      </c>
      <c r="S156">
        <v>190.25</v>
      </c>
      <c r="T156">
        <v>25.25</v>
      </c>
      <c r="U156" t="s">
        <v>57</v>
      </c>
      <c r="V156">
        <v>1869</v>
      </c>
      <c r="W156" s="7">
        <v>189.608</v>
      </c>
    </row>
    <row r="157" spans="1:23" x14ac:dyDescent="0.35">
      <c r="A157">
        <v>1996</v>
      </c>
      <c r="B157">
        <v>3</v>
      </c>
      <c r="C157">
        <v>7590</v>
      </c>
      <c r="D157" t="s">
        <v>57</v>
      </c>
      <c r="E157" t="s">
        <v>57</v>
      </c>
      <c r="F157" s="7">
        <v>97.830711225000002</v>
      </c>
      <c r="G157" t="s">
        <v>57</v>
      </c>
      <c r="H157" t="s">
        <v>57</v>
      </c>
      <c r="I157">
        <v>107</v>
      </c>
      <c r="J157" s="7">
        <v>3161.6455789028346</v>
      </c>
      <c r="K157" s="7" t="s">
        <v>57</v>
      </c>
      <c r="L157" t="s">
        <v>57</v>
      </c>
      <c r="M157">
        <v>1996</v>
      </c>
      <c r="N157">
        <v>3</v>
      </c>
      <c r="O157" t="s">
        <v>57</v>
      </c>
      <c r="P157">
        <v>162.5</v>
      </c>
      <c r="Q157">
        <v>1.6</v>
      </c>
      <c r="R157" t="s">
        <v>57</v>
      </c>
      <c r="S157">
        <v>190.25</v>
      </c>
      <c r="T157">
        <v>25.25</v>
      </c>
      <c r="U157" t="s">
        <v>57</v>
      </c>
      <c r="V157">
        <v>845</v>
      </c>
      <c r="W157" s="7">
        <v>156.83600000000001</v>
      </c>
    </row>
    <row r="158" spans="1:23" x14ac:dyDescent="0.35">
      <c r="A158">
        <v>1996</v>
      </c>
      <c r="B158">
        <v>4</v>
      </c>
      <c r="C158">
        <v>15239</v>
      </c>
      <c r="D158" t="s">
        <v>57</v>
      </c>
      <c r="E158" t="s">
        <v>57</v>
      </c>
      <c r="F158" s="7">
        <v>98.506711225000004</v>
      </c>
      <c r="G158">
        <v>1</v>
      </c>
      <c r="H158" t="s">
        <v>57</v>
      </c>
      <c r="I158">
        <v>107</v>
      </c>
      <c r="J158" s="7">
        <v>10647.8152023692</v>
      </c>
      <c r="K158" s="7" t="s">
        <v>57</v>
      </c>
      <c r="L158" t="s">
        <v>57</v>
      </c>
      <c r="M158">
        <v>1996</v>
      </c>
      <c r="N158">
        <v>4</v>
      </c>
      <c r="O158" t="s">
        <v>57</v>
      </c>
      <c r="P158">
        <v>162.5</v>
      </c>
      <c r="Q158">
        <v>1.6</v>
      </c>
      <c r="R158" t="s">
        <v>57</v>
      </c>
      <c r="S158">
        <v>190.25</v>
      </c>
      <c r="T158">
        <v>25.25</v>
      </c>
      <c r="U158" t="s">
        <v>57</v>
      </c>
      <c r="V158">
        <v>2567</v>
      </c>
      <c r="W158" s="7">
        <v>163.60499999999999</v>
      </c>
    </row>
    <row r="159" spans="1:23" x14ac:dyDescent="0.35">
      <c r="A159">
        <v>1997</v>
      </c>
      <c r="B159">
        <v>1</v>
      </c>
      <c r="C159">
        <v>31260</v>
      </c>
      <c r="D159" t="s">
        <v>57</v>
      </c>
      <c r="E159" t="s">
        <v>57</v>
      </c>
      <c r="F159" s="7">
        <v>92.780671699999999</v>
      </c>
      <c r="G159" t="s">
        <v>57</v>
      </c>
      <c r="H159" t="s">
        <v>57</v>
      </c>
      <c r="I159">
        <v>91.25</v>
      </c>
      <c r="J159" s="7">
        <v>17341.023088736758</v>
      </c>
      <c r="K159" s="7">
        <v>56.970588235294116</v>
      </c>
      <c r="L159" t="s">
        <v>57</v>
      </c>
      <c r="M159">
        <v>1997</v>
      </c>
      <c r="N159">
        <v>1</v>
      </c>
      <c r="O159" t="s">
        <v>57</v>
      </c>
      <c r="P159">
        <v>103.5</v>
      </c>
      <c r="Q159">
        <v>3.75</v>
      </c>
      <c r="R159" t="s">
        <v>57</v>
      </c>
      <c r="S159">
        <v>177</v>
      </c>
      <c r="T159">
        <v>25.5</v>
      </c>
      <c r="U159" t="s">
        <v>57</v>
      </c>
      <c r="V159">
        <v>2351</v>
      </c>
      <c r="W159" s="7">
        <v>88.986000000000004</v>
      </c>
    </row>
    <row r="160" spans="1:23" x14ac:dyDescent="0.35">
      <c r="A160">
        <v>1997</v>
      </c>
      <c r="B160">
        <v>2</v>
      </c>
      <c r="C160">
        <v>17006</v>
      </c>
      <c r="D160" t="s">
        <v>57</v>
      </c>
      <c r="E160" t="s">
        <v>57</v>
      </c>
      <c r="F160" s="7">
        <v>92.620671700000003</v>
      </c>
      <c r="G160" t="s">
        <v>57</v>
      </c>
      <c r="H160" t="s">
        <v>57</v>
      </c>
      <c r="I160">
        <v>91.25</v>
      </c>
      <c r="J160" s="7">
        <v>16864.410651534476</v>
      </c>
      <c r="K160" s="7">
        <v>220.21323529411765</v>
      </c>
      <c r="L160" t="s">
        <v>57</v>
      </c>
      <c r="M160">
        <v>1997</v>
      </c>
      <c r="N160">
        <v>2</v>
      </c>
      <c r="O160" t="s">
        <v>57</v>
      </c>
      <c r="P160">
        <v>103.5</v>
      </c>
      <c r="Q160">
        <v>3.75</v>
      </c>
      <c r="R160" t="s">
        <v>57</v>
      </c>
      <c r="S160">
        <v>177</v>
      </c>
      <c r="T160">
        <v>25.5</v>
      </c>
      <c r="U160" t="s">
        <v>57</v>
      </c>
      <c r="V160">
        <v>1742</v>
      </c>
      <c r="W160" s="7">
        <v>72.867000000000004</v>
      </c>
    </row>
    <row r="161" spans="1:23" x14ac:dyDescent="0.35">
      <c r="A161">
        <v>1997</v>
      </c>
      <c r="B161">
        <v>3</v>
      </c>
      <c r="C161">
        <v>5509</v>
      </c>
      <c r="D161" t="s">
        <v>57</v>
      </c>
      <c r="E161" t="s">
        <v>57</v>
      </c>
      <c r="F161" s="7">
        <v>92.710671700000006</v>
      </c>
      <c r="G161">
        <v>97</v>
      </c>
      <c r="H161" t="s">
        <v>57</v>
      </c>
      <c r="I161">
        <v>91.25</v>
      </c>
      <c r="J161" s="7">
        <v>2474.0020303511465</v>
      </c>
      <c r="K161" s="7" t="s">
        <v>57</v>
      </c>
      <c r="L161" t="s">
        <v>57</v>
      </c>
      <c r="M161">
        <v>1997</v>
      </c>
      <c r="N161">
        <v>3</v>
      </c>
      <c r="O161" t="s">
        <v>57</v>
      </c>
      <c r="P161">
        <v>103.5</v>
      </c>
      <c r="Q161">
        <v>3.75</v>
      </c>
      <c r="R161" t="s">
        <v>57</v>
      </c>
      <c r="S161">
        <v>177</v>
      </c>
      <c r="T161">
        <v>25.5</v>
      </c>
      <c r="U161" t="s">
        <v>57</v>
      </c>
      <c r="V161">
        <v>787</v>
      </c>
      <c r="W161" s="7">
        <v>72.656000000000006</v>
      </c>
    </row>
    <row r="162" spans="1:23" x14ac:dyDescent="0.35">
      <c r="A162">
        <v>1997</v>
      </c>
      <c r="B162">
        <v>4</v>
      </c>
      <c r="C162">
        <v>19071</v>
      </c>
      <c r="D162" t="s">
        <v>57</v>
      </c>
      <c r="E162" t="s">
        <v>57</v>
      </c>
      <c r="F162" s="7">
        <v>96.826671700000006</v>
      </c>
      <c r="G162">
        <v>23</v>
      </c>
      <c r="H162" t="s">
        <v>57</v>
      </c>
      <c r="I162">
        <v>91.25</v>
      </c>
      <c r="J162" s="7">
        <v>5412.5642293776191</v>
      </c>
      <c r="K162" s="7" t="s">
        <v>57</v>
      </c>
      <c r="L162" t="s">
        <v>57</v>
      </c>
      <c r="M162">
        <v>1997</v>
      </c>
      <c r="N162">
        <v>4</v>
      </c>
      <c r="O162" t="s">
        <v>57</v>
      </c>
      <c r="P162">
        <v>103.5</v>
      </c>
      <c r="Q162">
        <v>3.75</v>
      </c>
      <c r="R162" t="s">
        <v>57</v>
      </c>
      <c r="S162">
        <v>177</v>
      </c>
      <c r="T162">
        <v>25.5</v>
      </c>
      <c r="U162" t="s">
        <v>57</v>
      </c>
      <c r="V162">
        <v>1319</v>
      </c>
      <c r="W162" s="7">
        <v>84.909000000000006</v>
      </c>
    </row>
    <row r="163" spans="1:23" x14ac:dyDescent="0.35">
      <c r="A163">
        <v>1998</v>
      </c>
      <c r="B163">
        <v>1</v>
      </c>
      <c r="C163">
        <v>28378</v>
      </c>
      <c r="D163" t="s">
        <v>57</v>
      </c>
      <c r="E163" t="s">
        <v>57</v>
      </c>
      <c r="F163" s="7">
        <v>155.48611622499999</v>
      </c>
      <c r="G163" t="s">
        <v>57</v>
      </c>
      <c r="H163" t="s">
        <v>57</v>
      </c>
      <c r="I163">
        <v>117.75</v>
      </c>
      <c r="J163" s="7">
        <v>15789.472111303648</v>
      </c>
      <c r="K163" s="7">
        <v>157.17607973421926</v>
      </c>
      <c r="L163" t="s">
        <v>57</v>
      </c>
      <c r="M163">
        <v>1998</v>
      </c>
      <c r="N163">
        <v>1</v>
      </c>
      <c r="O163" t="s">
        <v>57</v>
      </c>
      <c r="P163">
        <v>137.5</v>
      </c>
      <c r="Q163">
        <v>5</v>
      </c>
      <c r="R163" t="s">
        <v>57</v>
      </c>
      <c r="S163">
        <v>232.75</v>
      </c>
      <c r="T163">
        <v>18.5</v>
      </c>
      <c r="U163" t="s">
        <v>57</v>
      </c>
      <c r="V163">
        <v>1832</v>
      </c>
      <c r="W163" s="7">
        <v>139.28399999999999</v>
      </c>
    </row>
    <row r="164" spans="1:23" x14ac:dyDescent="0.35">
      <c r="A164">
        <v>1998</v>
      </c>
      <c r="B164">
        <v>2</v>
      </c>
      <c r="C164">
        <v>16626</v>
      </c>
      <c r="D164" t="s">
        <v>57</v>
      </c>
      <c r="E164" t="s">
        <v>57</v>
      </c>
      <c r="F164" s="7">
        <v>155.626116225</v>
      </c>
      <c r="G164" t="s">
        <v>57</v>
      </c>
      <c r="H164" t="s">
        <v>57</v>
      </c>
      <c r="I164">
        <v>117.75</v>
      </c>
      <c r="J164" s="7">
        <v>17849.804364750496</v>
      </c>
      <c r="K164" s="7">
        <v>423.96179401993356</v>
      </c>
      <c r="L164" t="s">
        <v>57</v>
      </c>
      <c r="M164">
        <v>1998</v>
      </c>
      <c r="N164">
        <v>2</v>
      </c>
      <c r="O164" t="s">
        <v>57</v>
      </c>
      <c r="P164">
        <v>137.5</v>
      </c>
      <c r="Q164">
        <v>5</v>
      </c>
      <c r="R164" t="s">
        <v>57</v>
      </c>
      <c r="S164">
        <v>232.75</v>
      </c>
      <c r="T164">
        <v>18.5</v>
      </c>
      <c r="U164" t="s">
        <v>57</v>
      </c>
      <c r="V164">
        <v>1831</v>
      </c>
      <c r="W164" s="7">
        <v>129.51300000000001</v>
      </c>
    </row>
    <row r="165" spans="1:23" x14ac:dyDescent="0.35">
      <c r="A165">
        <v>1998</v>
      </c>
      <c r="B165">
        <v>3</v>
      </c>
      <c r="C165">
        <v>4813</v>
      </c>
      <c r="D165" t="s">
        <v>57</v>
      </c>
      <c r="E165" t="s">
        <v>57</v>
      </c>
      <c r="F165" s="7">
        <v>153.71611622500001</v>
      </c>
      <c r="G165" t="s">
        <v>57</v>
      </c>
      <c r="H165" t="s">
        <v>57</v>
      </c>
      <c r="I165">
        <v>117.75</v>
      </c>
      <c r="J165" s="7">
        <v>4441.0894296692531</v>
      </c>
      <c r="K165" s="7" t="s">
        <v>57</v>
      </c>
      <c r="L165" t="s">
        <v>57</v>
      </c>
      <c r="M165">
        <v>1998</v>
      </c>
      <c r="N165">
        <v>3</v>
      </c>
      <c r="O165" t="s">
        <v>57</v>
      </c>
      <c r="P165">
        <v>137.5</v>
      </c>
      <c r="Q165">
        <v>5</v>
      </c>
      <c r="R165" t="s">
        <v>57</v>
      </c>
      <c r="S165">
        <v>232.75</v>
      </c>
      <c r="T165">
        <v>18.5</v>
      </c>
      <c r="U165" t="s">
        <v>57</v>
      </c>
      <c r="V165">
        <v>857</v>
      </c>
      <c r="W165" s="7">
        <v>110.102</v>
      </c>
    </row>
    <row r="166" spans="1:23" x14ac:dyDescent="0.35">
      <c r="A166">
        <v>1998</v>
      </c>
      <c r="B166">
        <v>4</v>
      </c>
      <c r="C166">
        <v>15686</v>
      </c>
      <c r="D166" t="s">
        <v>57</v>
      </c>
      <c r="E166" t="s">
        <v>57</v>
      </c>
      <c r="F166" s="7">
        <v>153.756116225</v>
      </c>
      <c r="G166" t="s">
        <v>57</v>
      </c>
      <c r="H166" t="s">
        <v>57</v>
      </c>
      <c r="I166">
        <v>117.75</v>
      </c>
      <c r="J166" s="7">
        <v>4449.6340942766019</v>
      </c>
      <c r="K166" s="7" t="s">
        <v>57</v>
      </c>
      <c r="L166" t="s">
        <v>57</v>
      </c>
      <c r="M166">
        <v>1998</v>
      </c>
      <c r="N166">
        <v>4</v>
      </c>
      <c r="O166" t="s">
        <v>57</v>
      </c>
      <c r="P166">
        <v>137.5</v>
      </c>
      <c r="Q166">
        <v>5</v>
      </c>
      <c r="R166" t="s">
        <v>57</v>
      </c>
      <c r="S166">
        <v>232.75</v>
      </c>
      <c r="T166">
        <v>18.5</v>
      </c>
      <c r="U166" t="s">
        <v>57</v>
      </c>
      <c r="V166">
        <v>1412</v>
      </c>
      <c r="W166" s="7">
        <v>126.867</v>
      </c>
    </row>
    <row r="167" spans="1:23" x14ac:dyDescent="0.35">
      <c r="A167">
        <v>1999</v>
      </c>
      <c r="B167">
        <v>1</v>
      </c>
      <c r="C167">
        <v>22310</v>
      </c>
      <c r="D167" t="s">
        <v>57</v>
      </c>
      <c r="E167" t="s">
        <v>57</v>
      </c>
      <c r="F167" s="7">
        <v>112.25081</v>
      </c>
      <c r="G167" t="s">
        <v>57</v>
      </c>
      <c r="H167" t="s">
        <v>57</v>
      </c>
      <c r="I167">
        <v>181</v>
      </c>
      <c r="J167" s="7">
        <v>16331.651919245265</v>
      </c>
      <c r="K167" s="7">
        <v>241.7479674796748</v>
      </c>
      <c r="L167" t="s">
        <v>57</v>
      </c>
      <c r="M167">
        <v>1999</v>
      </c>
      <c r="N167">
        <v>1</v>
      </c>
      <c r="O167" t="s">
        <v>57</v>
      </c>
      <c r="P167">
        <v>117.5</v>
      </c>
      <c r="Q167">
        <v>14.8</v>
      </c>
      <c r="R167" t="s">
        <v>57</v>
      </c>
      <c r="S167">
        <v>151.5</v>
      </c>
      <c r="T167">
        <v>29.25</v>
      </c>
      <c r="U167" t="s">
        <v>57</v>
      </c>
      <c r="V167">
        <v>3312</v>
      </c>
      <c r="W167" s="7">
        <v>149.821</v>
      </c>
    </row>
    <row r="168" spans="1:23" x14ac:dyDescent="0.35">
      <c r="A168">
        <v>1999</v>
      </c>
      <c r="B168">
        <v>2</v>
      </c>
      <c r="C168">
        <v>15843</v>
      </c>
      <c r="D168" t="s">
        <v>57</v>
      </c>
      <c r="E168" t="s">
        <v>57</v>
      </c>
      <c r="F168" s="7">
        <v>112.44081</v>
      </c>
      <c r="G168" t="s">
        <v>57</v>
      </c>
      <c r="H168" t="s">
        <v>57</v>
      </c>
      <c r="I168">
        <v>181</v>
      </c>
      <c r="J168" s="7">
        <v>13713.709868689537</v>
      </c>
      <c r="K168" s="7">
        <v>426.23983739837399</v>
      </c>
      <c r="L168" t="s">
        <v>57</v>
      </c>
      <c r="M168">
        <v>1999</v>
      </c>
      <c r="N168">
        <v>2</v>
      </c>
      <c r="O168" t="s">
        <v>57</v>
      </c>
      <c r="P168">
        <v>117.5</v>
      </c>
      <c r="Q168">
        <v>14.8</v>
      </c>
      <c r="R168" t="s">
        <v>57</v>
      </c>
      <c r="S168">
        <v>151.5</v>
      </c>
      <c r="T168">
        <v>29.25</v>
      </c>
      <c r="U168" t="s">
        <v>57</v>
      </c>
      <c r="V168">
        <v>1908</v>
      </c>
      <c r="W168" s="7">
        <v>226.56800000000001</v>
      </c>
    </row>
    <row r="169" spans="1:23" x14ac:dyDescent="0.35">
      <c r="A169">
        <v>1999</v>
      </c>
      <c r="B169">
        <v>3</v>
      </c>
      <c r="C169">
        <v>6029</v>
      </c>
      <c r="D169" t="s">
        <v>57</v>
      </c>
      <c r="E169" t="s">
        <v>57</v>
      </c>
      <c r="F169" s="7">
        <v>112.72081</v>
      </c>
      <c r="G169" t="s">
        <v>57</v>
      </c>
      <c r="H169" t="s">
        <v>57</v>
      </c>
      <c r="I169">
        <v>181</v>
      </c>
      <c r="J169" s="7">
        <v>4393.264901457138</v>
      </c>
      <c r="K169" s="7" t="s">
        <v>57</v>
      </c>
      <c r="L169" t="s">
        <v>57</v>
      </c>
      <c r="M169">
        <v>1999</v>
      </c>
      <c r="N169">
        <v>3</v>
      </c>
      <c r="O169" t="s">
        <v>57</v>
      </c>
      <c r="P169">
        <v>117.5</v>
      </c>
      <c r="Q169">
        <v>14.8</v>
      </c>
      <c r="R169" t="s">
        <v>57</v>
      </c>
      <c r="S169">
        <v>151.5</v>
      </c>
      <c r="T169">
        <v>29.25</v>
      </c>
      <c r="U169" t="s">
        <v>57</v>
      </c>
      <c r="V169">
        <v>1252</v>
      </c>
      <c r="W169" s="7">
        <v>204.75899999999999</v>
      </c>
    </row>
    <row r="170" spans="1:23" x14ac:dyDescent="0.35">
      <c r="A170">
        <v>1999</v>
      </c>
      <c r="B170">
        <v>4</v>
      </c>
      <c r="C170">
        <v>18573</v>
      </c>
      <c r="D170" t="s">
        <v>57</v>
      </c>
      <c r="E170" t="s">
        <v>57</v>
      </c>
      <c r="F170" s="7">
        <v>112.85081</v>
      </c>
      <c r="G170" t="s">
        <v>57</v>
      </c>
      <c r="H170" t="s">
        <v>57</v>
      </c>
      <c r="I170">
        <v>181</v>
      </c>
      <c r="J170" s="7">
        <v>11325.373310608062</v>
      </c>
      <c r="K170" s="7" t="s">
        <v>57</v>
      </c>
      <c r="L170" t="s">
        <v>57</v>
      </c>
      <c r="M170">
        <v>1999</v>
      </c>
      <c r="N170">
        <v>4</v>
      </c>
      <c r="O170" t="s">
        <v>57</v>
      </c>
      <c r="P170">
        <v>117.5</v>
      </c>
      <c r="Q170">
        <v>14.8</v>
      </c>
      <c r="R170" t="s">
        <v>57</v>
      </c>
      <c r="S170">
        <v>151.5</v>
      </c>
      <c r="T170">
        <v>29.25</v>
      </c>
      <c r="U170" t="s">
        <v>57</v>
      </c>
      <c r="V170">
        <v>2088</v>
      </c>
      <c r="W170" s="7">
        <v>218.61500000000001</v>
      </c>
    </row>
    <row r="171" spans="1:23" x14ac:dyDescent="0.35">
      <c r="A171">
        <v>2000</v>
      </c>
      <c r="B171">
        <v>1</v>
      </c>
      <c r="C171">
        <v>27538</v>
      </c>
      <c r="D171">
        <v>21.475000000000001</v>
      </c>
      <c r="E171" t="s">
        <v>57</v>
      </c>
      <c r="F171" s="7">
        <v>789.01073925000003</v>
      </c>
      <c r="G171" t="s">
        <v>57</v>
      </c>
      <c r="H171" t="s">
        <v>57</v>
      </c>
      <c r="I171">
        <v>202</v>
      </c>
      <c r="J171" s="7">
        <v>16659.059749393018</v>
      </c>
      <c r="K171" s="7">
        <v>136.94362017804156</v>
      </c>
      <c r="L171" t="s">
        <v>57</v>
      </c>
      <c r="M171">
        <v>2000</v>
      </c>
      <c r="N171">
        <v>1</v>
      </c>
      <c r="O171" t="s">
        <v>57</v>
      </c>
      <c r="P171">
        <v>140</v>
      </c>
      <c r="Q171" t="s">
        <v>57</v>
      </c>
      <c r="R171" t="s">
        <v>57</v>
      </c>
      <c r="S171">
        <v>162.25</v>
      </c>
      <c r="T171">
        <v>30.75</v>
      </c>
      <c r="U171" t="s">
        <v>57</v>
      </c>
      <c r="V171">
        <v>3282</v>
      </c>
      <c r="W171" s="7">
        <v>260.37299999999999</v>
      </c>
    </row>
    <row r="172" spans="1:23" x14ac:dyDescent="0.35">
      <c r="A172">
        <v>2000</v>
      </c>
      <c r="B172">
        <v>2</v>
      </c>
      <c r="C172">
        <v>14112</v>
      </c>
      <c r="D172">
        <v>21.475000000000001</v>
      </c>
      <c r="E172" t="s">
        <v>57</v>
      </c>
      <c r="F172" s="7">
        <v>788.94073924999998</v>
      </c>
      <c r="G172" t="s">
        <v>57</v>
      </c>
      <c r="H172" t="s">
        <v>57</v>
      </c>
      <c r="I172">
        <v>202</v>
      </c>
      <c r="J172" s="7">
        <v>17267.527446766948</v>
      </c>
      <c r="K172" s="7">
        <v>415.04451038575667</v>
      </c>
      <c r="L172" t="s">
        <v>57</v>
      </c>
      <c r="M172">
        <v>2000</v>
      </c>
      <c r="N172">
        <v>2</v>
      </c>
      <c r="O172" t="s">
        <v>57</v>
      </c>
      <c r="P172">
        <v>140</v>
      </c>
      <c r="Q172" t="s">
        <v>57</v>
      </c>
      <c r="R172" t="s">
        <v>57</v>
      </c>
      <c r="S172">
        <v>162.25</v>
      </c>
      <c r="T172">
        <v>30.75</v>
      </c>
      <c r="U172" t="s">
        <v>57</v>
      </c>
      <c r="V172">
        <v>2441</v>
      </c>
      <c r="W172" s="7">
        <v>280.71800000000002</v>
      </c>
    </row>
    <row r="173" spans="1:23" x14ac:dyDescent="0.35">
      <c r="A173">
        <v>2000</v>
      </c>
      <c r="B173">
        <v>3</v>
      </c>
      <c r="C173">
        <v>7651</v>
      </c>
      <c r="D173">
        <v>21.475000000000001</v>
      </c>
      <c r="E173" t="s">
        <v>57</v>
      </c>
      <c r="F173" s="7">
        <v>795.10073924999995</v>
      </c>
      <c r="G173" t="s">
        <v>57</v>
      </c>
      <c r="H173" t="s">
        <v>57</v>
      </c>
      <c r="I173">
        <v>202</v>
      </c>
      <c r="J173" s="7">
        <v>3446.9217202020482</v>
      </c>
      <c r="K173" s="7" t="s">
        <v>57</v>
      </c>
      <c r="L173" t="s">
        <v>57</v>
      </c>
      <c r="M173">
        <v>2000</v>
      </c>
      <c r="N173">
        <v>3</v>
      </c>
      <c r="O173" t="s">
        <v>57</v>
      </c>
      <c r="P173">
        <v>140</v>
      </c>
      <c r="Q173" t="s">
        <v>57</v>
      </c>
      <c r="R173" t="s">
        <v>57</v>
      </c>
      <c r="S173">
        <v>162.25</v>
      </c>
      <c r="T173">
        <v>30.75</v>
      </c>
      <c r="U173" t="s">
        <v>57</v>
      </c>
      <c r="V173">
        <v>962</v>
      </c>
      <c r="W173" s="7">
        <v>264.74900000000002</v>
      </c>
    </row>
    <row r="174" spans="1:23" x14ac:dyDescent="0.35">
      <c r="A174">
        <v>2000</v>
      </c>
      <c r="B174">
        <v>4</v>
      </c>
      <c r="C174">
        <v>21135</v>
      </c>
      <c r="D174">
        <v>21.475000000000001</v>
      </c>
      <c r="E174" t="s">
        <v>57</v>
      </c>
      <c r="F174" s="7">
        <v>791.00073925000004</v>
      </c>
      <c r="G174" t="s">
        <v>57</v>
      </c>
      <c r="H174" t="s">
        <v>57</v>
      </c>
      <c r="I174">
        <v>202</v>
      </c>
      <c r="J174" s="7">
        <v>677.49108363798734</v>
      </c>
      <c r="K174" s="7" t="s">
        <v>57</v>
      </c>
      <c r="L174" t="s">
        <v>57</v>
      </c>
      <c r="M174">
        <v>2000</v>
      </c>
      <c r="N174">
        <v>4</v>
      </c>
      <c r="O174" t="s">
        <v>57</v>
      </c>
      <c r="P174">
        <v>140</v>
      </c>
      <c r="Q174" t="s">
        <v>57</v>
      </c>
      <c r="R174" t="s">
        <v>57</v>
      </c>
      <c r="S174">
        <v>162.25</v>
      </c>
      <c r="T174">
        <v>30.75</v>
      </c>
      <c r="U174" t="s">
        <v>57</v>
      </c>
      <c r="V174">
        <v>1731</v>
      </c>
      <c r="W174" s="7">
        <v>223.399</v>
      </c>
    </row>
    <row r="175" spans="1:23" x14ac:dyDescent="0.35">
      <c r="A175">
        <v>2001</v>
      </c>
      <c r="B175">
        <v>1</v>
      </c>
      <c r="C175">
        <v>24407</v>
      </c>
      <c r="D175">
        <v>28.274999999999999</v>
      </c>
      <c r="E175" t="s">
        <v>57</v>
      </c>
      <c r="F175" s="7">
        <v>260.58185700000001</v>
      </c>
      <c r="G175">
        <v>199</v>
      </c>
      <c r="H175" t="s">
        <v>57</v>
      </c>
      <c r="I175">
        <v>183</v>
      </c>
      <c r="J175" s="7">
        <v>1597.0352542372882</v>
      </c>
      <c r="K175" s="7">
        <v>152.08988764044943</v>
      </c>
      <c r="L175" t="s">
        <v>57</v>
      </c>
      <c r="M175">
        <v>2001</v>
      </c>
      <c r="N175">
        <v>1</v>
      </c>
      <c r="O175" t="s">
        <v>57</v>
      </c>
      <c r="P175">
        <v>71</v>
      </c>
      <c r="Q175" t="s">
        <v>57</v>
      </c>
      <c r="R175">
        <v>953.25</v>
      </c>
      <c r="S175">
        <v>93.75</v>
      </c>
      <c r="T175">
        <v>17.75</v>
      </c>
      <c r="U175" t="s">
        <v>57</v>
      </c>
      <c r="V175">
        <v>2818</v>
      </c>
      <c r="W175" s="7">
        <v>218.1</v>
      </c>
    </row>
    <row r="176" spans="1:23" x14ac:dyDescent="0.35">
      <c r="A176">
        <v>2001</v>
      </c>
      <c r="B176">
        <v>2</v>
      </c>
      <c r="C176">
        <v>10468</v>
      </c>
      <c r="D176">
        <v>28.274999999999999</v>
      </c>
      <c r="E176" t="s">
        <v>57</v>
      </c>
      <c r="F176" s="7">
        <v>263.95185700000002</v>
      </c>
      <c r="G176" t="s">
        <v>57</v>
      </c>
      <c r="H176" t="s">
        <v>57</v>
      </c>
      <c r="I176">
        <v>183</v>
      </c>
      <c r="J176" s="7">
        <v>879.9647457627118</v>
      </c>
      <c r="K176" s="7">
        <v>431.97752808988764</v>
      </c>
      <c r="L176" t="s">
        <v>57</v>
      </c>
      <c r="M176">
        <v>2001</v>
      </c>
      <c r="N176">
        <v>2</v>
      </c>
      <c r="O176" t="s">
        <v>57</v>
      </c>
      <c r="P176">
        <v>71</v>
      </c>
      <c r="Q176" t="s">
        <v>57</v>
      </c>
      <c r="R176">
        <v>953.25</v>
      </c>
      <c r="S176">
        <v>93.75</v>
      </c>
      <c r="T176">
        <v>17.75</v>
      </c>
      <c r="U176" t="s">
        <v>57</v>
      </c>
      <c r="V176">
        <v>2336</v>
      </c>
      <c r="W176" s="7">
        <v>256.57900000000001</v>
      </c>
    </row>
    <row r="177" spans="1:23" x14ac:dyDescent="0.35">
      <c r="A177">
        <v>2001</v>
      </c>
      <c r="B177">
        <v>3</v>
      </c>
      <c r="C177">
        <v>9113</v>
      </c>
      <c r="D177">
        <v>28.274999999999999</v>
      </c>
      <c r="E177" t="s">
        <v>57</v>
      </c>
      <c r="F177" s="7">
        <v>265.281857</v>
      </c>
      <c r="G177" t="s">
        <v>57</v>
      </c>
      <c r="H177" t="s">
        <v>57</v>
      </c>
      <c r="I177">
        <v>183</v>
      </c>
      <c r="J177" s="7" t="s">
        <v>57</v>
      </c>
      <c r="K177" s="7" t="s">
        <v>57</v>
      </c>
      <c r="L177" t="s">
        <v>57</v>
      </c>
      <c r="M177">
        <v>2001</v>
      </c>
      <c r="N177">
        <v>3</v>
      </c>
      <c r="O177" t="s">
        <v>57</v>
      </c>
      <c r="P177">
        <v>71</v>
      </c>
      <c r="Q177" t="s">
        <v>57</v>
      </c>
      <c r="R177">
        <v>953.25</v>
      </c>
      <c r="S177">
        <v>93.75</v>
      </c>
      <c r="T177">
        <v>17.75</v>
      </c>
      <c r="U177" t="s">
        <v>57</v>
      </c>
      <c r="V177">
        <v>1339</v>
      </c>
      <c r="W177" s="7">
        <v>214.583</v>
      </c>
    </row>
    <row r="178" spans="1:23" x14ac:dyDescent="0.35">
      <c r="A178">
        <v>2001</v>
      </c>
      <c r="B178">
        <v>4</v>
      </c>
      <c r="C178">
        <v>16518</v>
      </c>
      <c r="D178">
        <v>28.274999999999999</v>
      </c>
      <c r="E178" t="s">
        <v>57</v>
      </c>
      <c r="F178" s="7">
        <v>258.98185699999999</v>
      </c>
      <c r="G178" t="s">
        <v>57</v>
      </c>
      <c r="H178" t="s">
        <v>57</v>
      </c>
      <c r="I178">
        <v>183</v>
      </c>
      <c r="J178" s="7" t="s">
        <v>57</v>
      </c>
      <c r="K178" s="7" t="s">
        <v>57</v>
      </c>
      <c r="L178" t="s">
        <v>57</v>
      </c>
      <c r="M178">
        <v>2001</v>
      </c>
      <c r="N178">
        <v>4</v>
      </c>
      <c r="O178" t="s">
        <v>57</v>
      </c>
      <c r="P178">
        <v>71</v>
      </c>
      <c r="Q178" t="s">
        <v>57</v>
      </c>
      <c r="R178">
        <v>953.25</v>
      </c>
      <c r="S178">
        <v>93.75</v>
      </c>
      <c r="T178">
        <v>17.75</v>
      </c>
      <c r="U178" t="s">
        <v>57</v>
      </c>
      <c r="V178">
        <v>2124</v>
      </c>
      <c r="W178" s="7">
        <v>237.46600000000001</v>
      </c>
    </row>
    <row r="179" spans="1:23" x14ac:dyDescent="0.35">
      <c r="A179">
        <v>2002</v>
      </c>
      <c r="B179">
        <v>1</v>
      </c>
      <c r="C179">
        <v>22057</v>
      </c>
      <c r="D179">
        <v>48.25</v>
      </c>
      <c r="E179" t="s">
        <v>57</v>
      </c>
      <c r="F179" s="7">
        <v>38.730256824999998</v>
      </c>
      <c r="G179">
        <v>1</v>
      </c>
      <c r="H179" t="s">
        <v>57</v>
      </c>
      <c r="I179">
        <v>291</v>
      </c>
      <c r="J179" s="7" t="s">
        <v>57</v>
      </c>
      <c r="K179" s="7">
        <v>1467.6075607560756</v>
      </c>
      <c r="L179" t="s">
        <v>57</v>
      </c>
      <c r="M179">
        <v>2002</v>
      </c>
      <c r="N179">
        <v>1</v>
      </c>
      <c r="O179" t="s">
        <v>57</v>
      </c>
      <c r="P179">
        <v>62.75</v>
      </c>
      <c r="Q179" t="s">
        <v>57</v>
      </c>
      <c r="R179">
        <v>941.5</v>
      </c>
      <c r="S179">
        <v>75.5</v>
      </c>
      <c r="T179">
        <v>23.25</v>
      </c>
      <c r="U179" t="s">
        <v>57</v>
      </c>
      <c r="V179">
        <v>3192</v>
      </c>
      <c r="W179" s="7">
        <v>348.06</v>
      </c>
    </row>
    <row r="180" spans="1:23" x14ac:dyDescent="0.35">
      <c r="A180">
        <v>2002</v>
      </c>
      <c r="B180">
        <v>2</v>
      </c>
      <c r="C180">
        <v>9737</v>
      </c>
      <c r="D180">
        <v>48.25</v>
      </c>
      <c r="E180" t="s">
        <v>57</v>
      </c>
      <c r="F180" s="7">
        <v>35.230256824999998</v>
      </c>
      <c r="G180" t="s">
        <v>57</v>
      </c>
      <c r="H180" t="s">
        <v>57</v>
      </c>
      <c r="I180">
        <v>291</v>
      </c>
      <c r="J180" s="7" t="s">
        <v>57</v>
      </c>
      <c r="K180" s="7">
        <v>775.05310531053101</v>
      </c>
      <c r="L180" t="s">
        <v>57</v>
      </c>
      <c r="M180">
        <v>2002</v>
      </c>
      <c r="N180">
        <v>2</v>
      </c>
      <c r="O180" t="s">
        <v>57</v>
      </c>
      <c r="P180">
        <v>62.75</v>
      </c>
      <c r="Q180" t="s">
        <v>57</v>
      </c>
      <c r="R180">
        <v>941.5</v>
      </c>
      <c r="S180">
        <v>75.5</v>
      </c>
      <c r="T180">
        <v>23.25</v>
      </c>
      <c r="U180" t="s">
        <v>57</v>
      </c>
      <c r="V180">
        <v>2748</v>
      </c>
      <c r="W180" s="7">
        <v>379.81599999999997</v>
      </c>
    </row>
    <row r="181" spans="1:23" x14ac:dyDescent="0.35">
      <c r="A181">
        <v>2002</v>
      </c>
      <c r="B181">
        <v>3</v>
      </c>
      <c r="C181">
        <v>9579</v>
      </c>
      <c r="D181">
        <v>48.25</v>
      </c>
      <c r="E181" t="s">
        <v>57</v>
      </c>
      <c r="F181" s="7">
        <v>35.230256824999998</v>
      </c>
      <c r="G181">
        <v>1</v>
      </c>
      <c r="H181" t="s">
        <v>57</v>
      </c>
      <c r="I181">
        <v>291</v>
      </c>
      <c r="J181" s="7" t="s">
        <v>57</v>
      </c>
      <c r="K181" s="7" t="s">
        <v>57</v>
      </c>
      <c r="L181" t="s">
        <v>57</v>
      </c>
      <c r="M181">
        <v>2002</v>
      </c>
      <c r="N181">
        <v>3</v>
      </c>
      <c r="O181" t="s">
        <v>57</v>
      </c>
      <c r="P181">
        <v>62.75</v>
      </c>
      <c r="Q181" t="s">
        <v>57</v>
      </c>
      <c r="R181">
        <v>941.5</v>
      </c>
      <c r="S181">
        <v>75.5</v>
      </c>
      <c r="T181">
        <v>23.25</v>
      </c>
      <c r="U181" t="s">
        <v>57</v>
      </c>
      <c r="V181">
        <v>948</v>
      </c>
      <c r="W181" s="7">
        <v>226.71199999999999</v>
      </c>
    </row>
    <row r="182" spans="1:23" x14ac:dyDescent="0.35">
      <c r="A182">
        <v>2002</v>
      </c>
      <c r="B182">
        <v>4</v>
      </c>
      <c r="C182">
        <v>18673</v>
      </c>
      <c r="D182">
        <v>48.25</v>
      </c>
      <c r="E182" t="s">
        <v>57</v>
      </c>
      <c r="F182" s="7">
        <v>38.130256824999996</v>
      </c>
      <c r="G182" t="s">
        <v>57</v>
      </c>
      <c r="H182" t="s">
        <v>57</v>
      </c>
      <c r="I182">
        <v>291</v>
      </c>
      <c r="J182" s="7" t="s">
        <v>57</v>
      </c>
      <c r="K182" s="7" t="s">
        <v>57</v>
      </c>
      <c r="L182" t="s">
        <v>57</v>
      </c>
      <c r="M182">
        <v>2002</v>
      </c>
      <c r="N182">
        <v>4</v>
      </c>
      <c r="O182" t="s">
        <v>57</v>
      </c>
      <c r="P182">
        <v>62.75</v>
      </c>
      <c r="Q182" t="s">
        <v>57</v>
      </c>
      <c r="R182">
        <v>941.5</v>
      </c>
      <c r="S182">
        <v>75.5</v>
      </c>
      <c r="T182">
        <v>23.25</v>
      </c>
      <c r="U182" t="s">
        <v>57</v>
      </c>
      <c r="V182">
        <v>1551</v>
      </c>
      <c r="W182" s="7">
        <v>242.07499999999999</v>
      </c>
    </row>
    <row r="183" spans="1:23" x14ac:dyDescent="0.35">
      <c r="A183">
        <v>2003</v>
      </c>
      <c r="B183">
        <v>1</v>
      </c>
      <c r="C183">
        <v>18649</v>
      </c>
      <c r="D183">
        <v>106.8</v>
      </c>
      <c r="E183" t="s">
        <v>57</v>
      </c>
      <c r="F183" s="7">
        <v>252.892563886</v>
      </c>
      <c r="G183" t="s">
        <v>57</v>
      </c>
      <c r="H183" t="s">
        <v>57</v>
      </c>
      <c r="I183">
        <v>282.5</v>
      </c>
      <c r="J183" s="7" t="s">
        <v>57</v>
      </c>
      <c r="K183" s="7">
        <v>303.31608025588832</v>
      </c>
      <c r="L183" t="s">
        <v>57</v>
      </c>
      <c r="M183">
        <v>2003</v>
      </c>
      <c r="N183">
        <v>1</v>
      </c>
      <c r="O183" t="s">
        <v>57</v>
      </c>
      <c r="P183">
        <v>63.5</v>
      </c>
      <c r="Q183" t="s">
        <v>57</v>
      </c>
      <c r="R183">
        <v>856.22500000000002</v>
      </c>
      <c r="S183">
        <v>54</v>
      </c>
      <c r="T183">
        <v>32</v>
      </c>
      <c r="U183" t="s">
        <v>57</v>
      </c>
      <c r="V183">
        <v>2402</v>
      </c>
      <c r="W183" s="7">
        <v>485.88400000000001</v>
      </c>
    </row>
    <row r="184" spans="1:23" x14ac:dyDescent="0.35">
      <c r="A184">
        <v>2003</v>
      </c>
      <c r="B184">
        <v>2</v>
      </c>
      <c r="C184">
        <v>7495</v>
      </c>
      <c r="D184">
        <v>106.8</v>
      </c>
      <c r="E184" t="s">
        <v>57</v>
      </c>
      <c r="F184" s="7">
        <v>310.89148169999999</v>
      </c>
      <c r="G184">
        <v>1</v>
      </c>
      <c r="H184" t="s">
        <v>57</v>
      </c>
      <c r="I184">
        <v>282.5</v>
      </c>
      <c r="J184" s="7" t="s">
        <v>57</v>
      </c>
      <c r="K184" s="7">
        <v>894.57749345740035</v>
      </c>
      <c r="L184" t="s">
        <v>57</v>
      </c>
      <c r="M184">
        <v>2003</v>
      </c>
      <c r="N184">
        <v>2</v>
      </c>
      <c r="O184" t="s">
        <v>57</v>
      </c>
      <c r="P184">
        <v>63.5</v>
      </c>
      <c r="Q184" t="s">
        <v>57</v>
      </c>
      <c r="R184">
        <v>856.22500000000002</v>
      </c>
      <c r="S184">
        <v>54</v>
      </c>
      <c r="T184">
        <v>32</v>
      </c>
      <c r="U184" t="s">
        <v>57</v>
      </c>
      <c r="V184">
        <v>3649</v>
      </c>
      <c r="W184" s="7">
        <v>364.31400000000002</v>
      </c>
    </row>
    <row r="185" spans="1:23" x14ac:dyDescent="0.35">
      <c r="A185">
        <v>2003</v>
      </c>
      <c r="B185">
        <v>3</v>
      </c>
      <c r="C185">
        <v>5907</v>
      </c>
      <c r="D185">
        <v>106.8</v>
      </c>
      <c r="E185" t="s">
        <v>57</v>
      </c>
      <c r="F185" s="7">
        <v>337.56284804500001</v>
      </c>
      <c r="G185" t="s">
        <v>57</v>
      </c>
      <c r="H185" t="s">
        <v>57</v>
      </c>
      <c r="I185">
        <v>282.5</v>
      </c>
      <c r="J185" s="7" t="s">
        <v>57</v>
      </c>
      <c r="K185" s="7" t="s">
        <v>57</v>
      </c>
      <c r="L185" t="s">
        <v>57</v>
      </c>
      <c r="M185">
        <v>2003</v>
      </c>
      <c r="N185">
        <v>3</v>
      </c>
      <c r="O185" t="s">
        <v>57</v>
      </c>
      <c r="P185">
        <v>63.5</v>
      </c>
      <c r="Q185" t="s">
        <v>57</v>
      </c>
      <c r="R185">
        <v>856.22500000000002</v>
      </c>
      <c r="S185">
        <v>54</v>
      </c>
      <c r="T185">
        <v>32</v>
      </c>
      <c r="U185" t="s">
        <v>57</v>
      </c>
      <c r="V185">
        <v>1158</v>
      </c>
      <c r="W185" s="7">
        <v>240.899</v>
      </c>
    </row>
    <row r="186" spans="1:23" x14ac:dyDescent="0.35">
      <c r="A186">
        <v>2003</v>
      </c>
      <c r="B186">
        <v>4</v>
      </c>
      <c r="C186">
        <v>21308</v>
      </c>
      <c r="D186">
        <v>106.8</v>
      </c>
      <c r="E186" t="s">
        <v>57</v>
      </c>
      <c r="F186" s="7">
        <v>226.82711042400001</v>
      </c>
      <c r="G186" t="s">
        <v>57</v>
      </c>
      <c r="H186" t="s">
        <v>57</v>
      </c>
      <c r="I186">
        <v>282.5</v>
      </c>
      <c r="J186" s="7" t="s">
        <v>57</v>
      </c>
      <c r="K186" s="7" t="s">
        <v>57</v>
      </c>
      <c r="L186" t="s">
        <v>57</v>
      </c>
      <c r="M186">
        <v>2003</v>
      </c>
      <c r="N186">
        <v>4</v>
      </c>
      <c r="O186" t="s">
        <v>57</v>
      </c>
      <c r="P186">
        <v>63.5</v>
      </c>
      <c r="Q186" t="s">
        <v>57</v>
      </c>
      <c r="R186">
        <v>856.22500000000002</v>
      </c>
      <c r="S186">
        <v>54</v>
      </c>
      <c r="T186">
        <v>32</v>
      </c>
      <c r="U186" t="s">
        <v>57</v>
      </c>
      <c r="V186">
        <v>1490</v>
      </c>
      <c r="W186" s="7">
        <v>356.43099999999998</v>
      </c>
    </row>
    <row r="187" spans="1:23" x14ac:dyDescent="0.35">
      <c r="A187">
        <v>2004</v>
      </c>
      <c r="B187">
        <v>1</v>
      </c>
      <c r="C187">
        <v>20930</v>
      </c>
      <c r="D187">
        <v>150.02500000000001</v>
      </c>
      <c r="E187" t="s">
        <v>57</v>
      </c>
      <c r="F187" s="7">
        <v>324.22207450000002</v>
      </c>
      <c r="G187" t="s">
        <v>57</v>
      </c>
      <c r="H187" t="s">
        <v>57</v>
      </c>
      <c r="I187">
        <v>263.75</v>
      </c>
      <c r="J187" s="7" t="s">
        <v>57</v>
      </c>
      <c r="K187" s="7">
        <v>758.14301521438449</v>
      </c>
      <c r="L187" t="s">
        <v>57</v>
      </c>
      <c r="M187">
        <v>2004</v>
      </c>
      <c r="N187">
        <v>1</v>
      </c>
      <c r="O187" t="s">
        <v>57</v>
      </c>
      <c r="P187">
        <v>68.5</v>
      </c>
      <c r="Q187" t="s">
        <v>57</v>
      </c>
      <c r="R187">
        <v>777.625</v>
      </c>
      <c r="S187">
        <v>45.5</v>
      </c>
      <c r="T187">
        <v>30</v>
      </c>
      <c r="U187" t="s">
        <v>57</v>
      </c>
      <c r="V187">
        <v>5808</v>
      </c>
      <c r="W187" s="7">
        <v>361.73899999999998</v>
      </c>
    </row>
    <row r="188" spans="1:23" x14ac:dyDescent="0.35">
      <c r="A188">
        <v>2004</v>
      </c>
      <c r="B188">
        <v>2</v>
      </c>
      <c r="C188">
        <v>4682</v>
      </c>
      <c r="D188">
        <v>150.02500000000001</v>
      </c>
      <c r="E188" t="s">
        <v>57</v>
      </c>
      <c r="F188" s="7">
        <v>291.21207450000003</v>
      </c>
      <c r="G188" t="s">
        <v>57</v>
      </c>
      <c r="H188" t="s">
        <v>57</v>
      </c>
      <c r="I188">
        <v>263.75</v>
      </c>
      <c r="J188" s="7" t="s">
        <v>57</v>
      </c>
      <c r="K188" s="7">
        <v>1279.4309820193637</v>
      </c>
      <c r="L188" t="s">
        <v>57</v>
      </c>
      <c r="M188">
        <v>2004</v>
      </c>
      <c r="N188">
        <v>2</v>
      </c>
      <c r="O188" t="s">
        <v>57</v>
      </c>
      <c r="P188">
        <v>68.5</v>
      </c>
      <c r="Q188" t="s">
        <v>57</v>
      </c>
      <c r="R188">
        <v>777.625</v>
      </c>
      <c r="S188">
        <v>45.5</v>
      </c>
      <c r="T188">
        <v>30</v>
      </c>
      <c r="U188" t="s">
        <v>57</v>
      </c>
      <c r="V188">
        <v>5102</v>
      </c>
      <c r="W188" s="7">
        <v>350.22199999999998</v>
      </c>
    </row>
    <row r="189" spans="1:23" x14ac:dyDescent="0.35">
      <c r="A189">
        <v>2004</v>
      </c>
      <c r="B189">
        <v>3</v>
      </c>
      <c r="C189">
        <v>6765</v>
      </c>
      <c r="D189">
        <v>150.02500000000001</v>
      </c>
      <c r="E189" t="s">
        <v>57</v>
      </c>
      <c r="F189" s="7">
        <v>284.85207450000001</v>
      </c>
      <c r="G189" t="s">
        <v>57</v>
      </c>
      <c r="H189" t="s">
        <v>57</v>
      </c>
      <c r="I189">
        <v>263.75</v>
      </c>
      <c r="J189" s="7" t="s">
        <v>57</v>
      </c>
      <c r="K189" s="7" t="s">
        <v>57</v>
      </c>
      <c r="L189" t="s">
        <v>57</v>
      </c>
      <c r="M189">
        <v>2004</v>
      </c>
      <c r="N189">
        <v>3</v>
      </c>
      <c r="O189" t="s">
        <v>57</v>
      </c>
      <c r="P189">
        <v>68.5</v>
      </c>
      <c r="Q189" t="s">
        <v>57</v>
      </c>
      <c r="R189">
        <v>777.625</v>
      </c>
      <c r="S189">
        <v>45.5</v>
      </c>
      <c r="T189">
        <v>30</v>
      </c>
      <c r="U189" t="s">
        <v>57</v>
      </c>
      <c r="V189">
        <v>1056</v>
      </c>
      <c r="W189" s="7">
        <v>300.02100000000002</v>
      </c>
    </row>
    <row r="190" spans="1:23" x14ac:dyDescent="0.35">
      <c r="A190">
        <v>2004</v>
      </c>
      <c r="B190">
        <v>4</v>
      </c>
      <c r="C190">
        <v>25366</v>
      </c>
      <c r="D190">
        <v>150.02500000000001</v>
      </c>
      <c r="E190" s="7">
        <v>1324</v>
      </c>
      <c r="F190" s="7">
        <v>284.58207449999998</v>
      </c>
      <c r="G190" t="s">
        <v>57</v>
      </c>
      <c r="H190" t="s">
        <v>57</v>
      </c>
      <c r="I190">
        <v>263.75</v>
      </c>
      <c r="J190" s="7" t="s">
        <v>57</v>
      </c>
      <c r="K190" s="7" t="s">
        <v>57</v>
      </c>
      <c r="L190" t="s">
        <v>57</v>
      </c>
      <c r="M190">
        <v>2004</v>
      </c>
      <c r="N190">
        <v>4</v>
      </c>
      <c r="O190" t="s">
        <v>57</v>
      </c>
      <c r="P190">
        <v>68.5</v>
      </c>
      <c r="Q190" t="s">
        <v>57</v>
      </c>
      <c r="R190">
        <v>777.625</v>
      </c>
      <c r="S190">
        <v>45.5</v>
      </c>
      <c r="T190">
        <v>30</v>
      </c>
      <c r="U190" t="s">
        <v>57</v>
      </c>
      <c r="V190">
        <v>875</v>
      </c>
      <c r="W190" s="7">
        <v>345.15800000000002</v>
      </c>
    </row>
    <row r="191" spans="1:23" x14ac:dyDescent="0.35">
      <c r="A191">
        <v>2005</v>
      </c>
      <c r="B191">
        <v>1</v>
      </c>
      <c r="C191">
        <v>27767</v>
      </c>
      <c r="D191">
        <v>67.474999999999994</v>
      </c>
      <c r="E191" s="7">
        <v>8944.2550121115291</v>
      </c>
      <c r="F191" s="7">
        <v>344.16242999999997</v>
      </c>
      <c r="G191" t="s">
        <v>57</v>
      </c>
      <c r="H191" t="s">
        <v>57</v>
      </c>
      <c r="I191">
        <v>238.75</v>
      </c>
      <c r="J191" s="7" t="s">
        <v>57</v>
      </c>
      <c r="K191" s="7">
        <v>372.92807424593968</v>
      </c>
      <c r="L191" t="s">
        <v>57</v>
      </c>
      <c r="M191">
        <v>2005</v>
      </c>
      <c r="N191">
        <v>1</v>
      </c>
      <c r="O191" t="s">
        <v>57</v>
      </c>
      <c r="P191">
        <v>133.5</v>
      </c>
      <c r="Q191" t="s">
        <v>57</v>
      </c>
      <c r="R191">
        <v>855.25</v>
      </c>
      <c r="S191">
        <v>55</v>
      </c>
      <c r="T191">
        <v>21.75</v>
      </c>
      <c r="U191" t="s">
        <v>57</v>
      </c>
      <c r="V191">
        <v>3459</v>
      </c>
      <c r="W191" s="7">
        <v>357.35599999999999</v>
      </c>
    </row>
    <row r="192" spans="1:23" x14ac:dyDescent="0.35">
      <c r="A192">
        <v>2005</v>
      </c>
      <c r="B192">
        <v>2</v>
      </c>
      <c r="C192">
        <v>7049</v>
      </c>
      <c r="D192">
        <v>67.474999999999994</v>
      </c>
      <c r="E192" s="7">
        <v>11003.088182239861</v>
      </c>
      <c r="F192" s="7">
        <v>336.10243000000003</v>
      </c>
      <c r="G192" t="s">
        <v>57</v>
      </c>
      <c r="H192" t="s">
        <v>57</v>
      </c>
      <c r="I192">
        <v>238.75</v>
      </c>
      <c r="J192" s="7" t="s">
        <v>57</v>
      </c>
      <c r="K192" s="7">
        <v>1143.372886973815</v>
      </c>
      <c r="L192" t="s">
        <v>57</v>
      </c>
      <c r="M192">
        <v>2005</v>
      </c>
      <c r="N192">
        <v>2</v>
      </c>
      <c r="O192" t="s">
        <v>57</v>
      </c>
      <c r="P192">
        <v>133.5</v>
      </c>
      <c r="Q192" t="s">
        <v>57</v>
      </c>
      <c r="R192">
        <v>855.25</v>
      </c>
      <c r="S192">
        <v>55</v>
      </c>
      <c r="T192">
        <v>21.75</v>
      </c>
      <c r="U192" t="s">
        <v>57</v>
      </c>
      <c r="V192">
        <v>1682</v>
      </c>
      <c r="W192" s="7">
        <v>260.58199999999999</v>
      </c>
    </row>
    <row r="193" spans="1:23" x14ac:dyDescent="0.35">
      <c r="A193">
        <v>2005</v>
      </c>
      <c r="B193">
        <v>3</v>
      </c>
      <c r="C193">
        <v>5149</v>
      </c>
      <c r="D193">
        <v>67.474999999999994</v>
      </c>
      <c r="E193" s="7" t="s">
        <v>57</v>
      </c>
      <c r="F193" s="7">
        <v>337.70242999999999</v>
      </c>
      <c r="G193" t="s">
        <v>57</v>
      </c>
      <c r="H193" t="s">
        <v>57</v>
      </c>
      <c r="I193">
        <v>238.75</v>
      </c>
      <c r="J193" s="7" t="s">
        <v>57</v>
      </c>
      <c r="K193" s="7" t="s">
        <v>57</v>
      </c>
      <c r="L193" t="s">
        <v>57</v>
      </c>
      <c r="M193">
        <v>2005</v>
      </c>
      <c r="N193">
        <v>3</v>
      </c>
      <c r="O193" t="s">
        <v>57</v>
      </c>
      <c r="P193">
        <v>133.5</v>
      </c>
      <c r="Q193" t="s">
        <v>57</v>
      </c>
      <c r="R193">
        <v>855.25</v>
      </c>
      <c r="S193">
        <v>55</v>
      </c>
      <c r="T193">
        <v>21.75</v>
      </c>
      <c r="U193" t="s">
        <v>57</v>
      </c>
      <c r="V193">
        <v>1442</v>
      </c>
      <c r="W193" s="7">
        <v>177.255</v>
      </c>
    </row>
    <row r="194" spans="1:23" x14ac:dyDescent="0.35">
      <c r="A194">
        <v>2005</v>
      </c>
      <c r="B194">
        <v>4</v>
      </c>
      <c r="C194">
        <v>24261</v>
      </c>
      <c r="D194">
        <v>67.474999999999994</v>
      </c>
      <c r="E194" s="7">
        <v>1312.656805648611</v>
      </c>
      <c r="F194" s="7">
        <v>333.33242999999999</v>
      </c>
      <c r="G194" t="s">
        <v>57</v>
      </c>
      <c r="H194" t="s">
        <v>57</v>
      </c>
      <c r="I194">
        <v>238.75</v>
      </c>
      <c r="J194" s="7" t="s">
        <v>57</v>
      </c>
      <c r="K194" s="7" t="s">
        <v>57</v>
      </c>
      <c r="L194" t="s">
        <v>57</v>
      </c>
      <c r="M194">
        <v>2005</v>
      </c>
      <c r="N194">
        <v>4</v>
      </c>
      <c r="O194" t="s">
        <v>57</v>
      </c>
      <c r="P194">
        <v>133.5</v>
      </c>
      <c r="Q194" t="s">
        <v>57</v>
      </c>
      <c r="R194">
        <v>855.25</v>
      </c>
      <c r="S194">
        <v>55</v>
      </c>
      <c r="T194">
        <v>21.75</v>
      </c>
      <c r="U194" t="s">
        <v>57</v>
      </c>
      <c r="V194">
        <v>1657</v>
      </c>
      <c r="W194" s="7">
        <v>205.571</v>
      </c>
    </row>
    <row r="195" spans="1:23" x14ac:dyDescent="0.35">
      <c r="A195">
        <v>2006</v>
      </c>
      <c r="B195">
        <v>1</v>
      </c>
      <c r="C195">
        <v>20221</v>
      </c>
      <c r="D195">
        <v>65.8</v>
      </c>
      <c r="E195" s="7">
        <v>13435</v>
      </c>
      <c r="F195" s="7">
        <v>452.39327950000001</v>
      </c>
      <c r="G195" t="s">
        <v>57</v>
      </c>
      <c r="H195" t="s">
        <v>57</v>
      </c>
      <c r="I195">
        <v>199</v>
      </c>
      <c r="J195" s="7" t="s">
        <v>57</v>
      </c>
      <c r="K195" s="7">
        <v>447.53355048859936</v>
      </c>
      <c r="L195" t="s">
        <v>57</v>
      </c>
      <c r="M195">
        <v>2006</v>
      </c>
      <c r="N195">
        <v>1</v>
      </c>
      <c r="O195" t="s">
        <v>57</v>
      </c>
      <c r="P195">
        <v>148.75</v>
      </c>
      <c r="Q195" t="s">
        <v>57</v>
      </c>
      <c r="R195">
        <v>976.77499999999998</v>
      </c>
      <c r="S195">
        <v>110.75</v>
      </c>
      <c r="T195">
        <v>20</v>
      </c>
      <c r="U195" t="s">
        <v>57</v>
      </c>
      <c r="V195">
        <v>5029</v>
      </c>
      <c r="W195" s="7">
        <v>285.96600000000001</v>
      </c>
    </row>
    <row r="196" spans="1:23" x14ac:dyDescent="0.35">
      <c r="A196">
        <v>2006</v>
      </c>
      <c r="B196">
        <v>2</v>
      </c>
      <c r="C196">
        <v>8960</v>
      </c>
      <c r="D196">
        <v>65.8</v>
      </c>
      <c r="E196" s="7" t="s">
        <v>57</v>
      </c>
      <c r="F196" s="7">
        <v>449.86327949999998</v>
      </c>
      <c r="G196" t="s">
        <v>57</v>
      </c>
      <c r="H196" t="s">
        <v>57</v>
      </c>
      <c r="I196">
        <v>199</v>
      </c>
      <c r="J196" s="7" t="s">
        <v>57</v>
      </c>
      <c r="K196" s="7">
        <v>1220.7322475570033</v>
      </c>
      <c r="L196" t="s">
        <v>57</v>
      </c>
      <c r="M196">
        <v>2006</v>
      </c>
      <c r="N196">
        <v>2</v>
      </c>
      <c r="O196" t="s">
        <v>57</v>
      </c>
      <c r="P196">
        <v>148.75</v>
      </c>
      <c r="Q196" t="s">
        <v>57</v>
      </c>
      <c r="R196">
        <v>976.77499999999998</v>
      </c>
      <c r="S196">
        <v>110.75</v>
      </c>
      <c r="T196">
        <v>20</v>
      </c>
      <c r="U196" t="s">
        <v>57</v>
      </c>
      <c r="V196">
        <v>2794</v>
      </c>
      <c r="W196" s="7">
        <v>260.88400000000001</v>
      </c>
    </row>
    <row r="197" spans="1:23" x14ac:dyDescent="0.35">
      <c r="A197">
        <v>2006</v>
      </c>
      <c r="B197">
        <v>3</v>
      </c>
      <c r="C197">
        <v>8540</v>
      </c>
      <c r="D197">
        <v>65.8</v>
      </c>
      <c r="E197" s="7" t="s">
        <v>57</v>
      </c>
      <c r="F197" s="7">
        <v>449.86327949999998</v>
      </c>
      <c r="G197" t="s">
        <v>57</v>
      </c>
      <c r="H197" t="s">
        <v>57</v>
      </c>
      <c r="I197">
        <v>199</v>
      </c>
      <c r="J197" s="7" t="s">
        <v>57</v>
      </c>
      <c r="K197" s="7" t="s">
        <v>57</v>
      </c>
      <c r="L197" t="s">
        <v>57</v>
      </c>
      <c r="M197">
        <v>2006</v>
      </c>
      <c r="N197">
        <v>3</v>
      </c>
      <c r="O197" t="s">
        <v>57</v>
      </c>
      <c r="P197">
        <v>148.75</v>
      </c>
      <c r="Q197" t="s">
        <v>57</v>
      </c>
      <c r="R197">
        <v>976.77499999999998</v>
      </c>
      <c r="S197">
        <v>110.75</v>
      </c>
      <c r="T197">
        <v>20</v>
      </c>
      <c r="U197" t="s">
        <v>57</v>
      </c>
      <c r="V197">
        <v>1326</v>
      </c>
      <c r="W197" s="7">
        <v>210.405</v>
      </c>
    </row>
    <row r="198" spans="1:23" x14ac:dyDescent="0.35">
      <c r="A198">
        <v>2006</v>
      </c>
      <c r="B198">
        <v>4</v>
      </c>
      <c r="C198">
        <v>32613</v>
      </c>
      <c r="D198">
        <v>65.8</v>
      </c>
      <c r="E198" s="7" t="s">
        <v>57</v>
      </c>
      <c r="F198" s="7">
        <v>449.86327949999998</v>
      </c>
      <c r="G198" t="s">
        <v>57</v>
      </c>
      <c r="H198" t="s">
        <v>57</v>
      </c>
      <c r="I198">
        <v>199</v>
      </c>
      <c r="J198" s="7" t="s">
        <v>57</v>
      </c>
      <c r="K198" s="7" t="s">
        <v>57</v>
      </c>
      <c r="L198" t="s">
        <v>57</v>
      </c>
      <c r="M198">
        <v>2006</v>
      </c>
      <c r="N198">
        <v>4</v>
      </c>
      <c r="O198" t="s">
        <v>57</v>
      </c>
      <c r="P198">
        <v>148.75</v>
      </c>
      <c r="Q198" t="s">
        <v>57</v>
      </c>
      <c r="R198">
        <v>976.77499999999998</v>
      </c>
      <c r="S198">
        <v>110.75</v>
      </c>
      <c r="T198">
        <v>20</v>
      </c>
      <c r="U198" t="s">
        <v>57</v>
      </c>
      <c r="V198">
        <v>845</v>
      </c>
      <c r="W198" s="7">
        <v>258.41000000000003</v>
      </c>
    </row>
    <row r="199" spans="1:23" x14ac:dyDescent="0.35">
      <c r="A199">
        <v>2007</v>
      </c>
      <c r="B199">
        <v>1</v>
      </c>
      <c r="C199">
        <v>30939</v>
      </c>
      <c r="D199">
        <v>58.2</v>
      </c>
      <c r="E199" s="7">
        <v>15169.475641098863</v>
      </c>
      <c r="F199" s="7">
        <v>331.412193</v>
      </c>
      <c r="G199" t="s">
        <v>57</v>
      </c>
      <c r="H199" t="s">
        <v>57</v>
      </c>
      <c r="I199">
        <v>207</v>
      </c>
      <c r="J199" s="7" t="s">
        <v>57</v>
      </c>
      <c r="K199" s="7">
        <v>386.00567333532399</v>
      </c>
      <c r="L199" t="s">
        <v>57</v>
      </c>
      <c r="M199">
        <v>2007</v>
      </c>
      <c r="N199">
        <v>1</v>
      </c>
      <c r="O199" t="s">
        <v>57</v>
      </c>
      <c r="P199">
        <v>123.75</v>
      </c>
      <c r="Q199" t="s">
        <v>57</v>
      </c>
      <c r="R199">
        <v>934.52499999999998</v>
      </c>
      <c r="S199">
        <v>122.5</v>
      </c>
      <c r="T199">
        <v>16.25</v>
      </c>
      <c r="U199" t="s">
        <v>57</v>
      </c>
      <c r="V199">
        <v>2700</v>
      </c>
      <c r="W199" s="7">
        <v>277.06599999999997</v>
      </c>
    </row>
    <row r="200" spans="1:23" x14ac:dyDescent="0.35">
      <c r="A200">
        <v>2007</v>
      </c>
      <c r="B200">
        <v>2</v>
      </c>
      <c r="C200">
        <v>10286</v>
      </c>
      <c r="D200">
        <v>58.2</v>
      </c>
      <c r="E200" s="7">
        <v>4727.1433548460791</v>
      </c>
      <c r="F200" s="7">
        <v>306.36219299999999</v>
      </c>
      <c r="G200" t="s">
        <v>57</v>
      </c>
      <c r="H200" t="s">
        <v>57</v>
      </c>
      <c r="I200">
        <v>207</v>
      </c>
      <c r="J200" s="7" t="s">
        <v>57</v>
      </c>
      <c r="K200" s="7">
        <v>1381.2245446401912</v>
      </c>
      <c r="L200" t="s">
        <v>57</v>
      </c>
      <c r="M200">
        <v>2007</v>
      </c>
      <c r="N200">
        <v>2</v>
      </c>
      <c r="O200" t="s">
        <v>57</v>
      </c>
      <c r="P200">
        <v>123.75</v>
      </c>
      <c r="Q200" t="s">
        <v>57</v>
      </c>
      <c r="R200">
        <v>934.52499999999998</v>
      </c>
      <c r="S200">
        <v>122.5</v>
      </c>
      <c r="T200">
        <v>16.25</v>
      </c>
      <c r="U200" t="s">
        <v>57</v>
      </c>
      <c r="V200">
        <v>2939</v>
      </c>
      <c r="W200" s="7">
        <v>245.50700000000001</v>
      </c>
    </row>
    <row r="201" spans="1:23" x14ac:dyDescent="0.35">
      <c r="A201">
        <v>2007</v>
      </c>
      <c r="B201">
        <v>3</v>
      </c>
      <c r="C201">
        <v>5693</v>
      </c>
      <c r="D201">
        <v>58.2</v>
      </c>
      <c r="E201" s="7">
        <v>183.32411902450167</v>
      </c>
      <c r="F201" s="7">
        <v>302.09219300000001</v>
      </c>
      <c r="G201" t="s">
        <v>57</v>
      </c>
      <c r="H201" t="s">
        <v>57</v>
      </c>
      <c r="I201">
        <v>207</v>
      </c>
      <c r="J201" s="7" t="s">
        <v>57</v>
      </c>
      <c r="K201" s="7" t="s">
        <v>57</v>
      </c>
      <c r="L201" t="s">
        <v>57</v>
      </c>
      <c r="M201">
        <v>2007</v>
      </c>
      <c r="N201">
        <v>3</v>
      </c>
      <c r="O201" t="s">
        <v>57</v>
      </c>
      <c r="P201">
        <v>123.75</v>
      </c>
      <c r="Q201" t="s">
        <v>57</v>
      </c>
      <c r="R201">
        <v>934.52499999999998</v>
      </c>
      <c r="S201">
        <v>122.5</v>
      </c>
      <c r="T201">
        <v>16.25</v>
      </c>
      <c r="U201" t="s">
        <v>57</v>
      </c>
      <c r="V201">
        <v>986</v>
      </c>
      <c r="W201" s="7">
        <v>214.892</v>
      </c>
    </row>
    <row r="202" spans="1:23" x14ac:dyDescent="0.35">
      <c r="A202">
        <v>2007</v>
      </c>
      <c r="B202">
        <v>4</v>
      </c>
      <c r="C202">
        <v>25850</v>
      </c>
      <c r="D202">
        <v>58.2</v>
      </c>
      <c r="E202" s="7">
        <v>763.05688503055569</v>
      </c>
      <c r="F202" s="7">
        <v>304.34219300000001</v>
      </c>
      <c r="G202" t="s">
        <v>57</v>
      </c>
      <c r="H202" t="s">
        <v>57</v>
      </c>
      <c r="I202">
        <v>207</v>
      </c>
      <c r="J202" s="7" t="s">
        <v>57</v>
      </c>
      <c r="K202" s="7" t="s">
        <v>57</v>
      </c>
      <c r="L202" t="s">
        <v>57</v>
      </c>
      <c r="M202">
        <v>2007</v>
      </c>
      <c r="N202">
        <v>4</v>
      </c>
      <c r="O202" t="s">
        <v>57</v>
      </c>
      <c r="P202">
        <v>123.75</v>
      </c>
      <c r="Q202" t="s">
        <v>57</v>
      </c>
      <c r="R202">
        <v>934.52499999999998</v>
      </c>
      <c r="S202">
        <v>122.5</v>
      </c>
      <c r="T202">
        <v>16.25</v>
      </c>
      <c r="U202" t="s">
        <v>57</v>
      </c>
      <c r="V202">
        <v>1295</v>
      </c>
      <c r="W202" s="7">
        <v>257.81900000000002</v>
      </c>
    </row>
    <row r="203" spans="1:23" x14ac:dyDescent="0.35">
      <c r="A203">
        <v>2008</v>
      </c>
      <c r="B203">
        <v>1</v>
      </c>
      <c r="C203">
        <v>20548</v>
      </c>
      <c r="D203">
        <v>58.375</v>
      </c>
      <c r="E203" s="7">
        <v>11650.736575917357</v>
      </c>
      <c r="F203" s="7">
        <v>330.14740024999998</v>
      </c>
      <c r="G203" t="s">
        <v>57</v>
      </c>
      <c r="H203" t="s">
        <v>57</v>
      </c>
      <c r="I203">
        <v>162</v>
      </c>
      <c r="J203" s="7" t="s">
        <v>57</v>
      </c>
      <c r="K203" s="7">
        <v>478.35920425889606</v>
      </c>
      <c r="L203" t="s">
        <v>57</v>
      </c>
      <c r="M203">
        <v>2008</v>
      </c>
      <c r="N203">
        <v>1</v>
      </c>
      <c r="O203" t="s">
        <v>57</v>
      </c>
      <c r="P203">
        <v>132</v>
      </c>
      <c r="Q203" t="s">
        <v>57</v>
      </c>
      <c r="R203">
        <v>843.375</v>
      </c>
      <c r="S203">
        <v>101.25</v>
      </c>
      <c r="T203">
        <v>18.25</v>
      </c>
      <c r="U203" t="s">
        <v>57</v>
      </c>
      <c r="V203">
        <v>4361</v>
      </c>
      <c r="W203" s="7">
        <v>359.60300000000001</v>
      </c>
    </row>
    <row r="204" spans="1:23" x14ac:dyDescent="0.35">
      <c r="A204">
        <v>2008</v>
      </c>
      <c r="B204">
        <v>2</v>
      </c>
      <c r="C204">
        <v>6804</v>
      </c>
      <c r="D204">
        <v>58.375</v>
      </c>
      <c r="E204" s="7">
        <v>4380.1078230926505</v>
      </c>
      <c r="F204" s="7">
        <v>334.90740025000002</v>
      </c>
      <c r="G204" t="s">
        <v>57</v>
      </c>
      <c r="H204" t="s">
        <v>57</v>
      </c>
      <c r="I204">
        <v>162</v>
      </c>
      <c r="J204" s="7" t="s">
        <v>57</v>
      </c>
      <c r="K204" s="7">
        <v>2034.0487531521435</v>
      </c>
      <c r="L204" t="s">
        <v>57</v>
      </c>
      <c r="M204">
        <v>2008</v>
      </c>
      <c r="N204">
        <v>2</v>
      </c>
      <c r="O204" t="s">
        <v>57</v>
      </c>
      <c r="P204">
        <v>132</v>
      </c>
      <c r="Q204" t="s">
        <v>57</v>
      </c>
      <c r="R204">
        <v>843.375</v>
      </c>
      <c r="S204">
        <v>101.25</v>
      </c>
      <c r="T204">
        <v>18.25</v>
      </c>
      <c r="U204" t="s">
        <v>57</v>
      </c>
      <c r="V204">
        <v>2250</v>
      </c>
      <c r="W204" s="7">
        <v>340.798</v>
      </c>
    </row>
    <row r="205" spans="1:23" x14ac:dyDescent="0.35">
      <c r="A205">
        <v>2008</v>
      </c>
      <c r="B205">
        <v>3</v>
      </c>
      <c r="C205">
        <v>5519</v>
      </c>
      <c r="D205">
        <v>58.375</v>
      </c>
      <c r="E205" s="7">
        <v>503.46066932099427</v>
      </c>
      <c r="F205" s="7">
        <v>329.26740024999998</v>
      </c>
      <c r="G205" t="s">
        <v>57</v>
      </c>
      <c r="H205" t="s">
        <v>57</v>
      </c>
      <c r="I205">
        <v>162</v>
      </c>
      <c r="J205" s="7" t="s">
        <v>57</v>
      </c>
      <c r="K205" s="7" t="s">
        <v>57</v>
      </c>
      <c r="L205" t="s">
        <v>57</v>
      </c>
      <c r="M205">
        <v>2008</v>
      </c>
      <c r="N205">
        <v>3</v>
      </c>
      <c r="O205" t="s">
        <v>57</v>
      </c>
      <c r="P205">
        <v>132</v>
      </c>
      <c r="Q205" t="s">
        <v>57</v>
      </c>
      <c r="R205">
        <v>843.375</v>
      </c>
      <c r="S205">
        <v>101.25</v>
      </c>
      <c r="T205">
        <v>18.25</v>
      </c>
      <c r="U205" t="s">
        <v>57</v>
      </c>
      <c r="V205">
        <v>760</v>
      </c>
      <c r="W205" s="7">
        <v>285.90699999999998</v>
      </c>
    </row>
    <row r="206" spans="1:23" x14ac:dyDescent="0.35">
      <c r="A206">
        <v>2008</v>
      </c>
      <c r="B206">
        <v>4</v>
      </c>
      <c r="C206">
        <v>22764</v>
      </c>
      <c r="D206">
        <v>58.375</v>
      </c>
      <c r="E206" s="7">
        <v>3807.6949316689979</v>
      </c>
      <c r="F206" s="7">
        <v>329.66740025000001</v>
      </c>
      <c r="G206" t="s">
        <v>57</v>
      </c>
      <c r="H206" t="s">
        <v>57</v>
      </c>
      <c r="I206">
        <v>162</v>
      </c>
      <c r="J206" s="7" t="s">
        <v>57</v>
      </c>
      <c r="K206" s="7" t="s">
        <v>57</v>
      </c>
      <c r="L206" t="s">
        <v>57</v>
      </c>
      <c r="M206">
        <v>2008</v>
      </c>
      <c r="N206">
        <v>4</v>
      </c>
      <c r="O206" t="s">
        <v>57</v>
      </c>
      <c r="P206">
        <v>132</v>
      </c>
      <c r="Q206" t="s">
        <v>57</v>
      </c>
      <c r="R206">
        <v>843.375</v>
      </c>
      <c r="S206">
        <v>101.25</v>
      </c>
      <c r="T206">
        <v>18.25</v>
      </c>
      <c r="U206" t="s">
        <v>57</v>
      </c>
      <c r="V206">
        <v>551</v>
      </c>
      <c r="W206" s="7">
        <v>321.27100000000002</v>
      </c>
    </row>
    <row r="207" spans="1:23" x14ac:dyDescent="0.35">
      <c r="A207">
        <v>2009</v>
      </c>
      <c r="B207">
        <v>1</v>
      </c>
      <c r="C207">
        <v>18926</v>
      </c>
      <c r="D207">
        <v>43.225000000000001</v>
      </c>
      <c r="E207" s="7">
        <v>7768.843735335523</v>
      </c>
      <c r="F207" s="7">
        <v>322.17227200000002</v>
      </c>
      <c r="G207" t="s">
        <v>57</v>
      </c>
      <c r="H207" t="s">
        <v>57</v>
      </c>
      <c r="I207">
        <v>170.25</v>
      </c>
      <c r="J207" s="7" t="s">
        <v>57</v>
      </c>
      <c r="K207" s="7">
        <v>508.9836990595611</v>
      </c>
      <c r="L207" t="s">
        <v>57</v>
      </c>
      <c r="M207">
        <v>2009</v>
      </c>
      <c r="N207">
        <v>1</v>
      </c>
      <c r="O207" t="s">
        <v>57</v>
      </c>
      <c r="P207">
        <v>134.75</v>
      </c>
      <c r="Q207" t="s">
        <v>57</v>
      </c>
      <c r="R207">
        <v>782.375</v>
      </c>
      <c r="S207">
        <v>63.25</v>
      </c>
      <c r="T207">
        <v>14</v>
      </c>
      <c r="U207" t="s">
        <v>57</v>
      </c>
      <c r="V207">
        <v>975</v>
      </c>
      <c r="W207" s="7">
        <v>374.07600000000002</v>
      </c>
    </row>
    <row r="208" spans="1:23" x14ac:dyDescent="0.35">
      <c r="A208">
        <v>2009</v>
      </c>
      <c r="B208">
        <v>2</v>
      </c>
      <c r="C208">
        <v>5692</v>
      </c>
      <c r="D208">
        <v>43.225000000000001</v>
      </c>
      <c r="E208" s="7">
        <v>8436.5126701079298</v>
      </c>
      <c r="F208" s="7">
        <v>322.382272</v>
      </c>
      <c r="G208" t="s">
        <v>57</v>
      </c>
      <c r="H208" t="s">
        <v>57</v>
      </c>
      <c r="I208">
        <v>170.25</v>
      </c>
      <c r="J208" s="7" t="s">
        <v>57</v>
      </c>
      <c r="K208" s="7">
        <v>1549.9442006269592</v>
      </c>
      <c r="L208" t="s">
        <v>57</v>
      </c>
      <c r="M208">
        <v>2009</v>
      </c>
      <c r="N208">
        <v>2</v>
      </c>
      <c r="O208" t="s">
        <v>57</v>
      </c>
      <c r="P208">
        <v>134.75</v>
      </c>
      <c r="Q208" t="s">
        <v>57</v>
      </c>
      <c r="R208">
        <v>782.375</v>
      </c>
      <c r="S208">
        <v>63.25</v>
      </c>
      <c r="T208">
        <v>14</v>
      </c>
      <c r="U208" t="s">
        <v>57</v>
      </c>
      <c r="V208">
        <v>1341</v>
      </c>
      <c r="W208" s="7">
        <v>347.38600000000002</v>
      </c>
    </row>
    <row r="209" spans="1:23" x14ac:dyDescent="0.35">
      <c r="A209">
        <v>2009</v>
      </c>
      <c r="B209">
        <v>3</v>
      </c>
      <c r="C209">
        <v>7225</v>
      </c>
      <c r="D209">
        <v>43.225000000000001</v>
      </c>
      <c r="E209" s="7">
        <v>822.91553261379636</v>
      </c>
      <c r="F209" s="7">
        <v>320.11227200000002</v>
      </c>
      <c r="G209" t="s">
        <v>57</v>
      </c>
      <c r="H209" t="s">
        <v>57</v>
      </c>
      <c r="I209">
        <v>170.25</v>
      </c>
      <c r="J209" s="7" t="s">
        <v>57</v>
      </c>
      <c r="K209" s="7" t="s">
        <v>57</v>
      </c>
      <c r="L209" t="s">
        <v>57</v>
      </c>
      <c r="M209">
        <v>2009</v>
      </c>
      <c r="N209">
        <v>3</v>
      </c>
      <c r="O209" t="s">
        <v>57</v>
      </c>
      <c r="P209">
        <v>134.75</v>
      </c>
      <c r="Q209" t="s">
        <v>57</v>
      </c>
      <c r="R209">
        <v>782.375</v>
      </c>
      <c r="S209">
        <v>63.25</v>
      </c>
      <c r="T209">
        <v>14</v>
      </c>
      <c r="U209" t="s">
        <v>57</v>
      </c>
      <c r="V209">
        <v>425</v>
      </c>
      <c r="W209" s="7">
        <v>292.74299999999999</v>
      </c>
    </row>
    <row r="210" spans="1:23" x14ac:dyDescent="0.35">
      <c r="A210">
        <v>2009</v>
      </c>
      <c r="B210">
        <v>4</v>
      </c>
      <c r="C210">
        <v>20683</v>
      </c>
      <c r="D210">
        <v>43.225000000000001</v>
      </c>
      <c r="E210" s="7">
        <v>1479.7280619427499</v>
      </c>
      <c r="F210" s="7">
        <v>316.04227200000003</v>
      </c>
      <c r="G210" t="s">
        <v>57</v>
      </c>
      <c r="H210" t="s">
        <v>57</v>
      </c>
      <c r="I210">
        <v>170.25</v>
      </c>
      <c r="J210" s="7" t="s">
        <v>57</v>
      </c>
      <c r="K210" s="7" t="s">
        <v>57</v>
      </c>
      <c r="L210" t="s">
        <v>57</v>
      </c>
      <c r="M210">
        <v>2009</v>
      </c>
      <c r="N210">
        <v>4</v>
      </c>
      <c r="O210" t="s">
        <v>57</v>
      </c>
      <c r="P210">
        <v>134.75</v>
      </c>
      <c r="Q210" t="s">
        <v>57</v>
      </c>
      <c r="R210">
        <v>782.375</v>
      </c>
      <c r="S210">
        <v>63.25</v>
      </c>
      <c r="T210">
        <v>14</v>
      </c>
      <c r="U210" t="s">
        <v>57</v>
      </c>
      <c r="V210">
        <v>482</v>
      </c>
      <c r="W210" s="7">
        <v>392.68700000000001</v>
      </c>
    </row>
    <row r="211" spans="1:23" x14ac:dyDescent="0.35">
      <c r="A211">
        <v>2010</v>
      </c>
      <c r="B211">
        <v>1</v>
      </c>
      <c r="C211">
        <v>13092</v>
      </c>
      <c r="D211">
        <v>61.6</v>
      </c>
      <c r="E211" s="7">
        <v>9237.9713656387667</v>
      </c>
      <c r="F211" s="7">
        <v>304.24710399999998</v>
      </c>
      <c r="G211" t="s">
        <v>57</v>
      </c>
      <c r="H211" t="s">
        <v>57</v>
      </c>
      <c r="I211">
        <v>123.5</v>
      </c>
      <c r="J211" s="7" t="s">
        <v>57</v>
      </c>
      <c r="K211" s="7">
        <v>707.26683842473312</v>
      </c>
      <c r="L211" t="s">
        <v>57</v>
      </c>
      <c r="M211">
        <v>2010</v>
      </c>
      <c r="N211">
        <v>1</v>
      </c>
      <c r="O211" t="s">
        <v>57</v>
      </c>
      <c r="P211">
        <v>87.75</v>
      </c>
      <c r="Q211" t="s">
        <v>57</v>
      </c>
      <c r="R211">
        <v>564.47500000000002</v>
      </c>
      <c r="S211">
        <v>15.5</v>
      </c>
      <c r="T211">
        <v>10</v>
      </c>
      <c r="U211" t="s">
        <v>57</v>
      </c>
      <c r="V211">
        <v>3019</v>
      </c>
      <c r="W211" s="7">
        <v>576.68700000000001</v>
      </c>
    </row>
    <row r="212" spans="1:23" x14ac:dyDescent="0.35">
      <c r="A212">
        <v>2010</v>
      </c>
      <c r="B212">
        <v>2</v>
      </c>
      <c r="C212">
        <v>4282</v>
      </c>
      <c r="D212">
        <v>61.6</v>
      </c>
      <c r="E212" s="7">
        <v>5090.5440528634363</v>
      </c>
      <c r="F212" s="7">
        <v>328.49710399999998</v>
      </c>
      <c r="G212" t="s">
        <v>57</v>
      </c>
      <c r="H212" t="s">
        <v>57</v>
      </c>
      <c r="I212">
        <v>123.5</v>
      </c>
      <c r="J212" s="7" t="s">
        <v>57</v>
      </c>
      <c r="K212" s="7">
        <v>1048.5579683474421</v>
      </c>
      <c r="L212" t="s">
        <v>57</v>
      </c>
      <c r="M212">
        <v>2010</v>
      </c>
      <c r="N212">
        <v>2</v>
      </c>
      <c r="O212" t="s">
        <v>57</v>
      </c>
      <c r="P212">
        <v>87.75</v>
      </c>
      <c r="Q212" t="s">
        <v>57</v>
      </c>
      <c r="R212">
        <v>564.47500000000002</v>
      </c>
      <c r="S212">
        <v>15.5</v>
      </c>
      <c r="T212">
        <v>10</v>
      </c>
      <c r="U212" t="s">
        <v>57</v>
      </c>
      <c r="V212">
        <v>2192</v>
      </c>
      <c r="W212" s="7">
        <v>487.28500000000003</v>
      </c>
    </row>
    <row r="213" spans="1:23" x14ac:dyDescent="0.35">
      <c r="A213">
        <v>2010</v>
      </c>
      <c r="B213">
        <v>3</v>
      </c>
      <c r="C213">
        <v>7625</v>
      </c>
      <c r="D213">
        <v>61.6</v>
      </c>
      <c r="E213" s="7">
        <v>392.1079295154185</v>
      </c>
      <c r="F213" s="7">
        <v>337.85710399999999</v>
      </c>
      <c r="G213" t="s">
        <v>57</v>
      </c>
      <c r="H213" t="s">
        <v>57</v>
      </c>
      <c r="I213">
        <v>123.5</v>
      </c>
      <c r="J213" s="7" t="s">
        <v>57</v>
      </c>
      <c r="K213" s="7" t="s">
        <v>57</v>
      </c>
      <c r="L213" t="s">
        <v>57</v>
      </c>
      <c r="M213">
        <v>2010</v>
      </c>
      <c r="N213">
        <v>3</v>
      </c>
      <c r="O213" t="s">
        <v>57</v>
      </c>
      <c r="P213">
        <v>87.75</v>
      </c>
      <c r="Q213" t="s">
        <v>57</v>
      </c>
      <c r="R213">
        <v>564.47500000000002</v>
      </c>
      <c r="S213">
        <v>15.5</v>
      </c>
      <c r="T213">
        <v>10</v>
      </c>
      <c r="U213" t="s">
        <v>57</v>
      </c>
      <c r="V213">
        <v>660</v>
      </c>
      <c r="W213" s="7">
        <v>395.26100000000002</v>
      </c>
    </row>
    <row r="214" spans="1:23" x14ac:dyDescent="0.35">
      <c r="A214">
        <v>2010</v>
      </c>
      <c r="B214">
        <v>4</v>
      </c>
      <c r="C214">
        <v>19457</v>
      </c>
      <c r="D214">
        <v>61.6</v>
      </c>
      <c r="E214" s="7">
        <v>2406.3766519823789</v>
      </c>
      <c r="F214" s="7">
        <v>330.11710399999998</v>
      </c>
      <c r="G214" t="s">
        <v>57</v>
      </c>
      <c r="H214" t="s">
        <v>57</v>
      </c>
      <c r="I214">
        <v>123.5</v>
      </c>
      <c r="J214" s="7" t="s">
        <v>57</v>
      </c>
      <c r="K214" s="7" t="s">
        <v>57</v>
      </c>
      <c r="L214" t="s">
        <v>57</v>
      </c>
      <c r="M214">
        <v>2010</v>
      </c>
      <c r="N214">
        <v>4</v>
      </c>
      <c r="O214" t="s">
        <v>57</v>
      </c>
      <c r="P214">
        <v>87.75</v>
      </c>
      <c r="Q214" t="s">
        <v>57</v>
      </c>
      <c r="R214">
        <v>564.47500000000002</v>
      </c>
      <c r="S214">
        <v>15.5</v>
      </c>
      <c r="T214">
        <v>10</v>
      </c>
      <c r="U214" t="s">
        <v>57</v>
      </c>
      <c r="V214">
        <v>445</v>
      </c>
      <c r="W214" s="7">
        <v>364.041</v>
      </c>
    </row>
    <row r="215" spans="1:23" x14ac:dyDescent="0.35">
      <c r="A215">
        <v>2011</v>
      </c>
      <c r="B215">
        <v>1</v>
      </c>
      <c r="C215">
        <v>9469</v>
      </c>
      <c r="D215">
        <v>96.974999999999994</v>
      </c>
      <c r="E215" s="7">
        <v>9529.5161405259023</v>
      </c>
      <c r="F215" s="7">
        <v>256.83668914999998</v>
      </c>
      <c r="G215" t="s">
        <v>57</v>
      </c>
      <c r="H215" t="s">
        <v>57</v>
      </c>
      <c r="I215">
        <v>48.25</v>
      </c>
      <c r="J215" s="7" t="s">
        <v>57</v>
      </c>
      <c r="K215" s="7">
        <v>554.03610108303246</v>
      </c>
      <c r="L215" t="s">
        <v>57</v>
      </c>
      <c r="M215">
        <v>2011</v>
      </c>
      <c r="N215">
        <v>1</v>
      </c>
      <c r="O215" t="s">
        <v>57</v>
      </c>
      <c r="P215">
        <v>62</v>
      </c>
      <c r="Q215" t="s">
        <v>57</v>
      </c>
      <c r="R215">
        <v>759.85</v>
      </c>
      <c r="S215">
        <v>29.75</v>
      </c>
      <c r="T215">
        <v>7.25</v>
      </c>
      <c r="U215" t="s">
        <v>57</v>
      </c>
      <c r="V215">
        <v>902</v>
      </c>
      <c r="W215" s="7">
        <v>335.505</v>
      </c>
    </row>
    <row r="216" spans="1:23" x14ac:dyDescent="0.35">
      <c r="A216">
        <v>2011</v>
      </c>
      <c r="B216">
        <v>2</v>
      </c>
      <c r="C216">
        <v>3498</v>
      </c>
      <c r="D216">
        <v>96.974999999999994</v>
      </c>
      <c r="E216" s="7">
        <v>4530.1232808380246</v>
      </c>
      <c r="F216" s="7">
        <v>240.92668914999999</v>
      </c>
      <c r="G216" t="s">
        <v>57</v>
      </c>
      <c r="H216" t="s">
        <v>57</v>
      </c>
      <c r="I216">
        <v>48.25</v>
      </c>
      <c r="J216" s="7" t="s">
        <v>57</v>
      </c>
      <c r="K216" s="7">
        <v>1174.7826714801445</v>
      </c>
      <c r="L216" t="s">
        <v>57</v>
      </c>
      <c r="M216">
        <v>2011</v>
      </c>
      <c r="N216">
        <v>2</v>
      </c>
      <c r="O216" t="s">
        <v>57</v>
      </c>
      <c r="P216">
        <v>62</v>
      </c>
      <c r="Q216" t="s">
        <v>57</v>
      </c>
      <c r="R216">
        <v>759.85</v>
      </c>
      <c r="S216">
        <v>29.75</v>
      </c>
      <c r="T216">
        <v>7.25</v>
      </c>
      <c r="U216" t="s">
        <v>57</v>
      </c>
      <c r="V216">
        <v>1160</v>
      </c>
      <c r="W216" s="7">
        <v>460.1</v>
      </c>
    </row>
    <row r="217" spans="1:23" x14ac:dyDescent="0.35">
      <c r="A217">
        <v>2011</v>
      </c>
      <c r="B217">
        <v>3</v>
      </c>
      <c r="C217">
        <v>4694</v>
      </c>
      <c r="D217">
        <v>96.974999999999994</v>
      </c>
      <c r="E217" s="7" t="s">
        <v>57</v>
      </c>
      <c r="F217" s="7">
        <v>235.39668914999999</v>
      </c>
      <c r="G217" t="s">
        <v>57</v>
      </c>
      <c r="H217" t="s">
        <v>57</v>
      </c>
      <c r="I217">
        <v>48.25</v>
      </c>
      <c r="J217" s="7" t="s">
        <v>57</v>
      </c>
      <c r="K217" s="7" t="s">
        <v>57</v>
      </c>
      <c r="L217" t="s">
        <v>57</v>
      </c>
      <c r="M217">
        <v>2011</v>
      </c>
      <c r="N217">
        <v>3</v>
      </c>
      <c r="O217" t="s">
        <v>57</v>
      </c>
      <c r="P217">
        <v>62</v>
      </c>
      <c r="Q217" t="s">
        <v>57</v>
      </c>
      <c r="R217">
        <v>759.85</v>
      </c>
      <c r="S217">
        <v>29.75</v>
      </c>
      <c r="T217">
        <v>7.25</v>
      </c>
      <c r="U217" t="s">
        <v>57</v>
      </c>
      <c r="V217">
        <v>709</v>
      </c>
      <c r="W217" s="7">
        <v>304.68</v>
      </c>
    </row>
    <row r="218" spans="1:23" x14ac:dyDescent="0.35">
      <c r="A218">
        <v>2011</v>
      </c>
      <c r="B218">
        <v>4</v>
      </c>
      <c r="C218">
        <v>16139</v>
      </c>
      <c r="D218">
        <v>96.974999999999994</v>
      </c>
      <c r="E218" s="7">
        <v>2120.3605786360722</v>
      </c>
      <c r="F218" s="7">
        <v>244.26668914999999</v>
      </c>
      <c r="G218" t="s">
        <v>57</v>
      </c>
      <c r="H218" t="s">
        <v>57</v>
      </c>
      <c r="I218">
        <v>48.25</v>
      </c>
      <c r="J218" s="7" t="s">
        <v>57</v>
      </c>
      <c r="K218" s="7" t="s">
        <v>57</v>
      </c>
      <c r="L218" t="s">
        <v>57</v>
      </c>
      <c r="M218">
        <v>2011</v>
      </c>
      <c r="N218">
        <v>4</v>
      </c>
      <c r="O218" t="s">
        <v>57</v>
      </c>
      <c r="P218">
        <v>62</v>
      </c>
      <c r="Q218" t="s">
        <v>57</v>
      </c>
      <c r="R218">
        <v>759.85</v>
      </c>
      <c r="S218">
        <v>29.75</v>
      </c>
      <c r="T218">
        <v>7.25</v>
      </c>
      <c r="U218" t="s">
        <v>57</v>
      </c>
      <c r="V218">
        <v>423</v>
      </c>
      <c r="W218" s="7">
        <v>321.82100000000003</v>
      </c>
    </row>
    <row r="219" spans="1:23" x14ac:dyDescent="0.35">
      <c r="A219">
        <v>2012</v>
      </c>
      <c r="B219">
        <v>1</v>
      </c>
      <c r="C219">
        <v>12241</v>
      </c>
      <c r="D219">
        <v>72.875</v>
      </c>
      <c r="E219" s="7">
        <v>7898.3676470588234</v>
      </c>
      <c r="F219" s="7">
        <v>223.05150144999999</v>
      </c>
      <c r="G219" t="s">
        <v>57</v>
      </c>
      <c r="H219" t="s">
        <v>57</v>
      </c>
      <c r="I219">
        <v>97.25</v>
      </c>
      <c r="J219" s="7" t="s">
        <v>57</v>
      </c>
      <c r="K219" s="7">
        <v>553.98491379310349</v>
      </c>
      <c r="L219" t="s">
        <v>57</v>
      </c>
      <c r="M219">
        <v>2012</v>
      </c>
      <c r="N219">
        <v>1</v>
      </c>
      <c r="O219" t="s">
        <v>57</v>
      </c>
      <c r="P219">
        <v>90.25</v>
      </c>
      <c r="Q219" t="s">
        <v>57</v>
      </c>
      <c r="R219">
        <v>712.92499999999995</v>
      </c>
      <c r="S219">
        <v>29.5</v>
      </c>
      <c r="T219">
        <v>3.25</v>
      </c>
      <c r="U219" t="s">
        <v>57</v>
      </c>
      <c r="V219">
        <v>958</v>
      </c>
      <c r="W219" s="7">
        <v>718.94500000000005</v>
      </c>
    </row>
    <row r="220" spans="1:23" x14ac:dyDescent="0.35">
      <c r="A220">
        <v>2012</v>
      </c>
      <c r="B220">
        <v>2</v>
      </c>
      <c r="C220">
        <v>4745</v>
      </c>
      <c r="D220">
        <v>72.875</v>
      </c>
      <c r="E220" s="7">
        <v>4741.3470588235296</v>
      </c>
      <c r="F220" s="7">
        <v>206.98150145</v>
      </c>
      <c r="G220" t="s">
        <v>57</v>
      </c>
      <c r="H220" t="s">
        <v>57</v>
      </c>
      <c r="I220">
        <v>97.25</v>
      </c>
      <c r="J220" s="7" t="s">
        <v>57</v>
      </c>
      <c r="K220" s="7">
        <v>1554.8728448275863</v>
      </c>
      <c r="L220" t="s">
        <v>57</v>
      </c>
      <c r="M220">
        <v>2012</v>
      </c>
      <c r="N220">
        <v>2</v>
      </c>
      <c r="O220" t="s">
        <v>57</v>
      </c>
      <c r="P220">
        <v>90.25</v>
      </c>
      <c r="Q220" t="s">
        <v>57</v>
      </c>
      <c r="R220">
        <v>712.92499999999995</v>
      </c>
      <c r="S220">
        <v>29.5</v>
      </c>
      <c r="T220">
        <v>3.25</v>
      </c>
      <c r="U220" t="s">
        <v>57</v>
      </c>
      <c r="V220">
        <v>1217</v>
      </c>
      <c r="W220" s="7">
        <v>769.76199999999994</v>
      </c>
    </row>
    <row r="221" spans="1:23" x14ac:dyDescent="0.35">
      <c r="A221">
        <v>2012</v>
      </c>
      <c r="B221">
        <v>3</v>
      </c>
      <c r="C221">
        <v>4163</v>
      </c>
      <c r="D221">
        <v>72.875</v>
      </c>
      <c r="E221" s="7" t="s">
        <v>57</v>
      </c>
      <c r="F221" s="7">
        <v>209.83150144999999</v>
      </c>
      <c r="G221" t="s">
        <v>57</v>
      </c>
      <c r="H221" t="s">
        <v>57</v>
      </c>
      <c r="I221">
        <v>97.25</v>
      </c>
      <c r="J221" s="7" t="s">
        <v>57</v>
      </c>
      <c r="K221" s="7" t="s">
        <v>57</v>
      </c>
      <c r="L221" t="s">
        <v>57</v>
      </c>
      <c r="M221">
        <v>2012</v>
      </c>
      <c r="N221">
        <v>3</v>
      </c>
      <c r="O221" t="s">
        <v>57</v>
      </c>
      <c r="P221">
        <v>90.25</v>
      </c>
      <c r="Q221" t="s">
        <v>57</v>
      </c>
      <c r="R221">
        <v>712.92499999999995</v>
      </c>
      <c r="S221">
        <v>29.5</v>
      </c>
      <c r="T221">
        <v>3.25</v>
      </c>
      <c r="U221" t="s">
        <v>57</v>
      </c>
      <c r="V221">
        <v>444</v>
      </c>
      <c r="W221" s="7">
        <v>568.73500000000001</v>
      </c>
    </row>
    <row r="222" spans="1:23" x14ac:dyDescent="0.35">
      <c r="A222">
        <v>2012</v>
      </c>
      <c r="B222">
        <v>4</v>
      </c>
      <c r="C222">
        <v>15592</v>
      </c>
      <c r="D222">
        <v>72.875</v>
      </c>
      <c r="E222" s="7">
        <v>1598.285294117647</v>
      </c>
      <c r="F222" s="7">
        <v>207.73150145</v>
      </c>
      <c r="G222" t="s">
        <v>57</v>
      </c>
      <c r="H222" t="s">
        <v>57</v>
      </c>
      <c r="I222">
        <v>97.25</v>
      </c>
      <c r="J222" s="7" t="s">
        <v>57</v>
      </c>
      <c r="K222" s="7" t="s">
        <v>57</v>
      </c>
      <c r="L222" t="s">
        <v>57</v>
      </c>
      <c r="M222">
        <v>2012</v>
      </c>
      <c r="N222">
        <v>4</v>
      </c>
      <c r="O222" t="s">
        <v>57</v>
      </c>
      <c r="P222">
        <v>90.25</v>
      </c>
      <c r="Q222" t="s">
        <v>57</v>
      </c>
      <c r="R222">
        <v>712.92499999999995</v>
      </c>
      <c r="S222">
        <v>29.5</v>
      </c>
      <c r="T222">
        <v>3.25</v>
      </c>
      <c r="U222" t="s">
        <v>57</v>
      </c>
      <c r="V222">
        <v>389</v>
      </c>
      <c r="W222" s="7">
        <v>582.76099999999997</v>
      </c>
    </row>
    <row r="223" spans="1:23" x14ac:dyDescent="0.35">
      <c r="A223">
        <v>2013</v>
      </c>
      <c r="B223">
        <v>1</v>
      </c>
      <c r="C223">
        <v>12647</v>
      </c>
      <c r="D223">
        <v>60.25</v>
      </c>
      <c r="E223" s="7">
        <v>5729.7696322657175</v>
      </c>
      <c r="F223" s="7">
        <v>286.947025</v>
      </c>
      <c r="G223" t="s">
        <v>57</v>
      </c>
      <c r="H223" t="s">
        <v>57</v>
      </c>
      <c r="I223">
        <v>77.25</v>
      </c>
      <c r="J223" s="7" t="s">
        <v>57</v>
      </c>
      <c r="K223" s="7">
        <v>501.78467959734837</v>
      </c>
      <c r="L223" t="s">
        <v>57</v>
      </c>
      <c r="M223">
        <v>2013</v>
      </c>
      <c r="N223">
        <v>1</v>
      </c>
      <c r="O223" t="s">
        <v>57</v>
      </c>
      <c r="P223">
        <v>118</v>
      </c>
      <c r="Q223" t="s">
        <v>57</v>
      </c>
      <c r="R223">
        <v>373.9</v>
      </c>
      <c r="S223">
        <v>23.75</v>
      </c>
      <c r="T223">
        <v>5</v>
      </c>
      <c r="U223" t="s">
        <v>57</v>
      </c>
      <c r="V223">
        <v>668</v>
      </c>
      <c r="W223" s="7">
        <v>953.07399999999996</v>
      </c>
    </row>
    <row r="224" spans="1:23" x14ac:dyDescent="0.35">
      <c r="A224">
        <v>2013</v>
      </c>
      <c r="B224">
        <v>2</v>
      </c>
      <c r="C224">
        <v>7097</v>
      </c>
      <c r="D224">
        <v>60.25</v>
      </c>
      <c r="E224" s="7">
        <v>1994.3467378410439</v>
      </c>
      <c r="F224" s="7">
        <v>278.17702500000001</v>
      </c>
      <c r="G224" t="s">
        <v>57</v>
      </c>
      <c r="H224" t="s">
        <v>57</v>
      </c>
      <c r="I224">
        <v>77.25</v>
      </c>
      <c r="J224" s="7" t="s">
        <v>57</v>
      </c>
      <c r="K224" s="7">
        <v>1634.7122514117359</v>
      </c>
      <c r="L224" t="s">
        <v>57</v>
      </c>
      <c r="M224">
        <v>2013</v>
      </c>
      <c r="N224">
        <v>2</v>
      </c>
      <c r="O224" t="s">
        <v>57</v>
      </c>
      <c r="P224">
        <v>118</v>
      </c>
      <c r="Q224" t="s">
        <v>57</v>
      </c>
      <c r="R224">
        <v>373.9</v>
      </c>
      <c r="S224">
        <v>23.75</v>
      </c>
      <c r="T224">
        <v>5</v>
      </c>
      <c r="U224" t="s">
        <v>57</v>
      </c>
      <c r="V224">
        <v>1196</v>
      </c>
      <c r="W224" s="7">
        <v>940.46799999999996</v>
      </c>
    </row>
    <row r="225" spans="1:23" x14ac:dyDescent="0.35">
      <c r="A225">
        <v>2013</v>
      </c>
      <c r="B225">
        <v>3</v>
      </c>
      <c r="C225">
        <v>3981</v>
      </c>
      <c r="D225">
        <v>60.25</v>
      </c>
      <c r="E225" s="7" t="s">
        <v>57</v>
      </c>
      <c r="F225" s="7">
        <v>280.45702499999999</v>
      </c>
      <c r="G225" t="s">
        <v>57</v>
      </c>
      <c r="H225" t="s">
        <v>57</v>
      </c>
      <c r="I225">
        <v>77.25</v>
      </c>
      <c r="J225" s="7" t="s">
        <v>57</v>
      </c>
      <c r="K225" s="7" t="s">
        <v>57</v>
      </c>
      <c r="L225" t="s">
        <v>57</v>
      </c>
      <c r="M225">
        <v>2013</v>
      </c>
      <c r="N225">
        <v>3</v>
      </c>
      <c r="O225" t="s">
        <v>57</v>
      </c>
      <c r="P225">
        <v>118</v>
      </c>
      <c r="Q225" t="s">
        <v>57</v>
      </c>
      <c r="R225">
        <v>373.9</v>
      </c>
      <c r="S225">
        <v>23.75</v>
      </c>
      <c r="T225">
        <v>5</v>
      </c>
      <c r="U225" t="s">
        <v>57</v>
      </c>
      <c r="V225">
        <v>322</v>
      </c>
      <c r="W225" s="7">
        <v>821.75900000000001</v>
      </c>
    </row>
    <row r="226" spans="1:23" x14ac:dyDescent="0.35">
      <c r="A226">
        <v>2013</v>
      </c>
      <c r="B226">
        <v>4</v>
      </c>
      <c r="C226">
        <v>14080</v>
      </c>
      <c r="D226">
        <v>60.25</v>
      </c>
      <c r="E226" s="7">
        <v>3004.8836298932383</v>
      </c>
      <c r="F226" s="7">
        <v>285.03702500000003</v>
      </c>
      <c r="G226" t="s">
        <v>57</v>
      </c>
      <c r="H226" t="s">
        <v>57</v>
      </c>
      <c r="I226">
        <v>77.25</v>
      </c>
      <c r="J226" s="7" t="s">
        <v>57</v>
      </c>
      <c r="K226" s="7" t="s">
        <v>57</v>
      </c>
      <c r="L226" t="s">
        <v>57</v>
      </c>
      <c r="M226">
        <v>2013</v>
      </c>
      <c r="N226">
        <v>4</v>
      </c>
      <c r="O226" t="s">
        <v>57</v>
      </c>
      <c r="P226">
        <v>118</v>
      </c>
      <c r="Q226" t="s">
        <v>57</v>
      </c>
      <c r="R226">
        <v>373.9</v>
      </c>
      <c r="S226">
        <v>23.75</v>
      </c>
      <c r="T226">
        <v>5</v>
      </c>
      <c r="U226" t="s">
        <v>57</v>
      </c>
      <c r="V226">
        <v>463</v>
      </c>
      <c r="W226" s="7">
        <v>855.625</v>
      </c>
    </row>
    <row r="227" spans="1:23" x14ac:dyDescent="0.35">
      <c r="A227">
        <v>2014</v>
      </c>
      <c r="B227">
        <v>1</v>
      </c>
      <c r="C227">
        <v>11480</v>
      </c>
      <c r="D227">
        <v>37.174999999999997</v>
      </c>
      <c r="E227" s="7">
        <v>8421.3675774690892</v>
      </c>
      <c r="F227" s="7">
        <v>416.43783500000001</v>
      </c>
      <c r="G227" t="s">
        <v>57</v>
      </c>
      <c r="H227" t="s">
        <v>57</v>
      </c>
      <c r="I227">
        <v>67</v>
      </c>
      <c r="J227" s="7" t="s">
        <v>57</v>
      </c>
      <c r="K227" s="7">
        <v>673.48990485031334</v>
      </c>
      <c r="L227" t="s">
        <v>57</v>
      </c>
      <c r="M227">
        <v>2014</v>
      </c>
      <c r="N227">
        <v>1</v>
      </c>
      <c r="O227" t="s">
        <v>57</v>
      </c>
      <c r="P227">
        <v>133.5</v>
      </c>
      <c r="Q227" t="s">
        <v>57</v>
      </c>
      <c r="R227">
        <v>592.47500000000002</v>
      </c>
      <c r="S227">
        <v>31.75</v>
      </c>
      <c r="T227">
        <v>4.75</v>
      </c>
      <c r="U227" t="s">
        <v>57</v>
      </c>
      <c r="V227">
        <v>894</v>
      </c>
      <c r="W227" s="7">
        <v>848.69299999999998</v>
      </c>
    </row>
    <row r="228" spans="1:23" x14ac:dyDescent="0.35">
      <c r="A228">
        <v>2014</v>
      </c>
      <c r="B228">
        <v>2</v>
      </c>
      <c r="C228">
        <v>5868</v>
      </c>
      <c r="D228">
        <v>37.174999999999997</v>
      </c>
      <c r="E228" s="7">
        <v>3930.0501450160282</v>
      </c>
      <c r="F228" s="7">
        <v>397.61783500000001</v>
      </c>
      <c r="G228" t="s">
        <v>57</v>
      </c>
      <c r="H228" t="s">
        <v>57</v>
      </c>
      <c r="I228">
        <v>67</v>
      </c>
      <c r="J228" s="7" t="s">
        <v>57</v>
      </c>
      <c r="K228" s="7">
        <v>1713.3752610814574</v>
      </c>
      <c r="L228" t="s">
        <v>57</v>
      </c>
      <c r="M228">
        <v>2014</v>
      </c>
      <c r="N228">
        <v>2</v>
      </c>
      <c r="O228" t="s">
        <v>57</v>
      </c>
      <c r="P228">
        <v>133.5</v>
      </c>
      <c r="Q228" t="s">
        <v>57</v>
      </c>
      <c r="R228">
        <v>592.47500000000002</v>
      </c>
      <c r="S228">
        <v>31.75</v>
      </c>
      <c r="T228">
        <v>4.75</v>
      </c>
      <c r="U228" t="s">
        <v>57</v>
      </c>
      <c r="V228">
        <v>1029</v>
      </c>
      <c r="W228" s="7">
        <v>970.91600000000005</v>
      </c>
    </row>
    <row r="229" spans="1:23" x14ac:dyDescent="0.35">
      <c r="A229">
        <v>2014</v>
      </c>
      <c r="B229">
        <v>3</v>
      </c>
      <c r="C229">
        <v>3789</v>
      </c>
      <c r="D229">
        <v>37.174999999999997</v>
      </c>
      <c r="E229" s="7">
        <v>723.98763547549993</v>
      </c>
      <c r="F229" s="7">
        <v>388.887835</v>
      </c>
      <c r="G229" t="s">
        <v>57</v>
      </c>
      <c r="H229" t="s">
        <v>57</v>
      </c>
      <c r="I229">
        <v>67</v>
      </c>
      <c r="J229" s="7" t="s">
        <v>57</v>
      </c>
      <c r="K229" s="7" t="s">
        <v>57</v>
      </c>
      <c r="L229" t="s">
        <v>57</v>
      </c>
      <c r="M229">
        <v>2014</v>
      </c>
      <c r="N229">
        <v>3</v>
      </c>
      <c r="O229" t="s">
        <v>57</v>
      </c>
      <c r="P229">
        <v>133.5</v>
      </c>
      <c r="Q229" t="s">
        <v>57</v>
      </c>
      <c r="R229">
        <v>592.47500000000002</v>
      </c>
      <c r="S229">
        <v>31.75</v>
      </c>
      <c r="T229">
        <v>4.75</v>
      </c>
      <c r="U229" t="s">
        <v>57</v>
      </c>
      <c r="V229">
        <v>650</v>
      </c>
      <c r="W229" s="7">
        <v>754.58100000000002</v>
      </c>
    </row>
    <row r="230" spans="1:23" x14ac:dyDescent="0.35">
      <c r="A230">
        <v>2014</v>
      </c>
      <c r="B230">
        <v>4</v>
      </c>
      <c r="C230">
        <v>15885</v>
      </c>
      <c r="D230">
        <v>37.174999999999997</v>
      </c>
      <c r="E230" s="7">
        <v>2373.5946420393834</v>
      </c>
      <c r="F230" s="7">
        <v>411.627835</v>
      </c>
      <c r="G230" t="s">
        <v>57</v>
      </c>
      <c r="H230" t="s">
        <v>57</v>
      </c>
      <c r="I230">
        <v>67</v>
      </c>
      <c r="J230" s="7" t="s">
        <v>57</v>
      </c>
      <c r="K230" s="7" t="s">
        <v>57</v>
      </c>
      <c r="L230" t="s">
        <v>57</v>
      </c>
      <c r="M230">
        <v>2014</v>
      </c>
      <c r="N230">
        <v>4</v>
      </c>
      <c r="O230" t="s">
        <v>57</v>
      </c>
      <c r="P230">
        <v>133.5</v>
      </c>
      <c r="Q230" t="s">
        <v>57</v>
      </c>
      <c r="R230">
        <v>592.47500000000002</v>
      </c>
      <c r="S230">
        <v>31.75</v>
      </c>
      <c r="T230">
        <v>4.75</v>
      </c>
      <c r="U230" t="s">
        <v>57</v>
      </c>
      <c r="V230">
        <v>539</v>
      </c>
      <c r="W230" s="7">
        <v>783.91899999999998</v>
      </c>
    </row>
    <row r="231" spans="1:23" x14ac:dyDescent="0.35">
      <c r="A231">
        <v>2015</v>
      </c>
      <c r="B231">
        <v>1</v>
      </c>
      <c r="C231">
        <v>15586</v>
      </c>
      <c r="D231">
        <v>93.75</v>
      </c>
      <c r="E231" s="7">
        <v>10670.344892150988</v>
      </c>
      <c r="F231" s="7">
        <v>271.22696574999998</v>
      </c>
      <c r="G231" t="s">
        <v>57</v>
      </c>
      <c r="H231" t="s">
        <v>57</v>
      </c>
      <c r="I231">
        <v>69.25</v>
      </c>
      <c r="J231" s="7" t="s">
        <v>57</v>
      </c>
      <c r="K231" s="7">
        <v>904.2933151432469</v>
      </c>
      <c r="L231" t="s">
        <v>57</v>
      </c>
      <c r="M231">
        <v>2015</v>
      </c>
      <c r="N231">
        <v>1</v>
      </c>
      <c r="O231" t="s">
        <v>57</v>
      </c>
      <c r="P231">
        <v>122.25</v>
      </c>
      <c r="Q231" t="s">
        <v>57</v>
      </c>
      <c r="R231">
        <v>584.6</v>
      </c>
      <c r="S231">
        <v>24.75</v>
      </c>
      <c r="T231">
        <v>6.25</v>
      </c>
      <c r="U231" t="s">
        <v>57</v>
      </c>
      <c r="V231">
        <v>998</v>
      </c>
      <c r="W231" s="7">
        <v>1104.827</v>
      </c>
    </row>
    <row r="232" spans="1:23" x14ac:dyDescent="0.35">
      <c r="A232">
        <v>2015</v>
      </c>
      <c r="B232">
        <v>2</v>
      </c>
      <c r="C232">
        <v>5499</v>
      </c>
      <c r="D232">
        <v>93.75</v>
      </c>
      <c r="E232" s="7">
        <v>3546.3039994008386</v>
      </c>
      <c r="F232" s="7">
        <v>296.79696575000003</v>
      </c>
      <c r="G232" t="s">
        <v>57</v>
      </c>
      <c r="H232" t="s">
        <v>57</v>
      </c>
      <c r="I232">
        <v>69.25</v>
      </c>
      <c r="J232" s="7" t="s">
        <v>57</v>
      </c>
      <c r="K232" s="7">
        <v>2335.8284934710582</v>
      </c>
      <c r="L232" t="s">
        <v>57</v>
      </c>
      <c r="M232">
        <v>2015</v>
      </c>
      <c r="N232">
        <v>2</v>
      </c>
      <c r="O232" t="s">
        <v>57</v>
      </c>
      <c r="P232">
        <v>122.25</v>
      </c>
      <c r="Q232" t="s">
        <v>57</v>
      </c>
      <c r="R232">
        <v>584.6</v>
      </c>
      <c r="S232">
        <v>24.75</v>
      </c>
      <c r="T232">
        <v>6.25</v>
      </c>
      <c r="U232" t="s">
        <v>57</v>
      </c>
      <c r="V232">
        <v>1507</v>
      </c>
      <c r="W232" s="7">
        <v>1001.476</v>
      </c>
    </row>
    <row r="233" spans="1:23" x14ac:dyDescent="0.35">
      <c r="A233">
        <v>2015</v>
      </c>
      <c r="B233">
        <v>3</v>
      </c>
      <c r="C233">
        <v>5058</v>
      </c>
      <c r="D233">
        <v>93.75</v>
      </c>
      <c r="E233" s="7" t="s">
        <v>57</v>
      </c>
      <c r="F233" s="7">
        <v>270.37696575000001</v>
      </c>
      <c r="G233" t="s">
        <v>57</v>
      </c>
      <c r="H233" t="s">
        <v>57</v>
      </c>
      <c r="I233">
        <v>69.25</v>
      </c>
      <c r="J233" s="7" t="s">
        <v>57</v>
      </c>
      <c r="K233" s="7" t="s">
        <v>57</v>
      </c>
      <c r="L233" t="s">
        <v>57</v>
      </c>
      <c r="M233">
        <v>2015</v>
      </c>
      <c r="N233">
        <v>3</v>
      </c>
      <c r="O233" t="s">
        <v>57</v>
      </c>
      <c r="P233">
        <v>122.25</v>
      </c>
      <c r="Q233" t="s">
        <v>57</v>
      </c>
      <c r="R233">
        <v>584.6</v>
      </c>
      <c r="S233">
        <v>24.75</v>
      </c>
      <c r="T233">
        <v>6.25</v>
      </c>
      <c r="U233" t="s">
        <v>57</v>
      </c>
      <c r="V233">
        <v>432</v>
      </c>
      <c r="W233" s="7">
        <v>744.07600000000002</v>
      </c>
    </row>
    <row r="234" spans="1:23" x14ac:dyDescent="0.35">
      <c r="A234">
        <v>2015</v>
      </c>
      <c r="B234">
        <v>4</v>
      </c>
      <c r="C234">
        <v>16280</v>
      </c>
      <c r="D234">
        <v>93.75</v>
      </c>
      <c r="E234" s="7">
        <v>772.35110844817257</v>
      </c>
      <c r="F234" s="7">
        <v>274.01696575</v>
      </c>
      <c r="G234" t="s">
        <v>57</v>
      </c>
      <c r="H234" t="s">
        <v>57</v>
      </c>
      <c r="I234">
        <v>69.25</v>
      </c>
      <c r="J234" s="7" t="s">
        <v>57</v>
      </c>
      <c r="K234" s="7" t="s">
        <v>57</v>
      </c>
      <c r="L234" t="s">
        <v>57</v>
      </c>
      <c r="M234">
        <v>2015</v>
      </c>
      <c r="N234">
        <v>4</v>
      </c>
      <c r="O234" t="s">
        <v>57</v>
      </c>
      <c r="P234">
        <v>122.25</v>
      </c>
      <c r="Q234" t="s">
        <v>57</v>
      </c>
      <c r="R234">
        <v>584.6</v>
      </c>
      <c r="S234">
        <v>24.75</v>
      </c>
      <c r="T234">
        <v>6.25</v>
      </c>
      <c r="U234" t="s">
        <v>57</v>
      </c>
      <c r="V234">
        <v>440</v>
      </c>
      <c r="W234" s="7">
        <v>825.33600000000001</v>
      </c>
    </row>
    <row r="235" spans="1:23" x14ac:dyDescent="0.35">
      <c r="A235">
        <v>2016</v>
      </c>
      <c r="B235">
        <v>1</v>
      </c>
      <c r="C235">
        <v>18777</v>
      </c>
      <c r="D235">
        <v>128.42500000000001</v>
      </c>
      <c r="E235" s="7">
        <v>5219.7761732851986</v>
      </c>
      <c r="F235" s="7">
        <v>266.45641254999998</v>
      </c>
      <c r="G235" t="s">
        <v>57</v>
      </c>
      <c r="H235" t="s">
        <v>57</v>
      </c>
      <c r="I235">
        <v>75.75</v>
      </c>
      <c r="J235" s="7" t="s">
        <v>57</v>
      </c>
      <c r="K235" s="7">
        <v>1100.7133126934984</v>
      </c>
      <c r="L235" t="s">
        <v>57</v>
      </c>
      <c r="M235">
        <v>2016</v>
      </c>
      <c r="N235">
        <v>1</v>
      </c>
      <c r="O235" t="s">
        <v>57</v>
      </c>
      <c r="P235">
        <v>107.5</v>
      </c>
      <c r="Q235" t="s">
        <v>57</v>
      </c>
      <c r="R235">
        <v>309.39999999999998</v>
      </c>
      <c r="S235">
        <v>43.25</v>
      </c>
      <c r="T235">
        <v>20.5</v>
      </c>
      <c r="U235" t="s">
        <v>57</v>
      </c>
      <c r="V235">
        <v>616</v>
      </c>
      <c r="W235" s="7">
        <v>1232.7539999999999</v>
      </c>
    </row>
    <row r="236" spans="1:23" x14ac:dyDescent="0.35">
      <c r="A236">
        <v>2016</v>
      </c>
      <c r="B236">
        <v>2</v>
      </c>
      <c r="C236">
        <v>7547</v>
      </c>
      <c r="D236">
        <v>128.42500000000001</v>
      </c>
      <c r="E236" s="7">
        <v>3344.0288808664259</v>
      </c>
      <c r="F236" s="7">
        <v>211.85641254999999</v>
      </c>
      <c r="G236" t="s">
        <v>57</v>
      </c>
      <c r="H236" t="s">
        <v>57</v>
      </c>
      <c r="I236">
        <v>75.75</v>
      </c>
      <c r="J236" s="7" t="s">
        <v>57</v>
      </c>
      <c r="K236" s="7">
        <v>2166.5671826625385</v>
      </c>
      <c r="L236" t="s">
        <v>57</v>
      </c>
      <c r="M236">
        <v>2016</v>
      </c>
      <c r="N236">
        <v>2</v>
      </c>
      <c r="O236" t="s">
        <v>57</v>
      </c>
      <c r="P236">
        <v>107.5</v>
      </c>
      <c r="Q236" t="s">
        <v>57</v>
      </c>
      <c r="R236">
        <v>309.39999999999998</v>
      </c>
      <c r="S236">
        <v>43.25</v>
      </c>
      <c r="T236">
        <v>20.5</v>
      </c>
      <c r="U236" t="s">
        <v>57</v>
      </c>
      <c r="V236">
        <v>1772</v>
      </c>
      <c r="W236" s="7">
        <v>1261.6010000000001</v>
      </c>
    </row>
    <row r="237" spans="1:23" x14ac:dyDescent="0.35">
      <c r="A237">
        <v>2016</v>
      </c>
      <c r="B237">
        <v>3</v>
      </c>
      <c r="C237">
        <v>7134</v>
      </c>
      <c r="D237">
        <v>128.42500000000001</v>
      </c>
      <c r="E237" s="7">
        <v>446.80722021660648</v>
      </c>
      <c r="F237" s="7">
        <v>196.06641255</v>
      </c>
      <c r="G237">
        <v>37</v>
      </c>
      <c r="H237" t="s">
        <v>57</v>
      </c>
      <c r="I237">
        <v>75.75</v>
      </c>
      <c r="J237" s="7" t="s">
        <v>57</v>
      </c>
      <c r="K237" s="7" t="s">
        <v>57</v>
      </c>
      <c r="L237" t="s">
        <v>57</v>
      </c>
      <c r="M237">
        <v>2016</v>
      </c>
      <c r="N237">
        <v>3</v>
      </c>
      <c r="O237" t="s">
        <v>57</v>
      </c>
      <c r="P237">
        <v>107.5</v>
      </c>
      <c r="Q237" t="s">
        <v>57</v>
      </c>
      <c r="R237">
        <v>309.39999999999998</v>
      </c>
      <c r="S237">
        <v>43.25</v>
      </c>
      <c r="T237">
        <v>20.5</v>
      </c>
      <c r="U237" t="s">
        <v>57</v>
      </c>
      <c r="V237">
        <v>209</v>
      </c>
      <c r="W237" s="7">
        <v>918.93200000000002</v>
      </c>
    </row>
    <row r="238" spans="1:23" x14ac:dyDescent="0.35">
      <c r="A238">
        <v>2016</v>
      </c>
      <c r="B238">
        <v>4</v>
      </c>
      <c r="C238">
        <v>20562</v>
      </c>
      <c r="D238">
        <v>128.42500000000001</v>
      </c>
      <c r="E238" s="7">
        <v>719.38772563176894</v>
      </c>
      <c r="F238" s="7">
        <v>208.08641255000001</v>
      </c>
      <c r="G238">
        <v>27</v>
      </c>
      <c r="H238" t="s">
        <v>57</v>
      </c>
      <c r="I238">
        <v>75.75</v>
      </c>
      <c r="J238" s="7" t="s">
        <v>57</v>
      </c>
      <c r="K238" s="7" t="s">
        <v>57</v>
      </c>
      <c r="L238" t="s">
        <v>57</v>
      </c>
      <c r="M238">
        <v>2016</v>
      </c>
      <c r="N238">
        <v>4</v>
      </c>
      <c r="O238" t="s">
        <v>57</v>
      </c>
      <c r="P238">
        <v>107.5</v>
      </c>
      <c r="Q238" t="s">
        <v>57</v>
      </c>
      <c r="R238">
        <v>309.39999999999998</v>
      </c>
      <c r="S238">
        <v>43.25</v>
      </c>
      <c r="T238">
        <v>20.5</v>
      </c>
      <c r="U238" t="s">
        <v>57</v>
      </c>
      <c r="V238">
        <v>179</v>
      </c>
      <c r="W238" s="7">
        <v>928.67</v>
      </c>
    </row>
    <row r="239" spans="1:23" x14ac:dyDescent="0.35">
      <c r="A239">
        <v>2017</v>
      </c>
      <c r="B239">
        <v>1</v>
      </c>
      <c r="C239">
        <v>15374</v>
      </c>
      <c r="D239">
        <v>88.9</v>
      </c>
      <c r="E239" s="7">
        <v>5584.0117428319791</v>
      </c>
      <c r="F239" s="7">
        <v>314.77201500000001</v>
      </c>
      <c r="G239" t="s">
        <v>57</v>
      </c>
      <c r="H239" t="s">
        <v>57</v>
      </c>
      <c r="I239">
        <v>72.75</v>
      </c>
      <c r="J239" s="7" t="s">
        <v>57</v>
      </c>
      <c r="K239" s="7">
        <v>1133.9445881049132</v>
      </c>
      <c r="L239" t="s">
        <v>57</v>
      </c>
      <c r="M239">
        <v>2017</v>
      </c>
      <c r="N239">
        <v>1</v>
      </c>
      <c r="O239" t="s">
        <v>57</v>
      </c>
      <c r="P239">
        <v>142.75</v>
      </c>
      <c r="Q239" t="s">
        <v>57</v>
      </c>
      <c r="R239">
        <v>386.5</v>
      </c>
      <c r="S239">
        <v>44.75</v>
      </c>
      <c r="T239">
        <v>19.75</v>
      </c>
      <c r="U239" t="s">
        <v>57</v>
      </c>
      <c r="V239">
        <v>556</v>
      </c>
      <c r="W239" s="7">
        <v>802.38400000000001</v>
      </c>
    </row>
    <row r="240" spans="1:23" x14ac:dyDescent="0.35">
      <c r="A240">
        <v>2017</v>
      </c>
      <c r="B240">
        <v>2</v>
      </c>
      <c r="C240">
        <v>9219</v>
      </c>
      <c r="D240">
        <v>88.9</v>
      </c>
      <c r="E240" s="7">
        <v>6067.8594774439771</v>
      </c>
      <c r="F240" s="7">
        <v>307.12201499999998</v>
      </c>
      <c r="G240" t="s">
        <v>57</v>
      </c>
      <c r="H240" t="s">
        <v>57</v>
      </c>
      <c r="I240">
        <v>72.75</v>
      </c>
      <c r="J240" s="7" t="s">
        <v>57</v>
      </c>
      <c r="K240" s="7">
        <v>2793.1496121167343</v>
      </c>
      <c r="L240" t="s">
        <v>57</v>
      </c>
      <c r="M240">
        <v>2017</v>
      </c>
      <c r="N240">
        <v>2</v>
      </c>
      <c r="O240" t="s">
        <v>57</v>
      </c>
      <c r="P240">
        <v>142.75</v>
      </c>
      <c r="Q240" t="s">
        <v>57</v>
      </c>
      <c r="R240">
        <v>386.5</v>
      </c>
      <c r="S240">
        <v>44.75</v>
      </c>
      <c r="T240">
        <v>19.75</v>
      </c>
      <c r="U240" t="s">
        <v>57</v>
      </c>
      <c r="V240">
        <v>1108</v>
      </c>
      <c r="W240" s="7">
        <v>767.76499999999999</v>
      </c>
    </row>
    <row r="241" spans="1:23" x14ac:dyDescent="0.35">
      <c r="A241">
        <v>2017</v>
      </c>
      <c r="B241">
        <v>3</v>
      </c>
      <c r="C241">
        <v>6499</v>
      </c>
      <c r="D241">
        <v>88.9</v>
      </c>
      <c r="E241" s="7" t="s">
        <v>57</v>
      </c>
      <c r="F241" s="7">
        <v>333.24201499999998</v>
      </c>
      <c r="G241" t="s">
        <v>57</v>
      </c>
      <c r="H241" t="s">
        <v>57</v>
      </c>
      <c r="I241">
        <v>72.75</v>
      </c>
      <c r="J241" s="7" t="s">
        <v>57</v>
      </c>
      <c r="K241" s="7" t="s">
        <v>57</v>
      </c>
      <c r="L241" t="s">
        <v>57</v>
      </c>
      <c r="M241">
        <v>2017</v>
      </c>
      <c r="N241">
        <v>3</v>
      </c>
      <c r="O241" t="s">
        <v>57</v>
      </c>
      <c r="P241">
        <v>142.75</v>
      </c>
      <c r="Q241" t="s">
        <v>57</v>
      </c>
      <c r="R241">
        <v>386.5</v>
      </c>
      <c r="S241">
        <v>44.75</v>
      </c>
      <c r="T241">
        <v>19.75</v>
      </c>
      <c r="U241" t="s">
        <v>57</v>
      </c>
      <c r="V241">
        <v>350</v>
      </c>
      <c r="W241" s="7">
        <v>599.327</v>
      </c>
    </row>
    <row r="242" spans="1:23" x14ac:dyDescent="0.35">
      <c r="A242">
        <v>2017</v>
      </c>
      <c r="B242">
        <v>4</v>
      </c>
      <c r="C242">
        <v>18618</v>
      </c>
      <c r="D242">
        <v>88.9</v>
      </c>
      <c r="E242" s="7">
        <v>2276.1287797240434</v>
      </c>
      <c r="F242" s="7">
        <v>336.032015</v>
      </c>
      <c r="G242" t="s">
        <v>57</v>
      </c>
      <c r="H242" t="s">
        <v>57</v>
      </c>
      <c r="I242">
        <v>72.75</v>
      </c>
      <c r="J242" s="7" t="s">
        <v>57</v>
      </c>
      <c r="K242" s="7" t="s">
        <v>57</v>
      </c>
      <c r="L242" t="s">
        <v>57</v>
      </c>
      <c r="M242">
        <v>2017</v>
      </c>
      <c r="N242">
        <v>4</v>
      </c>
      <c r="O242" t="s">
        <v>57</v>
      </c>
      <c r="P242">
        <v>142.75</v>
      </c>
      <c r="Q242" t="s">
        <v>57</v>
      </c>
      <c r="R242">
        <v>386.5</v>
      </c>
      <c r="S242">
        <v>44.75</v>
      </c>
      <c r="T242">
        <v>19.75</v>
      </c>
      <c r="U242" t="s">
        <v>57</v>
      </c>
      <c r="V242">
        <v>242</v>
      </c>
      <c r="W242" s="7">
        <v>640.30899999999997</v>
      </c>
    </row>
    <row r="243" spans="1:23" x14ac:dyDescent="0.35">
      <c r="A243">
        <v>2018</v>
      </c>
      <c r="B243">
        <v>1</v>
      </c>
      <c r="C243">
        <v>18985</v>
      </c>
      <c r="D243">
        <v>130.15</v>
      </c>
      <c r="E243" s="7">
        <v>5750.3061224489793</v>
      </c>
      <c r="F243" s="7">
        <v>396.68250899999998</v>
      </c>
      <c r="G243" t="s">
        <v>57</v>
      </c>
      <c r="H243" t="s">
        <v>57</v>
      </c>
      <c r="I243">
        <v>57.5</v>
      </c>
      <c r="J243" s="7" t="s">
        <v>57</v>
      </c>
      <c r="K243" s="7">
        <v>1075.0681474003029</v>
      </c>
      <c r="L243" t="s">
        <v>57</v>
      </c>
      <c r="M243">
        <v>2018</v>
      </c>
      <c r="N243">
        <v>1</v>
      </c>
      <c r="O243" t="s">
        <v>57</v>
      </c>
      <c r="P243">
        <v>188.75</v>
      </c>
      <c r="Q243" t="s">
        <v>57</v>
      </c>
      <c r="R243">
        <v>372.02499999999998</v>
      </c>
      <c r="S243">
        <v>37</v>
      </c>
      <c r="T243">
        <v>20.25</v>
      </c>
      <c r="U243" t="s">
        <v>57</v>
      </c>
      <c r="V243">
        <v>561</v>
      </c>
      <c r="W243" s="7">
        <v>1000.66</v>
      </c>
    </row>
    <row r="244" spans="1:23" x14ac:dyDescent="0.35">
      <c r="A244">
        <v>2018</v>
      </c>
      <c r="B244">
        <v>2</v>
      </c>
      <c r="C244">
        <v>8524</v>
      </c>
      <c r="D244">
        <v>130.15</v>
      </c>
      <c r="E244" s="7">
        <v>359.69387755102042</v>
      </c>
      <c r="F244" s="7">
        <v>402.57250900000003</v>
      </c>
      <c r="G244" t="s">
        <v>57</v>
      </c>
      <c r="H244" t="s">
        <v>57</v>
      </c>
      <c r="I244">
        <v>57.5</v>
      </c>
      <c r="J244" s="7" t="s">
        <v>57</v>
      </c>
      <c r="K244" s="7">
        <v>3010.190812720848</v>
      </c>
      <c r="L244" t="s">
        <v>57</v>
      </c>
      <c r="M244">
        <v>2018</v>
      </c>
      <c r="N244">
        <v>2</v>
      </c>
      <c r="O244" t="s">
        <v>57</v>
      </c>
      <c r="P244">
        <v>188.75</v>
      </c>
      <c r="Q244" t="s">
        <v>57</v>
      </c>
      <c r="R244">
        <v>372.02499999999998</v>
      </c>
      <c r="S244">
        <v>37</v>
      </c>
      <c r="T244">
        <v>20.25</v>
      </c>
      <c r="U244" t="s">
        <v>57</v>
      </c>
      <c r="V244">
        <v>1020</v>
      </c>
      <c r="W244" s="7">
        <v>1198.5139999999999</v>
      </c>
    </row>
    <row r="245" spans="1:23" x14ac:dyDescent="0.35">
      <c r="A245">
        <v>2018</v>
      </c>
      <c r="B245">
        <v>3</v>
      </c>
      <c r="C245">
        <v>7829</v>
      </c>
      <c r="D245">
        <v>130.15</v>
      </c>
      <c r="E245" s="7" t="s">
        <v>57</v>
      </c>
      <c r="F245" s="7">
        <v>375.722509</v>
      </c>
      <c r="G245" t="s">
        <v>57</v>
      </c>
      <c r="H245" t="s">
        <v>57</v>
      </c>
      <c r="I245">
        <v>57.5</v>
      </c>
      <c r="J245" s="7" t="s">
        <v>57</v>
      </c>
      <c r="K245" s="7" t="s">
        <v>57</v>
      </c>
      <c r="L245" t="s">
        <v>57</v>
      </c>
      <c r="M245">
        <v>2018</v>
      </c>
      <c r="N245">
        <v>3</v>
      </c>
      <c r="O245" t="s">
        <v>57</v>
      </c>
      <c r="P245">
        <v>188.75</v>
      </c>
      <c r="Q245" t="s">
        <v>57</v>
      </c>
      <c r="R245">
        <v>372.02499999999998</v>
      </c>
      <c r="S245">
        <v>37</v>
      </c>
      <c r="T245">
        <v>20.25</v>
      </c>
      <c r="U245" t="s">
        <v>57</v>
      </c>
      <c r="V245">
        <v>245</v>
      </c>
      <c r="W245" s="7">
        <v>653.62699999999995</v>
      </c>
    </row>
    <row r="246" spans="1:23" x14ac:dyDescent="0.35">
      <c r="A246">
        <v>2018</v>
      </c>
      <c r="B246">
        <v>4</v>
      </c>
      <c r="C246">
        <v>15925</v>
      </c>
      <c r="D246">
        <v>130.15</v>
      </c>
      <c r="E246" s="7" t="s">
        <v>57</v>
      </c>
      <c r="F246" s="7">
        <v>355.96250900000001</v>
      </c>
      <c r="G246" t="s">
        <v>57</v>
      </c>
      <c r="H246" t="s">
        <v>57</v>
      </c>
      <c r="I246">
        <v>57.5</v>
      </c>
      <c r="J246" s="7" t="s">
        <v>57</v>
      </c>
      <c r="K246" s="7" t="s">
        <v>57</v>
      </c>
      <c r="L246" t="s">
        <v>57</v>
      </c>
      <c r="M246">
        <v>2018</v>
      </c>
      <c r="N246">
        <v>4</v>
      </c>
      <c r="O246" t="s">
        <v>57</v>
      </c>
      <c r="P246">
        <v>188.75</v>
      </c>
      <c r="Q246" t="s">
        <v>57</v>
      </c>
      <c r="R246">
        <v>372.02499999999998</v>
      </c>
      <c r="S246">
        <v>37</v>
      </c>
      <c r="T246">
        <v>20.25</v>
      </c>
      <c r="U246" t="s">
        <v>57</v>
      </c>
      <c r="V246">
        <v>233</v>
      </c>
      <c r="W246" s="7">
        <v>668.55600000000004</v>
      </c>
    </row>
    <row r="247" spans="1:23" x14ac:dyDescent="0.35">
      <c r="A247">
        <v>2019</v>
      </c>
      <c r="B247">
        <v>1</v>
      </c>
      <c r="C247">
        <v>11842</v>
      </c>
      <c r="D247">
        <v>91.25</v>
      </c>
      <c r="E247" s="7">
        <v>3435</v>
      </c>
      <c r="F247" s="7">
        <v>457.91298325000002</v>
      </c>
      <c r="G247" t="s">
        <v>57</v>
      </c>
      <c r="H247" t="s">
        <v>57</v>
      </c>
      <c r="I247">
        <v>60.5</v>
      </c>
      <c r="J247" s="7" t="s">
        <v>57</v>
      </c>
      <c r="K247" s="7">
        <v>773.67724755006395</v>
      </c>
      <c r="L247" t="s">
        <v>57</v>
      </c>
      <c r="M247">
        <v>2019</v>
      </c>
      <c r="N247">
        <v>1</v>
      </c>
      <c r="O247" t="s">
        <v>57</v>
      </c>
      <c r="P247">
        <v>139.75</v>
      </c>
      <c r="Q247" t="s">
        <v>57</v>
      </c>
      <c r="R247">
        <v>396.625</v>
      </c>
      <c r="S247">
        <v>13</v>
      </c>
      <c r="T247">
        <v>50.25</v>
      </c>
      <c r="U247" t="s">
        <v>57</v>
      </c>
      <c r="V247">
        <v>409</v>
      </c>
      <c r="W247" s="7">
        <v>754.54600000000005</v>
      </c>
    </row>
    <row r="248" spans="1:23" x14ac:dyDescent="0.35">
      <c r="A248">
        <v>2019</v>
      </c>
      <c r="B248">
        <v>2</v>
      </c>
      <c r="C248">
        <v>8858</v>
      </c>
      <c r="D248">
        <v>91.25</v>
      </c>
      <c r="E248" s="7" t="s">
        <v>57</v>
      </c>
      <c r="F248" s="7">
        <v>419.12298325</v>
      </c>
      <c r="G248" t="s">
        <v>57</v>
      </c>
      <c r="H248" t="s">
        <v>57</v>
      </c>
      <c r="I248">
        <v>60.5</v>
      </c>
      <c r="J248" s="7" t="s">
        <v>57</v>
      </c>
      <c r="K248" s="7">
        <v>2532.9838091180231</v>
      </c>
      <c r="L248" t="s">
        <v>57</v>
      </c>
      <c r="M248">
        <v>2019</v>
      </c>
      <c r="N248">
        <v>2</v>
      </c>
      <c r="O248" t="s">
        <v>57</v>
      </c>
      <c r="P248">
        <v>139.75</v>
      </c>
      <c r="Q248" t="s">
        <v>57</v>
      </c>
      <c r="R248">
        <v>396.625</v>
      </c>
      <c r="S248">
        <v>13</v>
      </c>
      <c r="T248">
        <v>50.25</v>
      </c>
      <c r="U248" t="s">
        <v>57</v>
      </c>
      <c r="V248">
        <v>648</v>
      </c>
      <c r="W248" s="7">
        <v>947.52300000000002</v>
      </c>
    </row>
    <row r="249" spans="1:23" x14ac:dyDescent="0.35">
      <c r="A249">
        <v>2019</v>
      </c>
      <c r="B249">
        <v>3</v>
      </c>
      <c r="C249">
        <v>4382</v>
      </c>
      <c r="D249">
        <v>91.25</v>
      </c>
      <c r="E249" s="7" t="s">
        <v>57</v>
      </c>
      <c r="F249" s="7">
        <v>418.78298324999997</v>
      </c>
      <c r="G249" t="s">
        <v>57</v>
      </c>
      <c r="H249" t="s">
        <v>57</v>
      </c>
      <c r="I249">
        <v>60.5</v>
      </c>
      <c r="J249" s="7" t="s">
        <v>57</v>
      </c>
      <c r="K249" s="7" t="s">
        <v>57</v>
      </c>
      <c r="L249" t="s">
        <v>57</v>
      </c>
      <c r="M249">
        <v>2019</v>
      </c>
      <c r="N249">
        <v>3</v>
      </c>
      <c r="O249" t="s">
        <v>57</v>
      </c>
      <c r="P249">
        <v>139.75</v>
      </c>
      <c r="Q249" t="s">
        <v>57</v>
      </c>
      <c r="R249">
        <v>396.625</v>
      </c>
      <c r="S249">
        <v>13</v>
      </c>
      <c r="T249">
        <v>50.25</v>
      </c>
      <c r="U249" t="s">
        <v>57</v>
      </c>
      <c r="V249">
        <v>274</v>
      </c>
      <c r="W249" s="7">
        <v>588.82399999999996</v>
      </c>
    </row>
    <row r="250" spans="1:23" x14ac:dyDescent="0.35">
      <c r="A250">
        <v>2019</v>
      </c>
      <c r="B250">
        <v>4</v>
      </c>
      <c r="C250">
        <v>13367</v>
      </c>
      <c r="D250">
        <v>91.25</v>
      </c>
      <c r="E250" s="7" t="s">
        <v>57</v>
      </c>
      <c r="F250" s="7">
        <v>431.24298325000001</v>
      </c>
      <c r="G250" t="s">
        <v>57</v>
      </c>
      <c r="H250" t="s">
        <v>57</v>
      </c>
      <c r="I250">
        <v>60.5</v>
      </c>
      <c r="J250" s="7" t="s">
        <v>57</v>
      </c>
      <c r="K250" s="7" t="s">
        <v>57</v>
      </c>
      <c r="L250" t="s">
        <v>57</v>
      </c>
      <c r="M250">
        <v>2019</v>
      </c>
      <c r="N250">
        <v>4</v>
      </c>
      <c r="O250" t="s">
        <v>57</v>
      </c>
      <c r="P250">
        <v>139.75</v>
      </c>
      <c r="Q250" t="s">
        <v>57</v>
      </c>
      <c r="R250">
        <v>396.625</v>
      </c>
      <c r="S250">
        <v>13</v>
      </c>
      <c r="T250">
        <v>50.25</v>
      </c>
      <c r="U250" t="s">
        <v>57</v>
      </c>
      <c r="V250">
        <v>214</v>
      </c>
      <c r="W250" s="7">
        <v>651.65499999999997</v>
      </c>
    </row>
    <row r="251" spans="1:23" x14ac:dyDescent="0.35">
      <c r="A251">
        <v>2020</v>
      </c>
      <c r="B251">
        <v>1</v>
      </c>
      <c r="C251">
        <v>14105</v>
      </c>
      <c r="D251">
        <v>100.125</v>
      </c>
      <c r="E251" s="7">
        <v>2933.102512272596</v>
      </c>
      <c r="F251" s="7">
        <v>470.00823000000003</v>
      </c>
      <c r="G251" t="s">
        <v>57</v>
      </c>
      <c r="H251" t="s">
        <v>57</v>
      </c>
      <c r="I251">
        <v>72.5</v>
      </c>
      <c r="J251" s="7" t="s">
        <v>57</v>
      </c>
      <c r="K251" s="7">
        <v>686.95126816756908</v>
      </c>
      <c r="L251" t="s">
        <v>57</v>
      </c>
      <c r="M251">
        <v>2020</v>
      </c>
      <c r="N251">
        <v>1</v>
      </c>
      <c r="O251" t="s">
        <v>57</v>
      </c>
      <c r="P251">
        <v>124</v>
      </c>
      <c r="Q251" t="s">
        <v>57</v>
      </c>
      <c r="R251">
        <v>339.375</v>
      </c>
      <c r="S251">
        <v>8.75</v>
      </c>
      <c r="T251">
        <v>33.5</v>
      </c>
      <c r="U251" t="s">
        <v>57</v>
      </c>
      <c r="V251">
        <v>1291</v>
      </c>
      <c r="W251" s="7">
        <v>556.27599999999995</v>
      </c>
    </row>
    <row r="252" spans="1:23" x14ac:dyDescent="0.35">
      <c r="A252">
        <v>2020</v>
      </c>
      <c r="B252">
        <v>2</v>
      </c>
      <c r="C252">
        <v>10003</v>
      </c>
      <c r="D252">
        <v>100.125</v>
      </c>
      <c r="E252" s="7" t="s">
        <v>57</v>
      </c>
      <c r="F252" s="7">
        <v>464.30822999999998</v>
      </c>
      <c r="G252" t="s">
        <v>57</v>
      </c>
      <c r="H252" t="s">
        <v>57</v>
      </c>
      <c r="I252">
        <v>72.5</v>
      </c>
      <c r="J252" s="7" t="s">
        <v>57</v>
      </c>
      <c r="K252" s="7">
        <v>1890.2168709033913</v>
      </c>
      <c r="L252" t="s">
        <v>57</v>
      </c>
      <c r="M252">
        <v>2020</v>
      </c>
      <c r="N252">
        <v>2</v>
      </c>
      <c r="O252" t="s">
        <v>57</v>
      </c>
      <c r="P252">
        <v>124</v>
      </c>
      <c r="Q252" t="s">
        <v>57</v>
      </c>
      <c r="R252">
        <v>339.375</v>
      </c>
      <c r="S252">
        <v>8.75</v>
      </c>
      <c r="T252">
        <v>33.5</v>
      </c>
      <c r="U252" t="s">
        <v>57</v>
      </c>
      <c r="V252">
        <v>909</v>
      </c>
      <c r="W252" s="7">
        <v>581.08000000000004</v>
      </c>
    </row>
    <row r="253" spans="1:23" x14ac:dyDescent="0.35">
      <c r="A253">
        <v>2020</v>
      </c>
      <c r="B253">
        <v>3</v>
      </c>
      <c r="C253">
        <v>7436</v>
      </c>
      <c r="D253">
        <v>100.125</v>
      </c>
      <c r="E253" s="7" t="s">
        <v>57</v>
      </c>
      <c r="F253" s="7">
        <v>443.13823000000002</v>
      </c>
      <c r="G253" t="s">
        <v>57</v>
      </c>
      <c r="H253" t="s">
        <v>57</v>
      </c>
      <c r="I253">
        <v>72.5</v>
      </c>
      <c r="J253" s="7" t="s">
        <v>57</v>
      </c>
      <c r="K253" s="7" t="s">
        <v>57</v>
      </c>
      <c r="L253" t="s">
        <v>57</v>
      </c>
      <c r="M253">
        <v>2020</v>
      </c>
      <c r="N253">
        <v>3</v>
      </c>
      <c r="O253" t="s">
        <v>57</v>
      </c>
      <c r="P253">
        <v>124</v>
      </c>
      <c r="Q253" t="s">
        <v>57</v>
      </c>
      <c r="R253">
        <v>339.375</v>
      </c>
      <c r="S253">
        <v>8.75</v>
      </c>
      <c r="T253">
        <v>33.5</v>
      </c>
      <c r="U253" t="s">
        <v>57</v>
      </c>
      <c r="V253">
        <v>77</v>
      </c>
      <c r="W253" s="7">
        <v>262.56099999999998</v>
      </c>
    </row>
    <row r="254" spans="1:23" x14ac:dyDescent="0.35">
      <c r="A254">
        <v>2020</v>
      </c>
      <c r="B254">
        <v>4</v>
      </c>
      <c r="C254">
        <v>19566</v>
      </c>
      <c r="D254">
        <v>100.125</v>
      </c>
      <c r="E254" s="7">
        <v>1660.897487727404</v>
      </c>
      <c r="F254" s="7">
        <v>450.98822999999999</v>
      </c>
      <c r="G254" t="s">
        <v>57</v>
      </c>
      <c r="H254" t="s">
        <v>57</v>
      </c>
      <c r="I254">
        <v>72.5</v>
      </c>
      <c r="J254" s="7" t="s">
        <v>57</v>
      </c>
      <c r="K254" s="7" t="s">
        <v>57</v>
      </c>
      <c r="L254" t="s">
        <v>57</v>
      </c>
      <c r="M254">
        <v>2020</v>
      </c>
      <c r="N254">
        <v>4</v>
      </c>
      <c r="O254" t="s">
        <v>57</v>
      </c>
      <c r="P254">
        <v>124</v>
      </c>
      <c r="Q254" t="s">
        <v>57</v>
      </c>
      <c r="R254">
        <v>339.375</v>
      </c>
      <c r="S254">
        <v>8.75</v>
      </c>
      <c r="T254">
        <v>33.5</v>
      </c>
      <c r="U254" t="s">
        <v>57</v>
      </c>
      <c r="V254">
        <v>105</v>
      </c>
      <c r="W254" s="7">
        <v>282.08300000000003</v>
      </c>
    </row>
    <row r="255" spans="1:23" x14ac:dyDescent="0.35">
      <c r="A255">
        <v>2021</v>
      </c>
      <c r="B255">
        <v>1</v>
      </c>
      <c r="C255">
        <v>14105</v>
      </c>
      <c r="D255">
        <v>69.275000000000006</v>
      </c>
      <c r="E255" s="7">
        <v>3574.9170751633987</v>
      </c>
      <c r="F255" s="7">
        <v>470.00823000000003</v>
      </c>
      <c r="G255" t="s">
        <v>57</v>
      </c>
      <c r="H255" t="s">
        <v>57</v>
      </c>
      <c r="I255">
        <v>72.5</v>
      </c>
      <c r="J255" s="7" t="s">
        <v>57</v>
      </c>
      <c r="K255" s="7">
        <v>503.32003192338391</v>
      </c>
      <c r="L255" t="s">
        <v>57</v>
      </c>
      <c r="M255">
        <v>2021</v>
      </c>
      <c r="N255">
        <v>1</v>
      </c>
      <c r="O255" t="s">
        <v>57</v>
      </c>
      <c r="P255">
        <v>124</v>
      </c>
      <c r="Q255" t="s">
        <v>57</v>
      </c>
      <c r="R255">
        <v>181.1</v>
      </c>
      <c r="S255">
        <v>3.25</v>
      </c>
      <c r="T255">
        <v>15.75</v>
      </c>
      <c r="U255" t="s">
        <v>57</v>
      </c>
      <c r="V255">
        <v>1291</v>
      </c>
      <c r="W255" s="7">
        <v>556.27599999999995</v>
      </c>
    </row>
    <row r="256" spans="1:23" x14ac:dyDescent="0.35">
      <c r="A256">
        <v>2021</v>
      </c>
      <c r="B256">
        <v>2</v>
      </c>
      <c r="C256">
        <v>10003</v>
      </c>
      <c r="D256">
        <v>69.275000000000006</v>
      </c>
      <c r="E256" s="7">
        <v>2350.4885620915034</v>
      </c>
      <c r="F256" s="7">
        <v>464.30822999999998</v>
      </c>
      <c r="G256" t="s">
        <v>57</v>
      </c>
      <c r="H256" t="s">
        <v>57</v>
      </c>
      <c r="I256">
        <v>72.5</v>
      </c>
      <c r="J256" s="7" t="s">
        <v>57</v>
      </c>
      <c r="K256" s="7">
        <v>1956.3830806065444</v>
      </c>
      <c r="L256" t="s">
        <v>57</v>
      </c>
      <c r="M256">
        <v>2021</v>
      </c>
      <c r="N256">
        <v>2</v>
      </c>
      <c r="O256" t="s">
        <v>57</v>
      </c>
      <c r="P256">
        <v>124</v>
      </c>
      <c r="Q256" t="s">
        <v>57</v>
      </c>
      <c r="R256">
        <v>181.1</v>
      </c>
      <c r="S256">
        <v>3.25</v>
      </c>
      <c r="T256">
        <v>15.75</v>
      </c>
      <c r="U256" t="s">
        <v>57</v>
      </c>
      <c r="V256">
        <v>909</v>
      </c>
      <c r="W256" s="7">
        <v>581.08000000000004</v>
      </c>
    </row>
    <row r="257" spans="1:23" x14ac:dyDescent="0.35">
      <c r="A257">
        <v>2021</v>
      </c>
      <c r="B257">
        <v>3</v>
      </c>
      <c r="C257">
        <v>7436</v>
      </c>
      <c r="D257">
        <v>69.275000000000006</v>
      </c>
      <c r="E257" s="7" t="s">
        <v>57</v>
      </c>
      <c r="F257" s="7">
        <v>443.13823000000002</v>
      </c>
      <c r="G257" t="s">
        <v>57</v>
      </c>
      <c r="H257" t="s">
        <v>57</v>
      </c>
      <c r="I257">
        <v>72.5</v>
      </c>
      <c r="J257" s="7" t="s">
        <v>57</v>
      </c>
      <c r="K257" s="7" t="s">
        <v>57</v>
      </c>
      <c r="L257" t="s">
        <v>57</v>
      </c>
      <c r="M257">
        <v>2021</v>
      </c>
      <c r="N257">
        <v>3</v>
      </c>
      <c r="O257" t="s">
        <v>57</v>
      </c>
      <c r="P257">
        <v>124</v>
      </c>
      <c r="Q257" t="s">
        <v>57</v>
      </c>
      <c r="R257">
        <v>181.1</v>
      </c>
      <c r="S257">
        <v>3.25</v>
      </c>
      <c r="T257">
        <v>15.75</v>
      </c>
      <c r="U257" t="s">
        <v>57</v>
      </c>
      <c r="V257">
        <v>77</v>
      </c>
      <c r="W257" s="7">
        <v>262.56099999999998</v>
      </c>
    </row>
    <row r="258" spans="1:23" x14ac:dyDescent="0.35">
      <c r="A258" s="10">
        <v>2021</v>
      </c>
      <c r="B258" s="10">
        <v>4</v>
      </c>
      <c r="C258" s="10">
        <v>19566</v>
      </c>
      <c r="D258" s="10">
        <v>69.275000000000006</v>
      </c>
      <c r="E258" s="57">
        <v>411.59436274509807</v>
      </c>
      <c r="F258" s="57">
        <v>450.98822999999999</v>
      </c>
      <c r="G258" s="10" t="s">
        <v>57</v>
      </c>
      <c r="H258" s="10" t="s">
        <v>57</v>
      </c>
      <c r="I258" s="10">
        <v>72.5</v>
      </c>
      <c r="J258" s="57" t="s">
        <v>57</v>
      </c>
      <c r="K258" s="57" t="s">
        <v>57</v>
      </c>
      <c r="L258" s="10" t="s">
        <v>57</v>
      </c>
      <c r="M258" s="10">
        <v>2021</v>
      </c>
      <c r="N258" s="10">
        <v>4</v>
      </c>
      <c r="O258" s="10" t="s">
        <v>57</v>
      </c>
      <c r="P258" s="10">
        <v>124</v>
      </c>
      <c r="Q258" s="10" t="s">
        <v>57</v>
      </c>
      <c r="R258" s="10">
        <v>181.1</v>
      </c>
      <c r="S258" s="10">
        <v>3.25</v>
      </c>
      <c r="T258" s="10">
        <v>15.75</v>
      </c>
      <c r="U258" s="10" t="s">
        <v>57</v>
      </c>
      <c r="V258" s="10">
        <v>105</v>
      </c>
      <c r="W258" s="57">
        <v>282.08300000000003</v>
      </c>
    </row>
    <row r="265" spans="1:23" x14ac:dyDescent="0.35">
      <c r="A265" s="35" t="s">
        <v>114</v>
      </c>
      <c r="B265" s="84" t="s">
        <v>55</v>
      </c>
      <c r="C265" s="84"/>
      <c r="D265" s="84" t="s">
        <v>61</v>
      </c>
      <c r="E265" s="84"/>
      <c r="F265" s="84" t="s">
        <v>73</v>
      </c>
      <c r="G265" s="84"/>
      <c r="H265" s="84" t="s">
        <v>76</v>
      </c>
      <c r="I265" s="84"/>
      <c r="J265" s="84" t="s">
        <v>78</v>
      </c>
      <c r="K265" s="84"/>
      <c r="L265" s="84" t="s">
        <v>80</v>
      </c>
      <c r="M265" s="84"/>
      <c r="N265" s="84" t="s">
        <v>101</v>
      </c>
      <c r="O265" s="84"/>
      <c r="P265" s="84" t="s">
        <v>99</v>
      </c>
      <c r="Q265" s="84"/>
    </row>
    <row r="266" spans="1:23" x14ac:dyDescent="0.35">
      <c r="A266" s="10" t="s">
        <v>0</v>
      </c>
      <c r="B266" s="10" t="s">
        <v>127</v>
      </c>
      <c r="C266" s="10" t="s">
        <v>128</v>
      </c>
      <c r="D266" s="10" t="s">
        <v>127</v>
      </c>
      <c r="E266" s="10" t="s">
        <v>128</v>
      </c>
      <c r="F266" s="10" t="s">
        <v>127</v>
      </c>
      <c r="G266" s="10" t="s">
        <v>128</v>
      </c>
      <c r="H266" s="10" t="s">
        <v>127</v>
      </c>
      <c r="I266" s="10" t="s">
        <v>128</v>
      </c>
      <c r="J266" s="10" t="s">
        <v>127</v>
      </c>
      <c r="K266" s="10" t="s">
        <v>128</v>
      </c>
      <c r="L266" s="10" t="s">
        <v>127</v>
      </c>
      <c r="M266" s="10" t="s">
        <v>128</v>
      </c>
      <c r="N266" s="10" t="s">
        <v>127</v>
      </c>
      <c r="O266" s="10" t="s">
        <v>128</v>
      </c>
      <c r="P266" s="10" t="s">
        <v>127</v>
      </c>
      <c r="Q266" s="10" t="s">
        <v>128</v>
      </c>
    </row>
    <row r="267" spans="1:23" x14ac:dyDescent="0.35">
      <c r="A267">
        <v>1976</v>
      </c>
      <c r="B267" s="33">
        <v>0.44130000000000003</v>
      </c>
      <c r="C267" s="33">
        <v>0.19109999999999999</v>
      </c>
      <c r="D267" s="33" t="s">
        <v>57</v>
      </c>
      <c r="E267" s="33" t="s">
        <v>57</v>
      </c>
      <c r="F267" s="33">
        <v>0.33090000000000003</v>
      </c>
      <c r="G267" s="33">
        <v>0.2006</v>
      </c>
      <c r="H267" s="33" t="s">
        <v>57</v>
      </c>
      <c r="I267" s="33" t="s">
        <v>57</v>
      </c>
      <c r="J267" s="33" t="s">
        <v>57</v>
      </c>
      <c r="K267" s="33" t="s">
        <v>57</v>
      </c>
      <c r="L267" s="33" t="s">
        <v>57</v>
      </c>
      <c r="M267" s="33" t="s">
        <v>57</v>
      </c>
      <c r="N267" s="33" t="s">
        <v>57</v>
      </c>
      <c r="O267" s="33" t="s">
        <v>57</v>
      </c>
      <c r="P267" s="33" t="s">
        <v>57</v>
      </c>
      <c r="Q267" s="33" t="s">
        <v>57</v>
      </c>
    </row>
    <row r="268" spans="1:23" x14ac:dyDescent="0.35">
      <c r="A268">
        <v>1977</v>
      </c>
      <c r="B268" s="33">
        <v>0.38009999999999999</v>
      </c>
      <c r="C268" s="33">
        <v>0.19119999999999998</v>
      </c>
      <c r="D268" s="33" t="s">
        <v>57</v>
      </c>
      <c r="E268" s="33" t="s">
        <v>57</v>
      </c>
      <c r="F268" s="33">
        <v>0.31459999999999999</v>
      </c>
      <c r="G268" s="33">
        <v>0.20960000000000001</v>
      </c>
      <c r="H268" s="33" t="s">
        <v>57</v>
      </c>
      <c r="I268" s="33" t="s">
        <v>57</v>
      </c>
      <c r="J268" s="33" t="s">
        <v>57</v>
      </c>
      <c r="K268" s="33" t="s">
        <v>57</v>
      </c>
      <c r="L268" s="33" t="s">
        <v>57</v>
      </c>
      <c r="M268" s="33" t="s">
        <v>57</v>
      </c>
      <c r="N268" s="33" t="s">
        <v>57</v>
      </c>
      <c r="O268" s="33" t="s">
        <v>57</v>
      </c>
      <c r="P268" s="33" t="s">
        <v>57</v>
      </c>
      <c r="Q268" s="33" t="s">
        <v>57</v>
      </c>
    </row>
    <row r="269" spans="1:23" x14ac:dyDescent="0.35">
      <c r="A269">
        <v>1978</v>
      </c>
      <c r="B269" s="33">
        <v>0.39340000000000003</v>
      </c>
      <c r="C269" s="33">
        <v>0.18099999999999999</v>
      </c>
      <c r="D269" s="33" t="s">
        <v>57</v>
      </c>
      <c r="E269" s="33" t="s">
        <v>57</v>
      </c>
      <c r="F269" s="33">
        <v>0.26140000000000002</v>
      </c>
      <c r="G269" s="33">
        <v>0.19330000000000003</v>
      </c>
      <c r="H269" s="33" t="s">
        <v>57</v>
      </c>
      <c r="I269" s="33" t="s">
        <v>57</v>
      </c>
      <c r="J269" s="33" t="s">
        <v>57</v>
      </c>
      <c r="K269" s="33" t="s">
        <v>57</v>
      </c>
      <c r="L269" s="33" t="s">
        <v>57</v>
      </c>
      <c r="M269" s="33" t="s">
        <v>57</v>
      </c>
      <c r="N269" s="33" t="s">
        <v>57</v>
      </c>
      <c r="O269" s="33" t="s">
        <v>57</v>
      </c>
      <c r="P269" s="33" t="s">
        <v>57</v>
      </c>
      <c r="Q269" s="33" t="s">
        <v>57</v>
      </c>
    </row>
    <row r="270" spans="1:23" x14ac:dyDescent="0.35">
      <c r="A270">
        <v>1979</v>
      </c>
      <c r="B270" s="33">
        <v>0.35959999999999998</v>
      </c>
      <c r="C270" s="33">
        <v>0.1744</v>
      </c>
      <c r="D270" s="33" t="s">
        <v>57</v>
      </c>
      <c r="E270" s="33" t="s">
        <v>57</v>
      </c>
      <c r="F270" s="33">
        <v>0.25119999999999998</v>
      </c>
      <c r="G270" s="33">
        <v>0.19460000000000002</v>
      </c>
      <c r="H270" s="33" t="s">
        <v>57</v>
      </c>
      <c r="I270" s="33" t="s">
        <v>57</v>
      </c>
      <c r="J270" s="33" t="s">
        <v>57</v>
      </c>
      <c r="K270" s="33" t="s">
        <v>57</v>
      </c>
      <c r="L270" s="33" t="s">
        <v>57</v>
      </c>
      <c r="M270" s="33" t="s">
        <v>57</v>
      </c>
      <c r="N270" s="33" t="s">
        <v>57</v>
      </c>
      <c r="O270" s="33" t="s">
        <v>57</v>
      </c>
      <c r="P270" s="33" t="s">
        <v>57</v>
      </c>
      <c r="Q270" s="33" t="s">
        <v>57</v>
      </c>
    </row>
    <row r="271" spans="1:23" x14ac:dyDescent="0.35">
      <c r="A271">
        <v>1980</v>
      </c>
      <c r="B271" s="33">
        <v>0.24879999999999999</v>
      </c>
      <c r="C271" s="33">
        <v>0.1389</v>
      </c>
      <c r="D271" s="33" t="s">
        <v>57</v>
      </c>
      <c r="E271" s="33" t="s">
        <v>57</v>
      </c>
      <c r="F271" s="33">
        <v>0.45660000000000001</v>
      </c>
      <c r="G271" s="33">
        <v>0.22060000000000002</v>
      </c>
      <c r="H271" s="33" t="s">
        <v>57</v>
      </c>
      <c r="I271" s="33" t="s">
        <v>57</v>
      </c>
      <c r="J271" s="33" t="s">
        <v>57</v>
      </c>
      <c r="K271" s="33" t="s">
        <v>57</v>
      </c>
      <c r="L271" s="33" t="s">
        <v>57</v>
      </c>
      <c r="M271" s="33" t="s">
        <v>57</v>
      </c>
      <c r="N271" s="33" t="s">
        <v>57</v>
      </c>
      <c r="O271" s="33" t="s">
        <v>57</v>
      </c>
      <c r="P271" s="33" t="s">
        <v>57</v>
      </c>
      <c r="Q271" s="33" t="s">
        <v>57</v>
      </c>
    </row>
    <row r="272" spans="1:23" x14ac:dyDescent="0.35">
      <c r="A272">
        <v>1981</v>
      </c>
      <c r="B272" s="33">
        <v>0.25600000000000001</v>
      </c>
      <c r="C272" s="33">
        <v>0.1431</v>
      </c>
      <c r="D272" s="33" t="s">
        <v>57</v>
      </c>
      <c r="E272" s="33" t="s">
        <v>57</v>
      </c>
      <c r="F272" s="33">
        <v>0.25769999999999998</v>
      </c>
      <c r="G272" s="33">
        <v>0.18660000000000002</v>
      </c>
      <c r="H272" s="33" t="s">
        <v>57</v>
      </c>
      <c r="I272" s="33" t="s">
        <v>57</v>
      </c>
      <c r="J272" s="33" t="s">
        <v>57</v>
      </c>
      <c r="K272" s="33" t="s">
        <v>57</v>
      </c>
      <c r="L272" s="33" t="s">
        <v>57</v>
      </c>
      <c r="M272" s="33" t="s">
        <v>57</v>
      </c>
      <c r="N272" s="33" t="s">
        <v>57</v>
      </c>
      <c r="O272" s="33" t="s">
        <v>57</v>
      </c>
      <c r="P272" s="33" t="s">
        <v>57</v>
      </c>
      <c r="Q272" s="33" t="s">
        <v>57</v>
      </c>
    </row>
    <row r="273" spans="1:17" x14ac:dyDescent="0.35">
      <c r="A273">
        <v>1982</v>
      </c>
      <c r="B273" s="33">
        <v>0.46729999999999999</v>
      </c>
      <c r="C273" s="33">
        <v>0.2165</v>
      </c>
      <c r="D273" s="33" t="s">
        <v>57</v>
      </c>
      <c r="E273" s="33" t="s">
        <v>57</v>
      </c>
      <c r="F273" s="33">
        <v>0.28560000000000002</v>
      </c>
      <c r="G273" s="33">
        <v>0.1963</v>
      </c>
      <c r="H273" s="33" t="s">
        <v>57</v>
      </c>
      <c r="I273" s="33" t="s">
        <v>57</v>
      </c>
      <c r="J273" s="33" t="s">
        <v>57</v>
      </c>
      <c r="K273" s="33" t="s">
        <v>57</v>
      </c>
      <c r="L273" s="33" t="s">
        <v>57</v>
      </c>
      <c r="M273" s="33" t="s">
        <v>57</v>
      </c>
      <c r="N273" s="33" t="s">
        <v>57</v>
      </c>
      <c r="O273" s="33" t="s">
        <v>57</v>
      </c>
      <c r="P273" s="33" t="s">
        <v>57</v>
      </c>
      <c r="Q273" s="33" t="s">
        <v>57</v>
      </c>
    </row>
    <row r="274" spans="1:17" x14ac:dyDescent="0.35">
      <c r="A274">
        <v>1983</v>
      </c>
      <c r="B274" s="33">
        <v>0.45129999999999998</v>
      </c>
      <c r="C274" s="33">
        <v>0.17699999999999999</v>
      </c>
      <c r="D274" s="33" t="s">
        <v>57</v>
      </c>
      <c r="E274" s="33" t="s">
        <v>57</v>
      </c>
      <c r="F274" s="33">
        <v>0.34110000000000001</v>
      </c>
      <c r="G274" s="33">
        <v>0.20240000000000002</v>
      </c>
      <c r="H274" s="33" t="s">
        <v>57</v>
      </c>
      <c r="I274" s="33" t="s">
        <v>57</v>
      </c>
      <c r="J274" s="33" t="s">
        <v>57</v>
      </c>
      <c r="K274" s="33" t="s">
        <v>57</v>
      </c>
      <c r="L274" s="33" t="s">
        <v>57</v>
      </c>
      <c r="M274" s="33" t="s">
        <v>57</v>
      </c>
      <c r="N274" s="33" t="s">
        <v>57</v>
      </c>
      <c r="O274" s="33" t="s">
        <v>57</v>
      </c>
      <c r="P274" s="33" t="s">
        <v>57</v>
      </c>
      <c r="Q274" s="33" t="s">
        <v>57</v>
      </c>
    </row>
    <row r="275" spans="1:17" x14ac:dyDescent="0.35">
      <c r="A275">
        <v>1984</v>
      </c>
      <c r="B275" s="33">
        <v>0.3644</v>
      </c>
      <c r="C275" s="33">
        <v>0.1724</v>
      </c>
      <c r="D275" s="33" t="s">
        <v>57</v>
      </c>
      <c r="E275" s="33" t="s">
        <v>57</v>
      </c>
      <c r="F275" s="33">
        <v>0.35709999999999997</v>
      </c>
      <c r="G275" s="33">
        <v>0.20080000000000001</v>
      </c>
      <c r="H275" s="33" t="s">
        <v>57</v>
      </c>
      <c r="I275" s="33" t="s">
        <v>57</v>
      </c>
      <c r="J275" s="33" t="s">
        <v>57</v>
      </c>
      <c r="K275" s="33" t="s">
        <v>57</v>
      </c>
      <c r="L275" s="33" t="s">
        <v>57</v>
      </c>
      <c r="M275" s="33" t="s">
        <v>57</v>
      </c>
      <c r="N275" s="33" t="s">
        <v>57</v>
      </c>
      <c r="O275" s="33" t="s">
        <v>57</v>
      </c>
      <c r="P275" s="33" t="s">
        <v>57</v>
      </c>
      <c r="Q275" s="33" t="s">
        <v>57</v>
      </c>
    </row>
    <row r="276" spans="1:17" x14ac:dyDescent="0.35">
      <c r="A276">
        <v>1985</v>
      </c>
      <c r="B276" s="33">
        <v>0.44290000000000002</v>
      </c>
      <c r="C276" s="33">
        <v>0.19669999999999999</v>
      </c>
      <c r="D276" s="33" t="s">
        <v>57</v>
      </c>
      <c r="E276" s="33" t="s">
        <v>57</v>
      </c>
      <c r="F276" s="33">
        <v>0.34870000000000001</v>
      </c>
      <c r="G276" s="33">
        <v>0.2046</v>
      </c>
      <c r="H276" s="33" t="s">
        <v>57</v>
      </c>
      <c r="I276" s="33" t="s">
        <v>57</v>
      </c>
      <c r="J276" s="33" t="s">
        <v>57</v>
      </c>
      <c r="K276" s="33" t="s">
        <v>57</v>
      </c>
      <c r="L276" s="33" t="s">
        <v>57</v>
      </c>
      <c r="M276" s="33" t="s">
        <v>57</v>
      </c>
      <c r="N276" s="33" t="s">
        <v>57</v>
      </c>
      <c r="O276" s="33" t="s">
        <v>57</v>
      </c>
      <c r="P276" s="33" t="s">
        <v>57</v>
      </c>
      <c r="Q276" s="33" t="s">
        <v>57</v>
      </c>
    </row>
    <row r="277" spans="1:17" x14ac:dyDescent="0.35">
      <c r="A277">
        <v>1986</v>
      </c>
      <c r="B277" s="33">
        <v>0.5363</v>
      </c>
      <c r="C277" s="33">
        <v>0.28339999999999999</v>
      </c>
      <c r="D277" s="33" t="s">
        <v>57</v>
      </c>
      <c r="E277" s="33" t="s">
        <v>57</v>
      </c>
      <c r="F277" s="33">
        <v>0.35949999999999999</v>
      </c>
      <c r="G277" s="33">
        <v>0.20620000000000002</v>
      </c>
      <c r="H277" s="33" t="s">
        <v>57</v>
      </c>
      <c r="I277" s="33" t="s">
        <v>57</v>
      </c>
      <c r="J277" s="33" t="s">
        <v>57</v>
      </c>
      <c r="K277" s="33" t="s">
        <v>57</v>
      </c>
      <c r="L277" s="33" t="s">
        <v>57</v>
      </c>
      <c r="M277" s="33" t="s">
        <v>57</v>
      </c>
      <c r="N277" s="33" t="s">
        <v>57</v>
      </c>
      <c r="O277" s="33" t="s">
        <v>57</v>
      </c>
      <c r="P277" s="33" t="s">
        <v>57</v>
      </c>
      <c r="Q277" s="33" t="s">
        <v>57</v>
      </c>
    </row>
    <row r="278" spans="1:17" x14ac:dyDescent="0.35">
      <c r="A278">
        <v>1987</v>
      </c>
      <c r="B278" s="33">
        <v>0.60570000000000002</v>
      </c>
      <c r="C278" s="33">
        <v>0.33460000000000001</v>
      </c>
      <c r="D278" s="33" t="s">
        <v>57</v>
      </c>
      <c r="E278" s="33" t="s">
        <v>57</v>
      </c>
      <c r="F278" s="33">
        <v>0.43419999999999997</v>
      </c>
      <c r="G278" s="33">
        <v>0.2117</v>
      </c>
      <c r="H278" s="33" t="s">
        <v>57</v>
      </c>
      <c r="I278" s="33" t="s">
        <v>57</v>
      </c>
      <c r="J278" s="33" t="s">
        <v>57</v>
      </c>
      <c r="K278" s="33" t="s">
        <v>57</v>
      </c>
      <c r="L278" s="33" t="s">
        <v>57</v>
      </c>
      <c r="M278" s="33" t="s">
        <v>57</v>
      </c>
      <c r="N278" s="33" t="s">
        <v>57</v>
      </c>
      <c r="O278" s="33" t="s">
        <v>57</v>
      </c>
      <c r="P278" s="33" t="s">
        <v>57</v>
      </c>
      <c r="Q278" s="33" t="s">
        <v>57</v>
      </c>
    </row>
    <row r="279" spans="1:17" x14ac:dyDescent="0.35">
      <c r="A279">
        <v>1988</v>
      </c>
      <c r="B279" s="33">
        <v>0.49230000000000002</v>
      </c>
      <c r="C279" s="33">
        <v>0.2311</v>
      </c>
      <c r="D279" s="33" t="s">
        <v>57</v>
      </c>
      <c r="E279" s="33" t="s">
        <v>57</v>
      </c>
      <c r="F279" s="33">
        <v>0.41010000000000002</v>
      </c>
      <c r="G279" s="33">
        <v>0.21390000000000001</v>
      </c>
      <c r="H279" s="33" t="s">
        <v>57</v>
      </c>
      <c r="I279" s="33" t="s">
        <v>57</v>
      </c>
      <c r="J279" s="33" t="s">
        <v>57</v>
      </c>
      <c r="K279" s="33" t="s">
        <v>57</v>
      </c>
      <c r="L279" s="33" t="s">
        <v>57</v>
      </c>
      <c r="M279" s="33" t="s">
        <v>57</v>
      </c>
      <c r="N279" s="33" t="s">
        <v>57</v>
      </c>
      <c r="O279" s="33" t="s">
        <v>57</v>
      </c>
      <c r="P279" s="33" t="s">
        <v>57</v>
      </c>
      <c r="Q279" s="33" t="s">
        <v>57</v>
      </c>
    </row>
    <row r="280" spans="1:17" x14ac:dyDescent="0.35">
      <c r="A280">
        <v>1989</v>
      </c>
      <c r="B280" s="33">
        <v>0.42570000000000002</v>
      </c>
      <c r="C280" s="33">
        <v>0.20879999999999999</v>
      </c>
      <c r="D280" s="33" t="s">
        <v>57</v>
      </c>
      <c r="E280" s="33" t="s">
        <v>57</v>
      </c>
      <c r="F280" s="33">
        <v>0.34039999999999998</v>
      </c>
      <c r="G280" s="33">
        <v>0.20450000000000002</v>
      </c>
      <c r="H280" s="33" t="s">
        <v>57</v>
      </c>
      <c r="I280" s="33" t="s">
        <v>57</v>
      </c>
      <c r="J280" s="33" t="s">
        <v>57</v>
      </c>
      <c r="K280" s="33" t="s">
        <v>57</v>
      </c>
      <c r="L280" s="33" t="s">
        <v>57</v>
      </c>
      <c r="M280" s="33" t="s">
        <v>57</v>
      </c>
      <c r="N280" s="33" t="s">
        <v>57</v>
      </c>
      <c r="O280" s="33" t="s">
        <v>57</v>
      </c>
      <c r="P280" s="33" t="s">
        <v>57</v>
      </c>
      <c r="Q280" s="33" t="s">
        <v>57</v>
      </c>
    </row>
    <row r="281" spans="1:17" x14ac:dyDescent="0.35">
      <c r="A281">
        <v>1990</v>
      </c>
      <c r="B281" s="33">
        <v>0.34260000000000002</v>
      </c>
      <c r="C281" s="33">
        <v>0.1623</v>
      </c>
      <c r="D281" s="33" t="s">
        <v>57</v>
      </c>
      <c r="E281" s="33" t="s">
        <v>57</v>
      </c>
      <c r="F281" s="33">
        <v>0.33739999999999998</v>
      </c>
      <c r="G281" s="33">
        <v>0.20080000000000001</v>
      </c>
      <c r="H281" s="33" t="s">
        <v>57</v>
      </c>
      <c r="I281" s="33" t="s">
        <v>57</v>
      </c>
      <c r="J281" s="33" t="s">
        <v>57</v>
      </c>
      <c r="K281" s="33" t="s">
        <v>57</v>
      </c>
      <c r="L281" s="33" t="s">
        <v>57</v>
      </c>
      <c r="M281" s="33" t="s">
        <v>57</v>
      </c>
      <c r="N281" s="33" t="s">
        <v>57</v>
      </c>
      <c r="O281" s="33" t="s">
        <v>57</v>
      </c>
      <c r="P281" s="33" t="s">
        <v>57</v>
      </c>
      <c r="Q281" s="33" t="s">
        <v>57</v>
      </c>
    </row>
    <row r="282" spans="1:17" x14ac:dyDescent="0.35">
      <c r="A282">
        <v>1991</v>
      </c>
      <c r="B282" s="33">
        <v>0.42149999999999999</v>
      </c>
      <c r="C282" s="33">
        <v>0.17730000000000001</v>
      </c>
      <c r="D282" s="33" t="s">
        <v>57</v>
      </c>
      <c r="E282" s="33" t="s">
        <v>57</v>
      </c>
      <c r="F282" s="33">
        <v>0.27560000000000001</v>
      </c>
      <c r="G282" s="33">
        <v>0.20200000000000001</v>
      </c>
      <c r="H282" s="33" t="s">
        <v>57</v>
      </c>
      <c r="I282" s="33" t="s">
        <v>57</v>
      </c>
      <c r="J282" s="33" t="s">
        <v>57</v>
      </c>
      <c r="K282" s="33" t="s">
        <v>57</v>
      </c>
      <c r="L282" s="33" t="s">
        <v>57</v>
      </c>
      <c r="M282" s="33" t="s">
        <v>57</v>
      </c>
      <c r="N282" s="33" t="s">
        <v>57</v>
      </c>
      <c r="O282" s="33" t="s">
        <v>57</v>
      </c>
      <c r="P282" s="33" t="s">
        <v>57</v>
      </c>
      <c r="Q282" s="33" t="s">
        <v>57</v>
      </c>
    </row>
    <row r="283" spans="1:17" x14ac:dyDescent="0.35">
      <c r="A283">
        <v>1992</v>
      </c>
      <c r="B283" s="33">
        <v>0.42259999999999998</v>
      </c>
      <c r="C283" s="33">
        <v>0.2044</v>
      </c>
      <c r="D283" s="33" t="s">
        <v>57</v>
      </c>
      <c r="E283" s="33" t="s">
        <v>57</v>
      </c>
      <c r="F283" s="33">
        <v>0.25640000000000002</v>
      </c>
      <c r="G283" s="33">
        <v>0.2016</v>
      </c>
      <c r="H283" s="33" t="s">
        <v>57</v>
      </c>
      <c r="I283" s="33" t="s">
        <v>57</v>
      </c>
      <c r="J283" s="33" t="s">
        <v>57</v>
      </c>
      <c r="K283" s="33" t="s">
        <v>57</v>
      </c>
      <c r="L283" s="33" t="s">
        <v>57</v>
      </c>
      <c r="M283" s="33" t="s">
        <v>57</v>
      </c>
      <c r="N283" s="33" t="s">
        <v>57</v>
      </c>
      <c r="O283" s="33" t="s">
        <v>57</v>
      </c>
      <c r="P283" s="33" t="s">
        <v>57</v>
      </c>
      <c r="Q283" s="33" t="s">
        <v>57</v>
      </c>
    </row>
    <row r="284" spans="1:17" x14ac:dyDescent="0.35">
      <c r="A284">
        <v>1993</v>
      </c>
      <c r="B284" s="33">
        <v>0.4662</v>
      </c>
      <c r="C284" s="33">
        <v>0.25090000000000001</v>
      </c>
      <c r="D284" s="33" t="s">
        <v>57</v>
      </c>
      <c r="E284" s="33" t="s">
        <v>57</v>
      </c>
      <c r="F284" s="33">
        <v>0.2266</v>
      </c>
      <c r="G284" s="33">
        <v>0.1991</v>
      </c>
      <c r="H284" s="33" t="s">
        <v>57</v>
      </c>
      <c r="I284" s="33" t="s">
        <v>57</v>
      </c>
      <c r="J284" s="33" t="s">
        <v>57</v>
      </c>
      <c r="K284" s="33" t="s">
        <v>57</v>
      </c>
      <c r="L284" s="33" t="s">
        <v>57</v>
      </c>
      <c r="M284" s="33" t="s">
        <v>57</v>
      </c>
      <c r="N284" s="33" t="s">
        <v>57</v>
      </c>
      <c r="O284" s="33" t="s">
        <v>57</v>
      </c>
      <c r="P284" s="33" t="s">
        <v>57</v>
      </c>
      <c r="Q284" s="33" t="s">
        <v>57</v>
      </c>
    </row>
    <row r="285" spans="1:17" x14ac:dyDescent="0.35">
      <c r="A285">
        <v>1994</v>
      </c>
      <c r="B285" s="33" t="s">
        <v>57</v>
      </c>
      <c r="C285" s="33" t="s">
        <v>57</v>
      </c>
      <c r="D285" s="33">
        <v>0.41970000000000002</v>
      </c>
      <c r="E285" s="33">
        <v>0.18160000000000001</v>
      </c>
      <c r="F285" s="33" t="s">
        <v>57</v>
      </c>
      <c r="G285" s="33" t="s">
        <v>57</v>
      </c>
      <c r="H285" s="33">
        <v>0.27329999999999999</v>
      </c>
      <c r="I285" s="33">
        <v>0.1893</v>
      </c>
      <c r="J285" s="33" t="s">
        <v>57</v>
      </c>
      <c r="K285" s="33" t="s">
        <v>57</v>
      </c>
      <c r="L285" s="33" t="s">
        <v>57</v>
      </c>
      <c r="M285" s="33" t="s">
        <v>57</v>
      </c>
      <c r="N285" s="33" t="s">
        <v>57</v>
      </c>
      <c r="O285" s="33" t="s">
        <v>57</v>
      </c>
      <c r="P285" s="33" t="s">
        <v>57</v>
      </c>
      <c r="Q285" s="33" t="s">
        <v>57</v>
      </c>
    </row>
    <row r="286" spans="1:17" x14ac:dyDescent="0.35">
      <c r="A286">
        <v>1995</v>
      </c>
      <c r="B286" s="33" t="s">
        <v>57</v>
      </c>
      <c r="C286" s="33" t="s">
        <v>57</v>
      </c>
      <c r="D286" s="33">
        <v>0.35770000000000002</v>
      </c>
      <c r="E286" s="33">
        <v>0.18840000000000001</v>
      </c>
      <c r="F286" s="33" t="s">
        <v>57</v>
      </c>
      <c r="G286" s="33" t="s">
        <v>57</v>
      </c>
      <c r="H286" s="33">
        <v>0.20730000000000001</v>
      </c>
      <c r="I286" s="33">
        <v>0.17499999999999999</v>
      </c>
      <c r="J286" s="33" t="s">
        <v>57</v>
      </c>
      <c r="K286" s="33" t="s">
        <v>57</v>
      </c>
      <c r="L286" s="33">
        <v>0.26238440615101599</v>
      </c>
      <c r="M286" s="33">
        <v>0.2073540304005615</v>
      </c>
      <c r="N286" s="33">
        <v>6.1290713361826796</v>
      </c>
      <c r="O286" s="33">
        <v>0.20266742639457708</v>
      </c>
      <c r="P286" s="33" t="s">
        <v>57</v>
      </c>
      <c r="Q286" s="33" t="s">
        <v>57</v>
      </c>
    </row>
    <row r="287" spans="1:17" x14ac:dyDescent="0.35">
      <c r="A287">
        <v>1996</v>
      </c>
      <c r="B287" s="33" t="s">
        <v>57</v>
      </c>
      <c r="C287" s="33" t="s">
        <v>57</v>
      </c>
      <c r="D287" s="33">
        <v>0.41</v>
      </c>
      <c r="E287" s="33">
        <v>0.22120000000000001</v>
      </c>
      <c r="F287" s="33" t="s">
        <v>57</v>
      </c>
      <c r="G287" s="33" t="s">
        <v>57</v>
      </c>
      <c r="H287" s="33">
        <v>0.31759999999999999</v>
      </c>
      <c r="I287" s="33">
        <v>0.20380000000000001</v>
      </c>
      <c r="J287" s="33" t="s">
        <v>57</v>
      </c>
      <c r="K287" s="33" t="s">
        <v>57</v>
      </c>
      <c r="L287" s="33">
        <v>0.16167257937968901</v>
      </c>
      <c r="M287" s="33">
        <v>0.20484027183720258</v>
      </c>
      <c r="N287" s="33">
        <v>6.7833218381850102</v>
      </c>
      <c r="O287" s="33">
        <v>0.2025688915091885</v>
      </c>
      <c r="P287" s="33" t="s">
        <v>57</v>
      </c>
      <c r="Q287" s="33" t="s">
        <v>57</v>
      </c>
    </row>
    <row r="288" spans="1:17" x14ac:dyDescent="0.35">
      <c r="A288">
        <v>1997</v>
      </c>
      <c r="B288" s="33" t="s">
        <v>57</v>
      </c>
      <c r="C288" s="33" t="s">
        <v>57</v>
      </c>
      <c r="D288" s="33">
        <v>0.45960000000000001</v>
      </c>
      <c r="E288" s="33">
        <v>0.22120000000000001</v>
      </c>
      <c r="F288" s="33" t="s">
        <v>57</v>
      </c>
      <c r="G288" s="33" t="s">
        <v>57</v>
      </c>
      <c r="H288" s="33">
        <v>0.28060000000000002</v>
      </c>
      <c r="I288" s="33">
        <v>0.1968</v>
      </c>
      <c r="J288" s="33" t="s">
        <v>57</v>
      </c>
      <c r="K288" s="33" t="s">
        <v>57</v>
      </c>
      <c r="L288" s="33">
        <v>0.101904233399676</v>
      </c>
      <c r="M288" s="33">
        <v>0.20681711896824151</v>
      </c>
      <c r="N288" s="33">
        <v>7.82836747144614</v>
      </c>
      <c r="O288" s="33">
        <v>0.20267749496480664</v>
      </c>
      <c r="P288" s="33" t="s">
        <v>57</v>
      </c>
      <c r="Q288" s="33" t="s">
        <v>57</v>
      </c>
    </row>
    <row r="289" spans="1:17" x14ac:dyDescent="0.35">
      <c r="A289">
        <v>1998</v>
      </c>
      <c r="B289" s="33" t="s">
        <v>57</v>
      </c>
      <c r="C289" s="33" t="s">
        <v>57</v>
      </c>
      <c r="D289" s="33">
        <v>0.35649999999999998</v>
      </c>
      <c r="E289" s="33">
        <v>0.1948</v>
      </c>
      <c r="F289" s="33" t="s">
        <v>57</v>
      </c>
      <c r="G289" s="33" t="s">
        <v>57</v>
      </c>
      <c r="H289" s="33">
        <v>0.28039999999999998</v>
      </c>
      <c r="I289" s="33">
        <v>0.1953</v>
      </c>
      <c r="J289" s="33" t="s">
        <v>57</v>
      </c>
      <c r="K289" s="33" t="s">
        <v>57</v>
      </c>
      <c r="L289" s="33">
        <v>0.13917781360206</v>
      </c>
      <c r="M289" s="33">
        <v>0.20069293786545783</v>
      </c>
      <c r="N289" s="33">
        <v>7.8397271291051203</v>
      </c>
      <c r="O289" s="33">
        <v>0.20269731863810347</v>
      </c>
      <c r="P289" s="33" t="s">
        <v>57</v>
      </c>
      <c r="Q289" s="33" t="s">
        <v>57</v>
      </c>
    </row>
    <row r="290" spans="1:17" x14ac:dyDescent="0.35">
      <c r="A290">
        <v>1999</v>
      </c>
      <c r="B290" s="33" t="s">
        <v>57</v>
      </c>
      <c r="C290" s="33" t="s">
        <v>57</v>
      </c>
      <c r="D290" s="33">
        <v>0.36709999999999998</v>
      </c>
      <c r="E290" s="33">
        <v>0.20219999999999999</v>
      </c>
      <c r="F290" s="33" t="s">
        <v>57</v>
      </c>
      <c r="G290" s="33" t="s">
        <v>57</v>
      </c>
      <c r="H290" s="33">
        <v>0.29499999999999998</v>
      </c>
      <c r="I290" s="33">
        <v>0.2001</v>
      </c>
      <c r="J290" s="33" t="s">
        <v>57</v>
      </c>
      <c r="K290" s="33" t="s">
        <v>57</v>
      </c>
      <c r="L290" s="33">
        <v>0.130840878612869</v>
      </c>
      <c r="M290" s="33">
        <v>0.20002104262012299</v>
      </c>
      <c r="N290" s="33">
        <v>7.4809212083400096</v>
      </c>
      <c r="O290" s="33">
        <v>0.19960837710622664</v>
      </c>
      <c r="P290" s="33" t="s">
        <v>57</v>
      </c>
      <c r="Q290" s="33" t="s">
        <v>57</v>
      </c>
    </row>
    <row r="291" spans="1:17" x14ac:dyDescent="0.35">
      <c r="A291">
        <v>2000</v>
      </c>
      <c r="B291" s="33" t="s">
        <v>57</v>
      </c>
      <c r="C291" s="33" t="s">
        <v>57</v>
      </c>
      <c r="D291" s="33">
        <v>0.43869999999999998</v>
      </c>
      <c r="E291" s="33">
        <v>0.24199999999999999</v>
      </c>
      <c r="F291" s="33" t="s">
        <v>57</v>
      </c>
      <c r="G291" s="33" t="s">
        <v>57</v>
      </c>
      <c r="H291" s="33">
        <v>0.31659999999999999</v>
      </c>
      <c r="I291" s="33">
        <v>0.2044</v>
      </c>
      <c r="J291" s="33">
        <v>0.59</v>
      </c>
      <c r="K291" s="33">
        <v>0.27</v>
      </c>
      <c r="L291" s="33">
        <v>0.11387977688028</v>
      </c>
      <c r="M291" s="33">
        <v>0.20173250726408792</v>
      </c>
      <c r="N291" s="33">
        <v>7.9069479040559596</v>
      </c>
      <c r="O291" s="33">
        <v>0.19936408304717096</v>
      </c>
      <c r="P291" s="33" t="s">
        <v>57</v>
      </c>
      <c r="Q291" s="33" t="s">
        <v>57</v>
      </c>
    </row>
    <row r="292" spans="1:17" x14ac:dyDescent="0.35">
      <c r="A292">
        <v>2001</v>
      </c>
      <c r="B292" s="33" t="s">
        <v>57</v>
      </c>
      <c r="C292" s="33" t="s">
        <v>57</v>
      </c>
      <c r="D292" s="33">
        <v>0.39679999999999999</v>
      </c>
      <c r="E292" s="33">
        <v>0.22189999999999999</v>
      </c>
      <c r="F292" s="33" t="s">
        <v>57</v>
      </c>
      <c r="G292" s="33" t="s">
        <v>57</v>
      </c>
      <c r="H292" s="33">
        <v>0.3488</v>
      </c>
      <c r="I292" s="33">
        <v>0.21050000000000002</v>
      </c>
      <c r="J292" s="33">
        <v>1.1299999999999999</v>
      </c>
      <c r="K292" s="33">
        <v>0.23</v>
      </c>
      <c r="L292" s="33">
        <v>0.11632100585296599</v>
      </c>
      <c r="M292" s="33">
        <v>0.19939345810879214</v>
      </c>
      <c r="N292" s="33" t="s">
        <v>57</v>
      </c>
      <c r="O292" s="33" t="s">
        <v>57</v>
      </c>
      <c r="P292" s="33" t="s">
        <v>57</v>
      </c>
      <c r="Q292" s="33" t="s">
        <v>57</v>
      </c>
    </row>
    <row r="293" spans="1:17" x14ac:dyDescent="0.35">
      <c r="A293">
        <v>2002</v>
      </c>
      <c r="B293" s="33" t="s">
        <v>57</v>
      </c>
      <c r="C293" s="33" t="s">
        <v>57</v>
      </c>
      <c r="D293" s="33">
        <v>0.37830000000000003</v>
      </c>
      <c r="E293" s="33">
        <v>0.22020000000000001</v>
      </c>
      <c r="F293" s="33" t="s">
        <v>57</v>
      </c>
      <c r="G293" s="33" t="s">
        <v>57</v>
      </c>
      <c r="H293" s="33">
        <v>0.31990000000000002</v>
      </c>
      <c r="I293" s="33">
        <v>0.19950000000000001</v>
      </c>
      <c r="J293" s="33">
        <v>1.43</v>
      </c>
      <c r="K293" s="33">
        <v>0.21</v>
      </c>
      <c r="L293" s="33">
        <v>0.15098674105392099</v>
      </c>
      <c r="M293" s="33">
        <v>0.19670700527593182</v>
      </c>
      <c r="N293" s="33" t="s">
        <v>57</v>
      </c>
      <c r="O293" s="33" t="s">
        <v>57</v>
      </c>
      <c r="P293" s="33" t="s">
        <v>57</v>
      </c>
      <c r="Q293" s="33" t="s">
        <v>57</v>
      </c>
    </row>
    <row r="294" spans="1:17" x14ac:dyDescent="0.35">
      <c r="A294">
        <v>2003</v>
      </c>
      <c r="B294" s="33" t="s">
        <v>57</v>
      </c>
      <c r="C294" s="33" t="s">
        <v>57</v>
      </c>
      <c r="D294" s="33">
        <v>0.27239999999999998</v>
      </c>
      <c r="E294" s="33">
        <v>0.1764</v>
      </c>
      <c r="F294" s="33" t="s">
        <v>57</v>
      </c>
      <c r="G294" s="33" t="s">
        <v>57</v>
      </c>
      <c r="H294" s="33">
        <v>0.27810000000000001</v>
      </c>
      <c r="I294" s="33">
        <v>0.1895</v>
      </c>
      <c r="J294" s="33">
        <v>1.01</v>
      </c>
      <c r="K294" s="33">
        <v>0.22</v>
      </c>
      <c r="L294" s="33">
        <v>0.141896568255027</v>
      </c>
      <c r="M294" s="33">
        <v>0.19633438728291483</v>
      </c>
      <c r="N294" s="33" t="s">
        <v>57</v>
      </c>
      <c r="O294" s="33" t="s">
        <v>57</v>
      </c>
      <c r="P294" s="33" t="s">
        <v>57</v>
      </c>
      <c r="Q294" s="33" t="s">
        <v>57</v>
      </c>
    </row>
    <row r="295" spans="1:17" x14ac:dyDescent="0.35">
      <c r="A295">
        <v>2004</v>
      </c>
      <c r="B295" s="33" t="s">
        <v>57</v>
      </c>
      <c r="C295" s="33" t="s">
        <v>57</v>
      </c>
      <c r="D295" s="33">
        <v>0.27579999999999999</v>
      </c>
      <c r="E295" s="33">
        <v>0.159</v>
      </c>
      <c r="F295" s="33" t="s">
        <v>57</v>
      </c>
      <c r="G295" s="33" t="s">
        <v>57</v>
      </c>
      <c r="H295" s="33">
        <v>0.24679999999999999</v>
      </c>
      <c r="I295" s="33">
        <v>0.184</v>
      </c>
      <c r="J295" s="33">
        <v>1.1200000000000001</v>
      </c>
      <c r="K295" s="33">
        <v>0.2</v>
      </c>
      <c r="L295" s="33">
        <v>0.17638952283838999</v>
      </c>
      <c r="M295" s="33">
        <v>0.19551381422570313</v>
      </c>
      <c r="N295" s="33" t="s">
        <v>57</v>
      </c>
      <c r="O295" s="33" t="s">
        <v>57</v>
      </c>
      <c r="P295" s="33" t="s">
        <v>57</v>
      </c>
      <c r="Q295" s="33" t="s">
        <v>57</v>
      </c>
    </row>
    <row r="296" spans="1:17" x14ac:dyDescent="0.35">
      <c r="A296">
        <v>2005</v>
      </c>
      <c r="B296" s="33" t="s">
        <v>57</v>
      </c>
      <c r="C296" s="33" t="s">
        <v>57</v>
      </c>
      <c r="D296" s="33">
        <v>0.29949999999999999</v>
      </c>
      <c r="E296" s="33">
        <v>0.16420000000000001</v>
      </c>
      <c r="F296" s="33" t="s">
        <v>57</v>
      </c>
      <c r="G296" s="33" t="s">
        <v>57</v>
      </c>
      <c r="H296" s="33">
        <v>0.24360000000000001</v>
      </c>
      <c r="I296" s="33">
        <v>0.187</v>
      </c>
      <c r="J296" s="33">
        <v>0.95</v>
      </c>
      <c r="K296" s="33">
        <v>0.19</v>
      </c>
      <c r="L296" s="33">
        <v>0.128074519304162</v>
      </c>
      <c r="M296" s="33">
        <v>0.19654266638158185</v>
      </c>
      <c r="N296" s="33" t="s">
        <v>57</v>
      </c>
      <c r="O296" s="33" t="s">
        <v>57</v>
      </c>
      <c r="P296" s="33">
        <v>14.963216683751201</v>
      </c>
      <c r="Q296" s="33">
        <v>0.1964774370131247</v>
      </c>
    </row>
    <row r="297" spans="1:17" x14ac:dyDescent="0.35">
      <c r="A297">
        <v>2006</v>
      </c>
      <c r="B297" s="33" t="s">
        <v>57</v>
      </c>
      <c r="C297" s="33" t="s">
        <v>57</v>
      </c>
      <c r="D297" s="33">
        <v>0.3332</v>
      </c>
      <c r="E297" s="33">
        <v>0.1678</v>
      </c>
      <c r="F297" s="33" t="s">
        <v>57</v>
      </c>
      <c r="G297" s="33" t="s">
        <v>57</v>
      </c>
      <c r="H297" s="33">
        <v>0.29959999999999998</v>
      </c>
      <c r="I297" s="33">
        <v>0.19950000000000001</v>
      </c>
      <c r="J297" s="33">
        <v>0.69</v>
      </c>
      <c r="K297" s="33">
        <v>0.19</v>
      </c>
      <c r="L297" s="33">
        <v>0.13376443254763901</v>
      </c>
      <c r="M297" s="33">
        <v>0.19636262564025972</v>
      </c>
      <c r="N297" s="33" t="s">
        <v>57</v>
      </c>
      <c r="O297" s="33" t="s">
        <v>57</v>
      </c>
      <c r="P297" s="33">
        <v>16.540834753574</v>
      </c>
      <c r="Q297" s="33">
        <v>0.19604780483845019</v>
      </c>
    </row>
    <row r="298" spans="1:17" x14ac:dyDescent="0.35">
      <c r="A298">
        <v>2007</v>
      </c>
      <c r="B298" s="33" t="s">
        <v>57</v>
      </c>
      <c r="C298" s="33" t="s">
        <v>57</v>
      </c>
      <c r="D298" s="33">
        <v>0.38540000000000002</v>
      </c>
      <c r="E298" s="33">
        <v>0.19220000000000001</v>
      </c>
      <c r="F298" s="33" t="s">
        <v>57</v>
      </c>
      <c r="G298" s="33" t="s">
        <v>57</v>
      </c>
      <c r="H298" s="33">
        <v>0.33360000000000001</v>
      </c>
      <c r="I298" s="33">
        <v>0.20710000000000001</v>
      </c>
      <c r="J298" s="33">
        <v>0.72</v>
      </c>
      <c r="K298" s="33">
        <v>0.21</v>
      </c>
      <c r="L298" s="33">
        <v>0.12679095015979999</v>
      </c>
      <c r="M298" s="33">
        <v>0.19619016011167054</v>
      </c>
      <c r="N298" s="33" t="s">
        <v>57</v>
      </c>
      <c r="O298" s="33" t="s">
        <v>57</v>
      </c>
      <c r="P298" s="33">
        <v>13.705323988806301</v>
      </c>
      <c r="Q298" s="33">
        <v>0.19638191735997224</v>
      </c>
    </row>
    <row r="299" spans="1:17" x14ac:dyDescent="0.35">
      <c r="A299">
        <v>2008</v>
      </c>
      <c r="B299" s="33" t="s">
        <v>57</v>
      </c>
      <c r="C299" s="33" t="s">
        <v>57</v>
      </c>
      <c r="D299" s="33">
        <v>0.25829999999999997</v>
      </c>
      <c r="E299" s="33">
        <v>0.15029999999999999</v>
      </c>
      <c r="F299" s="33" t="s">
        <v>57</v>
      </c>
      <c r="G299" s="33" t="s">
        <v>57</v>
      </c>
      <c r="H299" s="33">
        <v>0.33329999999999999</v>
      </c>
      <c r="I299" s="33">
        <v>0.2097</v>
      </c>
      <c r="J299" s="33">
        <v>0.56000000000000005</v>
      </c>
      <c r="K299" s="33">
        <v>0.21</v>
      </c>
      <c r="L299" s="33">
        <v>0.11553092895792801</v>
      </c>
      <c r="M299" s="33">
        <v>0.19654488805245351</v>
      </c>
      <c r="N299" s="33" t="s">
        <v>57</v>
      </c>
      <c r="O299" s="33" t="s">
        <v>57</v>
      </c>
      <c r="P299" s="33">
        <v>12.8381416824542</v>
      </c>
      <c r="Q299" s="33">
        <v>0.19651750046537481</v>
      </c>
    </row>
    <row r="300" spans="1:17" x14ac:dyDescent="0.35">
      <c r="A300">
        <v>2009</v>
      </c>
      <c r="B300" s="33" t="s">
        <v>57</v>
      </c>
      <c r="C300" s="33" t="s">
        <v>57</v>
      </c>
      <c r="D300" s="33">
        <v>0.34570000000000001</v>
      </c>
      <c r="E300" s="33">
        <v>0.17730000000000001</v>
      </c>
      <c r="F300" s="33" t="s">
        <v>57</v>
      </c>
      <c r="G300" s="33" t="s">
        <v>57</v>
      </c>
      <c r="H300" s="33">
        <v>0.32069999999999999</v>
      </c>
      <c r="I300" s="33">
        <v>0.20530000000000001</v>
      </c>
      <c r="J300" s="33">
        <v>0.71</v>
      </c>
      <c r="K300" s="33">
        <v>0.21</v>
      </c>
      <c r="L300" s="33">
        <v>0.12409315665041</v>
      </c>
      <c r="M300" s="33">
        <v>0.1965407885207473</v>
      </c>
      <c r="N300" s="33" t="s">
        <v>57</v>
      </c>
      <c r="O300" s="33" t="s">
        <v>57</v>
      </c>
      <c r="P300" s="33">
        <v>10.421033274032601</v>
      </c>
      <c r="Q300" s="33">
        <v>0.19556766258159522</v>
      </c>
    </row>
    <row r="301" spans="1:17" x14ac:dyDescent="0.35">
      <c r="A301">
        <v>2010</v>
      </c>
      <c r="B301" s="33" t="s">
        <v>57</v>
      </c>
      <c r="C301" s="33" t="s">
        <v>57</v>
      </c>
      <c r="D301" s="33">
        <v>0.31509999999999999</v>
      </c>
      <c r="E301" s="33">
        <v>0.17910000000000001</v>
      </c>
      <c r="F301" s="33" t="s">
        <v>57</v>
      </c>
      <c r="G301" s="33" t="s">
        <v>57</v>
      </c>
      <c r="H301" s="33">
        <v>0.25090000000000001</v>
      </c>
      <c r="I301" s="33">
        <v>0.19170000000000001</v>
      </c>
      <c r="J301" s="33">
        <v>0.72</v>
      </c>
      <c r="K301" s="33">
        <v>0.21</v>
      </c>
      <c r="L301" s="33">
        <v>0.11304075481298299</v>
      </c>
      <c r="M301" s="33">
        <v>0.19677782588333445</v>
      </c>
      <c r="N301" s="33" t="s">
        <v>57</v>
      </c>
      <c r="O301" s="33" t="s">
        <v>57</v>
      </c>
      <c r="P301" s="33">
        <v>9.5224533849978208</v>
      </c>
      <c r="Q301" s="33">
        <v>0.19617647228544688</v>
      </c>
    </row>
    <row r="302" spans="1:17" x14ac:dyDescent="0.35">
      <c r="A302">
        <v>2011</v>
      </c>
      <c r="B302" s="33" t="s">
        <v>57</v>
      </c>
      <c r="C302" s="33" t="s">
        <v>57</v>
      </c>
      <c r="D302" s="33">
        <v>0.30280000000000001</v>
      </c>
      <c r="E302" s="33">
        <v>0.18740000000000001</v>
      </c>
      <c r="F302" s="33" t="s">
        <v>57</v>
      </c>
      <c r="G302" s="33" t="s">
        <v>57</v>
      </c>
      <c r="H302" s="33">
        <v>0.222</v>
      </c>
      <c r="I302" s="33">
        <v>0.18430000000000002</v>
      </c>
      <c r="J302" s="33">
        <v>0.62</v>
      </c>
      <c r="K302" s="33">
        <v>0.21</v>
      </c>
      <c r="L302" s="33">
        <v>9.5007463533095401E-2</v>
      </c>
      <c r="M302" s="33">
        <v>0.19714432545658178</v>
      </c>
      <c r="N302" s="33" t="s">
        <v>57</v>
      </c>
      <c r="O302" s="33" t="s">
        <v>57</v>
      </c>
      <c r="P302" s="33">
        <v>10.434331989441199</v>
      </c>
      <c r="Q302" s="33">
        <v>0.19658726525292128</v>
      </c>
    </row>
    <row r="303" spans="1:17" x14ac:dyDescent="0.35">
      <c r="A303">
        <v>2012</v>
      </c>
      <c r="B303" s="33" t="s">
        <v>57</v>
      </c>
      <c r="C303" s="33" t="s">
        <v>57</v>
      </c>
      <c r="D303" s="33">
        <v>0.30159999999999998</v>
      </c>
      <c r="E303" s="33">
        <v>0.1991</v>
      </c>
      <c r="F303" s="33" t="s">
        <v>57</v>
      </c>
      <c r="G303" s="33" t="s">
        <v>57</v>
      </c>
      <c r="H303" s="33">
        <v>0.2031</v>
      </c>
      <c r="I303" s="33">
        <v>0.1782</v>
      </c>
      <c r="J303" s="33">
        <v>0.84</v>
      </c>
      <c r="K303" s="33">
        <v>0.21</v>
      </c>
      <c r="L303" s="33">
        <v>0.10689208398534999</v>
      </c>
      <c r="M303" s="33">
        <v>0.19664966565303488</v>
      </c>
      <c r="N303" s="33" t="s">
        <v>57</v>
      </c>
      <c r="O303" s="33" t="s">
        <v>57</v>
      </c>
      <c r="P303" s="33">
        <v>9.0714997407058</v>
      </c>
      <c r="Q303" s="33">
        <v>0.19687448252766285</v>
      </c>
    </row>
    <row r="304" spans="1:17" x14ac:dyDescent="0.35">
      <c r="A304">
        <v>2013</v>
      </c>
      <c r="B304" s="33" t="s">
        <v>57</v>
      </c>
      <c r="C304" s="33" t="s">
        <v>57</v>
      </c>
      <c r="D304" s="33">
        <v>0.29189999999999999</v>
      </c>
      <c r="E304" s="33">
        <v>0.188</v>
      </c>
      <c r="F304" s="33" t="s">
        <v>57</v>
      </c>
      <c r="G304" s="33" t="s">
        <v>57</v>
      </c>
      <c r="H304" s="33">
        <v>0.20519999999999999</v>
      </c>
      <c r="I304" s="33">
        <v>0.18030000000000002</v>
      </c>
      <c r="J304" s="33">
        <v>0.84</v>
      </c>
      <c r="K304" s="33">
        <v>0.21</v>
      </c>
      <c r="L304" s="33">
        <v>0.108605019781308</v>
      </c>
      <c r="M304" s="33">
        <v>0.19617999308579948</v>
      </c>
      <c r="N304" s="33" t="s">
        <v>57</v>
      </c>
      <c r="O304" s="33" t="s">
        <v>57</v>
      </c>
      <c r="P304" s="33">
        <v>9.0878626115923904</v>
      </c>
      <c r="Q304" s="33">
        <v>0.19741478843255239</v>
      </c>
    </row>
    <row r="305" spans="1:17" x14ac:dyDescent="0.35">
      <c r="A305">
        <v>2014</v>
      </c>
      <c r="B305" s="33" t="s">
        <v>57</v>
      </c>
      <c r="C305" s="33" t="s">
        <v>57</v>
      </c>
      <c r="D305" s="33">
        <v>0.30030000000000001</v>
      </c>
      <c r="E305" s="33">
        <v>0.18740000000000001</v>
      </c>
      <c r="F305" s="33" t="s">
        <v>57</v>
      </c>
      <c r="G305" s="33" t="s">
        <v>57</v>
      </c>
      <c r="H305" s="33">
        <v>0.2031</v>
      </c>
      <c r="I305" s="33">
        <v>0.17899999999999999</v>
      </c>
      <c r="J305" s="33">
        <v>0.79</v>
      </c>
      <c r="K305" s="33">
        <v>0.22</v>
      </c>
      <c r="L305" s="33">
        <v>0.14088126204097901</v>
      </c>
      <c r="M305" s="33">
        <v>0.19511457789143816</v>
      </c>
      <c r="N305" s="33" t="s">
        <v>57</v>
      </c>
      <c r="O305" s="33" t="s">
        <v>57</v>
      </c>
      <c r="P305" s="33">
        <v>9.3451153224605008</v>
      </c>
      <c r="Q305" s="33">
        <v>0.19709529096123463</v>
      </c>
    </row>
    <row r="306" spans="1:17" x14ac:dyDescent="0.35">
      <c r="A306">
        <v>2015</v>
      </c>
      <c r="B306" s="33" t="s">
        <v>57</v>
      </c>
      <c r="C306" s="33" t="s">
        <v>57</v>
      </c>
      <c r="D306" s="33">
        <v>0.31040000000000001</v>
      </c>
      <c r="E306" s="33">
        <v>0.1845</v>
      </c>
      <c r="F306" s="33" t="s">
        <v>57</v>
      </c>
      <c r="G306" s="33" t="s">
        <v>57</v>
      </c>
      <c r="H306" s="33">
        <v>0.30649999999999999</v>
      </c>
      <c r="I306" s="33">
        <v>0.20750000000000002</v>
      </c>
      <c r="J306" s="33">
        <v>1.0900000000000001</v>
      </c>
      <c r="K306" s="33">
        <v>0.19</v>
      </c>
      <c r="L306" s="33">
        <v>0.150204950329418</v>
      </c>
      <c r="M306" s="33">
        <v>0.19465744711468663</v>
      </c>
      <c r="N306" s="33" t="s">
        <v>57</v>
      </c>
      <c r="O306" s="33" t="s">
        <v>57</v>
      </c>
      <c r="P306" s="33">
        <v>10.439523716109401</v>
      </c>
      <c r="Q306" s="33">
        <v>0.19749806842812501</v>
      </c>
    </row>
    <row r="307" spans="1:17" x14ac:dyDescent="0.35">
      <c r="A307">
        <v>2016</v>
      </c>
      <c r="B307" s="33" t="s">
        <v>57</v>
      </c>
      <c r="C307" s="33" t="s">
        <v>57</v>
      </c>
      <c r="D307" s="33">
        <v>0.42849999999999999</v>
      </c>
      <c r="E307" s="33">
        <v>0.21279999999999999</v>
      </c>
      <c r="F307" s="33" t="s">
        <v>57</v>
      </c>
      <c r="G307" s="33" t="s">
        <v>57</v>
      </c>
      <c r="H307" s="33">
        <v>0.30449999999999999</v>
      </c>
      <c r="I307" s="33">
        <v>0.2107</v>
      </c>
      <c r="J307" s="33">
        <v>1.08</v>
      </c>
      <c r="K307" s="33">
        <v>0.2</v>
      </c>
      <c r="L307" s="33">
        <v>0.127673488185817</v>
      </c>
      <c r="M307" s="33">
        <v>0.19545480312555419</v>
      </c>
      <c r="N307" s="33" t="s">
        <v>57</v>
      </c>
      <c r="O307" s="33" t="s">
        <v>57</v>
      </c>
      <c r="P307" s="33">
        <v>12.0661847814607</v>
      </c>
      <c r="Q307" s="33">
        <v>0.19810370157503304</v>
      </c>
    </row>
    <row r="308" spans="1:17" x14ac:dyDescent="0.35">
      <c r="A308">
        <v>2017</v>
      </c>
      <c r="B308" s="33" t="s">
        <v>57</v>
      </c>
      <c r="C308" s="33" t="s">
        <v>57</v>
      </c>
      <c r="D308" s="33">
        <v>0.50849999999999995</v>
      </c>
      <c r="E308" s="33">
        <v>0.2387</v>
      </c>
      <c r="F308" s="33" t="s">
        <v>57</v>
      </c>
      <c r="G308" s="33" t="s">
        <v>57</v>
      </c>
      <c r="H308" s="33">
        <v>0.21740000000000001</v>
      </c>
      <c r="I308" s="33">
        <v>0.18540000000000001</v>
      </c>
      <c r="J308" s="33">
        <v>1.32</v>
      </c>
      <c r="K308" s="33">
        <v>0.2</v>
      </c>
      <c r="L308" s="33">
        <v>0.13157333286690401</v>
      </c>
      <c r="M308" s="33">
        <v>0.19501274655120104</v>
      </c>
      <c r="N308" s="33" t="s">
        <v>57</v>
      </c>
      <c r="O308" s="33" t="s">
        <v>57</v>
      </c>
      <c r="P308" s="33">
        <v>12.0117190349378</v>
      </c>
      <c r="Q308" s="33">
        <v>0.19734071642083018</v>
      </c>
    </row>
    <row r="309" spans="1:17" x14ac:dyDescent="0.35">
      <c r="A309">
        <v>2018</v>
      </c>
      <c r="B309" s="33" t="s">
        <v>57</v>
      </c>
      <c r="C309" s="33" t="s">
        <v>57</v>
      </c>
      <c r="D309" s="33">
        <v>0.66920000000000002</v>
      </c>
      <c r="E309" s="33">
        <v>0.32430000000000003</v>
      </c>
      <c r="F309" s="33" t="s">
        <v>57</v>
      </c>
      <c r="G309" s="33" t="s">
        <v>57</v>
      </c>
      <c r="H309" s="33">
        <v>0.26750000000000002</v>
      </c>
      <c r="I309" s="33">
        <v>0.20169999999999999</v>
      </c>
      <c r="J309" s="33">
        <v>1.68</v>
      </c>
      <c r="K309" s="33">
        <v>0.18</v>
      </c>
      <c r="L309" s="33">
        <v>0.12777526592713401</v>
      </c>
      <c r="M309" s="33">
        <v>0.19495610422850407</v>
      </c>
      <c r="N309" s="33" t="s">
        <v>57</v>
      </c>
      <c r="O309" s="33" t="s">
        <v>57</v>
      </c>
      <c r="P309" s="33">
        <v>10.056742148372001</v>
      </c>
      <c r="Q309" s="33">
        <v>0.20029140234341747</v>
      </c>
    </row>
    <row r="310" spans="1:17" x14ac:dyDescent="0.35">
      <c r="A310">
        <v>2019</v>
      </c>
      <c r="B310" s="33" t="s">
        <v>57</v>
      </c>
      <c r="C310" s="33" t="s">
        <v>57</v>
      </c>
      <c r="D310" s="33">
        <v>0.48959999999999998</v>
      </c>
      <c r="E310" s="33">
        <v>0.25280000000000002</v>
      </c>
      <c r="F310" s="33" t="s">
        <v>57</v>
      </c>
      <c r="G310" s="33" t="s">
        <v>57</v>
      </c>
      <c r="H310" s="33">
        <v>0.26569999999999999</v>
      </c>
      <c r="I310" s="33">
        <v>0.20019999999999999</v>
      </c>
      <c r="J310" s="33">
        <v>1.1399999999999999</v>
      </c>
      <c r="K310" s="33">
        <v>0.19</v>
      </c>
      <c r="L310" s="33">
        <v>0.10413814140465601</v>
      </c>
      <c r="M310" s="33">
        <v>0.19639130696384063</v>
      </c>
      <c r="N310" s="33" t="s">
        <v>57</v>
      </c>
      <c r="O310" s="33" t="s">
        <v>57</v>
      </c>
      <c r="P310" s="33">
        <v>8.8050141977171101</v>
      </c>
      <c r="Q310" s="33">
        <v>0.20089311142632721</v>
      </c>
    </row>
    <row r="311" spans="1:17" x14ac:dyDescent="0.35">
      <c r="A311">
        <v>2020</v>
      </c>
      <c r="B311" s="33" t="s">
        <v>57</v>
      </c>
      <c r="C311" s="33" t="s">
        <v>57</v>
      </c>
      <c r="D311" s="33">
        <v>0.47210000000000002</v>
      </c>
      <c r="E311" s="33">
        <v>0.2447</v>
      </c>
      <c r="F311" s="33" t="s">
        <v>57</v>
      </c>
      <c r="G311" s="33" t="s">
        <v>57</v>
      </c>
      <c r="H311" s="33">
        <v>0.31340000000000001</v>
      </c>
      <c r="I311" s="33">
        <v>0.216</v>
      </c>
      <c r="J311" s="33">
        <v>1.42</v>
      </c>
      <c r="K311" s="33">
        <v>0.18</v>
      </c>
      <c r="L311" s="33">
        <v>7.8044920011748203E-2</v>
      </c>
      <c r="M311" s="33">
        <v>0.19891447207012591</v>
      </c>
      <c r="N311" s="33" t="s">
        <v>57</v>
      </c>
      <c r="O311" s="33" t="s">
        <v>57</v>
      </c>
      <c r="P311" s="33">
        <v>9.1465091209194291</v>
      </c>
      <c r="Q311" s="33">
        <v>0.2016262439116856</v>
      </c>
    </row>
    <row r="312" spans="1:17" x14ac:dyDescent="0.35">
      <c r="A312" s="10">
        <v>2021</v>
      </c>
      <c r="B312" s="36" t="s">
        <v>57</v>
      </c>
      <c r="C312" s="36" t="s">
        <v>57</v>
      </c>
      <c r="D312" s="36">
        <v>0.39989999999999998</v>
      </c>
      <c r="E312" s="36">
        <v>0.2092</v>
      </c>
      <c r="F312" s="36" t="s">
        <v>57</v>
      </c>
      <c r="G312" s="36" t="s">
        <v>57</v>
      </c>
      <c r="H312" s="36">
        <v>0.39229999999999998</v>
      </c>
      <c r="I312" s="36">
        <v>0.2414</v>
      </c>
      <c r="J312" s="36">
        <v>1.55</v>
      </c>
      <c r="K312" s="36">
        <v>0.16999999999999998</v>
      </c>
      <c r="L312" s="36">
        <v>8.6561090639241597E-2</v>
      </c>
      <c r="M312" s="36">
        <v>0.20000565743505583</v>
      </c>
      <c r="N312" s="36" t="s">
        <v>57</v>
      </c>
      <c r="O312" s="36" t="s">
        <v>57</v>
      </c>
      <c r="P312" s="36">
        <v>7.3199397005609201</v>
      </c>
      <c r="Q312" s="36">
        <v>0.20199397818031933</v>
      </c>
    </row>
    <row r="319" spans="1:17" ht="15" thickBot="1" x14ac:dyDescent="0.4"/>
    <row r="320" spans="1:17" ht="15" thickBot="1" x14ac:dyDescent="0.4">
      <c r="A320" s="37" t="s">
        <v>129</v>
      </c>
      <c r="B320" s="37" t="s">
        <v>130</v>
      </c>
      <c r="C320" s="37" t="s">
        <v>131</v>
      </c>
      <c r="D320" s="37" t="s">
        <v>132</v>
      </c>
    </row>
    <row r="321" spans="1:4" x14ac:dyDescent="0.35">
      <c r="A321" s="38" t="s">
        <v>133</v>
      </c>
      <c r="B321" s="39">
        <v>0.5</v>
      </c>
      <c r="C321" s="39">
        <v>0.5</v>
      </c>
      <c r="D321" s="39" t="s">
        <v>57</v>
      </c>
    </row>
    <row r="322" spans="1:4" x14ac:dyDescent="0.35">
      <c r="A322" s="38" t="s">
        <v>134</v>
      </c>
      <c r="B322" s="39">
        <v>15</v>
      </c>
      <c r="C322" s="39">
        <v>15</v>
      </c>
      <c r="D322" s="40" t="s">
        <v>57</v>
      </c>
    </row>
    <row r="323" spans="1:4" ht="27" x14ac:dyDescent="0.35">
      <c r="A323" s="38" t="s">
        <v>135</v>
      </c>
      <c r="B323" s="38" t="s">
        <v>136</v>
      </c>
      <c r="C323" s="38" t="s">
        <v>137</v>
      </c>
      <c r="D323" s="41" t="s">
        <v>138</v>
      </c>
    </row>
    <row r="324" spans="1:4" ht="15" x14ac:dyDescent="0.35">
      <c r="A324" s="43"/>
      <c r="B324" s="38" t="s">
        <v>139</v>
      </c>
      <c r="C324" s="38" t="s">
        <v>140</v>
      </c>
      <c r="D324" s="44"/>
    </row>
    <row r="325" spans="1:4" ht="15" x14ac:dyDescent="0.35">
      <c r="A325" s="43"/>
      <c r="B325" s="38" t="s">
        <v>141</v>
      </c>
      <c r="C325" s="38" t="s">
        <v>142</v>
      </c>
      <c r="D325" s="44"/>
    </row>
    <row r="326" spans="1:4" ht="15" x14ac:dyDescent="0.35">
      <c r="A326" s="43"/>
      <c r="B326" s="38" t="s">
        <v>143</v>
      </c>
      <c r="C326" s="38" t="s">
        <v>144</v>
      </c>
      <c r="D326" s="44"/>
    </row>
    <row r="327" spans="1:4" ht="15" x14ac:dyDescent="0.35">
      <c r="A327" s="43"/>
      <c r="B327" s="38" t="s">
        <v>145</v>
      </c>
      <c r="C327" s="38" t="s">
        <v>146</v>
      </c>
      <c r="D327" s="44"/>
    </row>
    <row r="328" spans="1:4" ht="15" x14ac:dyDescent="0.35">
      <c r="A328" s="43"/>
      <c r="B328" s="43"/>
      <c r="C328" s="38" t="s">
        <v>147</v>
      </c>
      <c r="D328" s="44"/>
    </row>
    <row r="329" spans="1:4" ht="15" x14ac:dyDescent="0.35">
      <c r="A329" s="43"/>
      <c r="B329" s="43"/>
      <c r="C329" s="38" t="s">
        <v>148</v>
      </c>
      <c r="D329" s="44"/>
    </row>
    <row r="330" spans="1:4" ht="27" x14ac:dyDescent="0.35">
      <c r="A330" s="38" t="s">
        <v>149</v>
      </c>
      <c r="B330" s="39">
        <v>80.099999999999994</v>
      </c>
      <c r="C330" s="39">
        <v>83.2</v>
      </c>
      <c r="D330" s="39" t="s">
        <v>150</v>
      </c>
    </row>
    <row r="331" spans="1:4" ht="27" x14ac:dyDescent="0.35">
      <c r="A331" s="38" t="s">
        <v>151</v>
      </c>
      <c r="B331" s="39">
        <v>226.3</v>
      </c>
      <c r="C331" s="39">
        <v>206.4</v>
      </c>
      <c r="D331" s="40" t="s">
        <v>150</v>
      </c>
    </row>
    <row r="332" spans="1:4" ht="27" x14ac:dyDescent="0.35">
      <c r="A332" s="38" t="s">
        <v>152</v>
      </c>
      <c r="B332" s="39">
        <v>0.246</v>
      </c>
      <c r="C332" s="39">
        <v>0.27100000000000002</v>
      </c>
      <c r="D332" s="40" t="s">
        <v>150</v>
      </c>
    </row>
    <row r="333" spans="1:4" ht="15" x14ac:dyDescent="0.35">
      <c r="A333" s="38" t="s">
        <v>153</v>
      </c>
      <c r="B333" s="38">
        <v>0.1</v>
      </c>
      <c r="C333" s="39">
        <v>0.1</v>
      </c>
      <c r="D333" s="44"/>
    </row>
    <row r="334" spans="1:4" ht="15" x14ac:dyDescent="0.35">
      <c r="A334" s="38" t="s">
        <v>154</v>
      </c>
      <c r="B334" s="39">
        <v>0.1</v>
      </c>
      <c r="C334" s="39">
        <v>0.1</v>
      </c>
      <c r="D334" s="44"/>
    </row>
    <row r="335" spans="1:4" ht="27" x14ac:dyDescent="0.35">
      <c r="A335" s="38" t="s">
        <v>155</v>
      </c>
      <c r="B335" s="45">
        <v>1.2999999999999999E-5</v>
      </c>
      <c r="C335" s="45">
        <v>1.2999999999999999E-5</v>
      </c>
      <c r="D335" s="40" t="s">
        <v>150</v>
      </c>
    </row>
    <row r="336" spans="1:4" ht="27" x14ac:dyDescent="0.35">
      <c r="A336" s="38" t="s">
        <v>156</v>
      </c>
      <c r="B336" s="39">
        <v>3.07</v>
      </c>
      <c r="C336" s="39">
        <v>3.07</v>
      </c>
      <c r="D336" s="39" t="s">
        <v>150</v>
      </c>
    </row>
    <row r="337" spans="1:27" x14ac:dyDescent="0.35">
      <c r="A337" s="38" t="s">
        <v>157</v>
      </c>
      <c r="B337" s="38">
        <v>143.68</v>
      </c>
      <c r="C337" s="38" t="s">
        <v>57</v>
      </c>
      <c r="D337" s="38" t="s">
        <v>138</v>
      </c>
    </row>
    <row r="338" spans="1:27" ht="15" x14ac:dyDescent="0.35">
      <c r="A338" s="38" t="s">
        <v>158</v>
      </c>
      <c r="B338" s="39">
        <v>-0.10340000000000001</v>
      </c>
      <c r="C338" s="39" t="s">
        <v>57</v>
      </c>
      <c r="D338" s="43"/>
    </row>
    <row r="339" spans="1:27" ht="15" x14ac:dyDescent="0.35">
      <c r="A339" s="38" t="s">
        <v>159</v>
      </c>
      <c r="B339" s="38" t="s">
        <v>160</v>
      </c>
      <c r="C339" s="38" t="s">
        <v>57</v>
      </c>
      <c r="D339" s="43"/>
    </row>
    <row r="340" spans="1:27" ht="27" x14ac:dyDescent="0.35">
      <c r="A340" s="38" t="s">
        <v>161</v>
      </c>
      <c r="B340" s="114" t="s">
        <v>162</v>
      </c>
      <c r="C340" s="114"/>
      <c r="D340" s="39" t="s">
        <v>163</v>
      </c>
    </row>
    <row r="341" spans="1:27" ht="15.5" x14ac:dyDescent="0.35">
      <c r="A341" s="38" t="s">
        <v>164</v>
      </c>
      <c r="B341" s="114">
        <v>0.42</v>
      </c>
      <c r="C341" s="114"/>
      <c r="D341" s="43"/>
    </row>
    <row r="342" spans="1:27" ht="27.5" thickBot="1" x14ac:dyDescent="0.4">
      <c r="A342" s="46" t="s">
        <v>165</v>
      </c>
      <c r="B342" s="115">
        <v>0.9</v>
      </c>
      <c r="C342" s="115"/>
      <c r="D342" s="47" t="s">
        <v>166</v>
      </c>
    </row>
    <row r="346" spans="1:27" ht="15" thickBot="1" x14ac:dyDescent="0.4">
      <c r="H346" t="s">
        <v>114</v>
      </c>
      <c r="I346" t="s">
        <v>176</v>
      </c>
      <c r="J346" t="s">
        <v>177</v>
      </c>
      <c r="K346" t="s">
        <v>178</v>
      </c>
      <c r="L346" t="s">
        <v>179</v>
      </c>
      <c r="M346" t="s">
        <v>180</v>
      </c>
      <c r="N346" t="s">
        <v>181</v>
      </c>
      <c r="O346" t="s">
        <v>182</v>
      </c>
      <c r="P346" t="s">
        <v>183</v>
      </c>
      <c r="Q346" t="s">
        <v>118</v>
      </c>
      <c r="R346" t="s">
        <v>184</v>
      </c>
      <c r="S346" t="s">
        <v>167</v>
      </c>
      <c r="T346" t="s">
        <v>185</v>
      </c>
      <c r="U346" t="s">
        <v>186</v>
      </c>
      <c r="V346" t="s">
        <v>187</v>
      </c>
      <c r="W346" t="s">
        <v>188</v>
      </c>
      <c r="X346" t="s">
        <v>189</v>
      </c>
      <c r="Y346" t="s">
        <v>190</v>
      </c>
      <c r="Z346" t="s">
        <v>191</v>
      </c>
      <c r="AA346" t="s">
        <v>192</v>
      </c>
    </row>
    <row r="347" spans="1:27" ht="15.75" customHeight="1" x14ac:dyDescent="0.35">
      <c r="A347" s="90" t="s">
        <v>114</v>
      </c>
      <c r="B347" s="92" t="s">
        <v>118</v>
      </c>
      <c r="C347" s="99" t="s">
        <v>425</v>
      </c>
      <c r="D347" s="94" t="s">
        <v>167</v>
      </c>
      <c r="E347" s="96"/>
      <c r="H347">
        <v>20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4.0535300000000001E-4</v>
      </c>
      <c r="O347">
        <v>0</v>
      </c>
      <c r="P347">
        <v>0</v>
      </c>
      <c r="Q347">
        <v>18</v>
      </c>
      <c r="R347">
        <v>18</v>
      </c>
      <c r="S347">
        <v>0.15428700000000001</v>
      </c>
      <c r="T347">
        <v>0.20111100000000001</v>
      </c>
      <c r="U347">
        <v>0.20111100000000001</v>
      </c>
      <c r="V347">
        <v>0.20111100000000001</v>
      </c>
      <c r="W347">
        <v>0</v>
      </c>
      <c r="X347">
        <v>-4.6823900000000002E-2</v>
      </c>
      <c r="Y347">
        <v>0</v>
      </c>
      <c r="Z347">
        <v>0</v>
      </c>
      <c r="AA347" t="s">
        <v>168</v>
      </c>
    </row>
    <row r="348" spans="1:27" ht="15" thickBot="1" x14ac:dyDescent="0.4">
      <c r="A348" s="91"/>
      <c r="B348" s="93"/>
      <c r="C348" s="100"/>
      <c r="D348" s="95"/>
      <c r="E348" s="96"/>
      <c r="H348">
        <v>21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4.2347499999999998E-4</v>
      </c>
      <c r="O348">
        <v>0</v>
      </c>
      <c r="P348">
        <v>0</v>
      </c>
      <c r="Q348">
        <v>28</v>
      </c>
      <c r="R348">
        <v>28</v>
      </c>
      <c r="S348">
        <v>0.183284</v>
      </c>
      <c r="T348">
        <v>0.20250000000000001</v>
      </c>
      <c r="U348">
        <v>0.20250000000000001</v>
      </c>
      <c r="V348">
        <v>0.20250000000000001</v>
      </c>
      <c r="W348">
        <v>0</v>
      </c>
      <c r="X348">
        <v>-1.92161E-2</v>
      </c>
      <c r="Y348">
        <v>0</v>
      </c>
      <c r="Z348">
        <v>0</v>
      </c>
      <c r="AA348" t="s">
        <v>169</v>
      </c>
    </row>
    <row r="349" spans="1:27" ht="15.5" x14ac:dyDescent="0.35">
      <c r="A349" s="50" t="s">
        <v>168</v>
      </c>
      <c r="B349">
        <v>18</v>
      </c>
      <c r="C349" s="32">
        <v>0.20111100000000001</v>
      </c>
      <c r="D349" s="33">
        <v>0.15428700000000001</v>
      </c>
      <c r="E349" s="48"/>
      <c r="H349">
        <v>22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4.20257E-4</v>
      </c>
      <c r="O349">
        <v>0</v>
      </c>
      <c r="P349">
        <v>0</v>
      </c>
      <c r="Q349">
        <v>18</v>
      </c>
      <c r="R349">
        <v>18</v>
      </c>
      <c r="S349">
        <v>0.17199300000000001</v>
      </c>
      <c r="T349">
        <v>0.20166700000000001</v>
      </c>
      <c r="U349">
        <v>0.20166700000000001</v>
      </c>
      <c r="V349">
        <v>0.20166700000000001</v>
      </c>
      <c r="W349">
        <v>0</v>
      </c>
      <c r="X349">
        <v>-2.96733E-2</v>
      </c>
      <c r="Y349">
        <v>0</v>
      </c>
      <c r="Z349">
        <v>0</v>
      </c>
      <c r="AA349" t="s">
        <v>170</v>
      </c>
    </row>
    <row r="350" spans="1:27" ht="15.5" x14ac:dyDescent="0.35">
      <c r="A350" s="51" t="s">
        <v>169</v>
      </c>
      <c r="B350">
        <v>28</v>
      </c>
      <c r="C350" s="32">
        <v>0.20250000000000001</v>
      </c>
      <c r="D350" s="33">
        <v>0.183284</v>
      </c>
      <c r="E350" s="48"/>
      <c r="H350">
        <v>23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3.39248E-4</v>
      </c>
      <c r="O350">
        <v>0</v>
      </c>
      <c r="P350">
        <v>0</v>
      </c>
      <c r="Q350">
        <v>28</v>
      </c>
      <c r="R350">
        <v>28</v>
      </c>
      <c r="S350">
        <v>0.160471</v>
      </c>
      <c r="T350">
        <v>0.198214</v>
      </c>
      <c r="U350">
        <v>0.198214</v>
      </c>
      <c r="V350">
        <v>0.198214</v>
      </c>
      <c r="W350">
        <v>0</v>
      </c>
      <c r="X350">
        <v>-3.77433E-2</v>
      </c>
      <c r="Y350">
        <v>0</v>
      </c>
      <c r="Z350">
        <v>0</v>
      </c>
      <c r="AA350" t="s">
        <v>171</v>
      </c>
    </row>
    <row r="351" spans="1:27" ht="15.5" x14ac:dyDescent="0.35">
      <c r="A351" s="51" t="s">
        <v>170</v>
      </c>
      <c r="B351">
        <v>18</v>
      </c>
      <c r="C351" s="32">
        <v>0.20166700000000001</v>
      </c>
      <c r="D351" s="33">
        <v>0.17199300000000001</v>
      </c>
      <c r="E351" s="48"/>
      <c r="H351">
        <v>24</v>
      </c>
      <c r="I351">
        <v>1</v>
      </c>
      <c r="J351">
        <v>0</v>
      </c>
      <c r="K351">
        <v>0</v>
      </c>
      <c r="L351">
        <v>0</v>
      </c>
      <c r="M351">
        <v>1</v>
      </c>
      <c r="N351">
        <v>1.8636900000000001E-3</v>
      </c>
      <c r="O351">
        <v>0</v>
      </c>
      <c r="P351">
        <v>0</v>
      </c>
      <c r="Q351">
        <v>22</v>
      </c>
      <c r="R351">
        <v>22</v>
      </c>
      <c r="S351">
        <v>0.32086100000000001</v>
      </c>
      <c r="T351">
        <v>0.20499999999999999</v>
      </c>
      <c r="U351">
        <v>0.315</v>
      </c>
      <c r="V351">
        <v>0.315</v>
      </c>
      <c r="W351">
        <v>0.11</v>
      </c>
      <c r="X351">
        <v>0.22586100000000001</v>
      </c>
      <c r="Y351">
        <v>0</v>
      </c>
      <c r="Z351">
        <v>0</v>
      </c>
      <c r="AA351" t="s">
        <v>172</v>
      </c>
    </row>
    <row r="352" spans="1:27" ht="15.5" x14ac:dyDescent="0.35">
      <c r="A352" s="51" t="s">
        <v>171</v>
      </c>
      <c r="B352">
        <v>28</v>
      </c>
      <c r="C352" s="32">
        <v>0.198214</v>
      </c>
      <c r="D352" s="33">
        <v>0.160471</v>
      </c>
      <c r="E352" s="48"/>
      <c r="H352">
        <v>25</v>
      </c>
      <c r="I352">
        <v>1</v>
      </c>
      <c r="J352">
        <v>0</v>
      </c>
      <c r="K352">
        <v>0</v>
      </c>
      <c r="L352">
        <v>0</v>
      </c>
      <c r="M352">
        <v>1</v>
      </c>
      <c r="N352">
        <v>1.5195399999999999E-4</v>
      </c>
      <c r="O352">
        <v>33</v>
      </c>
      <c r="P352">
        <v>0</v>
      </c>
      <c r="Q352">
        <v>27</v>
      </c>
      <c r="R352">
        <v>27</v>
      </c>
      <c r="S352">
        <v>0.13400599999999999</v>
      </c>
      <c r="T352">
        <v>0.2</v>
      </c>
      <c r="U352">
        <v>0.2</v>
      </c>
      <c r="V352">
        <v>0.2</v>
      </c>
      <c r="W352">
        <v>0</v>
      </c>
      <c r="X352">
        <v>-6.5993599999999999E-2</v>
      </c>
      <c r="Y352">
        <v>0</v>
      </c>
      <c r="Z352">
        <v>0</v>
      </c>
      <c r="AA352" t="s">
        <v>173</v>
      </c>
    </row>
    <row r="353" spans="1:27" ht="15.5" x14ac:dyDescent="0.35">
      <c r="A353" s="51" t="s">
        <v>172</v>
      </c>
      <c r="B353">
        <v>22</v>
      </c>
      <c r="C353" s="32">
        <v>0.20499999999999999</v>
      </c>
      <c r="D353" s="33">
        <v>0.32086100000000001</v>
      </c>
      <c r="E353" s="48"/>
      <c r="H353">
        <v>26</v>
      </c>
      <c r="I353">
        <v>1</v>
      </c>
      <c r="J353">
        <v>0</v>
      </c>
      <c r="K353">
        <v>0</v>
      </c>
      <c r="L353">
        <v>0</v>
      </c>
      <c r="M353">
        <v>1</v>
      </c>
      <c r="N353">
        <v>8.9285400000000004E-3</v>
      </c>
      <c r="O353">
        <v>0</v>
      </c>
      <c r="P353">
        <v>0</v>
      </c>
      <c r="Q353">
        <v>6</v>
      </c>
      <c r="R353">
        <v>6</v>
      </c>
      <c r="S353">
        <v>3.38737E-2</v>
      </c>
      <c r="T353">
        <v>0.2</v>
      </c>
      <c r="U353">
        <v>0.2</v>
      </c>
      <c r="V353">
        <v>0.2</v>
      </c>
      <c r="W353">
        <v>0</v>
      </c>
      <c r="X353">
        <v>-0.166126</v>
      </c>
      <c r="Y353">
        <v>0</v>
      </c>
      <c r="Z353">
        <v>0</v>
      </c>
      <c r="AA353" t="s">
        <v>174</v>
      </c>
    </row>
    <row r="354" spans="1:27" ht="15.5" x14ac:dyDescent="0.35">
      <c r="A354" s="51" t="s">
        <v>173</v>
      </c>
      <c r="B354">
        <v>27</v>
      </c>
      <c r="C354" s="33">
        <v>0.2</v>
      </c>
      <c r="D354" s="33">
        <v>0.13400599999999999</v>
      </c>
      <c r="E354" s="48"/>
      <c r="H354">
        <v>27</v>
      </c>
      <c r="I354">
        <v>1</v>
      </c>
      <c r="J354">
        <v>0</v>
      </c>
      <c r="K354">
        <v>0</v>
      </c>
      <c r="L354">
        <v>0</v>
      </c>
      <c r="M354">
        <v>1</v>
      </c>
      <c r="N354">
        <v>1.30714E-2</v>
      </c>
      <c r="O354">
        <v>0</v>
      </c>
      <c r="P354">
        <v>0</v>
      </c>
      <c r="Q354">
        <v>17</v>
      </c>
      <c r="R354">
        <v>17</v>
      </c>
      <c r="S354">
        <v>0.19369400000000001</v>
      </c>
      <c r="T354">
        <v>0.2</v>
      </c>
      <c r="U354">
        <v>0.2</v>
      </c>
      <c r="V354">
        <v>0.2</v>
      </c>
      <c r="W354">
        <v>0</v>
      </c>
      <c r="X354">
        <v>-6.3060900000000003E-3</v>
      </c>
      <c r="Y354">
        <v>0</v>
      </c>
      <c r="Z354">
        <v>0</v>
      </c>
      <c r="AA354" t="s">
        <v>175</v>
      </c>
    </row>
    <row r="355" spans="1:27" x14ac:dyDescent="0.35">
      <c r="A355" s="51" t="s">
        <v>174</v>
      </c>
      <c r="B355">
        <v>6</v>
      </c>
      <c r="C355" s="33">
        <v>0.2</v>
      </c>
      <c r="D355" s="33">
        <v>3.38737E-2</v>
      </c>
    </row>
    <row r="356" spans="1:27" ht="15" thickBot="1" x14ac:dyDescent="0.4">
      <c r="A356" s="52" t="s">
        <v>175</v>
      </c>
      <c r="B356" s="11">
        <v>17</v>
      </c>
      <c r="C356" s="53">
        <v>0.2</v>
      </c>
      <c r="D356" s="53">
        <v>0.19369400000000001</v>
      </c>
      <c r="E356" s="34"/>
    </row>
    <row r="359" spans="1:27" ht="15" thickBot="1" x14ac:dyDescent="0.4"/>
    <row r="360" spans="1:27" ht="30.5" thickBot="1" x14ac:dyDescent="0.4">
      <c r="A360" s="54" t="s">
        <v>114</v>
      </c>
      <c r="B360" s="55" t="s">
        <v>193</v>
      </c>
    </row>
    <row r="361" spans="1:27" ht="46.5" x14ac:dyDescent="0.35">
      <c r="A361" s="48" t="s">
        <v>54</v>
      </c>
      <c r="B361" s="4" t="s">
        <v>194</v>
      </c>
    </row>
    <row r="362" spans="1:27" ht="46.5" x14ac:dyDescent="0.35">
      <c r="A362" s="48" t="s">
        <v>56</v>
      </c>
      <c r="B362" s="4" t="s">
        <v>424</v>
      </c>
    </row>
    <row r="363" spans="1:27" ht="31" x14ac:dyDescent="0.35">
      <c r="A363" s="48" t="s">
        <v>58</v>
      </c>
      <c r="B363" s="4" t="s">
        <v>201</v>
      </c>
    </row>
    <row r="364" spans="1:27" ht="31" x14ac:dyDescent="0.35">
      <c r="A364" s="48" t="s">
        <v>59</v>
      </c>
      <c r="B364" s="4" t="s">
        <v>200</v>
      </c>
    </row>
    <row r="365" spans="1:27" ht="15.5" x14ac:dyDescent="0.35">
      <c r="A365" s="48" t="s">
        <v>60</v>
      </c>
      <c r="B365" s="4" t="s">
        <v>197</v>
      </c>
    </row>
    <row r="366" spans="1:27" ht="31" x14ac:dyDescent="0.35">
      <c r="A366" s="48" t="s">
        <v>62</v>
      </c>
      <c r="B366" s="4" t="s">
        <v>195</v>
      </c>
    </row>
    <row r="367" spans="1:27" ht="31" x14ac:dyDescent="0.35">
      <c r="A367" s="48" t="s">
        <v>63</v>
      </c>
      <c r="B367" s="4" t="s">
        <v>195</v>
      </c>
    </row>
    <row r="368" spans="1:27" ht="31" x14ac:dyDescent="0.35">
      <c r="A368" s="48" t="s">
        <v>64</v>
      </c>
      <c r="B368" s="4" t="s">
        <v>195</v>
      </c>
    </row>
    <row r="369" spans="1:2" ht="15.5" x14ac:dyDescent="0.35">
      <c r="A369" s="48" t="s">
        <v>65</v>
      </c>
      <c r="B369" s="4" t="s">
        <v>204</v>
      </c>
    </row>
    <row r="370" spans="1:2" ht="15.5" x14ac:dyDescent="0.35">
      <c r="A370" s="48" t="s">
        <v>66</v>
      </c>
      <c r="B370" s="4" t="s">
        <v>198</v>
      </c>
    </row>
    <row r="371" spans="1:2" ht="15.5" x14ac:dyDescent="0.35">
      <c r="A371" s="48" t="s">
        <v>67</v>
      </c>
      <c r="B371" s="4" t="s">
        <v>198</v>
      </c>
    </row>
    <row r="372" spans="1:2" ht="15.5" x14ac:dyDescent="0.35">
      <c r="A372" s="48" t="s">
        <v>68</v>
      </c>
      <c r="B372" s="4" t="s">
        <v>199</v>
      </c>
    </row>
    <row r="373" spans="1:2" ht="15.5" x14ac:dyDescent="0.35">
      <c r="A373" s="48" t="s">
        <v>69</v>
      </c>
      <c r="B373" s="4" t="s">
        <v>196</v>
      </c>
    </row>
    <row r="374" spans="1:2" ht="15.5" x14ac:dyDescent="0.35">
      <c r="A374" s="48" t="s">
        <v>70</v>
      </c>
      <c r="B374" s="4" t="s">
        <v>199</v>
      </c>
    </row>
    <row r="375" spans="1:2" ht="15.5" x14ac:dyDescent="0.35">
      <c r="A375" s="48" t="s">
        <v>71</v>
      </c>
      <c r="B375" s="4" t="s">
        <v>196</v>
      </c>
    </row>
    <row r="376" spans="1:2" ht="15.5" x14ac:dyDescent="0.35">
      <c r="A376" s="48" t="s">
        <v>72</v>
      </c>
      <c r="B376" s="4" t="s">
        <v>196</v>
      </c>
    </row>
    <row r="377" spans="1:2" ht="15.5" x14ac:dyDescent="0.35">
      <c r="A377" s="48" t="s">
        <v>74</v>
      </c>
      <c r="B377" s="4" t="s">
        <v>202</v>
      </c>
    </row>
    <row r="378" spans="1:2" ht="15.5" x14ac:dyDescent="0.35">
      <c r="A378" s="48" t="s">
        <v>75</v>
      </c>
      <c r="B378" s="4" t="s">
        <v>202</v>
      </c>
    </row>
    <row r="379" spans="1:2" ht="15.5" x14ac:dyDescent="0.35">
      <c r="A379" s="48" t="s">
        <v>77</v>
      </c>
      <c r="B379" s="4" t="s">
        <v>196</v>
      </c>
    </row>
    <row r="380" spans="1:2" ht="15.5" x14ac:dyDescent="0.35">
      <c r="A380" s="48" t="s">
        <v>55</v>
      </c>
      <c r="B380" s="4" t="s">
        <v>198</v>
      </c>
    </row>
    <row r="381" spans="1:2" ht="15.5" x14ac:dyDescent="0.35">
      <c r="A381" s="48" t="s">
        <v>61</v>
      </c>
      <c r="B381" s="4" t="s">
        <v>199</v>
      </c>
    </row>
    <row r="382" spans="1:2" ht="15.5" x14ac:dyDescent="0.35">
      <c r="A382" s="48" t="s">
        <v>73</v>
      </c>
      <c r="B382" s="4" t="s">
        <v>202</v>
      </c>
    </row>
    <row r="383" spans="1:2" ht="15.5" x14ac:dyDescent="0.35">
      <c r="A383" s="48" t="s">
        <v>76</v>
      </c>
      <c r="B383" s="4" t="s">
        <v>202</v>
      </c>
    </row>
    <row r="384" spans="1:2" ht="15.5" x14ac:dyDescent="0.35">
      <c r="A384" s="48" t="s">
        <v>78</v>
      </c>
      <c r="B384" s="4" t="s">
        <v>196</v>
      </c>
    </row>
    <row r="385" spans="1:6" ht="15.5" x14ac:dyDescent="0.35">
      <c r="A385" s="48" t="s">
        <v>80</v>
      </c>
      <c r="B385" s="4" t="s">
        <v>203</v>
      </c>
    </row>
    <row r="386" spans="1:6" ht="15.5" x14ac:dyDescent="0.35">
      <c r="A386" s="48" t="s">
        <v>101</v>
      </c>
      <c r="B386" s="4" t="s">
        <v>204</v>
      </c>
    </row>
    <row r="387" spans="1:6" ht="16" thickBot="1" x14ac:dyDescent="0.4">
      <c r="A387" s="49" t="s">
        <v>99</v>
      </c>
      <c r="B387" s="56" t="s">
        <v>202</v>
      </c>
    </row>
    <row r="393" spans="1:6" x14ac:dyDescent="0.35">
      <c r="A393" s="35" t="s">
        <v>205</v>
      </c>
      <c r="B393" s="35" t="s">
        <v>55</v>
      </c>
      <c r="C393" s="35" t="s">
        <v>61</v>
      </c>
      <c r="D393" s="35" t="s">
        <v>73</v>
      </c>
      <c r="E393" s="35" t="s">
        <v>76</v>
      </c>
      <c r="F393" s="35" t="s">
        <v>80</v>
      </c>
    </row>
    <row r="394" spans="1:6" x14ac:dyDescent="0.35">
      <c r="A394">
        <v>6.2</v>
      </c>
      <c r="B394" s="33">
        <v>3.0419999999999998</v>
      </c>
      <c r="C394" s="33">
        <v>8.8256999999999994</v>
      </c>
      <c r="D394" s="33">
        <v>0.65859999999999996</v>
      </c>
      <c r="E394" s="33">
        <v>3.6951000000000001</v>
      </c>
      <c r="F394" s="33">
        <v>9.1827000000000005</v>
      </c>
    </row>
    <row r="395" spans="1:6" x14ac:dyDescent="0.35">
      <c r="A395">
        <v>6.3</v>
      </c>
      <c r="B395" s="33">
        <v>3.1572</v>
      </c>
      <c r="C395" s="33">
        <v>8.8270999999999997</v>
      </c>
      <c r="D395" s="33">
        <v>1.0737000000000001</v>
      </c>
      <c r="E395" s="33">
        <v>3.0286</v>
      </c>
      <c r="F395" s="33">
        <v>8.0284999999999993</v>
      </c>
    </row>
    <row r="396" spans="1:6" x14ac:dyDescent="0.35">
      <c r="A396">
        <v>6.4</v>
      </c>
      <c r="B396" s="33">
        <v>3.3570000000000002</v>
      </c>
      <c r="C396" s="33">
        <v>7.3647999999999998</v>
      </c>
      <c r="D396" s="33">
        <v>1.87999999999988E-2</v>
      </c>
      <c r="E396" s="33">
        <v>2.5794999999999999</v>
      </c>
      <c r="F396" s="33">
        <v>6.1902999999999997</v>
      </c>
    </row>
    <row r="397" spans="1:6" x14ac:dyDescent="0.35">
      <c r="A397">
        <v>6.5</v>
      </c>
      <c r="B397" s="33">
        <v>1.3715999999999999</v>
      </c>
      <c r="C397" s="33">
        <v>15.1251</v>
      </c>
      <c r="D397" s="33">
        <v>0.80959999999999999</v>
      </c>
      <c r="E397" s="33">
        <v>2.5025999999999899</v>
      </c>
      <c r="F397" s="33">
        <v>3.5470000000000002</v>
      </c>
    </row>
    <row r="398" spans="1:6" x14ac:dyDescent="0.35">
      <c r="A398">
        <v>6.6</v>
      </c>
      <c r="B398" s="33">
        <v>2.3033999999999999</v>
      </c>
      <c r="C398" s="33">
        <v>4.7034000000000002</v>
      </c>
      <c r="D398" s="7">
        <v>0</v>
      </c>
      <c r="E398" s="33">
        <v>1.2708999999999999</v>
      </c>
      <c r="F398" s="33">
        <v>2.1067</v>
      </c>
    </row>
    <row r="399" spans="1:6" x14ac:dyDescent="0.35">
      <c r="A399">
        <v>6.7</v>
      </c>
      <c r="B399" s="33">
        <v>0.70279999999999998</v>
      </c>
      <c r="C399" s="33">
        <v>2.5272000000000001</v>
      </c>
      <c r="D399" s="33">
        <v>0.282799999999998</v>
      </c>
      <c r="E399" s="33">
        <v>0.31989999999999702</v>
      </c>
      <c r="F399" s="33">
        <v>3.5499999999998998E-2</v>
      </c>
    </row>
    <row r="400" spans="1:6" x14ac:dyDescent="0.35">
      <c r="A400">
        <v>6.8</v>
      </c>
      <c r="B400" s="33">
        <v>4.3299999999998597E-2</v>
      </c>
      <c r="C400" s="33">
        <v>0.61460000000000303</v>
      </c>
      <c r="D400" s="33">
        <v>0.89239999999999897</v>
      </c>
      <c r="E400" s="7">
        <v>0</v>
      </c>
      <c r="F400" s="7">
        <v>0</v>
      </c>
    </row>
    <row r="401" spans="1:8" x14ac:dyDescent="0.35">
      <c r="A401" s="33">
        <v>6.8417399999999997</v>
      </c>
      <c r="B401" s="7">
        <v>1.7999999999993601E-3</v>
      </c>
      <c r="C401" s="33">
        <v>0.35540000000000299</v>
      </c>
      <c r="D401" s="33">
        <v>1.0077</v>
      </c>
      <c r="E401" s="33">
        <v>5.1299999999997702E-2</v>
      </c>
      <c r="F401" s="33">
        <v>0.21360000000000001</v>
      </c>
    </row>
    <row r="402" spans="1:8" x14ac:dyDescent="0.35">
      <c r="A402">
        <v>6.9</v>
      </c>
      <c r="B402" s="7">
        <v>0</v>
      </c>
      <c r="C402" s="33">
        <v>0.154499999999999</v>
      </c>
      <c r="D402" s="33">
        <v>1.0727</v>
      </c>
      <c r="E402" s="33">
        <v>0.110499999999995</v>
      </c>
      <c r="F402" s="33">
        <v>0.45020000000000199</v>
      </c>
    </row>
    <row r="403" spans="1:8" x14ac:dyDescent="0.35">
      <c r="A403">
        <v>7</v>
      </c>
      <c r="B403" s="33">
        <v>4.3899999999997198E-2</v>
      </c>
      <c r="C403" s="33">
        <v>1.6500000000000601E-2</v>
      </c>
      <c r="D403" s="33">
        <v>1.0763</v>
      </c>
      <c r="E403" s="33">
        <v>0.18989999999999399</v>
      </c>
      <c r="F403" s="33">
        <v>0.71150000000000102</v>
      </c>
    </row>
    <row r="404" spans="1:8" x14ac:dyDescent="0.35">
      <c r="A404">
        <v>7.1</v>
      </c>
      <c r="B404" s="33">
        <v>9.4300000000000495E-2</v>
      </c>
      <c r="C404" s="7">
        <v>0</v>
      </c>
      <c r="D404" s="33">
        <v>1.0365</v>
      </c>
      <c r="E404" s="33">
        <v>0.247299999999996</v>
      </c>
      <c r="F404" s="33">
        <v>0.86460000000000303</v>
      </c>
    </row>
    <row r="405" spans="1:8" x14ac:dyDescent="0.35">
      <c r="A405">
        <v>7.2</v>
      </c>
      <c r="B405" s="33">
        <v>0.14219999999999899</v>
      </c>
      <c r="C405" s="33">
        <v>4.6500000000001797E-2</v>
      </c>
      <c r="D405" s="33">
        <v>0.98910000000000098</v>
      </c>
      <c r="E405" s="33">
        <v>0.283799999999999</v>
      </c>
      <c r="F405" s="33">
        <v>0.95830000000000104</v>
      </c>
    </row>
    <row r="406" spans="1:8" x14ac:dyDescent="0.35">
      <c r="A406">
        <v>7.3</v>
      </c>
      <c r="B406" s="33">
        <v>0.187799999999999</v>
      </c>
      <c r="C406" s="33">
        <v>0.109000000000002</v>
      </c>
      <c r="D406" s="33">
        <v>0.93999999999999795</v>
      </c>
      <c r="E406" s="33">
        <v>0.31029999999999802</v>
      </c>
      <c r="F406" s="33">
        <v>1.0309999999999999</v>
      </c>
    </row>
    <row r="407" spans="1:8" x14ac:dyDescent="0.35">
      <c r="A407">
        <v>7.4</v>
      </c>
      <c r="B407" s="33">
        <v>0.229899999999997</v>
      </c>
      <c r="C407" s="33">
        <v>0.180199999999999</v>
      </c>
      <c r="D407" s="33">
        <v>0.8901</v>
      </c>
      <c r="E407" s="33">
        <v>0.32349999999999601</v>
      </c>
      <c r="F407" s="33">
        <v>1.0912999999999999</v>
      </c>
    </row>
    <row r="408" spans="1:8" x14ac:dyDescent="0.35">
      <c r="A408">
        <v>7.5</v>
      </c>
      <c r="B408" s="33">
        <v>0.26749999999999802</v>
      </c>
      <c r="C408" s="33">
        <v>0.24790000000000101</v>
      </c>
      <c r="D408" s="33">
        <v>0.84809999999999897</v>
      </c>
      <c r="E408" s="33">
        <v>0.32799999999999602</v>
      </c>
      <c r="F408" s="33">
        <v>1.1362000000000001</v>
      </c>
    </row>
    <row r="409" spans="1:8" x14ac:dyDescent="0.35">
      <c r="A409">
        <v>7.6</v>
      </c>
      <c r="B409" s="33">
        <v>0.30219999999999902</v>
      </c>
      <c r="C409" s="33">
        <v>0.31269999999999998</v>
      </c>
      <c r="D409" s="33">
        <v>0.81319999999999804</v>
      </c>
      <c r="E409" s="33">
        <v>0.33899999999999902</v>
      </c>
      <c r="F409" s="33">
        <v>1.1758</v>
      </c>
    </row>
    <row r="410" spans="1:8" x14ac:dyDescent="0.35">
      <c r="A410">
        <v>7.7</v>
      </c>
      <c r="B410" s="33">
        <v>0.33349999999999702</v>
      </c>
      <c r="C410" s="33">
        <v>0.37300000000000499</v>
      </c>
      <c r="D410" s="33">
        <v>0.783300000000001</v>
      </c>
      <c r="E410" s="33">
        <v>0.349299999999999</v>
      </c>
      <c r="F410" s="33">
        <v>1.2092000000000001</v>
      </c>
    </row>
    <row r="411" spans="1:8" x14ac:dyDescent="0.35">
      <c r="A411" s="10">
        <v>7.8</v>
      </c>
      <c r="B411" s="36">
        <v>0.36159999999999898</v>
      </c>
      <c r="C411" s="36">
        <v>0.42849999999999999</v>
      </c>
      <c r="D411" s="36">
        <v>0.75749999999999995</v>
      </c>
      <c r="E411" s="36">
        <v>0.35899999999999499</v>
      </c>
      <c r="F411" s="36">
        <v>1.238</v>
      </c>
    </row>
    <row r="415" spans="1:8" x14ac:dyDescent="0.35">
      <c r="A415" s="35" t="s">
        <v>205</v>
      </c>
      <c r="B415" s="35" t="s">
        <v>54</v>
      </c>
      <c r="C415" s="35" t="s">
        <v>56</v>
      </c>
      <c r="D415" s="35" t="s">
        <v>58</v>
      </c>
      <c r="E415" s="35" t="s">
        <v>59</v>
      </c>
      <c r="F415" s="35" t="s">
        <v>62</v>
      </c>
      <c r="G415" s="35" t="s">
        <v>63</v>
      </c>
      <c r="H415" s="35" t="s">
        <v>64</v>
      </c>
    </row>
    <row r="416" spans="1:8" x14ac:dyDescent="0.35">
      <c r="A416">
        <v>6.2</v>
      </c>
      <c r="B416" s="33">
        <v>2.6519999999999899</v>
      </c>
      <c r="C416" s="33">
        <v>14.234</v>
      </c>
      <c r="D416" s="7">
        <v>0</v>
      </c>
      <c r="E416" s="33">
        <v>2.1057000000000001</v>
      </c>
      <c r="F416" s="33">
        <v>27.944500000000001</v>
      </c>
      <c r="G416" s="33">
        <v>2.30715</v>
      </c>
      <c r="H416" s="33">
        <v>6.9448499999999997</v>
      </c>
    </row>
    <row r="417" spans="1:8" x14ac:dyDescent="0.35">
      <c r="A417">
        <v>6.3</v>
      </c>
      <c r="B417" s="33">
        <v>5.8679999999999897</v>
      </c>
      <c r="C417" s="33">
        <v>13.580500000000001</v>
      </c>
      <c r="D417" s="33">
        <v>9.6500000000005998E-2</v>
      </c>
      <c r="E417" s="33">
        <v>2.0154000000000001</v>
      </c>
      <c r="F417" s="33">
        <v>14.20445</v>
      </c>
      <c r="G417" s="33">
        <v>2.1997499999999999</v>
      </c>
      <c r="H417" s="33">
        <v>4.2050000000000001</v>
      </c>
    </row>
    <row r="418" spans="1:8" x14ac:dyDescent="0.35">
      <c r="A418">
        <v>6.4</v>
      </c>
      <c r="B418" s="33">
        <v>1.4530000000000001</v>
      </c>
      <c r="C418" s="33">
        <v>12.101000000000001</v>
      </c>
      <c r="D418" s="33">
        <v>0.14400000000000501</v>
      </c>
      <c r="E418" s="33">
        <v>1.88795</v>
      </c>
      <c r="F418" s="33">
        <v>11.833600000000001</v>
      </c>
      <c r="G418" s="33">
        <v>2.03715</v>
      </c>
      <c r="H418" s="33">
        <v>3.30185</v>
      </c>
    </row>
    <row r="419" spans="1:8" x14ac:dyDescent="0.35">
      <c r="A419">
        <v>6.5</v>
      </c>
      <c r="B419" s="33">
        <v>9.8450000000000006</v>
      </c>
      <c r="C419" s="33">
        <v>8.1479999999999997</v>
      </c>
      <c r="D419" s="33">
        <v>0.38600000000001</v>
      </c>
      <c r="E419" s="33">
        <v>1.5609500000000001</v>
      </c>
      <c r="F419" s="33">
        <v>7.2740499999999999</v>
      </c>
      <c r="G419" s="33">
        <v>1.63815</v>
      </c>
      <c r="H419" s="33">
        <v>6.2683999999999997</v>
      </c>
    </row>
    <row r="420" spans="1:8" x14ac:dyDescent="0.35">
      <c r="A420">
        <v>6.6</v>
      </c>
      <c r="B420" s="7">
        <v>0</v>
      </c>
      <c r="C420" s="33">
        <v>8.4955000000000105</v>
      </c>
      <c r="D420" s="33">
        <v>0.4405</v>
      </c>
      <c r="E420" s="33">
        <v>1.5289999999999999</v>
      </c>
      <c r="F420" s="33">
        <v>2.1831499999999999</v>
      </c>
      <c r="G420" s="33">
        <v>1.60995</v>
      </c>
      <c r="H420" s="33">
        <v>1.2694000000000001</v>
      </c>
    </row>
    <row r="421" spans="1:8" x14ac:dyDescent="0.35">
      <c r="A421">
        <v>6.7</v>
      </c>
      <c r="B421" s="33">
        <v>4.5999999999992297E-2</v>
      </c>
      <c r="C421" s="33">
        <v>4.5670000000000099</v>
      </c>
      <c r="D421" s="33">
        <v>0.96300000000000796</v>
      </c>
      <c r="E421" s="33">
        <v>1.1325000000000001</v>
      </c>
      <c r="F421" s="33">
        <v>5.5150000000001101E-2</v>
      </c>
      <c r="G421" s="33">
        <v>1.2065999999999999</v>
      </c>
      <c r="H421" s="33">
        <v>0.82369999999999499</v>
      </c>
    </row>
    <row r="422" spans="1:8" x14ac:dyDescent="0.35">
      <c r="A422">
        <v>6.8</v>
      </c>
      <c r="B422" s="33">
        <v>0.86949999999998795</v>
      </c>
      <c r="C422" s="33">
        <v>0.617999999999995</v>
      </c>
      <c r="D422" s="33">
        <v>1.8759999999999999</v>
      </c>
      <c r="E422" s="33">
        <v>0.65360000000000096</v>
      </c>
      <c r="F422" s="7">
        <v>0</v>
      </c>
      <c r="G422" s="33">
        <v>1.0274000000000001</v>
      </c>
      <c r="H422" s="33">
        <v>0.55919999999999703</v>
      </c>
    </row>
    <row r="423" spans="1:8" x14ac:dyDescent="0.35">
      <c r="A423" s="33">
        <v>6.8417399999999997</v>
      </c>
      <c r="B423" s="33">
        <v>1.0430000000000099</v>
      </c>
      <c r="C423" s="7">
        <v>0</v>
      </c>
      <c r="D423" s="33">
        <v>2.1755</v>
      </c>
      <c r="E423" s="33">
        <v>0.54905000000000104</v>
      </c>
      <c r="F423" s="33">
        <v>8.3449999999999094E-2</v>
      </c>
      <c r="G423" s="33">
        <v>1.0113000000000101</v>
      </c>
      <c r="H423" s="33">
        <v>0.48659999999999598</v>
      </c>
    </row>
    <row r="424" spans="1:8" x14ac:dyDescent="0.35">
      <c r="A424">
        <v>6.9</v>
      </c>
      <c r="B424" s="33">
        <v>1.28049999999999</v>
      </c>
      <c r="C424" s="33">
        <v>5.50000000000068E-2</v>
      </c>
      <c r="D424" s="33">
        <v>2.4980000000000002</v>
      </c>
      <c r="E424" s="33">
        <v>0.46744999999999898</v>
      </c>
      <c r="F424" s="33">
        <v>0.19670000000000001</v>
      </c>
      <c r="G424" s="33">
        <v>0.98680000000000201</v>
      </c>
      <c r="H424" s="33">
        <v>0.40549999999999597</v>
      </c>
    </row>
    <row r="425" spans="1:8" x14ac:dyDescent="0.35">
      <c r="A425">
        <v>7</v>
      </c>
      <c r="B425" s="33">
        <v>1.66900000000001</v>
      </c>
      <c r="C425" s="33">
        <v>1.6335</v>
      </c>
      <c r="D425" s="33">
        <v>2.8925000000000001</v>
      </c>
      <c r="E425" s="33">
        <v>0.35290000000000199</v>
      </c>
      <c r="F425" s="33">
        <v>0.359349999999999</v>
      </c>
      <c r="G425" s="33">
        <v>0.92270000000000596</v>
      </c>
      <c r="H425" s="33">
        <v>0.29859999999999998</v>
      </c>
    </row>
    <row r="426" spans="1:8" x14ac:dyDescent="0.35">
      <c r="A426">
        <v>7.1</v>
      </c>
      <c r="B426" s="33">
        <v>2.0350000000000001</v>
      </c>
      <c r="C426" s="33">
        <v>4.03</v>
      </c>
      <c r="D426" s="33">
        <v>3.16300000000001</v>
      </c>
      <c r="E426" s="33">
        <v>0.262149999999998</v>
      </c>
      <c r="F426" s="33">
        <v>0.48755000000000198</v>
      </c>
      <c r="G426" s="33">
        <v>0.80779999999999996</v>
      </c>
      <c r="H426" s="33">
        <v>0.215699999999998</v>
      </c>
    </row>
    <row r="427" spans="1:8" x14ac:dyDescent="0.35">
      <c r="A427">
        <v>7.2</v>
      </c>
      <c r="B427" s="33">
        <v>2.36099999999999</v>
      </c>
      <c r="C427" s="33">
        <v>6.6675000000000004</v>
      </c>
      <c r="D427" s="33">
        <v>3.3555000000000099</v>
      </c>
      <c r="E427" s="33">
        <v>0.18920000000000001</v>
      </c>
      <c r="F427" s="33">
        <v>0.58820000000000106</v>
      </c>
      <c r="G427" s="33">
        <v>0.64735000000000298</v>
      </c>
      <c r="H427" s="33">
        <v>0.14829999999999899</v>
      </c>
    </row>
    <row r="428" spans="1:8" x14ac:dyDescent="0.35">
      <c r="A428">
        <v>7.3</v>
      </c>
      <c r="B428" s="33">
        <v>2.6635</v>
      </c>
      <c r="C428" s="33">
        <v>9.2660000000000107</v>
      </c>
      <c r="D428" s="33">
        <v>3.4990000000000099</v>
      </c>
      <c r="E428" s="33">
        <v>0.13295000000000101</v>
      </c>
      <c r="F428" s="33">
        <v>0.66550000000000198</v>
      </c>
      <c r="G428" s="33">
        <v>0.460600000000007</v>
      </c>
      <c r="H428" s="33">
        <v>0.103349999999999</v>
      </c>
    </row>
    <row r="429" spans="1:8" x14ac:dyDescent="0.35">
      <c r="A429">
        <v>7.4</v>
      </c>
      <c r="B429" s="33">
        <v>2.9215000000000102</v>
      </c>
      <c r="C429" s="33">
        <v>11.7285</v>
      </c>
      <c r="D429" s="33">
        <v>3.6115000000000101</v>
      </c>
      <c r="E429" s="33">
        <v>9.0650000000000105E-2</v>
      </c>
      <c r="F429" s="33">
        <v>0.72285000000000099</v>
      </c>
      <c r="G429" s="33">
        <v>0.30864999999999998</v>
      </c>
      <c r="H429" s="33">
        <v>7.8949999999998993E-2</v>
      </c>
    </row>
    <row r="430" spans="1:8" x14ac:dyDescent="0.35">
      <c r="A430">
        <v>7.5</v>
      </c>
      <c r="B430" s="33">
        <v>3.1450000000000098</v>
      </c>
      <c r="C430" s="33">
        <v>14.016500000000001</v>
      </c>
      <c r="D430" s="33">
        <v>3.7035000000000098</v>
      </c>
      <c r="E430" s="33">
        <v>5.7700000000000501E-2</v>
      </c>
      <c r="F430" s="33">
        <v>0.770150000000001</v>
      </c>
      <c r="G430" s="33">
        <v>0.24000000000000199</v>
      </c>
      <c r="H430" s="33">
        <v>5.62499999999986E-2</v>
      </c>
    </row>
    <row r="431" spans="1:8" x14ac:dyDescent="0.35">
      <c r="A431">
        <v>7.6</v>
      </c>
      <c r="B431" s="33">
        <v>3.33850000000001</v>
      </c>
      <c r="C431" s="33">
        <v>16.1035</v>
      </c>
      <c r="D431" s="33">
        <v>3.7765</v>
      </c>
      <c r="E431" s="33">
        <v>3.2599999999998602E-2</v>
      </c>
      <c r="F431" s="33">
        <v>0.81015000000000004</v>
      </c>
      <c r="G431" s="33">
        <v>0.14085</v>
      </c>
      <c r="H431" s="33">
        <v>3.5550000000000602E-2</v>
      </c>
    </row>
    <row r="432" spans="1:8" x14ac:dyDescent="0.35">
      <c r="A432">
        <v>7.7</v>
      </c>
      <c r="B432" s="33">
        <v>3.5070000000000099</v>
      </c>
      <c r="C432" s="33">
        <v>18.001000000000001</v>
      </c>
      <c r="D432" s="33">
        <v>3.8365</v>
      </c>
      <c r="E432" s="33">
        <v>1.37500000000017E-2</v>
      </c>
      <c r="F432" s="33">
        <v>0.84470000000000001</v>
      </c>
      <c r="G432" s="33">
        <v>6.2300000000000501E-2</v>
      </c>
      <c r="H432" s="33">
        <v>1.6799999999996401E-2</v>
      </c>
    </row>
    <row r="433" spans="1:30" x14ac:dyDescent="0.35">
      <c r="A433" s="10">
        <v>7.8</v>
      </c>
      <c r="B433" s="36">
        <v>3.6554999999999902</v>
      </c>
      <c r="C433" s="36">
        <v>19.718499999999999</v>
      </c>
      <c r="D433" s="36">
        <v>3.8860000000000099</v>
      </c>
      <c r="E433" s="57">
        <v>0</v>
      </c>
      <c r="F433" s="36">
        <v>0.87485000000000201</v>
      </c>
      <c r="G433" s="57">
        <v>0</v>
      </c>
      <c r="H433" s="57">
        <v>0</v>
      </c>
    </row>
    <row r="439" spans="1:30" ht="15" thickBot="1" x14ac:dyDescent="0.4"/>
    <row r="440" spans="1:30" ht="28.5" customHeight="1" x14ac:dyDescent="0.35">
      <c r="A440" s="97" t="s">
        <v>0</v>
      </c>
      <c r="B440" s="58" t="s">
        <v>206</v>
      </c>
      <c r="C440" s="85" t="s">
        <v>207</v>
      </c>
      <c r="D440" s="85"/>
      <c r="E440" s="85" t="s">
        <v>208</v>
      </c>
      <c r="F440" s="85"/>
      <c r="G440" s="85" t="s">
        <v>209</v>
      </c>
      <c r="H440" s="85"/>
      <c r="K440" t="s">
        <v>212</v>
      </c>
      <c r="L440" t="s">
        <v>213</v>
      </c>
      <c r="M440" t="s">
        <v>309</v>
      </c>
      <c r="N440">
        <v>28294.799999999999</v>
      </c>
      <c r="O440">
        <v>18702.099999999999</v>
      </c>
      <c r="P440" t="s">
        <v>17</v>
      </c>
      <c r="Q440">
        <v>1</v>
      </c>
      <c r="R440">
        <v>1975</v>
      </c>
      <c r="S440">
        <v>776.86300000000006</v>
      </c>
      <c r="X440" t="s">
        <v>215</v>
      </c>
      <c r="Y440">
        <v>0.12955</v>
      </c>
      <c r="Z440">
        <v>2.6564600000000001E-2</v>
      </c>
    </row>
    <row r="441" spans="1:30" ht="15" thickBot="1" x14ac:dyDescent="0.4">
      <c r="A441" s="98"/>
      <c r="B441" s="60" t="s">
        <v>210</v>
      </c>
      <c r="C441" s="60" t="s">
        <v>210</v>
      </c>
      <c r="D441" s="60" t="s">
        <v>211</v>
      </c>
      <c r="E441" s="60" t="s">
        <v>210</v>
      </c>
      <c r="F441" s="60" t="s">
        <v>211</v>
      </c>
      <c r="G441" s="60" t="s">
        <v>210</v>
      </c>
      <c r="H441" s="60" t="s">
        <v>211</v>
      </c>
      <c r="J441">
        <v>4955</v>
      </c>
      <c r="K441">
        <v>1973</v>
      </c>
      <c r="L441">
        <v>187152</v>
      </c>
      <c r="M441" t="s">
        <v>310</v>
      </c>
      <c r="N441">
        <v>28425.599999999999</v>
      </c>
      <c r="O441">
        <v>15741.3</v>
      </c>
      <c r="P441">
        <v>28294.799999999999</v>
      </c>
      <c r="Q441">
        <v>2</v>
      </c>
      <c r="R441">
        <v>1976</v>
      </c>
      <c r="S441">
        <v>767.51</v>
      </c>
      <c r="U441" t="s">
        <v>0</v>
      </c>
      <c r="V441" t="s">
        <v>214</v>
      </c>
      <c r="X441" t="s">
        <v>216</v>
      </c>
      <c r="Y441">
        <v>0.15194299999999999</v>
      </c>
      <c r="Z441">
        <v>2.8427399999999999E-2</v>
      </c>
    </row>
    <row r="442" spans="1:30" x14ac:dyDescent="0.35">
      <c r="A442" s="63">
        <v>1975</v>
      </c>
      <c r="B442" s="7">
        <v>78465.5</v>
      </c>
      <c r="C442" s="7">
        <v>28294.799999999999</v>
      </c>
      <c r="D442" s="7">
        <v>18702.099999999999</v>
      </c>
      <c r="E442" s="7">
        <v>776.86300000000006</v>
      </c>
      <c r="F442" s="7">
        <v>272.95</v>
      </c>
      <c r="G442" s="33">
        <v>0.12955</v>
      </c>
      <c r="H442" s="33">
        <v>2.6564600000000001E-2</v>
      </c>
      <c r="J442">
        <v>4959</v>
      </c>
      <c r="K442">
        <v>1974</v>
      </c>
      <c r="L442">
        <v>78332.800000000003</v>
      </c>
      <c r="M442" t="s">
        <v>311</v>
      </c>
      <c r="N442">
        <v>28165.1</v>
      </c>
      <c r="O442">
        <v>13090.7</v>
      </c>
      <c r="P442">
        <v>28425.599999999999</v>
      </c>
      <c r="Q442">
        <v>3</v>
      </c>
      <c r="R442">
        <v>1977</v>
      </c>
      <c r="S442">
        <v>703.52499999999998</v>
      </c>
      <c r="T442">
        <v>1</v>
      </c>
      <c r="U442">
        <v>1975</v>
      </c>
      <c r="V442">
        <v>0.12955</v>
      </c>
      <c r="X442" t="s">
        <v>217</v>
      </c>
      <c r="Y442">
        <v>0.143065</v>
      </c>
      <c r="Z442">
        <v>2.5441700000000001E-2</v>
      </c>
      <c r="AB442" t="s">
        <v>262</v>
      </c>
      <c r="AC442">
        <v>776.86300000000006</v>
      </c>
      <c r="AD442">
        <v>272.95</v>
      </c>
    </row>
    <row r="443" spans="1:30" x14ac:dyDescent="0.35">
      <c r="A443" s="63">
        <v>1976</v>
      </c>
      <c r="B443" s="7">
        <v>79051.199999999997</v>
      </c>
      <c r="C443" s="7">
        <v>28425.599999999999</v>
      </c>
      <c r="D443" s="7">
        <v>15741.3</v>
      </c>
      <c r="E443" s="7">
        <v>767.51</v>
      </c>
      <c r="F443" s="7">
        <v>254.84700000000001</v>
      </c>
      <c r="G443" s="33">
        <v>0.15194299999999999</v>
      </c>
      <c r="H443" s="33">
        <v>2.8427399999999999E-2</v>
      </c>
      <c r="J443">
        <v>4963</v>
      </c>
      <c r="K443">
        <v>1975</v>
      </c>
      <c r="L443">
        <v>78465.5</v>
      </c>
      <c r="M443" t="s">
        <v>312</v>
      </c>
      <c r="N443">
        <v>27121.4</v>
      </c>
      <c r="O443">
        <v>11180.6</v>
      </c>
      <c r="P443">
        <v>28165.1</v>
      </c>
      <c r="Q443">
        <v>4</v>
      </c>
      <c r="R443">
        <v>1978</v>
      </c>
      <c r="S443">
        <v>595.77099999999996</v>
      </c>
      <c r="T443">
        <v>2</v>
      </c>
      <c r="U443">
        <v>1976</v>
      </c>
      <c r="V443">
        <v>0.15194299999999999</v>
      </c>
      <c r="X443" t="s">
        <v>218</v>
      </c>
      <c r="Y443">
        <v>0.17005000000000001</v>
      </c>
      <c r="Z443">
        <v>3.0064799999999999E-2</v>
      </c>
      <c r="AB443" t="s">
        <v>263</v>
      </c>
      <c r="AC443">
        <v>767.51</v>
      </c>
      <c r="AD443">
        <v>254.84700000000001</v>
      </c>
    </row>
    <row r="444" spans="1:30" ht="15.5" x14ac:dyDescent="0.35">
      <c r="A444" s="61">
        <v>1977</v>
      </c>
      <c r="B444" s="7">
        <v>76981</v>
      </c>
      <c r="C444" s="7">
        <v>28165.1</v>
      </c>
      <c r="D444" s="7">
        <v>13090.7</v>
      </c>
      <c r="E444" s="7">
        <v>703.52499999999998</v>
      </c>
      <c r="F444" s="7">
        <v>225.8</v>
      </c>
      <c r="G444" s="33">
        <v>0.143065</v>
      </c>
      <c r="H444" s="33">
        <v>2.5441700000000001E-2</v>
      </c>
      <c r="J444">
        <v>4967</v>
      </c>
      <c r="K444">
        <v>1976</v>
      </c>
      <c r="L444">
        <v>79051.199999999997</v>
      </c>
      <c r="M444" t="s">
        <v>313</v>
      </c>
      <c r="N444">
        <v>25744.3</v>
      </c>
      <c r="O444">
        <v>9889.25</v>
      </c>
      <c r="P444">
        <v>27121.4</v>
      </c>
      <c r="Q444">
        <v>5</v>
      </c>
      <c r="R444">
        <v>1979</v>
      </c>
      <c r="S444">
        <v>682.95100000000002</v>
      </c>
      <c r="T444">
        <v>3</v>
      </c>
      <c r="U444">
        <v>1977</v>
      </c>
      <c r="V444">
        <v>0.143065</v>
      </c>
      <c r="X444" t="s">
        <v>219</v>
      </c>
      <c r="Y444">
        <v>0.163048</v>
      </c>
      <c r="Z444">
        <v>2.7950200000000001E-2</v>
      </c>
      <c r="AB444" t="s">
        <v>264</v>
      </c>
      <c r="AC444">
        <v>703.52499999999998</v>
      </c>
      <c r="AD444">
        <v>225.8</v>
      </c>
    </row>
    <row r="445" spans="1:30" ht="15.5" x14ac:dyDescent="0.35">
      <c r="A445" s="61">
        <v>1978</v>
      </c>
      <c r="B445" s="7">
        <v>74910.899999999994</v>
      </c>
      <c r="C445" s="7">
        <v>27121.4</v>
      </c>
      <c r="D445" s="7">
        <v>11180.6</v>
      </c>
      <c r="E445" s="7">
        <v>595.77099999999996</v>
      </c>
      <c r="F445" s="7">
        <v>191.87799999999999</v>
      </c>
      <c r="G445" s="33">
        <v>0.17005000000000001</v>
      </c>
      <c r="H445" s="33">
        <v>3.0064799999999999E-2</v>
      </c>
      <c r="J445">
        <v>4971</v>
      </c>
      <c r="K445">
        <v>1977</v>
      </c>
      <c r="L445">
        <v>76981</v>
      </c>
      <c r="M445" t="s">
        <v>314</v>
      </c>
      <c r="N445">
        <v>24383.5</v>
      </c>
      <c r="O445">
        <v>8949.7900000000009</v>
      </c>
      <c r="P445">
        <v>25744.3</v>
      </c>
      <c r="Q445">
        <v>6</v>
      </c>
      <c r="R445">
        <v>1980</v>
      </c>
      <c r="S445">
        <v>1169</v>
      </c>
      <c r="T445">
        <v>4</v>
      </c>
      <c r="U445">
        <v>1978</v>
      </c>
      <c r="V445">
        <v>0.17005000000000001</v>
      </c>
      <c r="X445" t="s">
        <v>220</v>
      </c>
      <c r="Y445">
        <v>0.151361</v>
      </c>
      <c r="Z445">
        <v>2.7570000000000001E-2</v>
      </c>
      <c r="AB445" t="s">
        <v>265</v>
      </c>
      <c r="AC445">
        <v>595.77099999999996</v>
      </c>
      <c r="AD445">
        <v>191.87799999999999</v>
      </c>
    </row>
    <row r="446" spans="1:30" ht="15.5" x14ac:dyDescent="0.35">
      <c r="A446" s="61">
        <v>1979</v>
      </c>
      <c r="B446" s="7">
        <v>69354.3</v>
      </c>
      <c r="C446" s="7">
        <v>25744.3</v>
      </c>
      <c r="D446" s="7">
        <v>9889.25</v>
      </c>
      <c r="E446" s="7">
        <v>682.95100000000002</v>
      </c>
      <c r="F446" s="7">
        <v>232.90100000000001</v>
      </c>
      <c r="G446" s="33">
        <v>0.163048</v>
      </c>
      <c r="H446" s="33">
        <v>2.7950200000000001E-2</v>
      </c>
      <c r="J446">
        <v>4975</v>
      </c>
      <c r="K446">
        <v>1978</v>
      </c>
      <c r="L446">
        <v>74910.899999999994</v>
      </c>
      <c r="M446" t="s">
        <v>315</v>
      </c>
      <c r="N446">
        <v>22415.3</v>
      </c>
      <c r="O446">
        <v>8107.57</v>
      </c>
      <c r="P446">
        <v>24383.5</v>
      </c>
      <c r="Q446">
        <v>7</v>
      </c>
      <c r="R446">
        <v>1981</v>
      </c>
      <c r="S446">
        <v>936.85299999999995</v>
      </c>
      <c r="T446">
        <v>5</v>
      </c>
      <c r="U446">
        <v>1979</v>
      </c>
      <c r="V446">
        <v>0.163048</v>
      </c>
      <c r="X446" t="s">
        <v>221</v>
      </c>
      <c r="Y446">
        <v>0.131106</v>
      </c>
      <c r="Z446">
        <v>2.4669E-2</v>
      </c>
      <c r="AB446" t="s">
        <v>266</v>
      </c>
      <c r="AC446">
        <v>682.95100000000002</v>
      </c>
      <c r="AD446">
        <v>232.90100000000001</v>
      </c>
    </row>
    <row r="447" spans="1:30" ht="15.5" x14ac:dyDescent="0.35">
      <c r="A447" s="61">
        <v>1980</v>
      </c>
      <c r="B447" s="7">
        <v>65722.899999999994</v>
      </c>
      <c r="C447" s="7">
        <v>24383.5</v>
      </c>
      <c r="D447" s="7">
        <v>8949.7900000000009</v>
      </c>
      <c r="E447" s="7">
        <v>1169</v>
      </c>
      <c r="F447" s="7">
        <v>383.012</v>
      </c>
      <c r="G447" s="33">
        <v>0.151361</v>
      </c>
      <c r="H447" s="33">
        <v>2.7570000000000001E-2</v>
      </c>
      <c r="J447">
        <v>4979</v>
      </c>
      <c r="K447">
        <v>1979</v>
      </c>
      <c r="L447">
        <v>69354.3</v>
      </c>
      <c r="M447" t="s">
        <v>316</v>
      </c>
      <c r="N447">
        <v>22796.1</v>
      </c>
      <c r="O447">
        <v>7620.4</v>
      </c>
      <c r="P447">
        <v>22415.3</v>
      </c>
      <c r="Q447">
        <v>8</v>
      </c>
      <c r="R447">
        <v>1982</v>
      </c>
      <c r="S447">
        <v>772.476</v>
      </c>
      <c r="T447">
        <v>6</v>
      </c>
      <c r="U447">
        <v>1980</v>
      </c>
      <c r="V447">
        <v>0.151361</v>
      </c>
      <c r="X447" t="s">
        <v>222</v>
      </c>
      <c r="Y447">
        <v>0.11235299999999999</v>
      </c>
      <c r="Z447">
        <v>1.9131700000000001E-2</v>
      </c>
      <c r="AB447" t="s">
        <v>267</v>
      </c>
      <c r="AC447">
        <v>1169</v>
      </c>
      <c r="AD447">
        <v>383.012</v>
      </c>
    </row>
    <row r="448" spans="1:30" ht="15.5" x14ac:dyDescent="0.35">
      <c r="A448" s="61">
        <v>1981</v>
      </c>
      <c r="B448" s="7">
        <v>67122.899999999994</v>
      </c>
      <c r="C448" s="7">
        <v>22415.3</v>
      </c>
      <c r="D448" s="7">
        <v>8107.57</v>
      </c>
      <c r="E448" s="7">
        <v>936.85299999999995</v>
      </c>
      <c r="F448" s="7">
        <v>346.39</v>
      </c>
      <c r="G448" s="33">
        <v>0.131106</v>
      </c>
      <c r="H448" s="33">
        <v>2.4669E-2</v>
      </c>
      <c r="J448">
        <v>4983</v>
      </c>
      <c r="K448">
        <v>1980</v>
      </c>
      <c r="L448">
        <v>65722.899999999994</v>
      </c>
      <c r="M448" t="s">
        <v>317</v>
      </c>
      <c r="N448">
        <v>23978.1</v>
      </c>
      <c r="O448">
        <v>7521.18</v>
      </c>
      <c r="P448">
        <v>22796.1</v>
      </c>
      <c r="Q448">
        <v>9</v>
      </c>
      <c r="R448">
        <v>1983</v>
      </c>
      <c r="S448">
        <v>1430.43</v>
      </c>
      <c r="T448">
        <v>7</v>
      </c>
      <c r="U448">
        <v>1981</v>
      </c>
      <c r="V448">
        <v>0.131106</v>
      </c>
      <c r="X448" t="s">
        <v>223</v>
      </c>
      <c r="Y448">
        <v>0.14410500000000001</v>
      </c>
      <c r="Z448">
        <v>2.5081599999999999E-2</v>
      </c>
      <c r="AB448" t="s">
        <v>268</v>
      </c>
      <c r="AC448">
        <v>936.85299999999995</v>
      </c>
      <c r="AD448">
        <v>346.39</v>
      </c>
    </row>
    <row r="449" spans="1:30" ht="15.5" x14ac:dyDescent="0.35">
      <c r="A449" s="61">
        <v>1982</v>
      </c>
      <c r="B449" s="7">
        <v>70283.399999999994</v>
      </c>
      <c r="C449" s="7">
        <v>22796.1</v>
      </c>
      <c r="D449" s="7">
        <v>7620.4</v>
      </c>
      <c r="E449" s="7">
        <v>772.476</v>
      </c>
      <c r="F449" s="7">
        <v>283.84800000000001</v>
      </c>
      <c r="G449" s="33">
        <v>0.11235299999999999</v>
      </c>
      <c r="H449" s="33">
        <v>1.9131700000000001E-2</v>
      </c>
      <c r="J449">
        <v>4987</v>
      </c>
      <c r="K449">
        <v>1981</v>
      </c>
      <c r="L449">
        <v>67122.899999999994</v>
      </c>
      <c r="M449" t="s">
        <v>318</v>
      </c>
      <c r="N449">
        <v>25288.2</v>
      </c>
      <c r="O449">
        <v>7631.51</v>
      </c>
      <c r="P449">
        <v>23978.1</v>
      </c>
      <c r="Q449">
        <v>10</v>
      </c>
      <c r="R449">
        <v>1984</v>
      </c>
      <c r="S449">
        <v>1016.68</v>
      </c>
      <c r="T449">
        <v>8</v>
      </c>
      <c r="U449">
        <v>1982</v>
      </c>
      <c r="V449">
        <v>0.11235299999999999</v>
      </c>
      <c r="X449" t="s">
        <v>224</v>
      </c>
      <c r="Y449">
        <v>0.120822</v>
      </c>
      <c r="Z449">
        <v>2.0545500000000001E-2</v>
      </c>
      <c r="AB449" t="s">
        <v>269</v>
      </c>
      <c r="AC449">
        <v>772.476</v>
      </c>
      <c r="AD449">
        <v>283.84800000000001</v>
      </c>
    </row>
    <row r="450" spans="1:30" ht="15.5" x14ac:dyDescent="0.35">
      <c r="A450" s="61">
        <v>1983</v>
      </c>
      <c r="B450" s="7">
        <v>74496.399999999994</v>
      </c>
      <c r="C450" s="7">
        <v>23978.1</v>
      </c>
      <c r="D450" s="7">
        <v>7521.18</v>
      </c>
      <c r="E450" s="7">
        <v>1430.43</v>
      </c>
      <c r="F450" s="7">
        <v>393.84</v>
      </c>
      <c r="G450" s="33">
        <v>0.14410500000000001</v>
      </c>
      <c r="H450" s="33">
        <v>2.5081599999999999E-2</v>
      </c>
      <c r="J450">
        <v>4991</v>
      </c>
      <c r="K450">
        <v>1982</v>
      </c>
      <c r="L450">
        <v>70283.399999999994</v>
      </c>
      <c r="M450" t="s">
        <v>319</v>
      </c>
      <c r="N450">
        <v>25899.4</v>
      </c>
      <c r="O450">
        <v>7787.26</v>
      </c>
      <c r="P450">
        <v>25288.2</v>
      </c>
      <c r="Q450">
        <v>11</v>
      </c>
      <c r="R450">
        <v>1985</v>
      </c>
      <c r="S450">
        <v>932.94100000000003</v>
      </c>
      <c r="T450">
        <v>9</v>
      </c>
      <c r="U450">
        <v>1983</v>
      </c>
      <c r="V450">
        <v>0.14410500000000001</v>
      </c>
      <c r="X450" t="s">
        <v>225</v>
      </c>
      <c r="Y450">
        <v>0.14219899999999999</v>
      </c>
      <c r="Z450">
        <v>2.2268300000000001E-2</v>
      </c>
      <c r="AB450" t="s">
        <v>270</v>
      </c>
      <c r="AC450">
        <v>1430.43</v>
      </c>
      <c r="AD450">
        <v>393.84</v>
      </c>
    </row>
    <row r="451" spans="1:30" ht="15.5" x14ac:dyDescent="0.35">
      <c r="A451" s="61">
        <v>1984</v>
      </c>
      <c r="B451" s="7">
        <v>79858.5</v>
      </c>
      <c r="C451" s="7">
        <v>25288.2</v>
      </c>
      <c r="D451" s="7">
        <v>7631.51</v>
      </c>
      <c r="E451" s="7">
        <v>1016.68</v>
      </c>
      <c r="F451" s="7">
        <v>283.20499999999998</v>
      </c>
      <c r="G451" s="33">
        <v>0.120822</v>
      </c>
      <c r="H451" s="33">
        <v>2.0545500000000001E-2</v>
      </c>
      <c r="J451">
        <v>4995</v>
      </c>
      <c r="K451">
        <v>1983</v>
      </c>
      <c r="L451">
        <v>74496.399999999994</v>
      </c>
      <c r="M451" t="s">
        <v>320</v>
      </c>
      <c r="N451">
        <v>27908.3</v>
      </c>
      <c r="O451">
        <v>8163.87</v>
      </c>
      <c r="P451">
        <v>25899.4</v>
      </c>
      <c r="Q451">
        <v>12</v>
      </c>
      <c r="R451">
        <v>1986</v>
      </c>
      <c r="S451">
        <v>888.20100000000002</v>
      </c>
      <c r="T451">
        <v>10</v>
      </c>
      <c r="U451">
        <v>1984</v>
      </c>
      <c r="V451">
        <v>0.120822</v>
      </c>
      <c r="X451" t="s">
        <v>226</v>
      </c>
      <c r="Y451">
        <v>0.141462</v>
      </c>
      <c r="Z451">
        <v>2.2347700000000002E-2</v>
      </c>
      <c r="AB451" t="s">
        <v>271</v>
      </c>
      <c r="AC451">
        <v>1016.68</v>
      </c>
      <c r="AD451">
        <v>283.20499999999998</v>
      </c>
    </row>
    <row r="452" spans="1:30" ht="15.5" x14ac:dyDescent="0.35">
      <c r="A452" s="61">
        <v>1985</v>
      </c>
      <c r="B452" s="7">
        <v>85036.2</v>
      </c>
      <c r="C452" s="7">
        <v>25899.4</v>
      </c>
      <c r="D452" s="7">
        <v>7787.26</v>
      </c>
      <c r="E452" s="7">
        <v>932.94100000000003</v>
      </c>
      <c r="F452" s="7">
        <v>235.32599999999999</v>
      </c>
      <c r="G452" s="33">
        <v>0.14219899999999999</v>
      </c>
      <c r="H452" s="33">
        <v>2.2268300000000001E-2</v>
      </c>
      <c r="J452">
        <v>4999</v>
      </c>
      <c r="K452">
        <v>1984</v>
      </c>
      <c r="L452">
        <v>79858.5</v>
      </c>
      <c r="M452" t="s">
        <v>321</v>
      </c>
      <c r="N452">
        <v>29241.599999999999</v>
      </c>
      <c r="O452">
        <v>8481.82</v>
      </c>
      <c r="P452">
        <v>27908.3</v>
      </c>
      <c r="Q452">
        <v>13</v>
      </c>
      <c r="R452">
        <v>1987</v>
      </c>
      <c r="S452">
        <v>824.69100000000003</v>
      </c>
      <c r="T452">
        <v>11</v>
      </c>
      <c r="U452">
        <v>1985</v>
      </c>
      <c r="V452">
        <v>0.14219899999999999</v>
      </c>
      <c r="X452" t="s">
        <v>227</v>
      </c>
      <c r="Y452">
        <v>0.14969199999999999</v>
      </c>
      <c r="Z452">
        <v>2.42425E-2</v>
      </c>
      <c r="AB452" t="s">
        <v>272</v>
      </c>
      <c r="AC452">
        <v>932.94100000000003</v>
      </c>
      <c r="AD452">
        <v>235.32599999999999</v>
      </c>
    </row>
    <row r="453" spans="1:30" ht="15.5" x14ac:dyDescent="0.35">
      <c r="A453" s="61">
        <v>1986</v>
      </c>
      <c r="B453" s="7">
        <v>86914.4</v>
      </c>
      <c r="C453" s="7">
        <v>27908.3</v>
      </c>
      <c r="D453" s="7">
        <v>8163.87</v>
      </c>
      <c r="E453" s="7">
        <v>888.20100000000002</v>
      </c>
      <c r="F453" s="7">
        <v>275.459</v>
      </c>
      <c r="G453" s="33">
        <v>0.141462</v>
      </c>
      <c r="H453" s="33">
        <v>2.2347700000000002E-2</v>
      </c>
      <c r="J453">
        <v>5003</v>
      </c>
      <c r="K453">
        <v>1985</v>
      </c>
      <c r="L453">
        <v>85036.2</v>
      </c>
      <c r="M453" t="s">
        <v>322</v>
      </c>
      <c r="N453">
        <v>29278.1</v>
      </c>
      <c r="O453">
        <v>8614.19</v>
      </c>
      <c r="P453">
        <v>29241.599999999999</v>
      </c>
      <c r="Q453">
        <v>14</v>
      </c>
      <c r="R453">
        <v>1988</v>
      </c>
      <c r="S453">
        <v>812.99099999999999</v>
      </c>
      <c r="T453">
        <v>12</v>
      </c>
      <c r="U453">
        <v>1986</v>
      </c>
      <c r="V453">
        <v>0.141462</v>
      </c>
      <c r="X453" t="s">
        <v>228</v>
      </c>
      <c r="Y453">
        <v>0.14885100000000001</v>
      </c>
      <c r="Z453">
        <v>2.4041199999999999E-2</v>
      </c>
      <c r="AB453" t="s">
        <v>273</v>
      </c>
      <c r="AC453">
        <v>888.20100000000002</v>
      </c>
      <c r="AD453">
        <v>275.459</v>
      </c>
    </row>
    <row r="454" spans="1:30" ht="15.5" x14ac:dyDescent="0.35">
      <c r="A454" s="61">
        <v>1987</v>
      </c>
      <c r="B454" s="7">
        <v>87231.1</v>
      </c>
      <c r="C454" s="7">
        <v>29241.599999999999</v>
      </c>
      <c r="D454" s="7">
        <v>8481.82</v>
      </c>
      <c r="E454" s="7">
        <v>824.69100000000003</v>
      </c>
      <c r="F454" s="7">
        <v>214.08799999999999</v>
      </c>
      <c r="G454" s="33">
        <v>0.14969199999999999</v>
      </c>
      <c r="H454" s="33">
        <v>2.42425E-2</v>
      </c>
      <c r="J454">
        <v>5007</v>
      </c>
      <c r="K454">
        <v>1986</v>
      </c>
      <c r="L454">
        <v>86914.4</v>
      </c>
      <c r="M454" t="s">
        <v>323</v>
      </c>
      <c r="N454">
        <v>29180</v>
      </c>
      <c r="O454">
        <v>8620.01</v>
      </c>
      <c r="P454">
        <v>29278.1</v>
      </c>
      <c r="Q454">
        <v>15</v>
      </c>
      <c r="R454">
        <v>1989</v>
      </c>
      <c r="S454">
        <v>674.94500000000005</v>
      </c>
      <c r="T454">
        <v>13</v>
      </c>
      <c r="U454">
        <v>1987</v>
      </c>
      <c r="V454">
        <v>0.14969199999999999</v>
      </c>
      <c r="X454" t="s">
        <v>229</v>
      </c>
      <c r="Y454">
        <v>0.13147800000000001</v>
      </c>
      <c r="Z454">
        <v>2.11738E-2</v>
      </c>
      <c r="AB454" t="s">
        <v>274</v>
      </c>
      <c r="AC454">
        <v>824.69100000000003</v>
      </c>
      <c r="AD454">
        <v>214.08799999999999</v>
      </c>
    </row>
    <row r="455" spans="1:30" ht="15.5" x14ac:dyDescent="0.35">
      <c r="A455" s="61">
        <v>1988</v>
      </c>
      <c r="B455" s="7">
        <v>85069.6</v>
      </c>
      <c r="C455" s="7">
        <v>29278.1</v>
      </c>
      <c r="D455" s="7">
        <v>8614.19</v>
      </c>
      <c r="E455" s="7">
        <v>812.99099999999999</v>
      </c>
      <c r="F455" s="7">
        <v>201.17500000000001</v>
      </c>
      <c r="G455" s="33">
        <v>0.14885100000000001</v>
      </c>
      <c r="H455" s="33">
        <v>2.4041199999999999E-2</v>
      </c>
      <c r="J455">
        <v>5011</v>
      </c>
      <c r="K455">
        <v>1987</v>
      </c>
      <c r="L455">
        <v>87231.1</v>
      </c>
      <c r="M455" t="s">
        <v>324</v>
      </c>
      <c r="N455">
        <v>29174.3</v>
      </c>
      <c r="O455">
        <v>8562.9699999999993</v>
      </c>
      <c r="P455">
        <v>29180</v>
      </c>
      <c r="Q455">
        <v>16</v>
      </c>
      <c r="R455">
        <v>1990</v>
      </c>
      <c r="S455">
        <v>710.81200000000001</v>
      </c>
      <c r="T455">
        <v>14</v>
      </c>
      <c r="U455">
        <v>1988</v>
      </c>
      <c r="V455">
        <v>0.14885100000000001</v>
      </c>
      <c r="X455" t="s">
        <v>230</v>
      </c>
      <c r="Y455">
        <v>0.121836</v>
      </c>
      <c r="Z455">
        <v>1.9897499999999999E-2</v>
      </c>
      <c r="AB455" t="s">
        <v>275</v>
      </c>
      <c r="AC455">
        <v>812.99099999999999</v>
      </c>
      <c r="AD455">
        <v>201.17500000000001</v>
      </c>
    </row>
    <row r="456" spans="1:30" ht="15.5" x14ac:dyDescent="0.35">
      <c r="A456" s="61">
        <v>1989</v>
      </c>
      <c r="B456" s="7">
        <v>82206.600000000006</v>
      </c>
      <c r="C456" s="7">
        <v>29180</v>
      </c>
      <c r="D456" s="7">
        <v>8620.01</v>
      </c>
      <c r="E456" s="7">
        <v>674.94500000000005</v>
      </c>
      <c r="F456" s="7">
        <v>217.01</v>
      </c>
      <c r="G456" s="33">
        <v>0.13147800000000001</v>
      </c>
      <c r="H456" s="33">
        <v>2.11738E-2</v>
      </c>
      <c r="J456">
        <v>5015</v>
      </c>
      <c r="K456">
        <v>1988</v>
      </c>
      <c r="L456">
        <v>85069.6</v>
      </c>
      <c r="M456" t="s">
        <v>325</v>
      </c>
      <c r="N456">
        <v>29913.9</v>
      </c>
      <c r="O456">
        <v>8418.01</v>
      </c>
      <c r="P456">
        <v>29174.3</v>
      </c>
      <c r="Q456">
        <v>17</v>
      </c>
      <c r="R456">
        <v>1991</v>
      </c>
      <c r="S456">
        <v>776.60599999999999</v>
      </c>
      <c r="T456">
        <v>15</v>
      </c>
      <c r="U456">
        <v>1989</v>
      </c>
      <c r="V456">
        <v>0.13147800000000001</v>
      </c>
      <c r="X456" t="s">
        <v>231</v>
      </c>
      <c r="Y456">
        <v>0.10630100000000001</v>
      </c>
      <c r="Z456">
        <v>1.6714699999999999E-2</v>
      </c>
      <c r="AB456" t="s">
        <v>276</v>
      </c>
      <c r="AC456">
        <v>674.94500000000005</v>
      </c>
      <c r="AD456">
        <v>217.01</v>
      </c>
    </row>
    <row r="457" spans="1:30" ht="15.5" x14ac:dyDescent="0.35">
      <c r="A457" s="61">
        <v>1990</v>
      </c>
      <c r="B457" s="7">
        <v>79792.2</v>
      </c>
      <c r="C457" s="7">
        <v>29174.3</v>
      </c>
      <c r="D457" s="7">
        <v>8562.9699999999993</v>
      </c>
      <c r="E457" s="7">
        <v>710.81200000000001</v>
      </c>
      <c r="F457" s="7">
        <v>221.78800000000001</v>
      </c>
      <c r="G457" s="33">
        <v>0.121836</v>
      </c>
      <c r="H457" s="33">
        <v>1.9897499999999999E-2</v>
      </c>
      <c r="J457">
        <v>5019</v>
      </c>
      <c r="K457">
        <v>1989</v>
      </c>
      <c r="L457">
        <v>82206.600000000006</v>
      </c>
      <c r="M457" t="s">
        <v>326</v>
      </c>
      <c r="N457">
        <v>29519.3</v>
      </c>
      <c r="O457">
        <v>8113.03</v>
      </c>
      <c r="P457">
        <v>29913.9</v>
      </c>
      <c r="Q457">
        <v>18</v>
      </c>
      <c r="R457">
        <v>1992</v>
      </c>
      <c r="S457">
        <v>727.18799999999999</v>
      </c>
      <c r="T457">
        <v>16</v>
      </c>
      <c r="U457">
        <v>1990</v>
      </c>
      <c r="V457">
        <v>0.121836</v>
      </c>
      <c r="X457" t="s">
        <v>232</v>
      </c>
      <c r="Y457">
        <v>0.115911</v>
      </c>
      <c r="Z457">
        <v>1.55411E-2</v>
      </c>
      <c r="AB457" t="s">
        <v>277</v>
      </c>
      <c r="AC457">
        <v>710.81200000000001</v>
      </c>
      <c r="AD457">
        <v>221.78800000000001</v>
      </c>
    </row>
    <row r="458" spans="1:30" ht="15.5" x14ac:dyDescent="0.35">
      <c r="A458" s="61">
        <v>1991</v>
      </c>
      <c r="B458" s="7">
        <v>78009.8</v>
      </c>
      <c r="C458" s="7">
        <v>29913.9</v>
      </c>
      <c r="D458" s="7">
        <v>8418.01</v>
      </c>
      <c r="E458" s="7">
        <v>776.60599999999999</v>
      </c>
      <c r="F458" s="7">
        <v>229.648</v>
      </c>
      <c r="G458" s="33">
        <v>0.10630100000000001</v>
      </c>
      <c r="H458" s="33">
        <v>1.6714699999999999E-2</v>
      </c>
      <c r="J458">
        <v>5023</v>
      </c>
      <c r="K458">
        <v>1990</v>
      </c>
      <c r="L458">
        <v>79792.2</v>
      </c>
      <c r="M458" t="s">
        <v>327</v>
      </c>
      <c r="N458">
        <v>28766.2</v>
      </c>
      <c r="O458">
        <v>7629.58</v>
      </c>
      <c r="P458">
        <v>29519.3</v>
      </c>
      <c r="Q458">
        <v>19</v>
      </c>
      <c r="R458">
        <v>1993</v>
      </c>
      <c r="S458">
        <v>673.06100000000004</v>
      </c>
      <c r="T458">
        <v>17</v>
      </c>
      <c r="U458">
        <v>1991</v>
      </c>
      <c r="V458">
        <v>0.10630100000000001</v>
      </c>
      <c r="X458" t="s">
        <v>233</v>
      </c>
      <c r="Y458">
        <v>0.124488</v>
      </c>
      <c r="Z458">
        <v>1.53013E-2</v>
      </c>
      <c r="AB458" t="s">
        <v>278</v>
      </c>
      <c r="AC458">
        <v>776.60599999999999</v>
      </c>
      <c r="AD458">
        <v>229.648</v>
      </c>
    </row>
    <row r="459" spans="1:30" ht="15.5" x14ac:dyDescent="0.35">
      <c r="A459" s="61">
        <v>1992</v>
      </c>
      <c r="B459" s="7">
        <v>78048.600000000006</v>
      </c>
      <c r="C459" s="7">
        <v>29519.3</v>
      </c>
      <c r="D459" s="7">
        <v>8113.03</v>
      </c>
      <c r="E459" s="7">
        <v>727.18799999999999</v>
      </c>
      <c r="F459" s="7">
        <v>212.471</v>
      </c>
      <c r="G459" s="33">
        <v>0.115911</v>
      </c>
      <c r="H459" s="33">
        <v>1.55411E-2</v>
      </c>
      <c r="J459">
        <v>5027</v>
      </c>
      <c r="K459">
        <v>1991</v>
      </c>
      <c r="L459">
        <v>78009.8</v>
      </c>
      <c r="M459" t="s">
        <v>328</v>
      </c>
      <c r="N459">
        <v>27973</v>
      </c>
      <c r="O459">
        <v>6729.57</v>
      </c>
      <c r="P459">
        <v>28766.2</v>
      </c>
      <c r="Q459">
        <v>20</v>
      </c>
      <c r="R459">
        <v>1994</v>
      </c>
      <c r="S459">
        <v>698.36699999999996</v>
      </c>
      <c r="T459">
        <v>18</v>
      </c>
      <c r="U459">
        <v>1992</v>
      </c>
      <c r="V459">
        <v>0.115911</v>
      </c>
      <c r="X459" t="s">
        <v>234</v>
      </c>
      <c r="Y459">
        <v>0.101948</v>
      </c>
      <c r="Z459">
        <v>1.27464E-2</v>
      </c>
      <c r="AB459" t="s">
        <v>279</v>
      </c>
      <c r="AC459">
        <v>727.18799999999999</v>
      </c>
      <c r="AD459">
        <v>212.471</v>
      </c>
    </row>
    <row r="460" spans="1:30" ht="15.5" x14ac:dyDescent="0.35">
      <c r="A460" s="61">
        <v>1993</v>
      </c>
      <c r="B460" s="7">
        <v>76954.100000000006</v>
      </c>
      <c r="C460" s="7">
        <v>28766.2</v>
      </c>
      <c r="D460" s="7">
        <v>7629.58</v>
      </c>
      <c r="E460" s="7">
        <v>673.06100000000004</v>
      </c>
      <c r="F460" s="7">
        <v>184.93899999999999</v>
      </c>
      <c r="G460" s="33">
        <v>0.124488</v>
      </c>
      <c r="H460" s="33">
        <v>1.53013E-2</v>
      </c>
      <c r="J460">
        <v>5031</v>
      </c>
      <c r="K460">
        <v>1992</v>
      </c>
      <c r="L460">
        <v>78048.600000000006</v>
      </c>
      <c r="M460" t="s">
        <v>329</v>
      </c>
      <c r="N460">
        <v>28179.9</v>
      </c>
      <c r="O460">
        <v>5921.21</v>
      </c>
      <c r="P460">
        <v>27973</v>
      </c>
      <c r="Q460">
        <v>21</v>
      </c>
      <c r="R460">
        <v>1995</v>
      </c>
      <c r="S460">
        <v>1322.61</v>
      </c>
      <c r="T460">
        <v>19</v>
      </c>
      <c r="U460">
        <v>1993</v>
      </c>
      <c r="V460">
        <v>0.124488</v>
      </c>
      <c r="X460" t="s">
        <v>235</v>
      </c>
      <c r="Y460">
        <v>9.0062299999999998E-2</v>
      </c>
      <c r="Z460">
        <v>1.03523E-2</v>
      </c>
      <c r="AB460" t="s">
        <v>280</v>
      </c>
      <c r="AC460">
        <v>673.06100000000004</v>
      </c>
      <c r="AD460">
        <v>184.93899999999999</v>
      </c>
    </row>
    <row r="461" spans="1:30" ht="15.5" x14ac:dyDescent="0.35">
      <c r="A461" s="61">
        <v>1994</v>
      </c>
      <c r="B461" s="7">
        <v>74709</v>
      </c>
      <c r="C461" s="7">
        <v>27973</v>
      </c>
      <c r="D461" s="7">
        <v>6729.57</v>
      </c>
      <c r="E461" s="7">
        <v>698.36699999999996</v>
      </c>
      <c r="F461" s="7">
        <v>156.96100000000001</v>
      </c>
      <c r="G461" s="33">
        <v>0.101948</v>
      </c>
      <c r="H461" s="33">
        <v>1.27464E-2</v>
      </c>
      <c r="J461">
        <v>5035</v>
      </c>
      <c r="K461">
        <v>1993</v>
      </c>
      <c r="L461">
        <v>76954.100000000006</v>
      </c>
      <c r="M461" t="s">
        <v>330</v>
      </c>
      <c r="N461">
        <v>27528.6</v>
      </c>
      <c r="O461">
        <v>5302.88</v>
      </c>
      <c r="P461">
        <v>28179.9</v>
      </c>
      <c r="Q461">
        <v>22</v>
      </c>
      <c r="R461">
        <v>1996</v>
      </c>
      <c r="S461">
        <v>751.62</v>
      </c>
      <c r="T461">
        <v>20</v>
      </c>
      <c r="U461">
        <v>1994</v>
      </c>
      <c r="V461">
        <v>0.101948</v>
      </c>
      <c r="X461" t="s">
        <v>236</v>
      </c>
      <c r="Y461">
        <v>9.23707E-2</v>
      </c>
      <c r="Z461">
        <v>8.7801600000000004E-3</v>
      </c>
      <c r="AB461" t="s">
        <v>281</v>
      </c>
      <c r="AC461">
        <v>698.36699999999996</v>
      </c>
      <c r="AD461">
        <v>156.96100000000001</v>
      </c>
    </row>
    <row r="462" spans="1:30" ht="15.5" x14ac:dyDescent="0.35">
      <c r="A462" s="61">
        <v>1995</v>
      </c>
      <c r="B462" s="7">
        <v>74072.7</v>
      </c>
      <c r="C462" s="7">
        <v>28179.9</v>
      </c>
      <c r="D462" s="7">
        <v>5921.21</v>
      </c>
      <c r="E462" s="7">
        <v>1322.61</v>
      </c>
      <c r="F462" s="7">
        <v>150.49600000000001</v>
      </c>
      <c r="G462" s="33">
        <v>9.0062299999999998E-2</v>
      </c>
      <c r="H462" s="33">
        <v>1.03523E-2</v>
      </c>
      <c r="J462">
        <v>5039</v>
      </c>
      <c r="K462">
        <v>1994</v>
      </c>
      <c r="L462">
        <v>74709</v>
      </c>
      <c r="M462" t="s">
        <v>331</v>
      </c>
      <c r="N462">
        <v>28322.1</v>
      </c>
      <c r="O462">
        <v>5002.57</v>
      </c>
      <c r="P462">
        <v>27528.6</v>
      </c>
      <c r="Q462">
        <v>23</v>
      </c>
      <c r="R462">
        <v>1997</v>
      </c>
      <c r="S462">
        <v>707.69</v>
      </c>
      <c r="T462">
        <v>21</v>
      </c>
      <c r="U462">
        <v>1995</v>
      </c>
      <c r="V462">
        <v>9.0062299999999998E-2</v>
      </c>
      <c r="X462" t="s">
        <v>237</v>
      </c>
      <c r="Y462">
        <v>9.0038900000000005E-2</v>
      </c>
      <c r="Z462">
        <v>8.0752800000000007E-3</v>
      </c>
      <c r="AB462" t="s">
        <v>282</v>
      </c>
      <c r="AC462">
        <v>1322.61</v>
      </c>
      <c r="AD462">
        <v>150.49600000000001</v>
      </c>
    </row>
    <row r="463" spans="1:30" ht="15.5" x14ac:dyDescent="0.35">
      <c r="A463" s="61">
        <v>1996</v>
      </c>
      <c r="B463" s="7">
        <v>79739.899999999994</v>
      </c>
      <c r="C463" s="7">
        <v>27528.6</v>
      </c>
      <c r="D463" s="7">
        <v>5302.88</v>
      </c>
      <c r="E463" s="7">
        <v>751.62</v>
      </c>
      <c r="F463" s="7">
        <v>98.559600000000003</v>
      </c>
      <c r="G463" s="33">
        <v>9.23707E-2</v>
      </c>
      <c r="H463" s="33">
        <v>8.7801600000000004E-3</v>
      </c>
      <c r="J463">
        <v>5043</v>
      </c>
      <c r="K463">
        <v>1995</v>
      </c>
      <c r="L463">
        <v>74072.7</v>
      </c>
      <c r="M463" t="s">
        <v>332</v>
      </c>
      <c r="N463">
        <v>31018.6</v>
      </c>
      <c r="O463">
        <v>5004.3100000000004</v>
      </c>
      <c r="P463">
        <v>28322.1</v>
      </c>
      <c r="Q463">
        <v>24</v>
      </c>
      <c r="R463">
        <v>1998</v>
      </c>
      <c r="S463">
        <v>1202.1099999999999</v>
      </c>
      <c r="T463">
        <v>22</v>
      </c>
      <c r="U463">
        <v>1996</v>
      </c>
      <c r="V463">
        <v>9.23707E-2</v>
      </c>
      <c r="X463" t="s">
        <v>238</v>
      </c>
      <c r="Y463">
        <v>0.194213</v>
      </c>
      <c r="Z463">
        <v>1.7829500000000002E-2</v>
      </c>
      <c r="AB463" t="s">
        <v>283</v>
      </c>
      <c r="AC463">
        <v>751.62</v>
      </c>
      <c r="AD463">
        <v>98.559600000000003</v>
      </c>
    </row>
    <row r="464" spans="1:30" ht="15.5" x14ac:dyDescent="0.35">
      <c r="A464" s="61">
        <v>1997</v>
      </c>
      <c r="B464" s="7">
        <v>82983</v>
      </c>
      <c r="C464" s="7">
        <v>28322.1</v>
      </c>
      <c r="D464" s="7">
        <v>5002.57</v>
      </c>
      <c r="E464" s="7">
        <v>707.69</v>
      </c>
      <c r="F464" s="7">
        <v>94.305999999999997</v>
      </c>
      <c r="G464" s="33">
        <v>9.0038900000000005E-2</v>
      </c>
      <c r="H464" s="33">
        <v>8.0752800000000007E-3</v>
      </c>
      <c r="J464">
        <v>5047</v>
      </c>
      <c r="K464">
        <v>1996</v>
      </c>
      <c r="L464">
        <v>79739.899999999994</v>
      </c>
      <c r="M464" t="s">
        <v>333</v>
      </c>
      <c r="N464">
        <v>29253.599999999999</v>
      </c>
      <c r="O464">
        <v>5001.21</v>
      </c>
      <c r="P464">
        <v>31018.6</v>
      </c>
      <c r="Q464">
        <v>25</v>
      </c>
      <c r="R464">
        <v>1999</v>
      </c>
      <c r="S464">
        <v>822.36800000000005</v>
      </c>
      <c r="T464">
        <v>23</v>
      </c>
      <c r="U464">
        <v>1997</v>
      </c>
      <c r="V464">
        <v>9.0038900000000005E-2</v>
      </c>
      <c r="X464" t="s">
        <v>239</v>
      </c>
      <c r="Y464">
        <v>0.117454</v>
      </c>
      <c r="Z464">
        <v>1.0829500000000001E-2</v>
      </c>
      <c r="AB464" t="s">
        <v>284</v>
      </c>
      <c r="AC464">
        <v>707.69</v>
      </c>
      <c r="AD464">
        <v>94.305999999999997</v>
      </c>
    </row>
    <row r="465" spans="1:30" ht="15.5" x14ac:dyDescent="0.35">
      <c r="A465" s="61">
        <v>1998</v>
      </c>
      <c r="B465" s="7">
        <v>85797.2</v>
      </c>
      <c r="C465" s="7">
        <v>31018.6</v>
      </c>
      <c r="D465" s="7">
        <v>5004.3100000000004</v>
      </c>
      <c r="E465" s="7">
        <v>1202.1099999999999</v>
      </c>
      <c r="F465" s="7">
        <v>134.46</v>
      </c>
      <c r="G465" s="33">
        <v>0.194213</v>
      </c>
      <c r="H465" s="33">
        <v>1.7829500000000002E-2</v>
      </c>
      <c r="J465">
        <v>5051</v>
      </c>
      <c r="K465">
        <v>1997</v>
      </c>
      <c r="L465">
        <v>82983</v>
      </c>
      <c r="M465" t="s">
        <v>334</v>
      </c>
      <c r="N465">
        <v>27872.400000000001</v>
      </c>
      <c r="O465">
        <v>4967.08</v>
      </c>
      <c r="P465">
        <v>29253.599999999999</v>
      </c>
      <c r="Q465">
        <v>26</v>
      </c>
      <c r="R465">
        <v>2000</v>
      </c>
      <c r="S465">
        <v>707.46</v>
      </c>
      <c r="T465">
        <v>24</v>
      </c>
      <c r="U465">
        <v>1998</v>
      </c>
      <c r="V465">
        <v>0.194213</v>
      </c>
      <c r="X465" t="s">
        <v>240</v>
      </c>
      <c r="Y465">
        <v>0.143315</v>
      </c>
      <c r="Z465">
        <v>1.38113E-2</v>
      </c>
      <c r="AB465" t="s">
        <v>285</v>
      </c>
      <c r="AC465">
        <v>1202.1099999999999</v>
      </c>
      <c r="AD465">
        <v>134.46</v>
      </c>
    </row>
    <row r="466" spans="1:30" ht="15.5" x14ac:dyDescent="0.35">
      <c r="A466" s="61">
        <v>1999</v>
      </c>
      <c r="B466" s="7">
        <v>81786.399999999994</v>
      </c>
      <c r="C466" s="7">
        <v>29253.599999999999</v>
      </c>
      <c r="D466" s="7">
        <v>5001.21</v>
      </c>
      <c r="E466" s="7">
        <v>822.36800000000005</v>
      </c>
      <c r="F466" s="7">
        <v>109.473</v>
      </c>
      <c r="G466" s="33">
        <v>0.117454</v>
      </c>
      <c r="H466" s="33">
        <v>1.0829500000000001E-2</v>
      </c>
      <c r="J466">
        <v>5055</v>
      </c>
      <c r="K466">
        <v>1998</v>
      </c>
      <c r="L466">
        <v>85797.2</v>
      </c>
      <c r="M466" t="s">
        <v>335</v>
      </c>
      <c r="N466">
        <v>28484.5</v>
      </c>
      <c r="O466">
        <v>5021.8100000000004</v>
      </c>
      <c r="P466">
        <v>27872.400000000001</v>
      </c>
      <c r="Q466">
        <v>27</v>
      </c>
      <c r="R466">
        <v>2001</v>
      </c>
      <c r="S466">
        <v>728.55899999999997</v>
      </c>
      <c r="T466">
        <v>25</v>
      </c>
      <c r="U466">
        <v>1999</v>
      </c>
      <c r="V466">
        <v>0.117454</v>
      </c>
      <c r="X466" t="s">
        <v>241</v>
      </c>
      <c r="Y466">
        <v>0.11736199999999999</v>
      </c>
      <c r="Z466">
        <v>1.1317300000000001E-2</v>
      </c>
      <c r="AB466" t="s">
        <v>286</v>
      </c>
      <c r="AC466">
        <v>822.36800000000005</v>
      </c>
      <c r="AD466">
        <v>109.473</v>
      </c>
    </row>
    <row r="467" spans="1:30" ht="15.5" x14ac:dyDescent="0.35">
      <c r="A467" s="61">
        <v>2000</v>
      </c>
      <c r="B467" s="7">
        <v>82915.8</v>
      </c>
      <c r="C467" s="7">
        <v>27872.400000000001</v>
      </c>
      <c r="D467" s="7">
        <v>4967.08</v>
      </c>
      <c r="E467" s="7">
        <v>707.46</v>
      </c>
      <c r="F467" s="7">
        <v>98.889099999999999</v>
      </c>
      <c r="G467" s="33">
        <v>0.143315</v>
      </c>
      <c r="H467" s="33">
        <v>1.38113E-2</v>
      </c>
      <c r="J467">
        <v>5059</v>
      </c>
      <c r="K467">
        <v>1999</v>
      </c>
      <c r="L467">
        <v>81786.399999999994</v>
      </c>
      <c r="M467" t="s">
        <v>336</v>
      </c>
      <c r="N467">
        <v>29426.2</v>
      </c>
      <c r="O467">
        <v>5100.18</v>
      </c>
      <c r="P467">
        <v>28484.5</v>
      </c>
      <c r="Q467">
        <v>28</v>
      </c>
      <c r="R467">
        <v>2002</v>
      </c>
      <c r="S467">
        <v>881.42499999999995</v>
      </c>
      <c r="T467">
        <v>26</v>
      </c>
      <c r="U467">
        <v>2000</v>
      </c>
      <c r="V467">
        <v>0.143315</v>
      </c>
      <c r="X467" t="s">
        <v>242</v>
      </c>
      <c r="Y467">
        <v>0.114661</v>
      </c>
      <c r="Z467">
        <v>1.1023E-2</v>
      </c>
      <c r="AB467" t="s">
        <v>287</v>
      </c>
      <c r="AC467">
        <v>707.46</v>
      </c>
      <c r="AD467">
        <v>98.889099999999999</v>
      </c>
    </row>
    <row r="468" spans="1:30" ht="15.5" x14ac:dyDescent="0.35">
      <c r="A468" s="61">
        <v>2001</v>
      </c>
      <c r="B468" s="7">
        <v>80057.2</v>
      </c>
      <c r="C468" s="7">
        <v>28484.5</v>
      </c>
      <c r="D468" s="7">
        <v>5021.8100000000004</v>
      </c>
      <c r="E468" s="7">
        <v>728.55899999999997</v>
      </c>
      <c r="F468" s="7">
        <v>98.279399999999995</v>
      </c>
      <c r="G468" s="33">
        <v>0.11736199999999999</v>
      </c>
      <c r="H468" s="33">
        <v>1.1317300000000001E-2</v>
      </c>
      <c r="J468">
        <v>5063</v>
      </c>
      <c r="K468">
        <v>2000</v>
      </c>
      <c r="L468">
        <v>82915.8</v>
      </c>
      <c r="M468" t="s">
        <v>337</v>
      </c>
      <c r="N468">
        <v>29287.4</v>
      </c>
      <c r="O468">
        <v>5106.1099999999997</v>
      </c>
      <c r="P468">
        <v>29426.2</v>
      </c>
      <c r="Q468">
        <v>29</v>
      </c>
      <c r="R468">
        <v>2003</v>
      </c>
      <c r="S468">
        <v>1019.07</v>
      </c>
      <c r="T468">
        <v>27</v>
      </c>
      <c r="U468">
        <v>2001</v>
      </c>
      <c r="V468">
        <v>0.11736199999999999</v>
      </c>
      <c r="X468" t="s">
        <v>243</v>
      </c>
      <c r="Y468">
        <v>0.112904</v>
      </c>
      <c r="Z468">
        <v>1.08027E-2</v>
      </c>
      <c r="AB468" t="s">
        <v>288</v>
      </c>
      <c r="AC468">
        <v>728.55899999999997</v>
      </c>
      <c r="AD468">
        <v>98.279399999999995</v>
      </c>
    </row>
    <row r="469" spans="1:30" ht="15.5" x14ac:dyDescent="0.35">
      <c r="A469" s="61">
        <v>2002</v>
      </c>
      <c r="B469" s="7">
        <v>79474.3</v>
      </c>
      <c r="C469" s="7">
        <v>29426.2</v>
      </c>
      <c r="D469" s="7">
        <v>5100.18</v>
      </c>
      <c r="E469" s="7">
        <v>881.42499999999995</v>
      </c>
      <c r="F469" s="7">
        <v>108.395</v>
      </c>
      <c r="G469" s="33">
        <v>0.114661</v>
      </c>
      <c r="H469" s="33">
        <v>1.1023E-2</v>
      </c>
      <c r="J469">
        <v>5067</v>
      </c>
      <c r="K469">
        <v>2001</v>
      </c>
      <c r="L469">
        <v>80057.2</v>
      </c>
      <c r="M469" t="s">
        <v>338</v>
      </c>
      <c r="N469">
        <v>28684.3</v>
      </c>
      <c r="O469">
        <v>5064.08</v>
      </c>
      <c r="P469">
        <v>29287.4</v>
      </c>
      <c r="Q469">
        <v>30</v>
      </c>
      <c r="R469">
        <v>2004</v>
      </c>
      <c r="S469">
        <v>1191.94</v>
      </c>
      <c r="T469">
        <v>28</v>
      </c>
      <c r="U469">
        <v>2002</v>
      </c>
      <c r="V469">
        <v>0.114661</v>
      </c>
      <c r="X469" t="s">
        <v>244</v>
      </c>
      <c r="Y469">
        <v>0.109804</v>
      </c>
      <c r="Z469">
        <v>1.0357699999999999E-2</v>
      </c>
      <c r="AB469" t="s">
        <v>289</v>
      </c>
      <c r="AC469">
        <v>881.42499999999995</v>
      </c>
      <c r="AD469">
        <v>108.395</v>
      </c>
    </row>
    <row r="470" spans="1:30" ht="15.5" x14ac:dyDescent="0.35">
      <c r="A470" s="61">
        <v>2003</v>
      </c>
      <c r="B470" s="7">
        <v>79614.100000000006</v>
      </c>
      <c r="C470" s="7">
        <v>29287.4</v>
      </c>
      <c r="D470" s="7">
        <v>5106.1099999999997</v>
      </c>
      <c r="E470" s="7">
        <v>1019.07</v>
      </c>
      <c r="F470" s="7">
        <v>120.896</v>
      </c>
      <c r="G470" s="33">
        <v>0.112904</v>
      </c>
      <c r="H470" s="33">
        <v>1.08027E-2</v>
      </c>
      <c r="J470">
        <v>5071</v>
      </c>
      <c r="K470">
        <v>2002</v>
      </c>
      <c r="L470">
        <v>79474.3</v>
      </c>
      <c r="M470" t="s">
        <v>339</v>
      </c>
      <c r="N470">
        <v>28136.6</v>
      </c>
      <c r="O470">
        <v>5031.79</v>
      </c>
      <c r="P470">
        <v>28684.3</v>
      </c>
      <c r="Q470">
        <v>31</v>
      </c>
      <c r="R470">
        <v>2005</v>
      </c>
      <c r="S470">
        <v>851.41899999999998</v>
      </c>
      <c r="T470">
        <v>29</v>
      </c>
      <c r="U470">
        <v>2003</v>
      </c>
      <c r="V470">
        <v>0.112904</v>
      </c>
      <c r="X470" t="s">
        <v>245</v>
      </c>
      <c r="Y470">
        <v>0.112805</v>
      </c>
      <c r="Z470">
        <v>1.02731E-2</v>
      </c>
      <c r="AB470" t="s">
        <v>290</v>
      </c>
      <c r="AC470">
        <v>1019.07</v>
      </c>
      <c r="AD470">
        <v>120.896</v>
      </c>
    </row>
    <row r="471" spans="1:30" ht="15.5" x14ac:dyDescent="0.35">
      <c r="A471" s="61">
        <v>2004</v>
      </c>
      <c r="B471" s="7">
        <v>81088.800000000003</v>
      </c>
      <c r="C471" s="7">
        <v>28684.3</v>
      </c>
      <c r="D471" s="7">
        <v>5064.08</v>
      </c>
      <c r="E471" s="7">
        <v>1191.94</v>
      </c>
      <c r="F471" s="7">
        <v>134.11799999999999</v>
      </c>
      <c r="G471" s="33">
        <v>0.109804</v>
      </c>
      <c r="H471" s="33">
        <v>1.0357699999999999E-2</v>
      </c>
      <c r="J471">
        <v>5075</v>
      </c>
      <c r="K471">
        <v>2003</v>
      </c>
      <c r="L471">
        <v>79614.100000000006</v>
      </c>
      <c r="M471" t="s">
        <v>340</v>
      </c>
      <c r="N471">
        <v>29203.599999999999</v>
      </c>
      <c r="O471">
        <v>5095.8999999999996</v>
      </c>
      <c r="P471">
        <v>28136.6</v>
      </c>
      <c r="Q471">
        <v>32</v>
      </c>
      <c r="R471">
        <v>2006</v>
      </c>
      <c r="S471">
        <v>819.13199999999995</v>
      </c>
      <c r="T471">
        <v>30</v>
      </c>
      <c r="U471">
        <v>2004</v>
      </c>
      <c r="V471">
        <v>0.109804</v>
      </c>
      <c r="X471" t="s">
        <v>246</v>
      </c>
      <c r="Y471">
        <v>0.13008600000000001</v>
      </c>
      <c r="Z471">
        <v>1.2042199999999999E-2</v>
      </c>
      <c r="AB471" t="s">
        <v>291</v>
      </c>
      <c r="AC471">
        <v>1191.94</v>
      </c>
      <c r="AD471">
        <v>134.11799999999999</v>
      </c>
    </row>
    <row r="472" spans="1:30" ht="15.5" x14ac:dyDescent="0.35">
      <c r="A472" s="61">
        <v>2005</v>
      </c>
      <c r="B472" s="7">
        <v>85253.2</v>
      </c>
      <c r="C472" s="7">
        <v>28136.6</v>
      </c>
      <c r="D472" s="7">
        <v>5031.79</v>
      </c>
      <c r="E472" s="7">
        <v>851.41899999999998</v>
      </c>
      <c r="F472" s="7">
        <v>110.239</v>
      </c>
      <c r="G472" s="33">
        <v>0.112805</v>
      </c>
      <c r="H472" s="33">
        <v>1.02731E-2</v>
      </c>
      <c r="J472">
        <v>5079</v>
      </c>
      <c r="K472">
        <v>2004</v>
      </c>
      <c r="L472">
        <v>81088.800000000003</v>
      </c>
      <c r="M472" t="s">
        <v>341</v>
      </c>
      <c r="N472">
        <v>30073.200000000001</v>
      </c>
      <c r="O472">
        <v>5217.2299999999996</v>
      </c>
      <c r="P472">
        <v>29203.599999999999</v>
      </c>
      <c r="Q472">
        <v>33</v>
      </c>
      <c r="R472">
        <v>2007</v>
      </c>
      <c r="S472">
        <v>790.7</v>
      </c>
      <c r="T472">
        <v>31</v>
      </c>
      <c r="U472">
        <v>2005</v>
      </c>
      <c r="V472">
        <v>0.112805</v>
      </c>
      <c r="X472" t="s">
        <v>247</v>
      </c>
      <c r="Y472">
        <v>0.13255800000000001</v>
      </c>
      <c r="Z472">
        <v>1.2463699999999999E-2</v>
      </c>
      <c r="AB472" t="s">
        <v>292</v>
      </c>
      <c r="AC472">
        <v>851.41899999999998</v>
      </c>
      <c r="AD472">
        <v>110.239</v>
      </c>
    </row>
    <row r="473" spans="1:30" ht="15.5" x14ac:dyDescent="0.35">
      <c r="A473" s="61">
        <v>2006</v>
      </c>
      <c r="B473" s="7">
        <v>87536.6</v>
      </c>
      <c r="C473" s="7">
        <v>29203.599999999999</v>
      </c>
      <c r="D473" s="7">
        <v>5095.8999999999996</v>
      </c>
      <c r="E473" s="7">
        <v>819.13199999999995</v>
      </c>
      <c r="F473" s="7">
        <v>100.634</v>
      </c>
      <c r="G473" s="33">
        <v>0.13008600000000001</v>
      </c>
      <c r="H473" s="33">
        <v>1.2042199999999999E-2</v>
      </c>
      <c r="J473">
        <v>5083</v>
      </c>
      <c r="K473">
        <v>2005</v>
      </c>
      <c r="L473">
        <v>85253.2</v>
      </c>
      <c r="M473" t="s">
        <v>342</v>
      </c>
      <c r="N473">
        <v>30776.2</v>
      </c>
      <c r="O473">
        <v>5326.07</v>
      </c>
      <c r="P473">
        <v>30073.200000000001</v>
      </c>
      <c r="Q473">
        <v>34</v>
      </c>
      <c r="R473">
        <v>2008</v>
      </c>
      <c r="S473">
        <v>745.87400000000002</v>
      </c>
      <c r="T473">
        <v>32</v>
      </c>
      <c r="U473">
        <v>2006</v>
      </c>
      <c r="V473">
        <v>0.13008600000000001</v>
      </c>
      <c r="X473" t="s">
        <v>248</v>
      </c>
      <c r="Y473">
        <v>0.12435499999999999</v>
      </c>
      <c r="Z473">
        <v>1.19562E-2</v>
      </c>
      <c r="AB473" t="s">
        <v>293</v>
      </c>
      <c r="AC473">
        <v>819.13199999999995</v>
      </c>
      <c r="AD473">
        <v>100.634</v>
      </c>
    </row>
    <row r="474" spans="1:30" ht="15.5" x14ac:dyDescent="0.35">
      <c r="A474" s="61">
        <v>2007</v>
      </c>
      <c r="B474" s="7">
        <v>87126.6</v>
      </c>
      <c r="C474" s="7">
        <v>30073.200000000001</v>
      </c>
      <c r="D474" s="7">
        <v>5217.2299999999996</v>
      </c>
      <c r="E474" s="7">
        <v>790.7</v>
      </c>
      <c r="F474" s="7">
        <v>96.360699999999994</v>
      </c>
      <c r="G474" s="33">
        <v>0.13255800000000001</v>
      </c>
      <c r="H474" s="33">
        <v>1.2463699999999999E-2</v>
      </c>
      <c r="J474">
        <v>5087</v>
      </c>
      <c r="K474">
        <v>2006</v>
      </c>
      <c r="L474">
        <v>87536.6</v>
      </c>
      <c r="M474" t="s">
        <v>343</v>
      </c>
      <c r="N474">
        <v>30795.3</v>
      </c>
      <c r="O474">
        <v>5368.28</v>
      </c>
      <c r="P474">
        <v>30776.2</v>
      </c>
      <c r="Q474">
        <v>35</v>
      </c>
      <c r="R474">
        <v>2009</v>
      </c>
      <c r="S474">
        <v>659.97699999999998</v>
      </c>
      <c r="T474">
        <v>33</v>
      </c>
      <c r="U474">
        <v>2007</v>
      </c>
      <c r="V474">
        <v>0.13255800000000001</v>
      </c>
      <c r="X474" t="s">
        <v>249</v>
      </c>
      <c r="Y474">
        <v>0.118742</v>
      </c>
      <c r="Z474">
        <v>1.15406E-2</v>
      </c>
      <c r="AB474" t="s">
        <v>294</v>
      </c>
      <c r="AC474">
        <v>790.7</v>
      </c>
      <c r="AD474">
        <v>96.360699999999994</v>
      </c>
    </row>
    <row r="475" spans="1:30" ht="15.5" x14ac:dyDescent="0.35">
      <c r="A475" s="61">
        <v>2008</v>
      </c>
      <c r="B475" s="7">
        <v>85142.399999999994</v>
      </c>
      <c r="C475" s="7">
        <v>30776.2</v>
      </c>
      <c r="D475" s="7">
        <v>5326.07</v>
      </c>
      <c r="E475" s="7">
        <v>745.87400000000002</v>
      </c>
      <c r="F475" s="7">
        <v>90.900599999999997</v>
      </c>
      <c r="G475" s="33">
        <v>0.12435499999999999</v>
      </c>
      <c r="H475" s="33">
        <v>1.19562E-2</v>
      </c>
      <c r="J475">
        <v>5091</v>
      </c>
      <c r="K475">
        <v>2007</v>
      </c>
      <c r="L475">
        <v>87126.6</v>
      </c>
      <c r="M475" t="s">
        <v>344</v>
      </c>
      <c r="N475">
        <v>30722.2</v>
      </c>
      <c r="O475">
        <v>5365.48</v>
      </c>
      <c r="P475">
        <v>30795.3</v>
      </c>
      <c r="Q475">
        <v>36</v>
      </c>
      <c r="R475">
        <v>2010</v>
      </c>
      <c r="S475">
        <v>773.66099999999994</v>
      </c>
      <c r="T475">
        <v>34</v>
      </c>
      <c r="U475">
        <v>2008</v>
      </c>
      <c r="V475">
        <v>0.12435499999999999</v>
      </c>
      <c r="X475" t="s">
        <v>250</v>
      </c>
      <c r="Y475">
        <v>0.10972800000000001</v>
      </c>
      <c r="Z475">
        <v>1.0809300000000001E-2</v>
      </c>
      <c r="AB475" t="s">
        <v>295</v>
      </c>
      <c r="AC475">
        <v>745.87400000000002</v>
      </c>
      <c r="AD475">
        <v>90.900599999999997</v>
      </c>
    </row>
    <row r="476" spans="1:30" ht="15.5" x14ac:dyDescent="0.35">
      <c r="A476" s="61">
        <v>2009</v>
      </c>
      <c r="B476" s="7">
        <v>83044.2</v>
      </c>
      <c r="C476" s="7">
        <v>30795.3</v>
      </c>
      <c r="D476" s="7">
        <v>5368.28</v>
      </c>
      <c r="E476" s="7">
        <v>659.97699999999998</v>
      </c>
      <c r="F476" s="7">
        <v>83.989400000000003</v>
      </c>
      <c r="G476" s="33">
        <v>0.118742</v>
      </c>
      <c r="H476" s="33">
        <v>1.15406E-2</v>
      </c>
      <c r="J476">
        <v>5095</v>
      </c>
      <c r="K476">
        <v>2008</v>
      </c>
      <c r="L476">
        <v>85142.399999999994</v>
      </c>
      <c r="M476" t="s">
        <v>345</v>
      </c>
      <c r="N476">
        <v>30696.1</v>
      </c>
      <c r="O476">
        <v>5321.85</v>
      </c>
      <c r="P476">
        <v>30722.2</v>
      </c>
      <c r="Q476">
        <v>37</v>
      </c>
      <c r="R476">
        <v>2011</v>
      </c>
      <c r="S476">
        <v>728.09299999999996</v>
      </c>
      <c r="T476">
        <v>35</v>
      </c>
      <c r="U476">
        <v>2009</v>
      </c>
      <c r="V476">
        <v>0.118742</v>
      </c>
      <c r="X476" t="s">
        <v>251</v>
      </c>
      <c r="Y476">
        <v>9.7752000000000006E-2</v>
      </c>
      <c r="Z476">
        <v>9.4423300000000005E-3</v>
      </c>
      <c r="AB476" t="s">
        <v>296</v>
      </c>
      <c r="AC476">
        <v>659.97699999999998</v>
      </c>
      <c r="AD476">
        <v>83.989400000000003</v>
      </c>
    </row>
    <row r="477" spans="1:30" ht="15.5" x14ac:dyDescent="0.35">
      <c r="A477" s="61">
        <v>2010</v>
      </c>
      <c r="B477" s="7">
        <v>80447.3</v>
      </c>
      <c r="C477" s="7">
        <v>30722.2</v>
      </c>
      <c r="D477" s="7">
        <v>5365.48</v>
      </c>
      <c r="E477" s="7">
        <v>773.66099999999994</v>
      </c>
      <c r="F477" s="7">
        <v>93.260999999999996</v>
      </c>
      <c r="G477" s="33">
        <v>0.10972800000000001</v>
      </c>
      <c r="H477" s="33">
        <v>1.0809300000000001E-2</v>
      </c>
      <c r="J477">
        <v>5099</v>
      </c>
      <c r="K477">
        <v>2009</v>
      </c>
      <c r="L477">
        <v>83044.2</v>
      </c>
      <c r="M477" t="s">
        <v>346</v>
      </c>
      <c r="N477">
        <v>30021.599999999999</v>
      </c>
      <c r="O477">
        <v>5230.58</v>
      </c>
      <c r="P477">
        <v>30696.1</v>
      </c>
      <c r="Q477">
        <v>38</v>
      </c>
      <c r="R477">
        <v>2012</v>
      </c>
      <c r="S477">
        <v>758.02200000000005</v>
      </c>
      <c r="T477">
        <v>36</v>
      </c>
      <c r="U477">
        <v>2010</v>
      </c>
      <c r="V477">
        <v>0.10972800000000001</v>
      </c>
      <c r="X477" t="s">
        <v>252</v>
      </c>
      <c r="Y477">
        <v>0.10642699999999999</v>
      </c>
      <c r="Z477">
        <v>1.03243E-2</v>
      </c>
      <c r="AB477" t="s">
        <v>297</v>
      </c>
      <c r="AC477">
        <v>773.66099999999994</v>
      </c>
      <c r="AD477">
        <v>93.260999999999996</v>
      </c>
    </row>
    <row r="478" spans="1:30" ht="15.5" x14ac:dyDescent="0.35">
      <c r="A478" s="61">
        <v>2011</v>
      </c>
      <c r="B478" s="7">
        <v>79212.3</v>
      </c>
      <c r="C478" s="7">
        <v>30696.1</v>
      </c>
      <c r="D478" s="7">
        <v>5321.85</v>
      </c>
      <c r="E478" s="7">
        <v>728.09299999999996</v>
      </c>
      <c r="F478" s="7">
        <v>91.727400000000003</v>
      </c>
      <c r="G478" s="33">
        <v>9.7752000000000006E-2</v>
      </c>
      <c r="H478" s="33">
        <v>9.4423300000000005E-3</v>
      </c>
      <c r="J478">
        <v>5103</v>
      </c>
      <c r="K478">
        <v>2010</v>
      </c>
      <c r="L478">
        <v>80447.3</v>
      </c>
      <c r="M478" t="s">
        <v>347</v>
      </c>
      <c r="N478">
        <v>29510.3</v>
      </c>
      <c r="O478">
        <v>5138.4799999999996</v>
      </c>
      <c r="P478">
        <v>30021.599999999999</v>
      </c>
      <c r="Q478">
        <v>39</v>
      </c>
      <c r="R478">
        <v>2013</v>
      </c>
      <c r="S478">
        <v>895.81399999999996</v>
      </c>
      <c r="T478">
        <v>37</v>
      </c>
      <c r="U478">
        <v>2011</v>
      </c>
      <c r="V478">
        <v>9.7752000000000006E-2</v>
      </c>
      <c r="X478" t="s">
        <v>253</v>
      </c>
      <c r="Y478">
        <v>9.9719500000000003E-2</v>
      </c>
      <c r="Z478">
        <v>9.90043E-3</v>
      </c>
      <c r="AB478" t="s">
        <v>298</v>
      </c>
      <c r="AC478">
        <v>728.09299999999996</v>
      </c>
      <c r="AD478">
        <v>91.727400000000003</v>
      </c>
    </row>
    <row r="479" spans="1:30" ht="15.5" x14ac:dyDescent="0.35">
      <c r="A479" s="61">
        <v>2012</v>
      </c>
      <c r="B479" s="7">
        <v>79055.600000000006</v>
      </c>
      <c r="C479" s="7">
        <v>30021.599999999999</v>
      </c>
      <c r="D479" s="7">
        <v>5230.58</v>
      </c>
      <c r="E479" s="7">
        <v>758.02200000000005</v>
      </c>
      <c r="F479" s="7">
        <v>96.219200000000001</v>
      </c>
      <c r="G479" s="33">
        <v>0.10642699999999999</v>
      </c>
      <c r="H479" s="33">
        <v>1.03243E-2</v>
      </c>
      <c r="J479">
        <v>5107</v>
      </c>
      <c r="K479">
        <v>2011</v>
      </c>
      <c r="L479">
        <v>79212.3</v>
      </c>
      <c r="M479" t="s">
        <v>348</v>
      </c>
      <c r="N479">
        <v>28758.799999999999</v>
      </c>
      <c r="O479">
        <v>5053.46</v>
      </c>
      <c r="P479">
        <v>29510.3</v>
      </c>
      <c r="Q479">
        <v>40</v>
      </c>
      <c r="R479">
        <v>2014</v>
      </c>
      <c r="S479">
        <v>970.59900000000005</v>
      </c>
      <c r="T479">
        <v>38</v>
      </c>
      <c r="U479">
        <v>2012</v>
      </c>
      <c r="V479">
        <v>0.10642699999999999</v>
      </c>
      <c r="X479" t="s">
        <v>254</v>
      </c>
      <c r="Y479">
        <v>0.109156</v>
      </c>
      <c r="Z479">
        <v>1.0917700000000001E-2</v>
      </c>
      <c r="AB479" t="s">
        <v>299</v>
      </c>
      <c r="AC479">
        <v>758.02200000000005</v>
      </c>
      <c r="AD479">
        <v>96.219200000000001</v>
      </c>
    </row>
    <row r="480" spans="1:30" ht="15.5" x14ac:dyDescent="0.35">
      <c r="A480" s="61">
        <v>2013</v>
      </c>
      <c r="B480" s="7">
        <v>78097.2</v>
      </c>
      <c r="C480" s="7">
        <v>29510.3</v>
      </c>
      <c r="D480" s="7">
        <v>5138.4799999999996</v>
      </c>
      <c r="E480" s="7">
        <v>895.81399999999996</v>
      </c>
      <c r="F480" s="7">
        <v>111.52500000000001</v>
      </c>
      <c r="G480" s="33">
        <v>9.9719500000000003E-2</v>
      </c>
      <c r="H480" s="33">
        <v>9.90043E-3</v>
      </c>
      <c r="J480">
        <v>5111</v>
      </c>
      <c r="K480">
        <v>2012</v>
      </c>
      <c r="L480">
        <v>79055.600000000006</v>
      </c>
      <c r="M480" t="s">
        <v>349</v>
      </c>
      <c r="N480">
        <v>27946.5</v>
      </c>
      <c r="O480">
        <v>5002.8100000000004</v>
      </c>
      <c r="P480">
        <v>28758.799999999999</v>
      </c>
      <c r="Q480">
        <v>41</v>
      </c>
      <c r="R480">
        <v>2015</v>
      </c>
      <c r="S480">
        <v>1016.09</v>
      </c>
      <c r="T480">
        <v>39</v>
      </c>
      <c r="U480">
        <v>2013</v>
      </c>
      <c r="V480">
        <v>9.9719500000000003E-2</v>
      </c>
      <c r="X480" t="s">
        <v>255</v>
      </c>
      <c r="Y480">
        <v>0.105392</v>
      </c>
      <c r="Z480">
        <v>1.0730399999999999E-2</v>
      </c>
      <c r="AB480" t="s">
        <v>300</v>
      </c>
      <c r="AC480">
        <v>895.81399999999996</v>
      </c>
      <c r="AD480">
        <v>111.52500000000001</v>
      </c>
    </row>
    <row r="481" spans="1:30" ht="15.5" x14ac:dyDescent="0.35">
      <c r="A481" s="61">
        <v>2014</v>
      </c>
      <c r="B481" s="7">
        <v>78997.3</v>
      </c>
      <c r="C481" s="7">
        <v>28758.799999999999</v>
      </c>
      <c r="D481" s="7">
        <v>5053.46</v>
      </c>
      <c r="E481" s="7">
        <v>970.59900000000005</v>
      </c>
      <c r="F481" s="7">
        <v>122.76900000000001</v>
      </c>
      <c r="G481" s="33">
        <v>0.109156</v>
      </c>
      <c r="H481" s="33">
        <v>1.0917700000000001E-2</v>
      </c>
      <c r="J481">
        <v>5115</v>
      </c>
      <c r="K481">
        <v>2013</v>
      </c>
      <c r="L481">
        <v>78097.2</v>
      </c>
      <c r="M481" t="s">
        <v>350</v>
      </c>
      <c r="N481">
        <v>28204.7</v>
      </c>
      <c r="O481">
        <v>5045.6400000000003</v>
      </c>
      <c r="P481">
        <v>27946.5</v>
      </c>
      <c r="Q481">
        <v>42</v>
      </c>
      <c r="R481">
        <v>2016</v>
      </c>
      <c r="S481">
        <v>964.40099999999995</v>
      </c>
      <c r="T481">
        <v>40</v>
      </c>
      <c r="U481">
        <v>2014</v>
      </c>
      <c r="V481">
        <v>0.109156</v>
      </c>
      <c r="X481" t="s">
        <v>256</v>
      </c>
      <c r="Y481">
        <v>9.7349400000000003E-2</v>
      </c>
      <c r="Z481">
        <v>1.01443E-2</v>
      </c>
      <c r="AB481" t="s">
        <v>301</v>
      </c>
      <c r="AC481">
        <v>970.59900000000005</v>
      </c>
      <c r="AD481">
        <v>122.76900000000001</v>
      </c>
    </row>
    <row r="482" spans="1:30" ht="15.5" x14ac:dyDescent="0.35">
      <c r="A482" s="61">
        <v>2015</v>
      </c>
      <c r="B482" s="7">
        <v>80374</v>
      </c>
      <c r="C482" s="7">
        <v>27946.5</v>
      </c>
      <c r="D482" s="7">
        <v>5002.8100000000004</v>
      </c>
      <c r="E482" s="7">
        <v>1016.09</v>
      </c>
      <c r="F482" s="7">
        <v>129.578</v>
      </c>
      <c r="G482" s="33">
        <v>0.105392</v>
      </c>
      <c r="H482" s="33">
        <v>1.0730399999999999E-2</v>
      </c>
      <c r="J482">
        <v>5119</v>
      </c>
      <c r="K482">
        <v>2014</v>
      </c>
      <c r="L482">
        <v>78997.3</v>
      </c>
      <c r="M482" t="s">
        <v>351</v>
      </c>
      <c r="N482">
        <v>29785.200000000001</v>
      </c>
      <c r="O482">
        <v>5210.8999999999996</v>
      </c>
      <c r="P482">
        <v>28204.7</v>
      </c>
      <c r="Q482">
        <v>43</v>
      </c>
      <c r="R482">
        <v>2017</v>
      </c>
      <c r="S482">
        <v>746.96199999999999</v>
      </c>
      <c r="T482">
        <v>41</v>
      </c>
      <c r="U482">
        <v>2015</v>
      </c>
      <c r="V482">
        <v>0.105392</v>
      </c>
      <c r="X482" t="s">
        <v>257</v>
      </c>
      <c r="Y482">
        <v>9.2537400000000006E-2</v>
      </c>
      <c r="Z482">
        <v>9.6164300000000005E-3</v>
      </c>
      <c r="AB482" t="s">
        <v>302</v>
      </c>
      <c r="AC482">
        <v>1016.09</v>
      </c>
      <c r="AD482">
        <v>129.578</v>
      </c>
    </row>
    <row r="483" spans="1:30" ht="15.5" x14ac:dyDescent="0.35">
      <c r="A483" s="61">
        <v>2016</v>
      </c>
      <c r="B483" s="7">
        <v>83200.100000000006</v>
      </c>
      <c r="C483" s="7">
        <v>28204.7</v>
      </c>
      <c r="D483" s="7">
        <v>5045.6400000000003</v>
      </c>
      <c r="E483" s="7">
        <v>964.40099999999995</v>
      </c>
      <c r="F483" s="7">
        <v>129.67099999999999</v>
      </c>
      <c r="G483" s="33">
        <v>9.7349400000000003E-2</v>
      </c>
      <c r="H483" s="33">
        <v>1.01443E-2</v>
      </c>
      <c r="J483">
        <v>5123</v>
      </c>
      <c r="K483">
        <v>2015</v>
      </c>
      <c r="L483">
        <v>80374</v>
      </c>
      <c r="M483" t="s">
        <v>352</v>
      </c>
      <c r="N483">
        <v>31660.9</v>
      </c>
      <c r="O483">
        <v>5454.69</v>
      </c>
      <c r="P483">
        <v>29785.200000000001</v>
      </c>
      <c r="Q483">
        <v>44</v>
      </c>
      <c r="R483">
        <v>2018</v>
      </c>
      <c r="S483">
        <v>783.35400000000004</v>
      </c>
      <c r="T483">
        <v>42</v>
      </c>
      <c r="U483">
        <v>2016</v>
      </c>
      <c r="V483">
        <v>9.7349400000000003E-2</v>
      </c>
      <c r="X483" t="s">
        <v>258</v>
      </c>
      <c r="Y483">
        <v>0.101587</v>
      </c>
      <c r="Z483">
        <v>1.08311E-2</v>
      </c>
      <c r="AB483" t="s">
        <v>303</v>
      </c>
      <c r="AC483">
        <v>964.40099999999995</v>
      </c>
      <c r="AD483">
        <v>129.67099999999999</v>
      </c>
    </row>
    <row r="484" spans="1:30" ht="15.5" x14ac:dyDescent="0.35">
      <c r="A484" s="61">
        <v>2017</v>
      </c>
      <c r="B484" s="7">
        <v>86835.1</v>
      </c>
      <c r="C484" s="7">
        <v>29785.200000000001</v>
      </c>
      <c r="D484" s="7">
        <v>5210.8999999999996</v>
      </c>
      <c r="E484" s="7">
        <v>746.96199999999999</v>
      </c>
      <c r="F484" s="7">
        <v>109.328</v>
      </c>
      <c r="G484" s="33">
        <v>9.2537400000000006E-2</v>
      </c>
      <c r="H484" s="33">
        <v>9.6164300000000005E-3</v>
      </c>
      <c r="J484">
        <v>5127</v>
      </c>
      <c r="K484">
        <v>2016</v>
      </c>
      <c r="L484">
        <v>83200.100000000006</v>
      </c>
      <c r="M484" t="s">
        <v>353</v>
      </c>
      <c r="N484">
        <v>33760.5</v>
      </c>
      <c r="O484">
        <v>5712.76</v>
      </c>
      <c r="P484">
        <v>31660.9</v>
      </c>
      <c r="Q484">
        <v>45</v>
      </c>
      <c r="R484">
        <v>2019</v>
      </c>
      <c r="S484">
        <v>739.4</v>
      </c>
      <c r="T484">
        <v>43</v>
      </c>
      <c r="U484">
        <v>2017</v>
      </c>
      <c r="V484">
        <v>9.2537400000000006E-2</v>
      </c>
      <c r="X484" t="s">
        <v>259</v>
      </c>
      <c r="Y484">
        <v>8.8042700000000002E-2</v>
      </c>
      <c r="Z484">
        <v>9.6319200000000004E-3</v>
      </c>
      <c r="AB484" t="s">
        <v>304</v>
      </c>
      <c r="AC484">
        <v>746.96199999999999</v>
      </c>
      <c r="AD484">
        <v>109.328</v>
      </c>
    </row>
    <row r="485" spans="1:30" ht="15.5" x14ac:dyDescent="0.35">
      <c r="A485" s="61">
        <v>2018</v>
      </c>
      <c r="B485" s="7">
        <v>89418</v>
      </c>
      <c r="C485" s="7">
        <v>31660.9</v>
      </c>
      <c r="D485" s="7">
        <v>5454.69</v>
      </c>
      <c r="E485" s="7">
        <v>783.35400000000004</v>
      </c>
      <c r="F485" s="7">
        <v>112.899</v>
      </c>
      <c r="G485" s="33">
        <v>0.101587</v>
      </c>
      <c r="H485" s="33">
        <v>1.08311E-2</v>
      </c>
      <c r="J485">
        <v>5131</v>
      </c>
      <c r="K485">
        <v>2017</v>
      </c>
      <c r="L485">
        <v>86835.1</v>
      </c>
      <c r="M485" t="s">
        <v>354</v>
      </c>
      <c r="N485">
        <v>35158.5</v>
      </c>
      <c r="O485">
        <v>5895.67</v>
      </c>
      <c r="P485">
        <v>33760.5</v>
      </c>
      <c r="Q485">
        <v>46</v>
      </c>
      <c r="R485">
        <v>2020</v>
      </c>
      <c r="S485">
        <v>624.96199999999999</v>
      </c>
      <c r="T485">
        <v>44</v>
      </c>
      <c r="U485">
        <v>2018</v>
      </c>
      <c r="V485">
        <v>0.101587</v>
      </c>
      <c r="X485" t="s">
        <v>260</v>
      </c>
      <c r="Y485">
        <v>8.8636000000000006E-2</v>
      </c>
      <c r="Z485">
        <v>9.8753899999999995E-3</v>
      </c>
      <c r="AB485" t="s">
        <v>305</v>
      </c>
      <c r="AC485">
        <v>783.35400000000004</v>
      </c>
      <c r="AD485">
        <v>112.899</v>
      </c>
    </row>
    <row r="486" spans="1:30" ht="15.5" x14ac:dyDescent="0.35">
      <c r="A486" s="61">
        <v>2019</v>
      </c>
      <c r="B486" s="7">
        <v>89617.3</v>
      </c>
      <c r="C486" s="7">
        <v>33760.5</v>
      </c>
      <c r="D486" s="7">
        <v>5712.76</v>
      </c>
      <c r="E486" s="7">
        <v>739.4</v>
      </c>
      <c r="F486" s="7">
        <v>116.134</v>
      </c>
      <c r="G486" s="33">
        <v>8.8042700000000002E-2</v>
      </c>
      <c r="H486" s="33">
        <v>9.6319200000000004E-3</v>
      </c>
      <c r="J486">
        <v>5135</v>
      </c>
      <c r="K486">
        <v>2018</v>
      </c>
      <c r="L486">
        <v>89418</v>
      </c>
      <c r="M486" t="s">
        <v>355</v>
      </c>
      <c r="N486">
        <v>35778.199999999997</v>
      </c>
      <c r="O486">
        <v>6008.87</v>
      </c>
      <c r="P486">
        <v>35158.5</v>
      </c>
      <c r="Q486">
        <v>47</v>
      </c>
      <c r="R486">
        <v>2021</v>
      </c>
      <c r="S486">
        <v>633.04600000000005</v>
      </c>
      <c r="T486">
        <v>45</v>
      </c>
      <c r="U486">
        <v>2019</v>
      </c>
      <c r="V486">
        <v>8.8042700000000002E-2</v>
      </c>
      <c r="X486" t="s">
        <v>261</v>
      </c>
      <c r="Y486">
        <v>8.7376899999999993E-2</v>
      </c>
      <c r="Z486">
        <v>1.0057200000000001E-2</v>
      </c>
      <c r="AB486" t="s">
        <v>306</v>
      </c>
      <c r="AC486">
        <v>739.4</v>
      </c>
      <c r="AD486">
        <v>116.134</v>
      </c>
    </row>
    <row r="487" spans="1:30" ht="15.5" x14ac:dyDescent="0.35">
      <c r="A487" s="65">
        <v>2020</v>
      </c>
      <c r="B487" s="66">
        <v>89992</v>
      </c>
      <c r="C487" s="66">
        <v>35158.5</v>
      </c>
      <c r="D487" s="66">
        <v>5895.67</v>
      </c>
      <c r="E487" s="66">
        <v>624.96199999999999</v>
      </c>
      <c r="F487" s="66">
        <v>111.696</v>
      </c>
      <c r="G487" s="67">
        <v>8.8636000000000006E-2</v>
      </c>
      <c r="H487" s="67">
        <v>9.8753899999999995E-3</v>
      </c>
      <c r="J487">
        <v>5139</v>
      </c>
      <c r="K487">
        <v>2019</v>
      </c>
      <c r="L487">
        <v>89617.3</v>
      </c>
      <c r="N487">
        <v>47</v>
      </c>
      <c r="O487">
        <v>2021</v>
      </c>
      <c r="P487">
        <v>35778.199999999997</v>
      </c>
      <c r="T487">
        <v>46</v>
      </c>
      <c r="U487">
        <v>2020</v>
      </c>
      <c r="V487">
        <v>8.8636000000000006E-2</v>
      </c>
      <c r="AB487" t="s">
        <v>307</v>
      </c>
      <c r="AC487">
        <v>624.96199999999999</v>
      </c>
      <c r="AD487">
        <v>111.696</v>
      </c>
    </row>
    <row r="488" spans="1:30" ht="16" thickBot="1" x14ac:dyDescent="0.4">
      <c r="A488" s="62">
        <v>2021</v>
      </c>
      <c r="B488" s="64">
        <v>88754.6</v>
      </c>
      <c r="C488" s="64">
        <v>35778.199999999997</v>
      </c>
      <c r="D488" s="64">
        <v>6008.87</v>
      </c>
      <c r="E488" s="64">
        <v>633.04600000000005</v>
      </c>
      <c r="F488" s="64">
        <v>122.032</v>
      </c>
      <c r="G488" s="53">
        <v>8.7376899999999993E-2</v>
      </c>
      <c r="H488" s="53">
        <v>1.0057200000000001E-2</v>
      </c>
      <c r="J488">
        <v>5143</v>
      </c>
      <c r="K488">
        <v>2020</v>
      </c>
      <c r="L488">
        <v>89992</v>
      </c>
      <c r="T488">
        <v>47</v>
      </c>
      <c r="U488">
        <v>2021</v>
      </c>
      <c r="V488">
        <v>8.7376899999999993E-2</v>
      </c>
      <c r="AB488" t="s">
        <v>308</v>
      </c>
      <c r="AC488">
        <v>633.04600000000005</v>
      </c>
      <c r="AD488">
        <v>122.032</v>
      </c>
    </row>
    <row r="489" spans="1:30" x14ac:dyDescent="0.35">
      <c r="B489" s="7"/>
      <c r="D489" s="7"/>
      <c r="J489">
        <v>5147</v>
      </c>
      <c r="K489">
        <v>2021</v>
      </c>
      <c r="L489">
        <v>88754.6</v>
      </c>
    </row>
    <row r="490" spans="1:30" x14ac:dyDescent="0.35">
      <c r="J490">
        <v>5151</v>
      </c>
      <c r="K490">
        <v>2022</v>
      </c>
      <c r="L490">
        <v>86768.2</v>
      </c>
    </row>
    <row r="492" spans="1:30" ht="15" thickBot="1" x14ac:dyDescent="0.4">
      <c r="A492" s="11"/>
      <c r="B492" s="11"/>
      <c r="C492" s="11"/>
      <c r="D492" s="11"/>
      <c r="E492" s="34"/>
      <c r="F492" s="34"/>
      <c r="G492" s="34"/>
      <c r="H492" s="34"/>
      <c r="I492" s="34"/>
      <c r="J492" s="34"/>
      <c r="K492" s="34"/>
      <c r="L492" s="34"/>
      <c r="M492" s="34"/>
    </row>
    <row r="493" spans="1:30" ht="79.5" customHeight="1" thickBot="1" x14ac:dyDescent="0.4">
      <c r="A493" s="86" t="s">
        <v>356</v>
      </c>
      <c r="B493" s="86"/>
      <c r="C493" s="86" t="s">
        <v>357</v>
      </c>
      <c r="D493" s="86"/>
      <c r="E493" s="88" t="s">
        <v>358</v>
      </c>
      <c r="F493" s="88"/>
      <c r="G493" s="88"/>
      <c r="H493" s="88"/>
      <c r="I493" s="88"/>
      <c r="J493" s="88"/>
      <c r="K493" s="88"/>
      <c r="L493" s="88"/>
      <c r="M493" s="88"/>
      <c r="N493" s="88"/>
    </row>
    <row r="494" spans="1:30" ht="26.25" customHeight="1" thickBot="1" x14ac:dyDescent="0.4">
      <c r="A494" s="118" t="s">
        <v>359</v>
      </c>
      <c r="B494" s="118"/>
      <c r="C494" s="118"/>
      <c r="D494" s="118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</row>
    <row r="495" spans="1:30" ht="25.5" x14ac:dyDescent="0.35">
      <c r="A495" s="87">
        <v>1</v>
      </c>
      <c r="B495" s="87"/>
      <c r="C495" s="87" t="s">
        <v>360</v>
      </c>
      <c r="D495" s="87"/>
      <c r="E495" s="89" t="s">
        <v>361</v>
      </c>
      <c r="F495" s="89"/>
      <c r="G495" s="89"/>
      <c r="H495" s="89"/>
      <c r="I495" s="89"/>
      <c r="J495" s="89"/>
      <c r="K495" s="89"/>
      <c r="L495" s="89"/>
      <c r="M495" s="89"/>
      <c r="N495" s="89"/>
    </row>
    <row r="496" spans="1:30" ht="26" thickBot="1" x14ac:dyDescent="0.4">
      <c r="A496" s="101">
        <v>2</v>
      </c>
      <c r="B496" s="101"/>
      <c r="C496" s="101" t="s">
        <v>362</v>
      </c>
      <c r="D496" s="101"/>
      <c r="E496" s="102" t="s">
        <v>363</v>
      </c>
      <c r="F496" s="102"/>
      <c r="G496" s="102"/>
      <c r="H496" s="102"/>
      <c r="I496" s="102"/>
      <c r="J496" s="102"/>
      <c r="K496" s="102"/>
      <c r="L496" s="102"/>
      <c r="M496" s="102"/>
      <c r="N496" s="102"/>
    </row>
    <row r="497" spans="1:14" ht="26.25" customHeight="1" thickBot="1" x14ac:dyDescent="0.4">
      <c r="A497" s="117" t="s">
        <v>364</v>
      </c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</row>
    <row r="498" spans="1:14" ht="25.5" x14ac:dyDescent="0.35">
      <c r="A498" s="87">
        <v>3</v>
      </c>
      <c r="B498" s="87"/>
      <c r="C498" s="87" t="s">
        <v>365</v>
      </c>
      <c r="D498" s="87"/>
      <c r="E498" s="103" t="s">
        <v>366</v>
      </c>
      <c r="F498" s="103"/>
      <c r="G498" s="103"/>
      <c r="H498" s="103"/>
      <c r="I498" s="103"/>
      <c r="J498" s="103"/>
      <c r="K498" s="103"/>
      <c r="L498" s="103"/>
      <c r="M498" s="103"/>
      <c r="N498" s="103"/>
    </row>
    <row r="499" spans="1:14" ht="25.5" x14ac:dyDescent="0.35">
      <c r="A499" s="87">
        <v>4</v>
      </c>
      <c r="B499" s="87"/>
      <c r="C499" s="87" t="s">
        <v>367</v>
      </c>
      <c r="D499" s="87"/>
      <c r="E499" s="103" t="s">
        <v>368</v>
      </c>
      <c r="F499" s="103"/>
      <c r="G499" s="103"/>
      <c r="H499" s="103"/>
      <c r="I499" s="103"/>
      <c r="J499" s="103"/>
      <c r="K499" s="103"/>
      <c r="L499" s="103"/>
      <c r="M499" s="103"/>
      <c r="N499" s="103"/>
    </row>
    <row r="500" spans="1:14" ht="26" thickBot="1" x14ac:dyDescent="0.4">
      <c r="A500" s="101">
        <v>5</v>
      </c>
      <c r="B500" s="101"/>
      <c r="C500" s="101" t="s">
        <v>369</v>
      </c>
      <c r="D500" s="101"/>
      <c r="E500" s="108" t="s">
        <v>370</v>
      </c>
      <c r="F500" s="108"/>
      <c r="G500" s="108"/>
      <c r="H500" s="108"/>
      <c r="I500" s="108"/>
      <c r="J500" s="108"/>
      <c r="K500" s="108"/>
      <c r="L500" s="108"/>
      <c r="M500" s="108"/>
      <c r="N500" s="108"/>
    </row>
    <row r="501" spans="1:14" ht="26.25" customHeight="1" thickBot="1" x14ac:dyDescent="0.4">
      <c r="A501" s="121" t="s">
        <v>371</v>
      </c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</row>
    <row r="502" spans="1:14" ht="25.5" x14ac:dyDescent="0.35">
      <c r="A502" s="104">
        <v>6</v>
      </c>
      <c r="B502" s="104"/>
      <c r="C502" s="105" t="s">
        <v>372</v>
      </c>
      <c r="D502" s="105"/>
      <c r="E502" s="105" t="s">
        <v>373</v>
      </c>
      <c r="F502" s="105"/>
      <c r="G502" s="105"/>
      <c r="H502" s="105"/>
      <c r="I502" s="105"/>
      <c r="J502" s="105"/>
      <c r="K502" s="105"/>
      <c r="L502" s="105"/>
      <c r="M502" s="105"/>
      <c r="N502" s="105"/>
    </row>
    <row r="503" spans="1:14" ht="26" thickBot="1" x14ac:dyDescent="0.4">
      <c r="A503" s="106">
        <v>7</v>
      </c>
      <c r="B503" s="106"/>
      <c r="C503" s="107" t="s">
        <v>374</v>
      </c>
      <c r="D503" s="107"/>
      <c r="E503" s="107" t="s">
        <v>375</v>
      </c>
      <c r="F503" s="107"/>
      <c r="G503" s="107"/>
      <c r="H503" s="107"/>
      <c r="I503" s="107"/>
      <c r="J503" s="107"/>
      <c r="K503" s="107"/>
      <c r="L503" s="107"/>
      <c r="M503" s="107"/>
      <c r="N503" s="107"/>
    </row>
    <row r="504" spans="1:14" ht="26.25" customHeight="1" thickBot="1" x14ac:dyDescent="0.4">
      <c r="A504" s="121" t="s">
        <v>376</v>
      </c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</row>
    <row r="505" spans="1:14" ht="25.5" x14ac:dyDescent="0.35">
      <c r="A505" s="87">
        <v>8</v>
      </c>
      <c r="B505" s="87"/>
      <c r="C505" s="103" t="s">
        <v>377</v>
      </c>
      <c r="D505" s="103"/>
      <c r="E505" s="105" t="s">
        <v>378</v>
      </c>
      <c r="F505" s="105"/>
      <c r="G505" s="105"/>
      <c r="H505" s="105"/>
      <c r="I505" s="105"/>
      <c r="J505" s="105"/>
      <c r="K505" s="105"/>
      <c r="L505" s="105"/>
      <c r="M505" s="105"/>
      <c r="N505" s="105"/>
    </row>
    <row r="506" spans="1:14" ht="25.5" x14ac:dyDescent="0.35">
      <c r="A506" s="87">
        <v>9</v>
      </c>
      <c r="B506" s="87"/>
      <c r="C506" s="103" t="s">
        <v>379</v>
      </c>
      <c r="D506" s="103"/>
      <c r="E506" s="105" t="s">
        <v>380</v>
      </c>
      <c r="F506" s="105"/>
      <c r="G506" s="105"/>
      <c r="H506" s="105"/>
      <c r="I506" s="105"/>
      <c r="J506" s="105"/>
      <c r="K506" s="105"/>
      <c r="L506" s="105"/>
      <c r="M506" s="105"/>
      <c r="N506" s="105"/>
    </row>
    <row r="507" spans="1:14" ht="26" thickBot="1" x14ac:dyDescent="0.4">
      <c r="A507" s="101">
        <v>10</v>
      </c>
      <c r="B507" s="101"/>
      <c r="C507" s="109" t="s">
        <v>381</v>
      </c>
      <c r="D507" s="109"/>
      <c r="E507" s="107" t="s">
        <v>382</v>
      </c>
      <c r="F507" s="107"/>
      <c r="G507" s="107"/>
      <c r="H507" s="107"/>
      <c r="I507" s="107"/>
      <c r="J507" s="107"/>
      <c r="K507" s="107"/>
      <c r="L507" s="107"/>
      <c r="M507" s="107"/>
      <c r="N507" s="107"/>
    </row>
    <row r="508" spans="1:14" ht="26.25" customHeight="1" thickBot="1" x14ac:dyDescent="0.4">
      <c r="A508" s="117" t="s">
        <v>383</v>
      </c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</row>
    <row r="509" spans="1:14" ht="25.5" x14ac:dyDescent="0.35">
      <c r="A509" s="87">
        <v>11</v>
      </c>
      <c r="B509" s="87"/>
      <c r="C509" s="87" t="s">
        <v>384</v>
      </c>
      <c r="D509" s="87"/>
      <c r="E509" s="110" t="s">
        <v>385</v>
      </c>
      <c r="F509" s="110"/>
      <c r="G509" s="110"/>
      <c r="H509" s="110"/>
      <c r="I509" s="110"/>
      <c r="J509" s="110"/>
      <c r="K509" s="110"/>
      <c r="L509" s="110"/>
      <c r="M509" s="110"/>
      <c r="N509" s="110"/>
    </row>
    <row r="510" spans="1:14" ht="25.5" x14ac:dyDescent="0.35">
      <c r="A510" s="86">
        <v>12</v>
      </c>
      <c r="B510" s="86"/>
      <c r="C510" s="86" t="s">
        <v>386</v>
      </c>
      <c r="D510" s="86"/>
      <c r="E510" s="111" t="s">
        <v>387</v>
      </c>
      <c r="F510" s="111"/>
      <c r="G510" s="111"/>
      <c r="H510" s="111"/>
      <c r="I510" s="111"/>
      <c r="J510" s="111"/>
      <c r="K510" s="111"/>
      <c r="L510" s="111"/>
      <c r="M510" s="111"/>
      <c r="N510" s="111"/>
    </row>
    <row r="511" spans="1:14" ht="26" thickBot="1" x14ac:dyDescent="0.4">
      <c r="A511" s="101">
        <v>13</v>
      </c>
      <c r="B511" s="101"/>
      <c r="C511" s="101" t="s">
        <v>418</v>
      </c>
      <c r="D511" s="101"/>
      <c r="E511" s="111" t="s">
        <v>388</v>
      </c>
      <c r="F511" s="111"/>
      <c r="G511" s="111"/>
      <c r="H511" s="111"/>
      <c r="I511" s="111"/>
      <c r="J511" s="111"/>
      <c r="K511" s="111"/>
      <c r="L511" s="111"/>
      <c r="M511" s="111"/>
      <c r="N511" s="111"/>
    </row>
    <row r="512" spans="1:14" ht="26.25" customHeight="1" thickBot="1" x14ac:dyDescent="0.4">
      <c r="A512" s="117" t="s">
        <v>389</v>
      </c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</row>
    <row r="513" spans="1:19" ht="25.5" x14ac:dyDescent="0.35">
      <c r="A513" s="112">
        <v>14</v>
      </c>
      <c r="B513" s="112"/>
      <c r="C513" s="86" t="s">
        <v>390</v>
      </c>
      <c r="D513" s="86"/>
      <c r="E513" s="86" t="s">
        <v>391</v>
      </c>
      <c r="F513" s="86"/>
      <c r="G513" s="86"/>
      <c r="H513" s="86"/>
      <c r="I513" s="86"/>
      <c r="J513" s="86"/>
      <c r="K513" s="86"/>
      <c r="L513" s="86"/>
      <c r="M513" s="86"/>
      <c r="N513" s="86"/>
    </row>
    <row r="514" spans="1:19" ht="25.5" x14ac:dyDescent="0.35">
      <c r="A514" s="112">
        <v>15</v>
      </c>
      <c r="B514" s="112"/>
      <c r="C514" s="86" t="s">
        <v>392</v>
      </c>
      <c r="D514" s="86"/>
      <c r="E514" s="86" t="s">
        <v>393</v>
      </c>
      <c r="F514" s="86"/>
      <c r="G514" s="86"/>
      <c r="H514" s="86"/>
      <c r="I514" s="86"/>
      <c r="J514" s="86"/>
      <c r="K514" s="86"/>
      <c r="L514" s="86"/>
      <c r="M514" s="86"/>
      <c r="N514" s="86"/>
    </row>
    <row r="515" spans="1:19" ht="25.5" x14ac:dyDescent="0.35">
      <c r="A515" s="112">
        <v>16</v>
      </c>
      <c r="B515" s="112"/>
      <c r="C515" s="86" t="s">
        <v>394</v>
      </c>
      <c r="D515" s="86"/>
      <c r="E515" s="86" t="s">
        <v>395</v>
      </c>
      <c r="F515" s="86"/>
      <c r="G515" s="86"/>
      <c r="H515" s="86"/>
      <c r="I515" s="86"/>
      <c r="J515" s="86"/>
      <c r="K515" s="86"/>
      <c r="L515" s="86"/>
      <c r="M515" s="86"/>
      <c r="N515" s="86"/>
    </row>
    <row r="516" spans="1:19" ht="25.5" x14ac:dyDescent="0.35">
      <c r="A516" s="112">
        <v>17</v>
      </c>
      <c r="B516" s="112"/>
      <c r="C516" s="86" t="s">
        <v>396</v>
      </c>
      <c r="D516" s="86"/>
      <c r="E516" s="86" t="s">
        <v>397</v>
      </c>
      <c r="F516" s="86"/>
      <c r="G516" s="86"/>
      <c r="H516" s="86"/>
      <c r="I516" s="86"/>
      <c r="J516" s="86"/>
      <c r="K516" s="86"/>
      <c r="L516" s="86"/>
      <c r="M516" s="86"/>
      <c r="N516" s="86"/>
    </row>
    <row r="517" spans="1:19" ht="25.5" x14ac:dyDescent="0.35">
      <c r="A517" s="112" t="s">
        <v>399</v>
      </c>
      <c r="B517" s="112"/>
      <c r="C517" s="86" t="s">
        <v>401</v>
      </c>
      <c r="D517" s="86"/>
      <c r="E517" s="86" t="s">
        <v>415</v>
      </c>
      <c r="F517" s="86"/>
      <c r="G517" s="86"/>
      <c r="H517" s="86"/>
      <c r="I517" s="86"/>
      <c r="J517" s="86"/>
      <c r="K517" s="86"/>
      <c r="L517" s="86"/>
      <c r="M517" s="86"/>
      <c r="N517" s="86"/>
    </row>
    <row r="518" spans="1:19" ht="25.5" x14ac:dyDescent="0.35">
      <c r="A518" s="112" t="s">
        <v>400</v>
      </c>
      <c r="B518" s="112"/>
      <c r="C518" s="111" t="s">
        <v>402</v>
      </c>
      <c r="D518" s="111"/>
      <c r="E518" s="86" t="s">
        <v>416</v>
      </c>
      <c r="F518" s="86"/>
      <c r="G518" s="86"/>
      <c r="H518" s="86"/>
      <c r="I518" s="86"/>
      <c r="J518" s="86"/>
      <c r="K518" s="86"/>
      <c r="L518" s="86"/>
      <c r="M518" s="86"/>
      <c r="N518" s="86"/>
    </row>
    <row r="519" spans="1:19" ht="51" x14ac:dyDescent="0.35">
      <c r="A519" s="112" t="s">
        <v>403</v>
      </c>
      <c r="B519" s="112"/>
      <c r="C519" s="68" t="s">
        <v>404</v>
      </c>
      <c r="D519" s="68"/>
      <c r="E519" s="86" t="s">
        <v>407</v>
      </c>
      <c r="F519" s="86"/>
      <c r="G519" s="86"/>
      <c r="H519" s="86"/>
      <c r="I519" s="86"/>
      <c r="J519" s="86"/>
      <c r="K519" s="86"/>
      <c r="L519" s="86"/>
      <c r="M519" s="86"/>
      <c r="N519" s="86"/>
    </row>
    <row r="520" spans="1:19" ht="51" x14ac:dyDescent="0.35">
      <c r="A520" s="112" t="s">
        <v>405</v>
      </c>
      <c r="B520" s="112"/>
      <c r="C520" s="68" t="s">
        <v>406</v>
      </c>
      <c r="D520" s="68"/>
      <c r="E520" s="86" t="s">
        <v>412</v>
      </c>
      <c r="F520" s="86"/>
      <c r="G520" s="86"/>
      <c r="H520" s="86"/>
      <c r="I520" s="86"/>
      <c r="J520" s="86"/>
      <c r="K520" s="86"/>
      <c r="L520" s="86"/>
      <c r="M520" s="86"/>
      <c r="N520" s="86"/>
    </row>
    <row r="521" spans="1:19" ht="26.25" customHeight="1" x14ac:dyDescent="0.35">
      <c r="A521" s="112" t="s">
        <v>408</v>
      </c>
      <c r="B521" s="112"/>
      <c r="C521" s="68" t="s">
        <v>410</v>
      </c>
      <c r="D521" s="68"/>
      <c r="E521" s="86" t="s">
        <v>413</v>
      </c>
      <c r="F521" s="86"/>
      <c r="G521" s="86"/>
      <c r="H521" s="86"/>
      <c r="I521" s="86"/>
      <c r="J521" s="86"/>
      <c r="K521" s="86"/>
      <c r="L521" s="86"/>
      <c r="M521" s="86"/>
      <c r="N521" s="86"/>
    </row>
    <row r="522" spans="1:19" ht="26.25" customHeight="1" x14ac:dyDescent="0.35">
      <c r="A522" s="112" t="s">
        <v>409</v>
      </c>
      <c r="B522" s="112"/>
      <c r="C522" s="68" t="s">
        <v>411</v>
      </c>
      <c r="D522" s="68"/>
      <c r="E522" s="86" t="s">
        <v>414</v>
      </c>
      <c r="F522" s="86"/>
      <c r="G522" s="86"/>
      <c r="H522" s="86"/>
      <c r="I522" s="86"/>
      <c r="J522" s="86"/>
      <c r="K522" s="86"/>
      <c r="L522" s="86"/>
      <c r="M522" s="86"/>
      <c r="N522" s="86"/>
    </row>
    <row r="523" spans="1:19" ht="26" thickBot="1" x14ac:dyDescent="0.4">
      <c r="A523" s="113">
        <v>19</v>
      </c>
      <c r="B523" s="113"/>
      <c r="C523" s="101" t="s">
        <v>398</v>
      </c>
      <c r="D523" s="101"/>
      <c r="E523" s="101" t="s">
        <v>417</v>
      </c>
      <c r="F523" s="101"/>
      <c r="G523" s="101"/>
      <c r="H523" s="101"/>
      <c r="I523" s="101"/>
      <c r="J523" s="101"/>
      <c r="K523" s="101"/>
      <c r="L523" s="101"/>
      <c r="M523" s="101"/>
      <c r="N523" s="101"/>
    </row>
    <row r="527" spans="1:19" ht="15" thickBot="1" x14ac:dyDescent="0.4">
      <c r="P527" t="s">
        <v>429</v>
      </c>
      <c r="Q527" t="s">
        <v>430</v>
      </c>
      <c r="R527" t="s">
        <v>17</v>
      </c>
      <c r="S527" t="s">
        <v>12</v>
      </c>
    </row>
    <row r="528" spans="1:19" ht="15" thickBot="1" x14ac:dyDescent="0.4">
      <c r="A528" s="69" t="s">
        <v>0</v>
      </c>
      <c r="B528" s="69">
        <v>2022</v>
      </c>
      <c r="C528" s="69">
        <v>2023</v>
      </c>
      <c r="D528" s="69">
        <v>2024</v>
      </c>
      <c r="E528" s="69">
        <v>2025</v>
      </c>
      <c r="F528" s="69">
        <v>2026</v>
      </c>
      <c r="G528" s="69">
        <v>2027</v>
      </c>
      <c r="H528" s="69">
        <v>2028</v>
      </c>
      <c r="I528" s="69">
        <v>2029</v>
      </c>
      <c r="J528" s="69">
        <v>2030</v>
      </c>
      <c r="K528" s="69">
        <v>2031</v>
      </c>
      <c r="O528">
        <v>1</v>
      </c>
      <c r="P528">
        <v>2022</v>
      </c>
      <c r="Q528">
        <v>1</v>
      </c>
      <c r="R528" s="7">
        <v>40457.49</v>
      </c>
      <c r="S528" s="7">
        <v>16906.43</v>
      </c>
    </row>
    <row r="529" spans="1:19" ht="15" x14ac:dyDescent="0.35">
      <c r="A529" s="119" t="s">
        <v>421</v>
      </c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O529">
        <v>6</v>
      </c>
      <c r="P529">
        <v>2023</v>
      </c>
      <c r="Q529">
        <v>1</v>
      </c>
      <c r="R529" s="7">
        <v>38288.480000000003</v>
      </c>
      <c r="S529" s="7">
        <v>14986.08</v>
      </c>
    </row>
    <row r="530" spans="1:19" x14ac:dyDescent="0.35">
      <c r="A530" s="73" t="s">
        <v>17</v>
      </c>
      <c r="B530" s="74">
        <v>40457.49</v>
      </c>
      <c r="C530" s="74">
        <v>38288.480000000003</v>
      </c>
      <c r="D530" s="74">
        <v>36295.4</v>
      </c>
      <c r="E530" s="74">
        <v>35451.93</v>
      </c>
      <c r="F530" s="74">
        <v>35425.449999999997</v>
      </c>
      <c r="G530" s="74">
        <v>35611.11</v>
      </c>
      <c r="H530" s="74">
        <v>36064.019999999997</v>
      </c>
      <c r="I530" s="74">
        <v>36387.14</v>
      </c>
      <c r="J530" s="74">
        <v>36264.120000000003</v>
      </c>
      <c r="K530" s="74">
        <v>36477.64</v>
      </c>
      <c r="O530">
        <v>11</v>
      </c>
      <c r="P530">
        <v>2024</v>
      </c>
      <c r="Q530">
        <v>1</v>
      </c>
      <c r="R530" s="7">
        <v>36295.4</v>
      </c>
      <c r="S530" s="7">
        <v>13531.26</v>
      </c>
    </row>
    <row r="531" spans="1:19" x14ac:dyDescent="0.35">
      <c r="A531" s="73" t="s">
        <v>12</v>
      </c>
      <c r="B531" s="74">
        <v>16906.43</v>
      </c>
      <c r="C531" s="74">
        <v>14986.08</v>
      </c>
      <c r="D531" s="74">
        <v>13531.26</v>
      </c>
      <c r="E531" s="74">
        <v>13120.4</v>
      </c>
      <c r="F531" s="74">
        <v>13298.23</v>
      </c>
      <c r="G531" s="74">
        <v>13612.23</v>
      </c>
      <c r="H531" s="74">
        <v>13875.38</v>
      </c>
      <c r="I531" s="74">
        <v>14052.73</v>
      </c>
      <c r="J531" s="74">
        <v>14160.73</v>
      </c>
      <c r="K531" s="74">
        <v>14219.97</v>
      </c>
      <c r="O531">
        <v>16</v>
      </c>
      <c r="P531">
        <v>2025</v>
      </c>
      <c r="Q531">
        <v>1</v>
      </c>
      <c r="R531" s="7">
        <v>35451.93</v>
      </c>
      <c r="S531" s="7">
        <v>13120.4</v>
      </c>
    </row>
    <row r="532" spans="1:19" ht="15" x14ac:dyDescent="0.35">
      <c r="A532" s="120" t="s">
        <v>422</v>
      </c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O532">
        <v>21</v>
      </c>
      <c r="P532">
        <v>2026</v>
      </c>
      <c r="Q532">
        <v>1</v>
      </c>
      <c r="R532" s="7">
        <v>35425.449999999997</v>
      </c>
      <c r="S532" s="7">
        <v>13298.23</v>
      </c>
    </row>
    <row r="533" spans="1:19" x14ac:dyDescent="0.35">
      <c r="A533" s="73" t="s">
        <v>17</v>
      </c>
      <c r="B533" s="74">
        <v>41567.370000000003</v>
      </c>
      <c r="C533" s="74">
        <v>40422.120000000003</v>
      </c>
      <c r="D533" s="74">
        <v>38952.089999999997</v>
      </c>
      <c r="E533" s="74">
        <v>38308.559999999998</v>
      </c>
      <c r="F533" s="74">
        <v>38370.699999999997</v>
      </c>
      <c r="G533" s="74">
        <v>38565.449999999997</v>
      </c>
      <c r="H533" s="74">
        <v>39133.14</v>
      </c>
      <c r="I533" s="74">
        <v>39534.17</v>
      </c>
      <c r="J533" s="74">
        <v>39335.94</v>
      </c>
      <c r="K533" s="74">
        <v>39625.01</v>
      </c>
      <c r="O533">
        <v>26</v>
      </c>
      <c r="P533">
        <v>2027</v>
      </c>
      <c r="Q533">
        <v>1</v>
      </c>
      <c r="R533" s="7">
        <v>35611.11</v>
      </c>
      <c r="S533" s="7">
        <v>13612.23</v>
      </c>
    </row>
    <row r="534" spans="1:19" x14ac:dyDescent="0.35">
      <c r="A534" s="73" t="s">
        <v>12</v>
      </c>
      <c r="B534" s="74">
        <v>14302.3</v>
      </c>
      <c r="C534" s="74">
        <v>13388.68</v>
      </c>
      <c r="D534" s="74">
        <v>12607.59</v>
      </c>
      <c r="E534" s="74">
        <v>12428.46</v>
      </c>
      <c r="F534" s="74">
        <v>12655.55</v>
      </c>
      <c r="G534" s="74">
        <v>12967.08</v>
      </c>
      <c r="H534" s="74">
        <v>13223.56</v>
      </c>
      <c r="I534" s="74">
        <v>13399.38</v>
      </c>
      <c r="J534" s="74">
        <v>13509.35</v>
      </c>
      <c r="K534" s="74">
        <v>13571.85</v>
      </c>
      <c r="O534">
        <v>31</v>
      </c>
      <c r="P534">
        <v>2028</v>
      </c>
      <c r="Q534">
        <v>1</v>
      </c>
      <c r="R534" s="7">
        <v>36064.019999999997</v>
      </c>
      <c r="S534" s="7">
        <v>13875.38</v>
      </c>
    </row>
    <row r="535" spans="1:19" ht="15" x14ac:dyDescent="0.35">
      <c r="A535" s="116" t="s">
        <v>420</v>
      </c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O535">
        <v>36</v>
      </c>
      <c r="P535">
        <v>2029</v>
      </c>
      <c r="Q535">
        <v>1</v>
      </c>
      <c r="R535" s="7">
        <v>36387.14</v>
      </c>
      <c r="S535" s="7">
        <v>14052.73</v>
      </c>
    </row>
    <row r="536" spans="1:19" x14ac:dyDescent="0.35">
      <c r="A536" s="73" t="s">
        <v>17</v>
      </c>
      <c r="B536" s="74">
        <v>42267.73</v>
      </c>
      <c r="C536" s="74">
        <v>42368.35</v>
      </c>
      <c r="D536" s="74">
        <v>41811.129999999997</v>
      </c>
      <c r="E536" s="74">
        <v>41756.18</v>
      </c>
      <c r="F536" s="74">
        <v>42234.53</v>
      </c>
      <c r="G536" s="74">
        <v>42712.06</v>
      </c>
      <c r="H536" s="74">
        <v>43609.73</v>
      </c>
      <c r="I536" s="74">
        <v>44299.89</v>
      </c>
      <c r="J536" s="74">
        <v>44161.53</v>
      </c>
      <c r="K536" s="74">
        <v>44704.75</v>
      </c>
      <c r="O536">
        <v>41</v>
      </c>
      <c r="P536">
        <v>2030</v>
      </c>
      <c r="Q536">
        <v>1</v>
      </c>
      <c r="R536" s="7">
        <v>36264.120000000003</v>
      </c>
      <c r="S536" s="7">
        <v>14160.73</v>
      </c>
    </row>
    <row r="537" spans="1:19" x14ac:dyDescent="0.35">
      <c r="A537" s="73" t="s">
        <v>12</v>
      </c>
      <c r="B537" s="74">
        <v>11370</v>
      </c>
      <c r="C537" s="74">
        <v>11249.02</v>
      </c>
      <c r="D537" s="74">
        <v>11096.29</v>
      </c>
      <c r="E537" s="74">
        <v>11254.57</v>
      </c>
      <c r="F537" s="74">
        <v>11622.68</v>
      </c>
      <c r="G537" s="74">
        <v>11989.97</v>
      </c>
      <c r="H537" s="74">
        <v>12263.23</v>
      </c>
      <c r="I537" s="74">
        <v>12444.66</v>
      </c>
      <c r="J537" s="74">
        <v>12556.8</v>
      </c>
      <c r="K537" s="74">
        <v>12630.76</v>
      </c>
      <c r="O537">
        <v>46</v>
      </c>
      <c r="P537">
        <v>2031</v>
      </c>
      <c r="Q537">
        <v>1</v>
      </c>
      <c r="R537" s="7">
        <v>36477.64</v>
      </c>
      <c r="S537" s="7">
        <v>14219.97</v>
      </c>
    </row>
    <row r="538" spans="1:19" ht="15" x14ac:dyDescent="0.35">
      <c r="A538" s="116" t="s">
        <v>419</v>
      </c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O538">
        <v>2</v>
      </c>
      <c r="P538">
        <v>2022</v>
      </c>
      <c r="Q538">
        <v>2</v>
      </c>
      <c r="R538" s="7">
        <v>41567.370000000003</v>
      </c>
      <c r="S538" s="7">
        <v>14302.3</v>
      </c>
    </row>
    <row r="539" spans="1:19" x14ac:dyDescent="0.35">
      <c r="A539" s="73" t="s">
        <v>17</v>
      </c>
      <c r="B539" s="74">
        <v>38290.980000000003</v>
      </c>
      <c r="C539" s="74">
        <v>34050.550000000003</v>
      </c>
      <c r="D539" s="74">
        <v>31164.32</v>
      </c>
      <c r="E539" s="74">
        <v>29979.01</v>
      </c>
      <c r="F539" s="74">
        <v>29800.35</v>
      </c>
      <c r="G539" s="74">
        <v>29893.74</v>
      </c>
      <c r="H539" s="74">
        <v>30225.37</v>
      </c>
      <c r="I539" s="74">
        <v>30451.94</v>
      </c>
      <c r="J539" s="74">
        <v>30321.83</v>
      </c>
      <c r="K539" s="74">
        <v>30472.79</v>
      </c>
      <c r="O539">
        <v>7</v>
      </c>
      <c r="P539">
        <v>2023</v>
      </c>
      <c r="Q539">
        <v>2</v>
      </c>
      <c r="R539" s="7">
        <v>40422.120000000003</v>
      </c>
      <c r="S539" s="7">
        <v>13388.68</v>
      </c>
    </row>
    <row r="540" spans="1:19" x14ac:dyDescent="0.35">
      <c r="A540" s="73" t="s">
        <v>12</v>
      </c>
      <c r="B540" s="74">
        <v>23395.22</v>
      </c>
      <c r="C540" s="74">
        <v>17817.47</v>
      </c>
      <c r="D540" s="74">
        <v>14991.87</v>
      </c>
      <c r="E540" s="74">
        <v>14169.28</v>
      </c>
      <c r="F540" s="74">
        <v>14264.31</v>
      </c>
      <c r="G540" s="74">
        <v>14564.76</v>
      </c>
      <c r="H540" s="74">
        <v>14811.84</v>
      </c>
      <c r="I540" s="74">
        <v>14966.31</v>
      </c>
      <c r="J540" s="74">
        <v>15052.08</v>
      </c>
      <c r="K540" s="74">
        <v>15094.66</v>
      </c>
      <c r="O540">
        <v>12</v>
      </c>
      <c r="P540">
        <v>2024</v>
      </c>
      <c r="Q540">
        <v>2</v>
      </c>
      <c r="R540" s="7">
        <v>38952.089999999997</v>
      </c>
      <c r="S540" s="7">
        <v>12607.59</v>
      </c>
    </row>
    <row r="541" spans="1:19" ht="15" x14ac:dyDescent="0.35">
      <c r="A541" s="116" t="s">
        <v>423</v>
      </c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O541">
        <v>17</v>
      </c>
      <c r="P541">
        <v>2025</v>
      </c>
      <c r="Q541">
        <v>2</v>
      </c>
      <c r="R541" s="7">
        <v>38308.559999999998</v>
      </c>
      <c r="S541" s="7">
        <v>12428.46</v>
      </c>
    </row>
    <row r="542" spans="1:19" x14ac:dyDescent="0.35">
      <c r="A542" s="73" t="s">
        <v>17</v>
      </c>
      <c r="B542" s="74">
        <v>38827.67</v>
      </c>
      <c r="C542" s="74">
        <v>35056.160000000003</v>
      </c>
      <c r="D542" s="74">
        <v>32339.47</v>
      </c>
      <c r="E542" s="74">
        <v>31201.43</v>
      </c>
      <c r="F542" s="74">
        <v>31036.38</v>
      </c>
      <c r="G542" s="74">
        <v>31137.71</v>
      </c>
      <c r="H542" s="74">
        <v>31489.32</v>
      </c>
      <c r="I542" s="74">
        <v>31733.119999999999</v>
      </c>
      <c r="J542" s="74">
        <v>31601.86</v>
      </c>
      <c r="K542" s="74">
        <v>31764.87</v>
      </c>
      <c r="O542">
        <v>22</v>
      </c>
      <c r="P542">
        <v>2026</v>
      </c>
      <c r="Q542">
        <v>2</v>
      </c>
      <c r="R542" s="7">
        <v>38370.699999999997</v>
      </c>
      <c r="S542" s="7">
        <v>12655.55</v>
      </c>
    </row>
    <row r="543" spans="1:19" ht="15" thickBot="1" x14ac:dyDescent="0.4">
      <c r="A543" s="75" t="s">
        <v>12</v>
      </c>
      <c r="B543" s="76">
        <v>21802.639999999999</v>
      </c>
      <c r="C543" s="76">
        <v>17218.38</v>
      </c>
      <c r="D543" s="76">
        <v>14722.97</v>
      </c>
      <c r="E543" s="76">
        <v>13980.78</v>
      </c>
      <c r="F543" s="76">
        <v>14082.18</v>
      </c>
      <c r="G543" s="76">
        <v>14378.73</v>
      </c>
      <c r="H543" s="76">
        <v>14626.5</v>
      </c>
      <c r="I543" s="76">
        <v>14785.01</v>
      </c>
      <c r="J543" s="76">
        <v>14875.19</v>
      </c>
      <c r="K543" s="76">
        <v>14921.18</v>
      </c>
      <c r="O543">
        <v>27</v>
      </c>
      <c r="P543">
        <v>2027</v>
      </c>
      <c r="Q543">
        <v>2</v>
      </c>
      <c r="R543" s="7">
        <v>38565.449999999997</v>
      </c>
      <c r="S543" s="7">
        <v>12967.08</v>
      </c>
    </row>
    <row r="544" spans="1:19" x14ac:dyDescent="0.35">
      <c r="O544">
        <v>32</v>
      </c>
      <c r="P544">
        <v>2028</v>
      </c>
      <c r="Q544">
        <v>2</v>
      </c>
      <c r="R544" s="7">
        <v>39133.14</v>
      </c>
      <c r="S544" s="7">
        <v>13223.56</v>
      </c>
    </row>
    <row r="545" spans="1:19" x14ac:dyDescent="0.35">
      <c r="O545">
        <v>37</v>
      </c>
      <c r="P545">
        <v>2029</v>
      </c>
      <c r="Q545">
        <v>2</v>
      </c>
      <c r="R545" s="7">
        <v>39534.17</v>
      </c>
      <c r="S545" s="7">
        <v>13399.38</v>
      </c>
    </row>
    <row r="546" spans="1:19" ht="15" thickBot="1" x14ac:dyDescent="0.4">
      <c r="O546">
        <v>42</v>
      </c>
      <c r="P546">
        <v>2030</v>
      </c>
      <c r="Q546">
        <v>2</v>
      </c>
      <c r="R546" s="7">
        <v>39335.94</v>
      </c>
      <c r="S546" s="7">
        <v>13509.35</v>
      </c>
    </row>
    <row r="547" spans="1:19" ht="15" thickBot="1" x14ac:dyDescent="0.4">
      <c r="A547" s="69" t="s">
        <v>0</v>
      </c>
      <c r="B547" s="69">
        <v>2022</v>
      </c>
      <c r="C547" s="69">
        <v>2023</v>
      </c>
      <c r="D547" s="69">
        <v>2024</v>
      </c>
      <c r="E547" s="69">
        <v>2025</v>
      </c>
      <c r="F547" s="69">
        <v>2026</v>
      </c>
      <c r="G547" s="69">
        <v>2027</v>
      </c>
      <c r="H547" s="69">
        <v>2028</v>
      </c>
      <c r="I547" s="69">
        <v>2029</v>
      </c>
      <c r="J547" s="69">
        <v>2030</v>
      </c>
      <c r="K547" s="69">
        <v>2031</v>
      </c>
      <c r="O547">
        <v>47</v>
      </c>
      <c r="P547">
        <v>2031</v>
      </c>
      <c r="Q547">
        <v>2</v>
      </c>
      <c r="R547" s="7">
        <v>39625.01</v>
      </c>
      <c r="S547" s="7">
        <v>13571.85</v>
      </c>
    </row>
    <row r="548" spans="1:19" ht="15" x14ac:dyDescent="0.35">
      <c r="A548" s="77" t="s">
        <v>421</v>
      </c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O548">
        <v>3</v>
      </c>
      <c r="P548">
        <v>2022</v>
      </c>
      <c r="Q548">
        <v>3</v>
      </c>
      <c r="R548" s="7">
        <v>42267.73</v>
      </c>
      <c r="S548" s="7">
        <v>11370</v>
      </c>
    </row>
    <row r="549" spans="1:19" x14ac:dyDescent="0.35">
      <c r="A549" s="73" t="s">
        <v>17</v>
      </c>
      <c r="B549" s="74">
        <v>40457.49</v>
      </c>
      <c r="C549" s="74">
        <v>38288.480000000003</v>
      </c>
      <c r="D549" s="74">
        <v>36295.4</v>
      </c>
      <c r="E549" s="74">
        <v>35451.93</v>
      </c>
      <c r="F549" s="74">
        <v>35425.449999999997</v>
      </c>
      <c r="G549" s="74">
        <v>35611.11</v>
      </c>
      <c r="H549" s="74">
        <v>36064.019999999997</v>
      </c>
      <c r="I549" s="74">
        <v>36387.14</v>
      </c>
      <c r="J549" s="74">
        <v>36264.120000000003</v>
      </c>
      <c r="K549" s="74">
        <v>36477.64</v>
      </c>
      <c r="O549">
        <v>8</v>
      </c>
      <c r="P549">
        <v>2023</v>
      </c>
      <c r="Q549">
        <v>3</v>
      </c>
      <c r="R549" s="7">
        <v>42368.35</v>
      </c>
      <c r="S549" s="7">
        <v>11249.02</v>
      </c>
    </row>
    <row r="550" spans="1:19" x14ac:dyDescent="0.35">
      <c r="A550" s="73" t="s">
        <v>12</v>
      </c>
      <c r="B550" s="74">
        <v>16906.43</v>
      </c>
      <c r="C550" s="74">
        <v>14986.08</v>
      </c>
      <c r="D550" s="74">
        <v>13531.26</v>
      </c>
      <c r="E550" s="74">
        <v>13120.4</v>
      </c>
      <c r="F550" s="74">
        <v>13298.23</v>
      </c>
      <c r="G550" s="74">
        <v>13612.23</v>
      </c>
      <c r="H550" s="74">
        <v>13875.38</v>
      </c>
      <c r="I550" s="74">
        <v>14052.73</v>
      </c>
      <c r="J550" s="74">
        <v>14160.73</v>
      </c>
      <c r="K550" s="74">
        <v>14219.97</v>
      </c>
      <c r="O550">
        <v>13</v>
      </c>
      <c r="P550">
        <v>2024</v>
      </c>
      <c r="Q550">
        <v>3</v>
      </c>
      <c r="R550" s="7">
        <v>41811.129999999997</v>
      </c>
      <c r="S550" s="7">
        <v>11096.29</v>
      </c>
    </row>
    <row r="551" spans="1:19" ht="15" x14ac:dyDescent="0.35">
      <c r="A551" s="78" t="s">
        <v>422</v>
      </c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O551">
        <v>18</v>
      </c>
      <c r="P551">
        <v>2025</v>
      </c>
      <c r="Q551">
        <v>3</v>
      </c>
      <c r="R551" s="7">
        <v>41756.18</v>
      </c>
      <c r="S551" s="7">
        <v>11254.57</v>
      </c>
    </row>
    <row r="552" spans="1:19" x14ac:dyDescent="0.35">
      <c r="A552" s="73" t="s">
        <v>17</v>
      </c>
      <c r="B552" s="74">
        <v>41567.370000000003</v>
      </c>
      <c r="C552" s="74">
        <v>40422.120000000003</v>
      </c>
      <c r="D552" s="74">
        <v>38952.089999999997</v>
      </c>
      <c r="E552" s="74">
        <v>38308.559999999998</v>
      </c>
      <c r="F552" s="74">
        <v>38370.699999999997</v>
      </c>
      <c r="G552" s="74">
        <v>38565.449999999997</v>
      </c>
      <c r="H552" s="74">
        <v>39133.14</v>
      </c>
      <c r="I552" s="74">
        <v>39534.17</v>
      </c>
      <c r="J552" s="74">
        <v>39335.94</v>
      </c>
      <c r="K552" s="74">
        <v>39625.01</v>
      </c>
      <c r="O552">
        <v>23</v>
      </c>
      <c r="P552">
        <v>2026</v>
      </c>
      <c r="Q552">
        <v>3</v>
      </c>
      <c r="R552" s="7">
        <v>42234.53</v>
      </c>
      <c r="S552" s="7">
        <v>11622.68</v>
      </c>
    </row>
    <row r="553" spans="1:19" x14ac:dyDescent="0.35">
      <c r="A553" s="73" t="s">
        <v>12</v>
      </c>
      <c r="B553" s="74">
        <v>14302.3</v>
      </c>
      <c r="C553" s="74">
        <v>13388.68</v>
      </c>
      <c r="D553" s="74">
        <v>12607.59</v>
      </c>
      <c r="E553" s="74">
        <v>12428.46</v>
      </c>
      <c r="F553" s="74">
        <v>12655.55</v>
      </c>
      <c r="G553" s="74">
        <v>12967.08</v>
      </c>
      <c r="H553" s="74">
        <v>13223.56</v>
      </c>
      <c r="I553" s="74">
        <v>13399.38</v>
      </c>
      <c r="J553" s="74">
        <v>13509.35</v>
      </c>
      <c r="K553" s="74">
        <v>13571.85</v>
      </c>
      <c r="O553">
        <v>28</v>
      </c>
      <c r="P553">
        <v>2027</v>
      </c>
      <c r="Q553">
        <v>3</v>
      </c>
      <c r="R553" s="7">
        <v>42712.06</v>
      </c>
      <c r="S553" s="7">
        <v>11989.97</v>
      </c>
    </row>
    <row r="554" spans="1:19" ht="15" x14ac:dyDescent="0.35">
      <c r="A554" s="78" t="s">
        <v>420</v>
      </c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O554">
        <v>33</v>
      </c>
      <c r="P554">
        <v>2028</v>
      </c>
      <c r="Q554">
        <v>3</v>
      </c>
      <c r="R554" s="7">
        <v>43609.73</v>
      </c>
      <c r="S554" s="7">
        <v>12263.23</v>
      </c>
    </row>
    <row r="555" spans="1:19" x14ac:dyDescent="0.35">
      <c r="A555" s="73" t="s">
        <v>17</v>
      </c>
      <c r="B555" s="74">
        <v>42267.73</v>
      </c>
      <c r="C555" s="74">
        <v>42368.35</v>
      </c>
      <c r="D555" s="74">
        <v>41811.129999999997</v>
      </c>
      <c r="E555" s="74">
        <v>41756.18</v>
      </c>
      <c r="F555" s="74">
        <v>42234.53</v>
      </c>
      <c r="G555" s="74">
        <v>42712.06</v>
      </c>
      <c r="H555" s="74">
        <v>43609.73</v>
      </c>
      <c r="I555" s="74">
        <v>44299.89</v>
      </c>
      <c r="J555" s="74">
        <v>44161.53</v>
      </c>
      <c r="K555" s="74">
        <v>44704.75</v>
      </c>
      <c r="O555">
        <v>38</v>
      </c>
      <c r="P555">
        <v>2029</v>
      </c>
      <c r="Q555">
        <v>3</v>
      </c>
      <c r="R555" s="7">
        <v>44299.89</v>
      </c>
      <c r="S555" s="7">
        <v>12444.66</v>
      </c>
    </row>
    <row r="556" spans="1:19" x14ac:dyDescent="0.35">
      <c r="A556" s="73" t="s">
        <v>12</v>
      </c>
      <c r="B556" s="74">
        <v>11370</v>
      </c>
      <c r="C556" s="74">
        <v>11249.02</v>
      </c>
      <c r="D556" s="74">
        <v>11096.29</v>
      </c>
      <c r="E556" s="74">
        <v>11254.57</v>
      </c>
      <c r="F556" s="74">
        <v>11622.68</v>
      </c>
      <c r="G556" s="74">
        <v>11989.97</v>
      </c>
      <c r="H556" s="74">
        <v>12263.23</v>
      </c>
      <c r="I556" s="74">
        <v>12444.66</v>
      </c>
      <c r="J556" s="74">
        <v>12556.8</v>
      </c>
      <c r="K556" s="74">
        <v>12630.76</v>
      </c>
      <c r="O556">
        <v>43</v>
      </c>
      <c r="P556">
        <v>2030</v>
      </c>
      <c r="Q556">
        <v>3</v>
      </c>
      <c r="R556" s="7">
        <v>44161.53</v>
      </c>
      <c r="S556" s="7">
        <v>12556.8</v>
      </c>
    </row>
    <row r="557" spans="1:19" ht="15" x14ac:dyDescent="0.35">
      <c r="A557" s="78" t="s">
        <v>419</v>
      </c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O557">
        <v>48</v>
      </c>
      <c r="P557">
        <v>2031</v>
      </c>
      <c r="Q557">
        <v>3</v>
      </c>
      <c r="R557" s="7">
        <v>44704.75</v>
      </c>
      <c r="S557" s="7">
        <v>12630.76</v>
      </c>
    </row>
    <row r="558" spans="1:19" x14ac:dyDescent="0.35">
      <c r="A558" s="73" t="s">
        <v>17</v>
      </c>
      <c r="B558" s="74">
        <v>38290.980000000003</v>
      </c>
      <c r="C558" s="74">
        <v>34050.550000000003</v>
      </c>
      <c r="D558" s="74">
        <v>31164.32</v>
      </c>
      <c r="E558" s="74">
        <v>29979.01</v>
      </c>
      <c r="F558" s="74">
        <v>29800.35</v>
      </c>
      <c r="G558" s="74">
        <v>29893.74</v>
      </c>
      <c r="H558" s="74">
        <v>30225.37</v>
      </c>
      <c r="I558" s="74">
        <v>30451.94</v>
      </c>
      <c r="J558" s="74">
        <v>30321.83</v>
      </c>
      <c r="K558" s="74">
        <v>30472.79</v>
      </c>
      <c r="O558">
        <v>4</v>
      </c>
      <c r="P558">
        <v>2022</v>
      </c>
      <c r="Q558">
        <v>4</v>
      </c>
      <c r="R558" s="7">
        <v>38290.980000000003</v>
      </c>
      <c r="S558" s="7">
        <v>23395.22</v>
      </c>
    </row>
    <row r="559" spans="1:19" x14ac:dyDescent="0.35">
      <c r="A559" s="73" t="s">
        <v>12</v>
      </c>
      <c r="B559" s="74">
        <v>23395.22</v>
      </c>
      <c r="C559" s="74">
        <v>17817.47</v>
      </c>
      <c r="D559" s="74">
        <v>14991.87</v>
      </c>
      <c r="E559" s="74">
        <v>14169.28</v>
      </c>
      <c r="F559" s="74">
        <v>14264.31</v>
      </c>
      <c r="G559" s="74">
        <v>14564.76</v>
      </c>
      <c r="H559" s="74">
        <v>14811.84</v>
      </c>
      <c r="I559" s="74">
        <v>14966.31</v>
      </c>
      <c r="J559" s="74">
        <v>15052.08</v>
      </c>
      <c r="K559" s="74">
        <v>15094.66</v>
      </c>
      <c r="O559">
        <v>9</v>
      </c>
      <c r="P559">
        <v>2023</v>
      </c>
      <c r="Q559">
        <v>4</v>
      </c>
      <c r="R559" s="7">
        <v>34050.550000000003</v>
      </c>
      <c r="S559" s="7">
        <v>17817.47</v>
      </c>
    </row>
    <row r="560" spans="1:19" ht="15" x14ac:dyDescent="0.35">
      <c r="A560" s="78" t="s">
        <v>423</v>
      </c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O560">
        <v>14</v>
      </c>
      <c r="P560">
        <v>2024</v>
      </c>
      <c r="Q560">
        <v>4</v>
      </c>
      <c r="R560" s="7">
        <v>31164.32</v>
      </c>
      <c r="S560" s="7">
        <v>14991.87</v>
      </c>
    </row>
    <row r="561" spans="1:19" x14ac:dyDescent="0.35">
      <c r="A561" s="73" t="s">
        <v>17</v>
      </c>
      <c r="B561" s="74">
        <v>38827.67</v>
      </c>
      <c r="C561" s="74">
        <v>35056.160000000003</v>
      </c>
      <c r="D561" s="74">
        <v>32339.47</v>
      </c>
      <c r="E561" s="74">
        <v>31201.43</v>
      </c>
      <c r="F561" s="74">
        <v>31036.38</v>
      </c>
      <c r="G561" s="74">
        <v>31137.71</v>
      </c>
      <c r="H561" s="74">
        <v>31489.32</v>
      </c>
      <c r="I561" s="74">
        <v>31733.119999999999</v>
      </c>
      <c r="J561" s="74">
        <v>31601.86</v>
      </c>
      <c r="K561" s="74">
        <v>31764.87</v>
      </c>
      <c r="O561">
        <v>19</v>
      </c>
      <c r="P561">
        <v>2025</v>
      </c>
      <c r="Q561">
        <v>4</v>
      </c>
      <c r="R561" s="7">
        <v>29979.01</v>
      </c>
      <c r="S561" s="7">
        <v>14169.28</v>
      </c>
    </row>
    <row r="562" spans="1:19" ht="15" thickBot="1" x14ac:dyDescent="0.4">
      <c r="A562" s="75" t="s">
        <v>12</v>
      </c>
      <c r="B562" s="76">
        <v>21802.639999999999</v>
      </c>
      <c r="C562" s="76">
        <v>17218.38</v>
      </c>
      <c r="D562" s="76">
        <v>14722.97</v>
      </c>
      <c r="E562" s="76">
        <v>13980.78</v>
      </c>
      <c r="F562" s="76">
        <v>14082.18</v>
      </c>
      <c r="G562" s="76">
        <v>14378.73</v>
      </c>
      <c r="H562" s="76">
        <v>14626.5</v>
      </c>
      <c r="I562" s="76">
        <v>14785.01</v>
      </c>
      <c r="J562" s="76">
        <v>14875.19</v>
      </c>
      <c r="K562" s="76">
        <v>14921.18</v>
      </c>
      <c r="O562">
        <v>24</v>
      </c>
      <c r="P562">
        <v>2026</v>
      </c>
      <c r="Q562">
        <v>4</v>
      </c>
      <c r="R562" s="7">
        <v>29800.35</v>
      </c>
      <c r="S562" s="7">
        <v>14264.31</v>
      </c>
    </row>
    <row r="563" spans="1:19" x14ac:dyDescent="0.35">
      <c r="O563">
        <v>29</v>
      </c>
      <c r="P563">
        <v>2027</v>
      </c>
      <c r="Q563">
        <v>4</v>
      </c>
      <c r="R563" s="7">
        <v>29893.74</v>
      </c>
      <c r="S563" s="7">
        <v>14564.76</v>
      </c>
    </row>
    <row r="564" spans="1:19" x14ac:dyDescent="0.35">
      <c r="O564">
        <v>34</v>
      </c>
      <c r="P564">
        <v>2028</v>
      </c>
      <c r="Q564">
        <v>4</v>
      </c>
      <c r="R564" s="7">
        <v>30225.37</v>
      </c>
      <c r="S564" s="7">
        <v>14811.84</v>
      </c>
    </row>
    <row r="565" spans="1:19" x14ac:dyDescent="0.35">
      <c r="O565">
        <v>39</v>
      </c>
      <c r="P565">
        <v>2029</v>
      </c>
      <c r="Q565">
        <v>4</v>
      </c>
      <c r="R565" s="7">
        <v>30451.94</v>
      </c>
      <c r="S565" s="7">
        <v>14966.31</v>
      </c>
    </row>
    <row r="566" spans="1:19" x14ac:dyDescent="0.35">
      <c r="O566">
        <v>44</v>
      </c>
      <c r="P566">
        <v>2030</v>
      </c>
      <c r="Q566">
        <v>4</v>
      </c>
      <c r="R566" s="7">
        <v>30321.83</v>
      </c>
      <c r="S566" s="7">
        <v>15052.08</v>
      </c>
    </row>
    <row r="567" spans="1:19" x14ac:dyDescent="0.35">
      <c r="O567">
        <v>49</v>
      </c>
      <c r="P567">
        <v>2031</v>
      </c>
      <c r="Q567">
        <v>4</v>
      </c>
      <c r="R567" s="7">
        <v>30472.79</v>
      </c>
      <c r="S567" s="7">
        <v>15094.66</v>
      </c>
    </row>
    <row r="568" spans="1:19" x14ac:dyDescent="0.35">
      <c r="O568">
        <v>5</v>
      </c>
      <c r="P568">
        <v>2022</v>
      </c>
      <c r="Q568">
        <v>5</v>
      </c>
      <c r="R568" s="7">
        <v>38827.67</v>
      </c>
      <c r="S568" s="7">
        <v>21802.639999999999</v>
      </c>
    </row>
    <row r="569" spans="1:19" x14ac:dyDescent="0.35">
      <c r="O569">
        <v>10</v>
      </c>
      <c r="P569">
        <v>2023</v>
      </c>
      <c r="Q569">
        <v>5</v>
      </c>
      <c r="R569" s="7">
        <v>35056.160000000003</v>
      </c>
      <c r="S569" s="7">
        <v>17218.38</v>
      </c>
    </row>
    <row r="570" spans="1:19" x14ac:dyDescent="0.35">
      <c r="O570">
        <v>15</v>
      </c>
      <c r="P570">
        <v>2024</v>
      </c>
      <c r="Q570">
        <v>5</v>
      </c>
      <c r="R570" s="7">
        <v>32339.47</v>
      </c>
      <c r="S570" s="7">
        <v>14722.97</v>
      </c>
    </row>
    <row r="571" spans="1:19" x14ac:dyDescent="0.35">
      <c r="O571">
        <v>20</v>
      </c>
      <c r="P571">
        <v>2025</v>
      </c>
      <c r="Q571">
        <v>5</v>
      </c>
      <c r="R571" s="7">
        <v>31201.43</v>
      </c>
      <c r="S571" s="7">
        <v>13980.78</v>
      </c>
    </row>
    <row r="572" spans="1:19" x14ac:dyDescent="0.35">
      <c r="O572">
        <v>25</v>
      </c>
      <c r="P572">
        <v>2026</v>
      </c>
      <c r="Q572">
        <v>5</v>
      </c>
      <c r="R572" s="7">
        <v>31036.38</v>
      </c>
      <c r="S572" s="7">
        <v>14082.18</v>
      </c>
    </row>
    <row r="573" spans="1:19" x14ac:dyDescent="0.35">
      <c r="O573">
        <v>30</v>
      </c>
      <c r="P573">
        <v>2027</v>
      </c>
      <c r="Q573">
        <v>5</v>
      </c>
      <c r="R573" s="7">
        <v>31137.71</v>
      </c>
      <c r="S573" s="7">
        <v>14378.73</v>
      </c>
    </row>
    <row r="574" spans="1:19" x14ac:dyDescent="0.35">
      <c r="O574">
        <v>35</v>
      </c>
      <c r="P574">
        <v>2028</v>
      </c>
      <c r="Q574">
        <v>5</v>
      </c>
      <c r="R574" s="7">
        <v>31489.32</v>
      </c>
      <c r="S574" s="7">
        <v>14626.5</v>
      </c>
    </row>
    <row r="575" spans="1:19" x14ac:dyDescent="0.35">
      <c r="O575">
        <v>40</v>
      </c>
      <c r="P575">
        <v>2029</v>
      </c>
      <c r="Q575">
        <v>5</v>
      </c>
      <c r="R575" s="7">
        <v>31733.119999999999</v>
      </c>
      <c r="S575" s="7">
        <v>14785.01</v>
      </c>
    </row>
    <row r="576" spans="1:19" x14ac:dyDescent="0.35">
      <c r="O576">
        <v>45</v>
      </c>
      <c r="P576">
        <v>2030</v>
      </c>
      <c r="Q576">
        <v>5</v>
      </c>
      <c r="R576" s="7">
        <v>31601.86</v>
      </c>
      <c r="S576" s="7">
        <v>14875.19</v>
      </c>
    </row>
    <row r="577" spans="15:19" x14ac:dyDescent="0.35">
      <c r="O577">
        <v>50</v>
      </c>
      <c r="P577">
        <v>2031</v>
      </c>
      <c r="Q577">
        <v>5</v>
      </c>
      <c r="R577" s="7">
        <v>31764.87</v>
      </c>
      <c r="S577" s="7">
        <v>14921.18</v>
      </c>
    </row>
  </sheetData>
  <sortState ref="O528:S577">
    <sortCondition ref="Q527"/>
  </sortState>
  <mergeCells count="124">
    <mergeCell ref="A541:K541"/>
    <mergeCell ref="A497:N497"/>
    <mergeCell ref="A494:N494"/>
    <mergeCell ref="A529:K529"/>
    <mergeCell ref="A532:K532"/>
    <mergeCell ref="A535:K535"/>
    <mergeCell ref="A538:K538"/>
    <mergeCell ref="A520:B520"/>
    <mergeCell ref="A522:B522"/>
    <mergeCell ref="A512:N512"/>
    <mergeCell ref="A508:N508"/>
    <mergeCell ref="A504:N504"/>
    <mergeCell ref="A501:N501"/>
    <mergeCell ref="E516:N516"/>
    <mergeCell ref="E517:N517"/>
    <mergeCell ref="E523:N523"/>
    <mergeCell ref="E518:N518"/>
    <mergeCell ref="E519:N519"/>
    <mergeCell ref="E520:N520"/>
    <mergeCell ref="E521:N521"/>
    <mergeCell ref="E522:N522"/>
    <mergeCell ref="A516:B516"/>
    <mergeCell ref="C516:D516"/>
    <mergeCell ref="A517:B517"/>
    <mergeCell ref="C517:D517"/>
    <mergeCell ref="A523:B523"/>
    <mergeCell ref="C523:D523"/>
    <mergeCell ref="A518:B518"/>
    <mergeCell ref="A519:B519"/>
    <mergeCell ref="C518:D518"/>
    <mergeCell ref="A521:B521"/>
    <mergeCell ref="A513:B513"/>
    <mergeCell ref="C513:D513"/>
    <mergeCell ref="A514:B514"/>
    <mergeCell ref="C514:D514"/>
    <mergeCell ref="A515:B515"/>
    <mergeCell ref="C515:D515"/>
    <mergeCell ref="E513:N513"/>
    <mergeCell ref="E514:N514"/>
    <mergeCell ref="E515:N515"/>
    <mergeCell ref="A509:B509"/>
    <mergeCell ref="C509:D509"/>
    <mergeCell ref="A510:B510"/>
    <mergeCell ref="C510:D510"/>
    <mergeCell ref="A511:B511"/>
    <mergeCell ref="C511:D511"/>
    <mergeCell ref="E509:N509"/>
    <mergeCell ref="E510:N510"/>
    <mergeCell ref="E511:N511"/>
    <mergeCell ref="A505:B505"/>
    <mergeCell ref="C505:D505"/>
    <mergeCell ref="A506:B506"/>
    <mergeCell ref="C506:D506"/>
    <mergeCell ref="A507:B507"/>
    <mergeCell ref="C507:D507"/>
    <mergeCell ref="E505:N505"/>
    <mergeCell ref="E506:N506"/>
    <mergeCell ref="E507:N507"/>
    <mergeCell ref="A500:B500"/>
    <mergeCell ref="C500:D500"/>
    <mergeCell ref="A502:B502"/>
    <mergeCell ref="C502:D502"/>
    <mergeCell ref="A503:B503"/>
    <mergeCell ref="C503:D503"/>
    <mergeCell ref="E500:N500"/>
    <mergeCell ref="E502:N502"/>
    <mergeCell ref="E503:N503"/>
    <mergeCell ref="A496:B496"/>
    <mergeCell ref="C496:D496"/>
    <mergeCell ref="A498:B498"/>
    <mergeCell ref="C498:D498"/>
    <mergeCell ref="A499:B499"/>
    <mergeCell ref="C499:D499"/>
    <mergeCell ref="E496:N496"/>
    <mergeCell ref="E498:N498"/>
    <mergeCell ref="E499:N499"/>
    <mergeCell ref="G440:H440"/>
    <mergeCell ref="A493:B493"/>
    <mergeCell ref="C493:D493"/>
    <mergeCell ref="A495:B495"/>
    <mergeCell ref="C495:D495"/>
    <mergeCell ref="E493:N493"/>
    <mergeCell ref="E495:N495"/>
    <mergeCell ref="B265:C265"/>
    <mergeCell ref="A347:A348"/>
    <mergeCell ref="B347:B348"/>
    <mergeCell ref="D347:D348"/>
    <mergeCell ref="E347:E348"/>
    <mergeCell ref="A440:A441"/>
    <mergeCell ref="C440:D440"/>
    <mergeCell ref="E440:F440"/>
    <mergeCell ref="C347:C348"/>
    <mergeCell ref="B340:C340"/>
    <mergeCell ref="B341:C341"/>
    <mergeCell ref="B342:C342"/>
    <mergeCell ref="C69:L69"/>
    <mergeCell ref="O69:W69"/>
    <mergeCell ref="P265:Q265"/>
    <mergeCell ref="N265:O265"/>
    <mergeCell ref="L265:M265"/>
    <mergeCell ref="J265:K265"/>
    <mergeCell ref="H265:I265"/>
    <mergeCell ref="F265:G265"/>
    <mergeCell ref="D265:E265"/>
    <mergeCell ref="D43:E43"/>
    <mergeCell ref="D44:E44"/>
    <mergeCell ref="D45:E45"/>
    <mergeCell ref="D46:E46"/>
    <mergeCell ref="D47:E47"/>
    <mergeCell ref="D48:E48"/>
    <mergeCell ref="D61:E61"/>
    <mergeCell ref="D62:E62"/>
    <mergeCell ref="D58:E58"/>
    <mergeCell ref="D59:E59"/>
    <mergeCell ref="D60:E60"/>
    <mergeCell ref="D55:E55"/>
    <mergeCell ref="D56:E56"/>
    <mergeCell ref="D57:E57"/>
    <mergeCell ref="D52:E52"/>
    <mergeCell ref="D53:E53"/>
    <mergeCell ref="D54:E54"/>
    <mergeCell ref="D49:E49"/>
    <mergeCell ref="D50:E50"/>
    <mergeCell ref="D51:E51"/>
  </mergeCells>
  <conditionalFormatting sqref="B394:F4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6:H4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3"/>
  <sheetViews>
    <sheetView topLeftCell="D19" workbookViewId="0">
      <selection activeCell="T56" sqref="T56"/>
    </sheetView>
  </sheetViews>
  <sheetFormatPr defaultRowHeight="14.5" x14ac:dyDescent="0.35"/>
  <cols>
    <col min="1" max="1" width="12.36328125" customWidth="1"/>
    <col min="2" max="2" width="20.08984375" bestFit="1" customWidth="1"/>
    <col min="3" max="3" width="9.54296875" customWidth="1"/>
    <col min="4" max="4" width="11.81640625" bestFit="1" customWidth="1"/>
    <col min="5" max="5" width="12.7265625" bestFit="1" customWidth="1"/>
    <col min="6" max="6" width="11.81640625" bestFit="1" customWidth="1"/>
    <col min="7" max="7" width="23.08984375" bestFit="1" customWidth="1"/>
    <col min="8" max="8" width="11.81640625" bestFit="1" customWidth="1"/>
    <col min="14" max="14" width="20" bestFit="1" customWidth="1"/>
    <col min="15" max="16" width="9.453125" bestFit="1" customWidth="1"/>
    <col min="17" max="17" width="12.6328125" bestFit="1" customWidth="1"/>
    <col min="18" max="18" width="11.1796875" bestFit="1" customWidth="1"/>
    <col min="19" max="19" width="22.90625" bestFit="1" customWidth="1"/>
  </cols>
  <sheetData>
    <row r="3" spans="1:8" x14ac:dyDescent="0.35">
      <c r="A3" s="123" t="s">
        <v>441</v>
      </c>
      <c r="B3" s="123" t="s">
        <v>442</v>
      </c>
    </row>
    <row r="4" spans="1:8" x14ac:dyDescent="0.35">
      <c r="A4" s="123" t="s">
        <v>439</v>
      </c>
      <c r="B4" t="s">
        <v>433</v>
      </c>
      <c r="C4" t="s">
        <v>434</v>
      </c>
      <c r="D4" t="s">
        <v>435</v>
      </c>
      <c r="E4" t="s">
        <v>436</v>
      </c>
      <c r="F4" t="s">
        <v>437</v>
      </c>
      <c r="G4" t="s">
        <v>438</v>
      </c>
      <c r="H4" t="s">
        <v>440</v>
      </c>
    </row>
    <row r="5" spans="1:8" x14ac:dyDescent="0.35">
      <c r="A5" s="124">
        <v>1974</v>
      </c>
      <c r="B5" s="122">
        <v>0</v>
      </c>
      <c r="C5" s="122">
        <v>0</v>
      </c>
      <c r="D5" s="122">
        <v>0</v>
      </c>
      <c r="E5" s="122">
        <v>13295.2</v>
      </c>
      <c r="F5" s="122">
        <v>0</v>
      </c>
      <c r="G5" s="122">
        <v>0</v>
      </c>
      <c r="H5" s="122">
        <v>13295.2</v>
      </c>
    </row>
    <row r="6" spans="1:8" x14ac:dyDescent="0.35">
      <c r="A6" s="124">
        <v>1975</v>
      </c>
      <c r="B6" s="122">
        <v>29</v>
      </c>
      <c r="C6" s="122">
        <v>238.4</v>
      </c>
      <c r="D6" s="122">
        <v>441.23455000000001</v>
      </c>
      <c r="E6" s="122">
        <v>10678.829400000001</v>
      </c>
      <c r="F6" s="122">
        <v>570</v>
      </c>
      <c r="G6" s="122">
        <v>200</v>
      </c>
      <c r="H6" s="122">
        <v>12157.463950000001</v>
      </c>
    </row>
    <row r="7" spans="1:8" x14ac:dyDescent="0.35">
      <c r="A7" s="124">
        <v>1976</v>
      </c>
      <c r="B7" s="122">
        <v>23</v>
      </c>
      <c r="C7" s="122">
        <v>48.8</v>
      </c>
      <c r="D7" s="122">
        <v>889.98440000000005</v>
      </c>
      <c r="E7" s="122">
        <v>12690.177</v>
      </c>
      <c r="F7" s="122">
        <v>55</v>
      </c>
      <c r="G7" s="122">
        <v>166.4</v>
      </c>
      <c r="H7" s="122">
        <v>13873.3614</v>
      </c>
    </row>
    <row r="8" spans="1:8" x14ac:dyDescent="0.35">
      <c r="A8" s="124">
        <v>1977</v>
      </c>
      <c r="B8" s="122">
        <v>36</v>
      </c>
      <c r="C8" s="122">
        <v>130</v>
      </c>
      <c r="D8" s="122">
        <v>241.78799000000001</v>
      </c>
      <c r="E8" s="122">
        <v>11897.361500000001</v>
      </c>
      <c r="F8" s="122">
        <v>337</v>
      </c>
      <c r="G8" s="122">
        <v>172.4</v>
      </c>
      <c r="H8" s="122">
        <v>12814.549490000001</v>
      </c>
    </row>
    <row r="9" spans="1:8" x14ac:dyDescent="0.35">
      <c r="A9" s="124">
        <v>1978</v>
      </c>
      <c r="B9" s="122">
        <v>0</v>
      </c>
      <c r="C9" s="122">
        <v>612.4</v>
      </c>
      <c r="D9" s="122">
        <v>9.4733029999999996</v>
      </c>
      <c r="E9" s="122">
        <v>12503.734</v>
      </c>
      <c r="F9" s="122">
        <v>1712</v>
      </c>
      <c r="G9" s="122">
        <v>109.2</v>
      </c>
      <c r="H9" s="122">
        <v>14946.807303000001</v>
      </c>
    </row>
    <row r="10" spans="1:8" x14ac:dyDescent="0.35">
      <c r="A10" s="124">
        <v>1979</v>
      </c>
      <c r="B10" s="122">
        <v>6.9</v>
      </c>
      <c r="C10" s="122">
        <v>233.2</v>
      </c>
      <c r="D10" s="122">
        <v>20.43751</v>
      </c>
      <c r="E10" s="122">
        <v>11960.474</v>
      </c>
      <c r="F10" s="122">
        <v>386</v>
      </c>
      <c r="G10" s="122">
        <v>158.9</v>
      </c>
      <c r="H10" s="122">
        <v>12765.91151</v>
      </c>
    </row>
    <row r="11" spans="1:8" x14ac:dyDescent="0.35">
      <c r="A11" s="124">
        <v>1980</v>
      </c>
      <c r="B11" s="122">
        <v>10</v>
      </c>
      <c r="C11" s="122">
        <v>580</v>
      </c>
      <c r="D11" s="122">
        <v>138.14920000000001</v>
      </c>
      <c r="E11" s="122">
        <v>10385.4</v>
      </c>
      <c r="F11" s="122">
        <v>788</v>
      </c>
      <c r="G11" s="122">
        <v>150.6</v>
      </c>
      <c r="H11" s="122">
        <v>12052.1492</v>
      </c>
    </row>
    <row r="12" spans="1:8" x14ac:dyDescent="0.35">
      <c r="A12" s="124">
        <v>1981</v>
      </c>
      <c r="B12" s="122">
        <v>1.4</v>
      </c>
      <c r="C12" s="122">
        <v>314.39999999999998</v>
      </c>
      <c r="D12" s="122">
        <v>318.56310000000002</v>
      </c>
      <c r="E12" s="122">
        <v>10590.067999999999</v>
      </c>
      <c r="F12" s="122">
        <v>748.15</v>
      </c>
      <c r="G12" s="122">
        <v>207.9</v>
      </c>
      <c r="H12" s="122">
        <v>12180.481099999999</v>
      </c>
    </row>
    <row r="13" spans="1:8" x14ac:dyDescent="0.35">
      <c r="A13" s="124">
        <v>1982</v>
      </c>
      <c r="B13" s="122">
        <v>1</v>
      </c>
      <c r="C13" s="122">
        <v>336</v>
      </c>
      <c r="D13" s="122">
        <v>731.7011</v>
      </c>
      <c r="E13" s="122">
        <v>8218.1594000000005</v>
      </c>
      <c r="F13" s="122">
        <v>990.6</v>
      </c>
      <c r="G13" s="122">
        <v>203</v>
      </c>
      <c r="H13" s="122">
        <v>10480.460500000001</v>
      </c>
    </row>
    <row r="14" spans="1:8" x14ac:dyDescent="0.35">
      <c r="A14" s="124">
        <v>1983</v>
      </c>
      <c r="B14" s="122">
        <v>0</v>
      </c>
      <c r="C14" s="122">
        <v>802</v>
      </c>
      <c r="D14" s="122">
        <v>325.95850999999999</v>
      </c>
      <c r="E14" s="122">
        <v>10431.4424</v>
      </c>
      <c r="F14" s="122">
        <v>1757</v>
      </c>
      <c r="G14" s="122">
        <v>188.3</v>
      </c>
      <c r="H14" s="122">
        <v>13504.70091</v>
      </c>
    </row>
    <row r="15" spans="1:8" x14ac:dyDescent="0.35">
      <c r="A15" s="124">
        <v>1984</v>
      </c>
      <c r="B15" s="122">
        <v>0</v>
      </c>
      <c r="C15" s="122">
        <v>666.8</v>
      </c>
      <c r="D15" s="122">
        <v>154.33850000000001</v>
      </c>
      <c r="E15" s="122">
        <v>10229.918</v>
      </c>
      <c r="F15" s="122">
        <v>2875</v>
      </c>
      <c r="G15" s="122">
        <v>182.6</v>
      </c>
      <c r="H15" s="122">
        <v>14108.656499999999</v>
      </c>
    </row>
    <row r="16" spans="1:8" x14ac:dyDescent="0.35">
      <c r="A16" s="124">
        <v>1985</v>
      </c>
      <c r="B16" s="122">
        <v>0</v>
      </c>
      <c r="C16" s="122">
        <v>92</v>
      </c>
      <c r="D16" s="122">
        <v>0.75498719999999997</v>
      </c>
      <c r="E16" s="122">
        <v>12276.933999999999</v>
      </c>
      <c r="F16" s="122">
        <v>3403</v>
      </c>
      <c r="G16" s="122">
        <v>216.4</v>
      </c>
      <c r="H16" s="122">
        <v>15989.088987199999</v>
      </c>
    </row>
    <row r="17" spans="1:20" x14ac:dyDescent="0.35">
      <c r="A17" s="124">
        <v>1986</v>
      </c>
      <c r="B17" s="122">
        <v>0</v>
      </c>
      <c r="C17" s="122">
        <v>726.4</v>
      </c>
      <c r="D17" s="122">
        <v>416.09350000000001</v>
      </c>
      <c r="E17" s="122">
        <v>11741.115</v>
      </c>
      <c r="F17" s="122">
        <v>2473</v>
      </c>
      <c r="G17" s="122">
        <v>253.6</v>
      </c>
      <c r="H17" s="122">
        <v>15610.208500000001</v>
      </c>
    </row>
    <row r="18" spans="1:20" x14ac:dyDescent="0.35">
      <c r="A18" s="124">
        <v>1987</v>
      </c>
      <c r="B18" s="122">
        <v>2</v>
      </c>
      <c r="C18" s="122">
        <v>960</v>
      </c>
      <c r="D18" s="122">
        <v>697.34849999999994</v>
      </c>
      <c r="E18" s="122">
        <v>12515.054</v>
      </c>
      <c r="F18" s="122">
        <v>1799</v>
      </c>
      <c r="G18" s="122">
        <v>336.5</v>
      </c>
      <c r="H18" s="122">
        <v>16309.9025</v>
      </c>
    </row>
    <row r="19" spans="1:20" x14ac:dyDescent="0.35">
      <c r="A19" s="124">
        <v>1988</v>
      </c>
      <c r="B19" s="122">
        <v>0</v>
      </c>
      <c r="C19" s="122">
        <v>1063</v>
      </c>
      <c r="D19" s="122">
        <v>466.79590000000002</v>
      </c>
      <c r="E19" s="122">
        <v>12296.290999999999</v>
      </c>
      <c r="F19" s="122">
        <v>1644</v>
      </c>
      <c r="G19" s="122">
        <v>277.89999999999998</v>
      </c>
      <c r="H19" s="122">
        <v>15747.986899999998</v>
      </c>
    </row>
    <row r="20" spans="1:20" x14ac:dyDescent="0.35">
      <c r="A20" s="124">
        <v>1989</v>
      </c>
      <c r="B20" s="122">
        <v>15.9</v>
      </c>
      <c r="C20" s="122">
        <v>1192.8</v>
      </c>
      <c r="D20" s="122">
        <v>276.63353000000001</v>
      </c>
      <c r="E20" s="122">
        <v>10460.8935</v>
      </c>
      <c r="F20" s="122">
        <v>1368</v>
      </c>
      <c r="G20" s="122">
        <v>296.10000000000002</v>
      </c>
      <c r="H20" s="122">
        <v>13610.32703</v>
      </c>
    </row>
    <row r="21" spans="1:20" x14ac:dyDescent="0.35">
      <c r="A21" s="124">
        <v>1990</v>
      </c>
      <c r="B21" s="122">
        <v>79.099999999999994</v>
      </c>
      <c r="C21" s="122">
        <v>1377</v>
      </c>
      <c r="D21" s="122">
        <v>7.409014</v>
      </c>
      <c r="E21" s="122">
        <v>9053.5210999999999</v>
      </c>
      <c r="F21" s="122">
        <v>1243</v>
      </c>
      <c r="G21" s="122">
        <v>344.5</v>
      </c>
      <c r="H21" s="122">
        <v>12104.530113999999</v>
      </c>
    </row>
    <row r="22" spans="1:20" x14ac:dyDescent="0.35">
      <c r="A22" s="124">
        <v>1991</v>
      </c>
      <c r="B22" s="122">
        <v>16</v>
      </c>
      <c r="C22" s="122">
        <v>1804.9</v>
      </c>
      <c r="D22" s="122">
        <v>4.8744480000000001</v>
      </c>
      <c r="E22" s="122">
        <v>7262.8710000000001</v>
      </c>
      <c r="F22" s="122">
        <v>1014</v>
      </c>
      <c r="G22" s="122">
        <v>329.3</v>
      </c>
      <c r="H22" s="122">
        <v>10431.945447999999</v>
      </c>
    </row>
    <row r="23" spans="1:20" x14ac:dyDescent="0.35">
      <c r="A23" s="124">
        <v>1992</v>
      </c>
      <c r="B23" s="122">
        <v>14</v>
      </c>
      <c r="C23" s="122">
        <v>1221.8</v>
      </c>
      <c r="D23" s="122">
        <v>0.81892620000000005</v>
      </c>
      <c r="E23" s="122">
        <v>8387.9570000000003</v>
      </c>
      <c r="F23" s="122">
        <v>1479</v>
      </c>
      <c r="G23" s="122">
        <v>359.4</v>
      </c>
      <c r="H23" s="122">
        <v>11462.975926200001</v>
      </c>
    </row>
    <row r="24" spans="1:20" x14ac:dyDescent="0.35">
      <c r="A24" s="124">
        <v>1993</v>
      </c>
      <c r="B24" s="122">
        <v>54</v>
      </c>
      <c r="C24" s="122">
        <v>847</v>
      </c>
      <c r="D24" s="122">
        <v>8.07779E-2</v>
      </c>
      <c r="E24" s="122">
        <v>8744.7119999999995</v>
      </c>
      <c r="F24" s="122">
        <v>1745</v>
      </c>
      <c r="G24" s="122">
        <v>785.7</v>
      </c>
      <c r="H24" s="122">
        <v>12176.492777900001</v>
      </c>
    </row>
    <row r="25" spans="1:20" x14ac:dyDescent="0.35">
      <c r="A25" s="124">
        <v>1994</v>
      </c>
      <c r="B25" s="122">
        <v>0</v>
      </c>
      <c r="C25" s="122">
        <v>329.4</v>
      </c>
      <c r="D25" s="122">
        <v>0</v>
      </c>
      <c r="E25" s="122">
        <v>8413.3853999999992</v>
      </c>
      <c r="F25" s="122">
        <v>977</v>
      </c>
      <c r="G25" s="122">
        <v>974.3</v>
      </c>
      <c r="H25" s="122">
        <v>10694.085399999998</v>
      </c>
    </row>
    <row r="26" spans="1:20" x14ac:dyDescent="0.35">
      <c r="A26" s="124">
        <v>1995</v>
      </c>
      <c r="B26" s="122">
        <v>45.9</v>
      </c>
      <c r="C26" s="122">
        <v>374.8</v>
      </c>
      <c r="D26" s="122">
        <v>16.876539999999999</v>
      </c>
      <c r="E26" s="122">
        <v>7459.2557999999999</v>
      </c>
      <c r="F26" s="122">
        <v>903</v>
      </c>
      <c r="G26" s="122">
        <v>739.5</v>
      </c>
      <c r="H26" s="122">
        <v>9539.3323400000008</v>
      </c>
    </row>
    <row r="27" spans="1:20" x14ac:dyDescent="0.35">
      <c r="A27" s="124">
        <v>1996</v>
      </c>
      <c r="B27" s="122">
        <v>6.4</v>
      </c>
      <c r="C27" s="122">
        <v>392.5</v>
      </c>
      <c r="D27" s="122">
        <v>11.203625600000001</v>
      </c>
      <c r="E27" s="122">
        <v>7164.7268999999997</v>
      </c>
      <c r="F27" s="122">
        <v>3370.5930899999998</v>
      </c>
      <c r="G27" s="122">
        <v>692.5</v>
      </c>
      <c r="H27" s="122">
        <v>11637.923615599999</v>
      </c>
    </row>
    <row r="28" spans="1:20" x14ac:dyDescent="0.35">
      <c r="A28" s="124">
        <v>1997</v>
      </c>
      <c r="B28" s="122">
        <v>15</v>
      </c>
      <c r="C28" s="122">
        <v>374.9</v>
      </c>
      <c r="D28" s="122">
        <v>9.0830199999999994</v>
      </c>
      <c r="E28" s="122">
        <v>6092.6463000000003</v>
      </c>
      <c r="F28" s="122">
        <v>3427.6238899999998</v>
      </c>
      <c r="G28" s="122">
        <v>319.5</v>
      </c>
      <c r="H28" s="122">
        <v>10238.753209999999</v>
      </c>
    </row>
    <row r="29" spans="1:20" x14ac:dyDescent="0.35">
      <c r="A29" s="124">
        <v>1998</v>
      </c>
      <c r="B29" s="122">
        <v>20</v>
      </c>
      <c r="C29" s="122">
        <v>618.6</v>
      </c>
      <c r="D29" s="122">
        <v>0</v>
      </c>
      <c r="E29" s="122">
        <v>8899.7870999999996</v>
      </c>
      <c r="F29" s="122">
        <v>9186.2721999999994</v>
      </c>
      <c r="G29" s="122">
        <v>505.8</v>
      </c>
      <c r="H29" s="122">
        <v>19230.459299999999</v>
      </c>
      <c r="M29" s="35" t="s">
        <v>0</v>
      </c>
      <c r="N29" s="126" t="s">
        <v>433</v>
      </c>
      <c r="O29" s="126" t="s">
        <v>434</v>
      </c>
      <c r="P29" s="126" t="s">
        <v>435</v>
      </c>
      <c r="Q29" s="126" t="s">
        <v>436</v>
      </c>
      <c r="R29" s="126" t="s">
        <v>437</v>
      </c>
      <c r="S29" s="126" t="s">
        <v>438</v>
      </c>
      <c r="T29" s="128" t="s">
        <v>443</v>
      </c>
    </row>
    <row r="30" spans="1:20" x14ac:dyDescent="0.35">
      <c r="A30" s="124">
        <v>1999</v>
      </c>
      <c r="B30" s="122">
        <v>59.2</v>
      </c>
      <c r="C30" s="122">
        <v>450.3</v>
      </c>
      <c r="D30" s="122">
        <v>0</v>
      </c>
      <c r="E30" s="122">
        <v>6018.3211000000001</v>
      </c>
      <c r="F30" s="122">
        <v>6267.8094000000001</v>
      </c>
      <c r="G30" s="122">
        <v>799.8</v>
      </c>
      <c r="H30" s="122">
        <v>13595.430499999999</v>
      </c>
      <c r="M30">
        <v>2000</v>
      </c>
      <c r="N30">
        <v>85.9</v>
      </c>
      <c r="O30">
        <v>3164</v>
      </c>
      <c r="P30">
        <v>0</v>
      </c>
      <c r="Q30" s="125">
        <v>6571.7779</v>
      </c>
      <c r="R30" s="125">
        <v>5152.7716799999998</v>
      </c>
      <c r="S30">
        <v>1029.2</v>
      </c>
      <c r="T30" s="129">
        <f>(O30+P30)/SUM(N30:S30)</f>
        <v>0.19770490375858379</v>
      </c>
    </row>
    <row r="31" spans="1:20" x14ac:dyDescent="0.35">
      <c r="A31" s="124">
        <v>2000</v>
      </c>
      <c r="B31" s="122">
        <v>85.9</v>
      </c>
      <c r="C31" s="122">
        <v>3164</v>
      </c>
      <c r="D31" s="122">
        <v>0</v>
      </c>
      <c r="E31" s="122">
        <v>6571.7779</v>
      </c>
      <c r="F31" s="122">
        <v>5152.7716799999998</v>
      </c>
      <c r="G31" s="122">
        <v>1029.2</v>
      </c>
      <c r="H31" s="122">
        <v>16003.649580000001</v>
      </c>
      <c r="M31">
        <v>2001</v>
      </c>
      <c r="N31">
        <v>3926.1</v>
      </c>
      <c r="O31">
        <v>1048.9000000000001</v>
      </c>
      <c r="P31" s="125">
        <v>14.9382</v>
      </c>
      <c r="Q31" s="125">
        <v>5709.1543000000001</v>
      </c>
      <c r="R31" s="125">
        <v>713.97349999999994</v>
      </c>
      <c r="S31">
        <v>926.8</v>
      </c>
      <c r="T31" s="129">
        <f t="shared" ref="T31:T51" si="0">(O31+P31)/SUM(N31:S31)</f>
        <v>8.6211487223605207E-2</v>
      </c>
    </row>
    <row r="32" spans="1:20" x14ac:dyDescent="0.35">
      <c r="A32" s="124">
        <v>2001</v>
      </c>
      <c r="B32" s="122">
        <v>3926.1</v>
      </c>
      <c r="C32" s="122">
        <v>1048.9000000000001</v>
      </c>
      <c r="D32" s="122">
        <v>14.9382</v>
      </c>
      <c r="E32" s="122">
        <v>5709.1543000000001</v>
      </c>
      <c r="F32" s="122">
        <v>713.97349999999994</v>
      </c>
      <c r="G32" s="122">
        <v>926.8</v>
      </c>
      <c r="H32" s="122">
        <v>12339.865999999998</v>
      </c>
      <c r="M32">
        <v>2002</v>
      </c>
      <c r="N32">
        <v>3959</v>
      </c>
      <c r="O32">
        <v>147.19999999999999</v>
      </c>
      <c r="P32" s="125">
        <v>0.1574942</v>
      </c>
      <c r="Q32" s="125">
        <v>6227.8022000000001</v>
      </c>
      <c r="R32" s="125">
        <v>636.43669999999997</v>
      </c>
      <c r="S32">
        <v>1196.7</v>
      </c>
      <c r="T32" s="129">
        <f t="shared" si="0"/>
        <v>1.2110948022129508E-2</v>
      </c>
    </row>
    <row r="33" spans="1:20" x14ac:dyDescent="0.35">
      <c r="A33" s="124">
        <v>2002</v>
      </c>
      <c r="B33" s="122">
        <v>3959</v>
      </c>
      <c r="C33" s="122">
        <v>147.19999999999999</v>
      </c>
      <c r="D33" s="122">
        <v>0.1574942</v>
      </c>
      <c r="E33" s="122">
        <v>6227.8022000000001</v>
      </c>
      <c r="F33" s="122">
        <v>636.43669999999997</v>
      </c>
      <c r="G33" s="122">
        <v>1196.7</v>
      </c>
      <c r="H33" s="122">
        <v>12167.296394200001</v>
      </c>
      <c r="M33">
        <v>2003</v>
      </c>
      <c r="N33">
        <v>3852.1</v>
      </c>
      <c r="O33">
        <v>1128.2</v>
      </c>
      <c r="P33" s="125">
        <v>7.9181100000000004E-2</v>
      </c>
      <c r="Q33" s="125">
        <v>5724.1747999999998</v>
      </c>
      <c r="R33" s="125">
        <v>577.36149999999998</v>
      </c>
      <c r="S33">
        <v>1447.5</v>
      </c>
      <c r="T33" s="129">
        <f t="shared" si="0"/>
        <v>8.863558446774028E-2</v>
      </c>
    </row>
    <row r="34" spans="1:20" x14ac:dyDescent="0.35">
      <c r="A34" s="124">
        <v>2003</v>
      </c>
      <c r="B34" s="122">
        <v>3852.1</v>
      </c>
      <c r="C34" s="122">
        <v>1128.2</v>
      </c>
      <c r="D34" s="122">
        <v>7.9181100000000004E-2</v>
      </c>
      <c r="E34" s="122">
        <v>5724.1747999999998</v>
      </c>
      <c r="F34" s="122">
        <v>577.36149999999998</v>
      </c>
      <c r="G34" s="122">
        <v>1447.5</v>
      </c>
      <c r="H34" s="122">
        <v>12729.415481100001</v>
      </c>
      <c r="M34">
        <v>2004</v>
      </c>
      <c r="N34">
        <v>3710.6</v>
      </c>
      <c r="O34">
        <v>1184.9000000000001</v>
      </c>
      <c r="P34">
        <v>0</v>
      </c>
      <c r="Q34" s="125">
        <v>6090.3527999999997</v>
      </c>
      <c r="R34" s="125">
        <v>630.75540000000001</v>
      </c>
      <c r="S34">
        <v>1357.1</v>
      </c>
      <c r="T34" s="129">
        <f t="shared" si="0"/>
        <v>9.1330865604022135E-2</v>
      </c>
    </row>
    <row r="35" spans="1:20" x14ac:dyDescent="0.35">
      <c r="A35" s="124">
        <v>2004</v>
      </c>
      <c r="B35" s="122">
        <v>3710.6</v>
      </c>
      <c r="C35" s="122">
        <v>1184.9000000000001</v>
      </c>
      <c r="D35" s="122">
        <v>0</v>
      </c>
      <c r="E35" s="122">
        <v>6090.3527999999997</v>
      </c>
      <c r="F35" s="122">
        <v>630.75540000000001</v>
      </c>
      <c r="G35" s="122">
        <v>1357.1</v>
      </c>
      <c r="H35" s="122">
        <v>12973.708200000001</v>
      </c>
      <c r="M35">
        <v>2005</v>
      </c>
      <c r="N35">
        <v>3690.9</v>
      </c>
      <c r="O35">
        <v>1351.3</v>
      </c>
      <c r="P35">
        <v>0</v>
      </c>
      <c r="Q35" s="125">
        <v>6173.6500999999998</v>
      </c>
      <c r="R35" s="125">
        <v>1903.1895</v>
      </c>
      <c r="S35">
        <v>1000.9</v>
      </c>
      <c r="T35" s="129">
        <f t="shared" si="0"/>
        <v>9.5701542519346192E-2</v>
      </c>
    </row>
    <row r="36" spans="1:20" x14ac:dyDescent="0.35">
      <c r="A36" s="124">
        <v>2005</v>
      </c>
      <c r="B36" s="122">
        <v>3690.9</v>
      </c>
      <c r="C36" s="122">
        <v>1351.3</v>
      </c>
      <c r="D36" s="122">
        <v>0</v>
      </c>
      <c r="E36" s="122">
        <v>6173.6500999999998</v>
      </c>
      <c r="F36" s="122">
        <v>1903.1895</v>
      </c>
      <c r="G36" s="122">
        <v>1000.9</v>
      </c>
      <c r="H36" s="122">
        <v>14119.9396</v>
      </c>
      <c r="M36">
        <v>2006</v>
      </c>
      <c r="N36">
        <v>4170.3</v>
      </c>
      <c r="O36">
        <v>1802.1</v>
      </c>
      <c r="P36">
        <v>0</v>
      </c>
      <c r="Q36" s="125">
        <v>6647.5524999999998</v>
      </c>
      <c r="R36" s="125">
        <v>1602.16</v>
      </c>
      <c r="S36">
        <v>1015.7</v>
      </c>
      <c r="T36" s="129">
        <f t="shared" si="0"/>
        <v>0.11826500687024466</v>
      </c>
    </row>
    <row r="37" spans="1:20" x14ac:dyDescent="0.35">
      <c r="A37" s="124">
        <v>2006</v>
      </c>
      <c r="B37" s="122">
        <v>4170.3</v>
      </c>
      <c r="C37" s="122">
        <v>1802.1</v>
      </c>
      <c r="D37" s="122">
        <v>0</v>
      </c>
      <c r="E37" s="122">
        <v>6647.5524999999998</v>
      </c>
      <c r="F37" s="122">
        <v>1602.16</v>
      </c>
      <c r="G37" s="122">
        <v>1015.7</v>
      </c>
      <c r="H37" s="122">
        <v>15237.8125</v>
      </c>
      <c r="M37">
        <v>2007</v>
      </c>
      <c r="N37">
        <v>3970.9</v>
      </c>
      <c r="O37">
        <v>1244.2</v>
      </c>
      <c r="P37">
        <v>0</v>
      </c>
      <c r="Q37" s="125">
        <v>6788.5901999999996</v>
      </c>
      <c r="R37" s="125">
        <v>2209.1770000000001</v>
      </c>
      <c r="S37">
        <v>995.3</v>
      </c>
      <c r="T37" s="129">
        <f t="shared" si="0"/>
        <v>8.1811304652147698E-2</v>
      </c>
    </row>
    <row r="38" spans="1:20" x14ac:dyDescent="0.35">
      <c r="A38" s="124">
        <v>2007</v>
      </c>
      <c r="B38" s="122">
        <v>3970.9</v>
      </c>
      <c r="C38" s="122">
        <v>1244.2</v>
      </c>
      <c r="D38" s="122">
        <v>0</v>
      </c>
      <c r="E38" s="122">
        <v>6788.5901999999996</v>
      </c>
      <c r="F38" s="122">
        <v>2209.1770000000001</v>
      </c>
      <c r="G38" s="122">
        <v>995.3</v>
      </c>
      <c r="H38" s="122">
        <v>15208.1672</v>
      </c>
      <c r="M38">
        <v>2008</v>
      </c>
      <c r="N38">
        <v>3607</v>
      </c>
      <c r="O38">
        <v>1324</v>
      </c>
      <c r="P38">
        <v>0</v>
      </c>
      <c r="Q38" s="125">
        <v>5617.3679000000002</v>
      </c>
      <c r="R38" s="125">
        <v>2174.7206000000001</v>
      </c>
      <c r="S38">
        <v>1307.5999999999999</v>
      </c>
      <c r="T38" s="129">
        <f t="shared" si="0"/>
        <v>9.4364578046187808E-2</v>
      </c>
    </row>
    <row r="39" spans="1:20" x14ac:dyDescent="0.35">
      <c r="A39" s="124">
        <v>2008</v>
      </c>
      <c r="B39" s="122">
        <v>3607</v>
      </c>
      <c r="C39" s="122">
        <v>1324</v>
      </c>
      <c r="D39" s="122">
        <v>0</v>
      </c>
      <c r="E39" s="122">
        <v>5617.3679000000002</v>
      </c>
      <c r="F39" s="122">
        <v>2174.7206000000001</v>
      </c>
      <c r="G39" s="122">
        <v>1307.5999999999999</v>
      </c>
      <c r="H39" s="122">
        <v>14030.688500000002</v>
      </c>
      <c r="M39">
        <v>2009</v>
      </c>
      <c r="N39">
        <v>3302.4</v>
      </c>
      <c r="O39">
        <v>1280.7</v>
      </c>
      <c r="P39">
        <v>0</v>
      </c>
      <c r="Q39" s="125">
        <v>5168.5658999999996</v>
      </c>
      <c r="R39" s="125">
        <v>1881.1642999999999</v>
      </c>
      <c r="S39">
        <v>1406.9</v>
      </c>
      <c r="T39" s="129">
        <f t="shared" si="0"/>
        <v>9.8215222275074371E-2</v>
      </c>
    </row>
    <row r="40" spans="1:20" x14ac:dyDescent="0.35">
      <c r="A40" s="124">
        <v>2009</v>
      </c>
      <c r="B40" s="122">
        <v>3302.4</v>
      </c>
      <c r="C40" s="122">
        <v>1280.7</v>
      </c>
      <c r="D40" s="122">
        <v>0</v>
      </c>
      <c r="E40" s="122">
        <v>5168.5658999999996</v>
      </c>
      <c r="F40" s="122">
        <v>1881.1642999999999</v>
      </c>
      <c r="G40" s="122">
        <v>1406.9</v>
      </c>
      <c r="H40" s="122">
        <v>13039.7302</v>
      </c>
      <c r="M40">
        <v>2010</v>
      </c>
      <c r="N40">
        <v>2504.3000000000002</v>
      </c>
      <c r="O40">
        <v>1300.7</v>
      </c>
      <c r="P40">
        <v>0</v>
      </c>
      <c r="Q40" s="125">
        <v>4501.7291999999998</v>
      </c>
      <c r="R40" s="125">
        <v>1567.1327000000001</v>
      </c>
      <c r="S40">
        <v>1823.3</v>
      </c>
      <c r="T40" s="129">
        <f t="shared" si="0"/>
        <v>0.11119791374350389</v>
      </c>
    </row>
    <row r="41" spans="1:20" x14ac:dyDescent="0.35">
      <c r="A41" s="124">
        <v>2010</v>
      </c>
      <c r="B41" s="122">
        <v>2504.3000000000002</v>
      </c>
      <c r="C41" s="122">
        <v>1300.7</v>
      </c>
      <c r="D41" s="122">
        <v>0</v>
      </c>
      <c r="E41" s="122">
        <v>4501.7291999999998</v>
      </c>
      <c r="F41" s="122">
        <v>1567.1327000000001</v>
      </c>
      <c r="G41" s="122">
        <v>1823.3</v>
      </c>
      <c r="H41" s="122">
        <v>11697.161899999999</v>
      </c>
      <c r="M41">
        <v>2011</v>
      </c>
      <c r="N41">
        <v>3427.3</v>
      </c>
      <c r="O41">
        <v>977.4</v>
      </c>
      <c r="P41">
        <v>0</v>
      </c>
      <c r="Q41" s="125">
        <v>3102.5185000000001</v>
      </c>
      <c r="R41" s="125">
        <v>1560.1378</v>
      </c>
      <c r="S41">
        <v>1422.1</v>
      </c>
      <c r="T41" s="129">
        <f t="shared" si="0"/>
        <v>9.3179281370379508E-2</v>
      </c>
    </row>
    <row r="42" spans="1:20" x14ac:dyDescent="0.35">
      <c r="A42" s="124">
        <v>2011</v>
      </c>
      <c r="B42" s="122">
        <v>3427.3</v>
      </c>
      <c r="C42" s="122">
        <v>977.4</v>
      </c>
      <c r="D42" s="122">
        <v>0</v>
      </c>
      <c r="E42" s="122">
        <v>3102.5185000000001</v>
      </c>
      <c r="F42" s="122">
        <v>1560.1378</v>
      </c>
      <c r="G42" s="122">
        <v>1422.1</v>
      </c>
      <c r="H42" s="122">
        <v>10489.4563</v>
      </c>
      <c r="M42">
        <v>2012</v>
      </c>
      <c r="N42">
        <v>3143.2</v>
      </c>
      <c r="O42">
        <v>847.6</v>
      </c>
      <c r="P42">
        <v>0</v>
      </c>
      <c r="Q42" s="125">
        <v>3576.9391999999998</v>
      </c>
      <c r="R42" s="125">
        <v>1416.2321999999999</v>
      </c>
      <c r="S42">
        <v>2640.2</v>
      </c>
      <c r="T42" s="129">
        <f t="shared" si="0"/>
        <v>7.2917025294379267E-2</v>
      </c>
    </row>
    <row r="43" spans="1:20" x14ac:dyDescent="0.35">
      <c r="A43" s="124">
        <v>2012</v>
      </c>
      <c r="B43" s="122">
        <v>3143.2</v>
      </c>
      <c r="C43" s="122">
        <v>847.6</v>
      </c>
      <c r="D43" s="122">
        <v>0</v>
      </c>
      <c r="E43" s="122">
        <v>3576.9391999999998</v>
      </c>
      <c r="F43" s="122">
        <v>1416.2321999999999</v>
      </c>
      <c r="G43" s="122">
        <v>2640.2</v>
      </c>
      <c r="H43" s="122">
        <v>11624.171399999999</v>
      </c>
      <c r="M43">
        <v>2013</v>
      </c>
      <c r="N43">
        <v>1736.6</v>
      </c>
      <c r="O43">
        <v>1130.5999999999999</v>
      </c>
      <c r="P43">
        <v>0</v>
      </c>
      <c r="Q43" s="125">
        <v>3624.4308000000001</v>
      </c>
      <c r="R43" s="125">
        <v>1178.3958</v>
      </c>
      <c r="S43">
        <v>3571</v>
      </c>
      <c r="T43" s="129">
        <f t="shared" si="0"/>
        <v>0.10057800236857369</v>
      </c>
    </row>
    <row r="44" spans="1:20" x14ac:dyDescent="0.35">
      <c r="A44" s="124">
        <v>2013</v>
      </c>
      <c r="B44" s="122">
        <v>1736.6</v>
      </c>
      <c r="C44" s="122">
        <v>1130.5999999999999</v>
      </c>
      <c r="D44" s="122">
        <v>0</v>
      </c>
      <c r="E44" s="122">
        <v>3624.4308000000001</v>
      </c>
      <c r="F44" s="122">
        <v>1178.3958</v>
      </c>
      <c r="G44" s="122">
        <v>3571</v>
      </c>
      <c r="H44" s="122">
        <v>11241.026600000001</v>
      </c>
      <c r="M44">
        <v>2014</v>
      </c>
      <c r="N44">
        <v>2518.6</v>
      </c>
      <c r="O44">
        <v>1614.5</v>
      </c>
      <c r="P44">
        <v>0</v>
      </c>
      <c r="Q44" s="125">
        <v>3560.4481000000001</v>
      </c>
      <c r="R44" s="125">
        <v>1539.4631999999999</v>
      </c>
      <c r="S44">
        <v>3358.1</v>
      </c>
      <c r="T44" s="129">
        <f t="shared" si="0"/>
        <v>0.12822537753279967</v>
      </c>
    </row>
    <row r="45" spans="1:20" x14ac:dyDescent="0.35">
      <c r="A45" s="124">
        <v>2014</v>
      </c>
      <c r="B45" s="122">
        <v>2518.6</v>
      </c>
      <c r="C45" s="122">
        <v>1614.5</v>
      </c>
      <c r="D45" s="122">
        <v>0</v>
      </c>
      <c r="E45" s="122">
        <v>3560.4481000000001</v>
      </c>
      <c r="F45" s="122">
        <v>1539.4631999999999</v>
      </c>
      <c r="G45" s="122">
        <v>3358.1</v>
      </c>
      <c r="H45" s="122">
        <v>12591.1113</v>
      </c>
      <c r="M45">
        <v>2015</v>
      </c>
      <c r="N45">
        <v>2713.4</v>
      </c>
      <c r="O45">
        <v>1112.4000000000001</v>
      </c>
      <c r="P45">
        <v>0</v>
      </c>
      <c r="Q45" s="125">
        <v>3817.2343999999998</v>
      </c>
      <c r="R45" s="125">
        <v>1491.4812999999999</v>
      </c>
      <c r="S45">
        <v>3675.7</v>
      </c>
      <c r="T45" s="129">
        <f t="shared" si="0"/>
        <v>8.6836945298274723E-2</v>
      </c>
    </row>
    <row r="46" spans="1:20" x14ac:dyDescent="0.35">
      <c r="A46" s="124">
        <v>2015</v>
      </c>
      <c r="B46" s="122">
        <v>2713.4</v>
      </c>
      <c r="C46" s="122">
        <v>1112.4000000000001</v>
      </c>
      <c r="D46" s="122">
        <v>0</v>
      </c>
      <c r="E46" s="122">
        <v>3817.2343999999998</v>
      </c>
      <c r="F46" s="122">
        <v>1491.4812999999999</v>
      </c>
      <c r="G46" s="122">
        <v>3675.7</v>
      </c>
      <c r="H46" s="122">
        <v>12810.215700000001</v>
      </c>
      <c r="M46">
        <v>2016</v>
      </c>
      <c r="N46">
        <v>1751.3</v>
      </c>
      <c r="O46">
        <v>882.6</v>
      </c>
      <c r="P46" s="125">
        <v>4.6749499999999999</v>
      </c>
      <c r="Q46" s="125">
        <v>4443.9258</v>
      </c>
      <c r="R46" s="125">
        <v>1223.6385</v>
      </c>
      <c r="S46">
        <v>4342</v>
      </c>
      <c r="T46" s="129">
        <f t="shared" si="0"/>
        <v>7.0150631050334145E-2</v>
      </c>
    </row>
    <row r="47" spans="1:20" x14ac:dyDescent="0.35">
      <c r="A47" s="124">
        <v>2016</v>
      </c>
      <c r="B47" s="122">
        <v>1751.3</v>
      </c>
      <c r="C47" s="122">
        <v>882.6</v>
      </c>
      <c r="D47" s="122">
        <v>4.6749499999999999</v>
      </c>
      <c r="E47" s="122">
        <v>4443.9258</v>
      </c>
      <c r="F47" s="122">
        <v>1223.6385</v>
      </c>
      <c r="G47" s="122">
        <v>4342</v>
      </c>
      <c r="H47" s="122">
        <v>12648.13925</v>
      </c>
      <c r="M47">
        <v>2017</v>
      </c>
      <c r="N47">
        <v>1901.6</v>
      </c>
      <c r="O47">
        <v>1291.0999999999999</v>
      </c>
      <c r="P47">
        <v>0</v>
      </c>
      <c r="Q47" s="125">
        <v>4283.8747999999996</v>
      </c>
      <c r="R47" s="125">
        <v>1544.5420999999999</v>
      </c>
      <c r="S47">
        <v>2809.8</v>
      </c>
      <c r="T47" s="129">
        <f t="shared" si="0"/>
        <v>0.10912932707692334</v>
      </c>
    </row>
    <row r="48" spans="1:20" x14ac:dyDescent="0.35">
      <c r="A48" s="124">
        <v>2017</v>
      </c>
      <c r="B48" s="122">
        <v>1901.6</v>
      </c>
      <c r="C48" s="122">
        <v>1291.0999999999999</v>
      </c>
      <c r="D48" s="122">
        <v>0</v>
      </c>
      <c r="E48" s="122">
        <v>4283.8747999999996</v>
      </c>
      <c r="F48" s="122">
        <v>1544.5420999999999</v>
      </c>
      <c r="G48" s="122">
        <v>2809.8</v>
      </c>
      <c r="H48" s="122">
        <v>11830.9169</v>
      </c>
      <c r="M48">
        <v>2018</v>
      </c>
      <c r="N48">
        <v>2008.7</v>
      </c>
      <c r="O48">
        <v>1531</v>
      </c>
      <c r="P48">
        <v>0</v>
      </c>
      <c r="Q48" s="125">
        <v>4620.4537</v>
      </c>
      <c r="R48" s="125">
        <v>1048.6547</v>
      </c>
      <c r="S48">
        <v>3521.4</v>
      </c>
      <c r="T48" s="129">
        <f t="shared" si="0"/>
        <v>0.12026511679101813</v>
      </c>
    </row>
    <row r="49" spans="1:20" x14ac:dyDescent="0.35">
      <c r="A49" s="124">
        <v>2018</v>
      </c>
      <c r="B49" s="122">
        <v>2008.7</v>
      </c>
      <c r="C49" s="122">
        <v>1531</v>
      </c>
      <c r="D49" s="122">
        <v>0</v>
      </c>
      <c r="E49" s="122">
        <v>4620.4537</v>
      </c>
      <c r="F49" s="122">
        <v>1048.6547</v>
      </c>
      <c r="G49" s="122">
        <v>3521.4</v>
      </c>
      <c r="H49" s="122">
        <v>12730.2084</v>
      </c>
      <c r="M49">
        <v>2019</v>
      </c>
      <c r="N49">
        <v>1951.5</v>
      </c>
      <c r="O49">
        <v>1727</v>
      </c>
      <c r="P49">
        <v>0</v>
      </c>
      <c r="Q49" s="125">
        <v>3640.2165</v>
      </c>
      <c r="R49" s="125">
        <v>832.08929999999998</v>
      </c>
      <c r="S49">
        <v>2942.5</v>
      </c>
      <c r="T49" s="129">
        <f t="shared" si="0"/>
        <v>0.15567947293042259</v>
      </c>
    </row>
    <row r="50" spans="1:20" x14ac:dyDescent="0.35">
      <c r="A50" s="124">
        <v>2019</v>
      </c>
      <c r="B50" s="122">
        <v>1951.5</v>
      </c>
      <c r="C50" s="122">
        <v>1727</v>
      </c>
      <c r="D50" s="122">
        <v>0</v>
      </c>
      <c r="E50" s="122">
        <v>3640.2165</v>
      </c>
      <c r="F50" s="122">
        <v>832.08929999999998</v>
      </c>
      <c r="G50" s="122">
        <v>2942.5</v>
      </c>
      <c r="H50" s="122">
        <v>11093.3058</v>
      </c>
      <c r="M50">
        <v>2020</v>
      </c>
      <c r="N50">
        <v>1758</v>
      </c>
      <c r="O50">
        <v>1828.4</v>
      </c>
      <c r="P50">
        <v>0</v>
      </c>
      <c r="Q50" s="125">
        <v>4680.7425999999996</v>
      </c>
      <c r="R50" s="125">
        <v>781.90319999999997</v>
      </c>
      <c r="S50">
        <v>1682.1</v>
      </c>
      <c r="T50" s="129">
        <f t="shared" si="0"/>
        <v>0.17038255132084779</v>
      </c>
    </row>
    <row r="51" spans="1:20" x14ac:dyDescent="0.35">
      <c r="A51" s="124">
        <v>2020</v>
      </c>
      <c r="B51" s="122">
        <v>1758</v>
      </c>
      <c r="C51" s="122">
        <v>1828.4</v>
      </c>
      <c r="D51" s="122">
        <v>0</v>
      </c>
      <c r="E51" s="122">
        <v>4680.7425999999996</v>
      </c>
      <c r="F51" s="122">
        <v>781.90319999999997</v>
      </c>
      <c r="G51" s="122">
        <v>1682.1</v>
      </c>
      <c r="H51" s="122">
        <v>10731.1458</v>
      </c>
      <c r="M51" s="10">
        <v>2021</v>
      </c>
      <c r="N51" s="10">
        <v>1001.5</v>
      </c>
      <c r="O51" s="10">
        <v>1828.4</v>
      </c>
      <c r="P51" s="10">
        <v>0</v>
      </c>
      <c r="Q51" s="127">
        <v>4770.4895100000003</v>
      </c>
      <c r="R51" s="127">
        <v>853.54359999999997</v>
      </c>
      <c r="S51" s="10">
        <v>1682.1</v>
      </c>
      <c r="T51" s="129">
        <f t="shared" si="0"/>
        <v>0.18038615108667494</v>
      </c>
    </row>
    <row r="52" spans="1:20" x14ac:dyDescent="0.35">
      <c r="A52" s="124">
        <v>2021</v>
      </c>
      <c r="B52" s="122">
        <v>1001.5</v>
      </c>
      <c r="C52" s="122">
        <v>1828.4</v>
      </c>
      <c r="D52" s="122">
        <v>0</v>
      </c>
      <c r="E52" s="122">
        <v>4770.4895100000003</v>
      </c>
      <c r="F52" s="122">
        <v>853.54359999999997</v>
      </c>
      <c r="G52" s="122">
        <v>1682.1</v>
      </c>
      <c r="H52" s="122">
        <v>10136.033110000002</v>
      </c>
      <c r="T52" s="130">
        <f>AVERAGE(T30:T51)</f>
        <v>0.10742178360469151</v>
      </c>
    </row>
    <row r="53" spans="1:20" x14ac:dyDescent="0.35">
      <c r="A53" s="124" t="s">
        <v>440</v>
      </c>
      <c r="B53" s="122">
        <v>61126</v>
      </c>
      <c r="C53" s="122">
        <v>45534.600000000006</v>
      </c>
      <c r="D53" s="122">
        <v>5199.4507571999975</v>
      </c>
      <c r="E53" s="122">
        <v>369010.22660999995</v>
      </c>
      <c r="F53" s="122">
        <v>83037.973160000009</v>
      </c>
      <c r="G53" s="122">
        <v>54124.1</v>
      </c>
      <c r="H53" s="122">
        <v>618032.35052719992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workbookViewId="0">
      <selection activeCell="D289" sqref="B1:D289"/>
    </sheetView>
  </sheetViews>
  <sheetFormatPr defaultRowHeight="14.5" x14ac:dyDescent="0.35"/>
  <cols>
    <col min="1" max="1" width="3.81640625" bestFit="1" customWidth="1"/>
    <col min="2" max="2" width="4.81640625" bestFit="1" customWidth="1"/>
    <col min="3" max="3" width="22.90625" bestFit="1" customWidth="1"/>
    <col min="4" max="4" width="10.81640625" bestFit="1" customWidth="1"/>
  </cols>
  <sheetData>
    <row r="1" spans="1:4" x14ac:dyDescent="0.35">
      <c r="B1" t="s">
        <v>212</v>
      </c>
      <c r="C1" t="s">
        <v>431</v>
      </c>
      <c r="D1" t="s">
        <v>432</v>
      </c>
    </row>
    <row r="2" spans="1:4" x14ac:dyDescent="0.35">
      <c r="A2">
        <v>1</v>
      </c>
      <c r="B2">
        <v>1974</v>
      </c>
      <c r="C2" t="s">
        <v>433</v>
      </c>
      <c r="D2">
        <v>0</v>
      </c>
    </row>
    <row r="3" spans="1:4" x14ac:dyDescent="0.35">
      <c r="A3">
        <v>2</v>
      </c>
      <c r="B3">
        <v>1975</v>
      </c>
      <c r="C3" t="s">
        <v>433</v>
      </c>
      <c r="D3">
        <v>29</v>
      </c>
    </row>
    <row r="4" spans="1:4" x14ac:dyDescent="0.35">
      <c r="A4">
        <v>3</v>
      </c>
      <c r="B4">
        <v>1976</v>
      </c>
      <c r="C4" t="s">
        <v>433</v>
      </c>
      <c r="D4">
        <v>23</v>
      </c>
    </row>
    <row r="5" spans="1:4" x14ac:dyDescent="0.35">
      <c r="A5">
        <v>4</v>
      </c>
      <c r="B5">
        <v>1977</v>
      </c>
      <c r="C5" t="s">
        <v>433</v>
      </c>
      <c r="D5">
        <v>36</v>
      </c>
    </row>
    <row r="6" spans="1:4" x14ac:dyDescent="0.35">
      <c r="A6">
        <v>5</v>
      </c>
      <c r="B6">
        <v>1978</v>
      </c>
      <c r="C6" t="s">
        <v>433</v>
      </c>
      <c r="D6">
        <v>0</v>
      </c>
    </row>
    <row r="7" spans="1:4" x14ac:dyDescent="0.35">
      <c r="A7">
        <v>6</v>
      </c>
      <c r="B7">
        <v>1979</v>
      </c>
      <c r="C7" t="s">
        <v>433</v>
      </c>
      <c r="D7">
        <v>6.9</v>
      </c>
    </row>
    <row r="8" spans="1:4" x14ac:dyDescent="0.35">
      <c r="A8">
        <v>7</v>
      </c>
      <c r="B8">
        <v>1980</v>
      </c>
      <c r="C8" t="s">
        <v>433</v>
      </c>
      <c r="D8">
        <v>10</v>
      </c>
    </row>
    <row r="9" spans="1:4" x14ac:dyDescent="0.35">
      <c r="A9">
        <v>8</v>
      </c>
      <c r="B9">
        <v>1981</v>
      </c>
      <c r="C9" t="s">
        <v>433</v>
      </c>
      <c r="D9">
        <v>1.4</v>
      </c>
    </row>
    <row r="10" spans="1:4" x14ac:dyDescent="0.35">
      <c r="A10">
        <v>9</v>
      </c>
      <c r="B10">
        <v>1982</v>
      </c>
      <c r="C10" t="s">
        <v>433</v>
      </c>
      <c r="D10">
        <v>1</v>
      </c>
    </row>
    <row r="11" spans="1:4" x14ac:dyDescent="0.35">
      <c r="A11">
        <v>10</v>
      </c>
      <c r="B11">
        <v>1983</v>
      </c>
      <c r="C11" t="s">
        <v>433</v>
      </c>
      <c r="D11">
        <v>0</v>
      </c>
    </row>
    <row r="12" spans="1:4" x14ac:dyDescent="0.35">
      <c r="A12">
        <v>11</v>
      </c>
      <c r="B12">
        <v>1984</v>
      </c>
      <c r="C12" t="s">
        <v>433</v>
      </c>
      <c r="D12">
        <v>0</v>
      </c>
    </row>
    <row r="13" spans="1:4" x14ac:dyDescent="0.35">
      <c r="A13">
        <v>12</v>
      </c>
      <c r="B13">
        <v>1985</v>
      </c>
      <c r="C13" t="s">
        <v>433</v>
      </c>
      <c r="D13">
        <v>0</v>
      </c>
    </row>
    <row r="14" spans="1:4" x14ac:dyDescent="0.35">
      <c r="A14">
        <v>13</v>
      </c>
      <c r="B14">
        <v>1986</v>
      </c>
      <c r="C14" t="s">
        <v>433</v>
      </c>
      <c r="D14">
        <v>0</v>
      </c>
    </row>
    <row r="15" spans="1:4" x14ac:dyDescent="0.35">
      <c r="A15">
        <v>14</v>
      </c>
      <c r="B15">
        <v>1987</v>
      </c>
      <c r="C15" t="s">
        <v>433</v>
      </c>
      <c r="D15">
        <v>2</v>
      </c>
    </row>
    <row r="16" spans="1:4" x14ac:dyDescent="0.35">
      <c r="A16">
        <v>15</v>
      </c>
      <c r="B16">
        <v>1988</v>
      </c>
      <c r="C16" t="s">
        <v>433</v>
      </c>
      <c r="D16">
        <v>0</v>
      </c>
    </row>
    <row r="17" spans="1:4" x14ac:dyDescent="0.35">
      <c r="A17">
        <v>16</v>
      </c>
      <c r="B17">
        <v>1989</v>
      </c>
      <c r="C17" t="s">
        <v>433</v>
      </c>
      <c r="D17">
        <v>15.9</v>
      </c>
    </row>
    <row r="18" spans="1:4" x14ac:dyDescent="0.35">
      <c r="A18">
        <v>17</v>
      </c>
      <c r="B18">
        <v>1990</v>
      </c>
      <c r="C18" t="s">
        <v>433</v>
      </c>
      <c r="D18">
        <v>79.099999999999994</v>
      </c>
    </row>
    <row r="19" spans="1:4" x14ac:dyDescent="0.35">
      <c r="A19">
        <v>18</v>
      </c>
      <c r="B19">
        <v>1991</v>
      </c>
      <c r="C19" t="s">
        <v>433</v>
      </c>
      <c r="D19">
        <v>16</v>
      </c>
    </row>
    <row r="20" spans="1:4" x14ac:dyDescent="0.35">
      <c r="A20">
        <v>19</v>
      </c>
      <c r="B20">
        <v>1992</v>
      </c>
      <c r="C20" t="s">
        <v>433</v>
      </c>
      <c r="D20">
        <v>14</v>
      </c>
    </row>
    <row r="21" spans="1:4" x14ac:dyDescent="0.35">
      <c r="A21">
        <v>20</v>
      </c>
      <c r="B21">
        <v>1993</v>
      </c>
      <c r="C21" t="s">
        <v>433</v>
      </c>
      <c r="D21">
        <v>54</v>
      </c>
    </row>
    <row r="22" spans="1:4" x14ac:dyDescent="0.35">
      <c r="A22">
        <v>21</v>
      </c>
      <c r="B22">
        <v>1994</v>
      </c>
      <c r="C22" t="s">
        <v>433</v>
      </c>
      <c r="D22">
        <v>0</v>
      </c>
    </row>
    <row r="23" spans="1:4" x14ac:dyDescent="0.35">
      <c r="A23">
        <v>22</v>
      </c>
      <c r="B23">
        <v>1995</v>
      </c>
      <c r="C23" t="s">
        <v>433</v>
      </c>
      <c r="D23">
        <v>45.9</v>
      </c>
    </row>
    <row r="24" spans="1:4" x14ac:dyDescent="0.35">
      <c r="A24">
        <v>23</v>
      </c>
      <c r="B24">
        <v>1996</v>
      </c>
      <c r="C24" t="s">
        <v>433</v>
      </c>
      <c r="D24">
        <v>6.4</v>
      </c>
    </row>
    <row r="25" spans="1:4" x14ac:dyDescent="0.35">
      <c r="A25">
        <v>24</v>
      </c>
      <c r="B25">
        <v>1997</v>
      </c>
      <c r="C25" t="s">
        <v>433</v>
      </c>
      <c r="D25">
        <v>15</v>
      </c>
    </row>
    <row r="26" spans="1:4" x14ac:dyDescent="0.35">
      <c r="A26">
        <v>25</v>
      </c>
      <c r="B26">
        <v>1998</v>
      </c>
      <c r="C26" t="s">
        <v>433</v>
      </c>
      <c r="D26">
        <v>20</v>
      </c>
    </row>
    <row r="27" spans="1:4" x14ac:dyDescent="0.35">
      <c r="A27">
        <v>26</v>
      </c>
      <c r="B27">
        <v>1999</v>
      </c>
      <c r="C27" t="s">
        <v>433</v>
      </c>
      <c r="D27">
        <v>59.2</v>
      </c>
    </row>
    <row r="28" spans="1:4" x14ac:dyDescent="0.35">
      <c r="A28">
        <v>27</v>
      </c>
      <c r="B28">
        <v>2000</v>
      </c>
      <c r="C28" t="s">
        <v>433</v>
      </c>
      <c r="D28">
        <v>85.9</v>
      </c>
    </row>
    <row r="29" spans="1:4" x14ac:dyDescent="0.35">
      <c r="A29">
        <v>28</v>
      </c>
      <c r="B29">
        <v>2001</v>
      </c>
      <c r="C29" t="s">
        <v>433</v>
      </c>
      <c r="D29">
        <v>3926.1</v>
      </c>
    </row>
    <row r="30" spans="1:4" x14ac:dyDescent="0.35">
      <c r="A30">
        <v>29</v>
      </c>
      <c r="B30">
        <v>2002</v>
      </c>
      <c r="C30" t="s">
        <v>433</v>
      </c>
      <c r="D30">
        <v>3959</v>
      </c>
    </row>
    <row r="31" spans="1:4" x14ac:dyDescent="0.35">
      <c r="A31">
        <v>30</v>
      </c>
      <c r="B31">
        <v>2003</v>
      </c>
      <c r="C31" t="s">
        <v>433</v>
      </c>
      <c r="D31">
        <v>3852.1</v>
      </c>
    </row>
    <row r="32" spans="1:4" x14ac:dyDescent="0.35">
      <c r="A32">
        <v>31</v>
      </c>
      <c r="B32">
        <v>2004</v>
      </c>
      <c r="C32" t="s">
        <v>433</v>
      </c>
      <c r="D32">
        <v>3710.6</v>
      </c>
    </row>
    <row r="33" spans="1:4" x14ac:dyDescent="0.35">
      <c r="A33">
        <v>32</v>
      </c>
      <c r="B33">
        <v>2005</v>
      </c>
      <c r="C33" t="s">
        <v>433</v>
      </c>
      <c r="D33">
        <v>3690.9</v>
      </c>
    </row>
    <row r="34" spans="1:4" x14ac:dyDescent="0.35">
      <c r="A34">
        <v>33</v>
      </c>
      <c r="B34">
        <v>2006</v>
      </c>
      <c r="C34" t="s">
        <v>433</v>
      </c>
      <c r="D34">
        <v>4170.3</v>
      </c>
    </row>
    <row r="35" spans="1:4" x14ac:dyDescent="0.35">
      <c r="A35">
        <v>34</v>
      </c>
      <c r="B35">
        <v>2007</v>
      </c>
      <c r="C35" t="s">
        <v>433</v>
      </c>
      <c r="D35">
        <v>3970.9</v>
      </c>
    </row>
    <row r="36" spans="1:4" x14ac:dyDescent="0.35">
      <c r="A36">
        <v>35</v>
      </c>
      <c r="B36">
        <v>2008</v>
      </c>
      <c r="C36" t="s">
        <v>433</v>
      </c>
      <c r="D36">
        <v>3607</v>
      </c>
    </row>
    <row r="37" spans="1:4" x14ac:dyDescent="0.35">
      <c r="A37">
        <v>36</v>
      </c>
      <c r="B37">
        <v>2009</v>
      </c>
      <c r="C37" t="s">
        <v>433</v>
      </c>
      <c r="D37">
        <v>3302.4</v>
      </c>
    </row>
    <row r="38" spans="1:4" x14ac:dyDescent="0.35">
      <c r="A38">
        <v>37</v>
      </c>
      <c r="B38">
        <v>2010</v>
      </c>
      <c r="C38" t="s">
        <v>433</v>
      </c>
      <c r="D38">
        <v>2504.3000000000002</v>
      </c>
    </row>
    <row r="39" spans="1:4" x14ac:dyDescent="0.35">
      <c r="A39">
        <v>38</v>
      </c>
      <c r="B39">
        <v>2011</v>
      </c>
      <c r="C39" t="s">
        <v>433</v>
      </c>
      <c r="D39">
        <v>3427.3</v>
      </c>
    </row>
    <row r="40" spans="1:4" x14ac:dyDescent="0.35">
      <c r="A40">
        <v>39</v>
      </c>
      <c r="B40">
        <v>2012</v>
      </c>
      <c r="C40" t="s">
        <v>433</v>
      </c>
      <c r="D40">
        <v>3143.2</v>
      </c>
    </row>
    <row r="41" spans="1:4" x14ac:dyDescent="0.35">
      <c r="A41">
        <v>40</v>
      </c>
      <c r="B41">
        <v>2013</v>
      </c>
      <c r="C41" t="s">
        <v>433</v>
      </c>
      <c r="D41">
        <v>1736.6</v>
      </c>
    </row>
    <row r="42" spans="1:4" x14ac:dyDescent="0.35">
      <c r="A42">
        <v>41</v>
      </c>
      <c r="B42">
        <v>2014</v>
      </c>
      <c r="C42" t="s">
        <v>433</v>
      </c>
      <c r="D42">
        <v>2518.6</v>
      </c>
    </row>
    <row r="43" spans="1:4" x14ac:dyDescent="0.35">
      <c r="A43">
        <v>42</v>
      </c>
      <c r="B43">
        <v>2015</v>
      </c>
      <c r="C43" t="s">
        <v>433</v>
      </c>
      <c r="D43">
        <v>2713.4</v>
      </c>
    </row>
    <row r="44" spans="1:4" x14ac:dyDescent="0.35">
      <c r="A44">
        <v>43</v>
      </c>
      <c r="B44">
        <v>2016</v>
      </c>
      <c r="C44" t="s">
        <v>433</v>
      </c>
      <c r="D44">
        <v>1751.3</v>
      </c>
    </row>
    <row r="45" spans="1:4" x14ac:dyDescent="0.35">
      <c r="A45">
        <v>44</v>
      </c>
      <c r="B45">
        <v>2017</v>
      </c>
      <c r="C45" t="s">
        <v>433</v>
      </c>
      <c r="D45">
        <v>1901.6</v>
      </c>
    </row>
    <row r="46" spans="1:4" x14ac:dyDescent="0.35">
      <c r="A46">
        <v>45</v>
      </c>
      <c r="B46">
        <v>2018</v>
      </c>
      <c r="C46" t="s">
        <v>433</v>
      </c>
      <c r="D46">
        <v>2008.7</v>
      </c>
    </row>
    <row r="47" spans="1:4" x14ac:dyDescent="0.35">
      <c r="A47">
        <v>46</v>
      </c>
      <c r="B47">
        <v>2019</v>
      </c>
      <c r="C47" t="s">
        <v>433</v>
      </c>
      <c r="D47">
        <v>1951.5</v>
      </c>
    </row>
    <row r="48" spans="1:4" x14ac:dyDescent="0.35">
      <c r="A48">
        <v>47</v>
      </c>
      <c r="B48">
        <v>2020</v>
      </c>
      <c r="C48" t="s">
        <v>433</v>
      </c>
      <c r="D48">
        <v>1758</v>
      </c>
    </row>
    <row r="49" spans="1:4" x14ac:dyDescent="0.35">
      <c r="A49">
        <v>48</v>
      </c>
      <c r="B49">
        <v>2021</v>
      </c>
      <c r="C49" t="s">
        <v>433</v>
      </c>
      <c r="D49">
        <v>1001.5</v>
      </c>
    </row>
    <row r="50" spans="1:4" x14ac:dyDescent="0.35">
      <c r="A50">
        <v>49</v>
      </c>
      <c r="B50">
        <v>1974</v>
      </c>
      <c r="C50" t="s">
        <v>434</v>
      </c>
      <c r="D50">
        <v>0</v>
      </c>
    </row>
    <row r="51" spans="1:4" x14ac:dyDescent="0.35">
      <c r="A51">
        <v>50</v>
      </c>
      <c r="B51">
        <v>1975</v>
      </c>
      <c r="C51" t="s">
        <v>434</v>
      </c>
      <c r="D51">
        <v>238.4</v>
      </c>
    </row>
    <row r="52" spans="1:4" x14ac:dyDescent="0.35">
      <c r="A52">
        <v>51</v>
      </c>
      <c r="B52">
        <v>1976</v>
      </c>
      <c r="C52" t="s">
        <v>434</v>
      </c>
      <c r="D52">
        <v>48.8</v>
      </c>
    </row>
    <row r="53" spans="1:4" x14ac:dyDescent="0.35">
      <c r="A53">
        <v>52</v>
      </c>
      <c r="B53">
        <v>1977</v>
      </c>
      <c r="C53" t="s">
        <v>434</v>
      </c>
      <c r="D53">
        <v>130</v>
      </c>
    </row>
    <row r="54" spans="1:4" x14ac:dyDescent="0.35">
      <c r="A54">
        <v>53</v>
      </c>
      <c r="B54">
        <v>1978</v>
      </c>
      <c r="C54" t="s">
        <v>434</v>
      </c>
      <c r="D54">
        <v>612.4</v>
      </c>
    </row>
    <row r="55" spans="1:4" x14ac:dyDescent="0.35">
      <c r="A55">
        <v>54</v>
      </c>
      <c r="B55">
        <v>1979</v>
      </c>
      <c r="C55" t="s">
        <v>434</v>
      </c>
      <c r="D55">
        <v>233.2</v>
      </c>
    </row>
    <row r="56" spans="1:4" x14ac:dyDescent="0.35">
      <c r="A56">
        <v>55</v>
      </c>
      <c r="B56">
        <v>1980</v>
      </c>
      <c r="C56" t="s">
        <v>434</v>
      </c>
      <c r="D56">
        <v>580</v>
      </c>
    </row>
    <row r="57" spans="1:4" x14ac:dyDescent="0.35">
      <c r="A57">
        <v>56</v>
      </c>
      <c r="B57">
        <v>1981</v>
      </c>
      <c r="C57" t="s">
        <v>434</v>
      </c>
      <c r="D57">
        <v>314.39999999999998</v>
      </c>
    </row>
    <row r="58" spans="1:4" x14ac:dyDescent="0.35">
      <c r="A58">
        <v>57</v>
      </c>
      <c r="B58">
        <v>1982</v>
      </c>
      <c r="C58" t="s">
        <v>434</v>
      </c>
      <c r="D58">
        <v>336</v>
      </c>
    </row>
    <row r="59" spans="1:4" x14ac:dyDescent="0.35">
      <c r="A59">
        <v>58</v>
      </c>
      <c r="B59">
        <v>1983</v>
      </c>
      <c r="C59" t="s">
        <v>434</v>
      </c>
      <c r="D59">
        <v>802</v>
      </c>
    </row>
    <row r="60" spans="1:4" x14ac:dyDescent="0.35">
      <c r="A60">
        <v>59</v>
      </c>
      <c r="B60">
        <v>1984</v>
      </c>
      <c r="C60" t="s">
        <v>434</v>
      </c>
      <c r="D60">
        <v>666.8</v>
      </c>
    </row>
    <row r="61" spans="1:4" x14ac:dyDescent="0.35">
      <c r="A61">
        <v>60</v>
      </c>
      <c r="B61">
        <v>1985</v>
      </c>
      <c r="C61" t="s">
        <v>434</v>
      </c>
      <c r="D61">
        <v>92</v>
      </c>
    </row>
    <row r="62" spans="1:4" x14ac:dyDescent="0.35">
      <c r="A62">
        <v>61</v>
      </c>
      <c r="B62">
        <v>1986</v>
      </c>
      <c r="C62" t="s">
        <v>434</v>
      </c>
      <c r="D62">
        <v>726.4</v>
      </c>
    </row>
    <row r="63" spans="1:4" x14ac:dyDescent="0.35">
      <c r="A63">
        <v>62</v>
      </c>
      <c r="B63">
        <v>1987</v>
      </c>
      <c r="C63" t="s">
        <v>434</v>
      </c>
      <c r="D63">
        <v>960</v>
      </c>
    </row>
    <row r="64" spans="1:4" x14ac:dyDescent="0.35">
      <c r="A64">
        <v>63</v>
      </c>
      <c r="B64">
        <v>1988</v>
      </c>
      <c r="C64" t="s">
        <v>434</v>
      </c>
      <c r="D64">
        <v>1063</v>
      </c>
    </row>
    <row r="65" spans="1:4" x14ac:dyDescent="0.35">
      <c r="A65">
        <v>64</v>
      </c>
      <c r="B65">
        <v>1989</v>
      </c>
      <c r="C65" t="s">
        <v>434</v>
      </c>
      <c r="D65">
        <v>1192.8</v>
      </c>
    </row>
    <row r="66" spans="1:4" x14ac:dyDescent="0.35">
      <c r="A66">
        <v>65</v>
      </c>
      <c r="B66">
        <v>1990</v>
      </c>
      <c r="C66" t="s">
        <v>434</v>
      </c>
      <c r="D66">
        <v>1377</v>
      </c>
    </row>
    <row r="67" spans="1:4" x14ac:dyDescent="0.35">
      <c r="A67">
        <v>66</v>
      </c>
      <c r="B67">
        <v>1991</v>
      </c>
      <c r="C67" t="s">
        <v>434</v>
      </c>
      <c r="D67">
        <v>1804.9</v>
      </c>
    </row>
    <row r="68" spans="1:4" x14ac:dyDescent="0.35">
      <c r="A68">
        <v>67</v>
      </c>
      <c r="B68">
        <v>1992</v>
      </c>
      <c r="C68" t="s">
        <v>434</v>
      </c>
      <c r="D68">
        <v>1221.8</v>
      </c>
    </row>
    <row r="69" spans="1:4" x14ac:dyDescent="0.35">
      <c r="A69">
        <v>68</v>
      </c>
      <c r="B69">
        <v>1993</v>
      </c>
      <c r="C69" t="s">
        <v>434</v>
      </c>
      <c r="D69">
        <v>847</v>
      </c>
    </row>
    <row r="70" spans="1:4" x14ac:dyDescent="0.35">
      <c r="A70">
        <v>69</v>
      </c>
      <c r="B70">
        <v>1994</v>
      </c>
      <c r="C70" t="s">
        <v>434</v>
      </c>
      <c r="D70">
        <v>329.4</v>
      </c>
    </row>
    <row r="71" spans="1:4" x14ac:dyDescent="0.35">
      <c r="A71">
        <v>70</v>
      </c>
      <c r="B71">
        <v>1995</v>
      </c>
      <c r="C71" t="s">
        <v>434</v>
      </c>
      <c r="D71">
        <v>374.8</v>
      </c>
    </row>
    <row r="72" spans="1:4" x14ac:dyDescent="0.35">
      <c r="A72">
        <v>71</v>
      </c>
      <c r="B72">
        <v>1996</v>
      </c>
      <c r="C72" t="s">
        <v>434</v>
      </c>
      <c r="D72">
        <v>392.5</v>
      </c>
    </row>
    <row r="73" spans="1:4" x14ac:dyDescent="0.35">
      <c r="A73">
        <v>72</v>
      </c>
      <c r="B73">
        <v>1997</v>
      </c>
      <c r="C73" t="s">
        <v>434</v>
      </c>
      <c r="D73">
        <v>374.9</v>
      </c>
    </row>
    <row r="74" spans="1:4" x14ac:dyDescent="0.35">
      <c r="A74">
        <v>73</v>
      </c>
      <c r="B74">
        <v>1998</v>
      </c>
      <c r="C74" t="s">
        <v>434</v>
      </c>
      <c r="D74">
        <v>618.6</v>
      </c>
    </row>
    <row r="75" spans="1:4" x14ac:dyDescent="0.35">
      <c r="A75">
        <v>74</v>
      </c>
      <c r="B75">
        <v>1999</v>
      </c>
      <c r="C75" t="s">
        <v>434</v>
      </c>
      <c r="D75">
        <v>450.3</v>
      </c>
    </row>
    <row r="76" spans="1:4" x14ac:dyDescent="0.35">
      <c r="A76">
        <v>75</v>
      </c>
      <c r="B76">
        <v>2000</v>
      </c>
      <c r="C76" t="s">
        <v>434</v>
      </c>
      <c r="D76">
        <v>3164</v>
      </c>
    </row>
    <row r="77" spans="1:4" x14ac:dyDescent="0.35">
      <c r="A77">
        <v>76</v>
      </c>
      <c r="B77">
        <v>2001</v>
      </c>
      <c r="C77" t="s">
        <v>434</v>
      </c>
      <c r="D77">
        <v>1048.9000000000001</v>
      </c>
    </row>
    <row r="78" spans="1:4" x14ac:dyDescent="0.35">
      <c r="A78">
        <v>77</v>
      </c>
      <c r="B78">
        <v>2002</v>
      </c>
      <c r="C78" t="s">
        <v>434</v>
      </c>
      <c r="D78">
        <v>147.19999999999999</v>
      </c>
    </row>
    <row r="79" spans="1:4" x14ac:dyDescent="0.35">
      <c r="A79">
        <v>78</v>
      </c>
      <c r="B79">
        <v>2003</v>
      </c>
      <c r="C79" t="s">
        <v>434</v>
      </c>
      <c r="D79">
        <v>1128.2</v>
      </c>
    </row>
    <row r="80" spans="1:4" x14ac:dyDescent="0.35">
      <c r="A80">
        <v>79</v>
      </c>
      <c r="B80">
        <v>2004</v>
      </c>
      <c r="C80" t="s">
        <v>434</v>
      </c>
      <c r="D80">
        <v>1184.9000000000001</v>
      </c>
    </row>
    <row r="81" spans="1:4" x14ac:dyDescent="0.35">
      <c r="A81">
        <v>80</v>
      </c>
      <c r="B81">
        <v>2005</v>
      </c>
      <c r="C81" t="s">
        <v>434</v>
      </c>
      <c r="D81">
        <v>1351.3</v>
      </c>
    </row>
    <row r="82" spans="1:4" x14ac:dyDescent="0.35">
      <c r="A82">
        <v>81</v>
      </c>
      <c r="B82">
        <v>2006</v>
      </c>
      <c r="C82" t="s">
        <v>434</v>
      </c>
      <c r="D82">
        <v>1802.1</v>
      </c>
    </row>
    <row r="83" spans="1:4" x14ac:dyDescent="0.35">
      <c r="A83">
        <v>82</v>
      </c>
      <c r="B83">
        <v>2007</v>
      </c>
      <c r="C83" t="s">
        <v>434</v>
      </c>
      <c r="D83">
        <v>1244.2</v>
      </c>
    </row>
    <row r="84" spans="1:4" x14ac:dyDescent="0.35">
      <c r="A84">
        <v>83</v>
      </c>
      <c r="B84">
        <v>2008</v>
      </c>
      <c r="C84" t="s">
        <v>434</v>
      </c>
      <c r="D84">
        <v>1324</v>
      </c>
    </row>
    <row r="85" spans="1:4" x14ac:dyDescent="0.35">
      <c r="A85">
        <v>84</v>
      </c>
      <c r="B85">
        <v>2009</v>
      </c>
      <c r="C85" t="s">
        <v>434</v>
      </c>
      <c r="D85">
        <v>1280.7</v>
      </c>
    </row>
    <row r="86" spans="1:4" x14ac:dyDescent="0.35">
      <c r="A86">
        <v>85</v>
      </c>
      <c r="B86">
        <v>2010</v>
      </c>
      <c r="C86" t="s">
        <v>434</v>
      </c>
      <c r="D86">
        <v>1300.7</v>
      </c>
    </row>
    <row r="87" spans="1:4" x14ac:dyDescent="0.35">
      <c r="A87">
        <v>86</v>
      </c>
      <c r="B87">
        <v>2011</v>
      </c>
      <c r="C87" t="s">
        <v>434</v>
      </c>
      <c r="D87">
        <v>977.4</v>
      </c>
    </row>
    <row r="88" spans="1:4" x14ac:dyDescent="0.35">
      <c r="A88">
        <v>87</v>
      </c>
      <c r="B88">
        <v>2012</v>
      </c>
      <c r="C88" t="s">
        <v>434</v>
      </c>
      <c r="D88">
        <v>847.6</v>
      </c>
    </row>
    <row r="89" spans="1:4" x14ac:dyDescent="0.35">
      <c r="A89">
        <v>88</v>
      </c>
      <c r="B89">
        <v>2013</v>
      </c>
      <c r="C89" t="s">
        <v>434</v>
      </c>
      <c r="D89">
        <v>1130.5999999999999</v>
      </c>
    </row>
    <row r="90" spans="1:4" x14ac:dyDescent="0.35">
      <c r="A90">
        <v>89</v>
      </c>
      <c r="B90">
        <v>2014</v>
      </c>
      <c r="C90" t="s">
        <v>434</v>
      </c>
      <c r="D90">
        <v>1614.5</v>
      </c>
    </row>
    <row r="91" spans="1:4" x14ac:dyDescent="0.35">
      <c r="A91">
        <v>90</v>
      </c>
      <c r="B91">
        <v>2015</v>
      </c>
      <c r="C91" t="s">
        <v>434</v>
      </c>
      <c r="D91">
        <v>1112.4000000000001</v>
      </c>
    </row>
    <row r="92" spans="1:4" x14ac:dyDescent="0.35">
      <c r="A92">
        <v>91</v>
      </c>
      <c r="B92">
        <v>2016</v>
      </c>
      <c r="C92" t="s">
        <v>434</v>
      </c>
      <c r="D92">
        <v>882.6</v>
      </c>
    </row>
    <row r="93" spans="1:4" x14ac:dyDescent="0.35">
      <c r="A93">
        <v>92</v>
      </c>
      <c r="B93">
        <v>2017</v>
      </c>
      <c r="C93" t="s">
        <v>434</v>
      </c>
      <c r="D93">
        <v>1291.0999999999999</v>
      </c>
    </row>
    <row r="94" spans="1:4" x14ac:dyDescent="0.35">
      <c r="A94">
        <v>93</v>
      </c>
      <c r="B94">
        <v>2018</v>
      </c>
      <c r="C94" t="s">
        <v>434</v>
      </c>
      <c r="D94">
        <v>1531</v>
      </c>
    </row>
    <row r="95" spans="1:4" x14ac:dyDescent="0.35">
      <c r="A95">
        <v>94</v>
      </c>
      <c r="B95">
        <v>2019</v>
      </c>
      <c r="C95" t="s">
        <v>434</v>
      </c>
      <c r="D95">
        <v>1727</v>
      </c>
    </row>
    <row r="96" spans="1:4" x14ac:dyDescent="0.35">
      <c r="A96">
        <v>95</v>
      </c>
      <c r="B96">
        <v>2020</v>
      </c>
      <c r="C96" t="s">
        <v>434</v>
      </c>
      <c r="D96">
        <v>1828.4</v>
      </c>
    </row>
    <row r="97" spans="1:4" x14ac:dyDescent="0.35">
      <c r="A97">
        <v>96</v>
      </c>
      <c r="B97">
        <v>2021</v>
      </c>
      <c r="C97" t="s">
        <v>434</v>
      </c>
      <c r="D97">
        <v>1828.4</v>
      </c>
    </row>
    <row r="98" spans="1:4" x14ac:dyDescent="0.35">
      <c r="A98">
        <v>97</v>
      </c>
      <c r="B98">
        <v>1974</v>
      </c>
      <c r="C98" t="s">
        <v>435</v>
      </c>
      <c r="D98">
        <v>0</v>
      </c>
    </row>
    <row r="99" spans="1:4" x14ac:dyDescent="0.35">
      <c r="A99">
        <v>98</v>
      </c>
      <c r="B99">
        <v>1975</v>
      </c>
      <c r="C99" t="s">
        <v>435</v>
      </c>
      <c r="D99">
        <v>441.23455000000001</v>
      </c>
    </row>
    <row r="100" spans="1:4" x14ac:dyDescent="0.35">
      <c r="A100">
        <v>99</v>
      </c>
      <c r="B100">
        <v>1976</v>
      </c>
      <c r="C100" t="s">
        <v>435</v>
      </c>
      <c r="D100">
        <v>889.98440000000005</v>
      </c>
    </row>
    <row r="101" spans="1:4" x14ac:dyDescent="0.35">
      <c r="A101">
        <v>100</v>
      </c>
      <c r="B101">
        <v>1977</v>
      </c>
      <c r="C101" t="s">
        <v>435</v>
      </c>
      <c r="D101">
        <v>241.78799000000001</v>
      </c>
    </row>
    <row r="102" spans="1:4" x14ac:dyDescent="0.35">
      <c r="A102">
        <v>101</v>
      </c>
      <c r="B102">
        <v>1978</v>
      </c>
      <c r="C102" t="s">
        <v>435</v>
      </c>
      <c r="D102">
        <v>9.4733029999999996</v>
      </c>
    </row>
    <row r="103" spans="1:4" x14ac:dyDescent="0.35">
      <c r="A103">
        <v>102</v>
      </c>
      <c r="B103">
        <v>1979</v>
      </c>
      <c r="C103" t="s">
        <v>435</v>
      </c>
      <c r="D103">
        <v>20.43751</v>
      </c>
    </row>
    <row r="104" spans="1:4" x14ac:dyDescent="0.35">
      <c r="A104">
        <v>103</v>
      </c>
      <c r="B104">
        <v>1980</v>
      </c>
      <c r="C104" t="s">
        <v>435</v>
      </c>
      <c r="D104">
        <v>138.14920000000001</v>
      </c>
    </row>
    <row r="105" spans="1:4" x14ac:dyDescent="0.35">
      <c r="A105">
        <v>104</v>
      </c>
      <c r="B105">
        <v>1981</v>
      </c>
      <c r="C105" t="s">
        <v>435</v>
      </c>
      <c r="D105">
        <v>318.56310000000002</v>
      </c>
    </row>
    <row r="106" spans="1:4" x14ac:dyDescent="0.35">
      <c r="A106">
        <v>105</v>
      </c>
      <c r="B106">
        <v>1982</v>
      </c>
      <c r="C106" t="s">
        <v>435</v>
      </c>
      <c r="D106">
        <v>731.7011</v>
      </c>
    </row>
    <row r="107" spans="1:4" x14ac:dyDescent="0.35">
      <c r="A107">
        <v>106</v>
      </c>
      <c r="B107">
        <v>1983</v>
      </c>
      <c r="C107" t="s">
        <v>435</v>
      </c>
      <c r="D107">
        <v>325.95850999999999</v>
      </c>
    </row>
    <row r="108" spans="1:4" x14ac:dyDescent="0.35">
      <c r="A108">
        <v>107</v>
      </c>
      <c r="B108">
        <v>1984</v>
      </c>
      <c r="C108" t="s">
        <v>435</v>
      </c>
      <c r="D108">
        <v>154.33850000000001</v>
      </c>
    </row>
    <row r="109" spans="1:4" x14ac:dyDescent="0.35">
      <c r="A109">
        <v>108</v>
      </c>
      <c r="B109">
        <v>1985</v>
      </c>
      <c r="C109" t="s">
        <v>435</v>
      </c>
      <c r="D109">
        <v>0.75498719999999997</v>
      </c>
    </row>
    <row r="110" spans="1:4" x14ac:dyDescent="0.35">
      <c r="A110">
        <v>109</v>
      </c>
      <c r="B110">
        <v>1986</v>
      </c>
      <c r="C110" t="s">
        <v>435</v>
      </c>
      <c r="D110">
        <v>416.09350000000001</v>
      </c>
    </row>
    <row r="111" spans="1:4" x14ac:dyDescent="0.35">
      <c r="A111">
        <v>110</v>
      </c>
      <c r="B111">
        <v>1987</v>
      </c>
      <c r="C111" t="s">
        <v>435</v>
      </c>
      <c r="D111">
        <v>697.34849999999994</v>
      </c>
    </row>
    <row r="112" spans="1:4" x14ac:dyDescent="0.35">
      <c r="A112">
        <v>111</v>
      </c>
      <c r="B112">
        <v>1988</v>
      </c>
      <c r="C112" t="s">
        <v>435</v>
      </c>
      <c r="D112">
        <v>466.79590000000002</v>
      </c>
    </row>
    <row r="113" spans="1:4" x14ac:dyDescent="0.35">
      <c r="A113">
        <v>112</v>
      </c>
      <c r="B113">
        <v>1989</v>
      </c>
      <c r="C113" t="s">
        <v>435</v>
      </c>
      <c r="D113">
        <v>276.63353000000001</v>
      </c>
    </row>
    <row r="114" spans="1:4" x14ac:dyDescent="0.35">
      <c r="A114">
        <v>113</v>
      </c>
      <c r="B114">
        <v>1990</v>
      </c>
      <c r="C114" t="s">
        <v>435</v>
      </c>
      <c r="D114">
        <v>7.409014</v>
      </c>
    </row>
    <row r="115" spans="1:4" x14ac:dyDescent="0.35">
      <c r="A115">
        <v>114</v>
      </c>
      <c r="B115">
        <v>1991</v>
      </c>
      <c r="C115" t="s">
        <v>435</v>
      </c>
      <c r="D115">
        <v>4.8744480000000001</v>
      </c>
    </row>
    <row r="116" spans="1:4" x14ac:dyDescent="0.35">
      <c r="A116">
        <v>115</v>
      </c>
      <c r="B116">
        <v>1992</v>
      </c>
      <c r="C116" t="s">
        <v>435</v>
      </c>
      <c r="D116">
        <v>0.81892620000000005</v>
      </c>
    </row>
    <row r="117" spans="1:4" x14ac:dyDescent="0.35">
      <c r="A117">
        <v>116</v>
      </c>
      <c r="B117">
        <v>1993</v>
      </c>
      <c r="C117" t="s">
        <v>435</v>
      </c>
      <c r="D117">
        <v>8.07779E-2</v>
      </c>
    </row>
    <row r="118" spans="1:4" x14ac:dyDescent="0.35">
      <c r="A118">
        <v>117</v>
      </c>
      <c r="B118">
        <v>1994</v>
      </c>
      <c r="C118" t="s">
        <v>435</v>
      </c>
      <c r="D118">
        <v>0</v>
      </c>
    </row>
    <row r="119" spans="1:4" x14ac:dyDescent="0.35">
      <c r="A119">
        <v>118</v>
      </c>
      <c r="B119">
        <v>1995</v>
      </c>
      <c r="C119" t="s">
        <v>435</v>
      </c>
      <c r="D119">
        <v>16.876539999999999</v>
      </c>
    </row>
    <row r="120" spans="1:4" x14ac:dyDescent="0.35">
      <c r="A120">
        <v>119</v>
      </c>
      <c r="B120">
        <v>1996</v>
      </c>
      <c r="C120" t="s">
        <v>435</v>
      </c>
      <c r="D120">
        <v>11.203625600000001</v>
      </c>
    </row>
    <row r="121" spans="1:4" x14ac:dyDescent="0.35">
      <c r="A121">
        <v>120</v>
      </c>
      <c r="B121">
        <v>1997</v>
      </c>
      <c r="C121" t="s">
        <v>435</v>
      </c>
      <c r="D121">
        <v>9.0830199999999994</v>
      </c>
    </row>
    <row r="122" spans="1:4" x14ac:dyDescent="0.35">
      <c r="A122">
        <v>121</v>
      </c>
      <c r="B122">
        <v>1998</v>
      </c>
      <c r="C122" t="s">
        <v>435</v>
      </c>
      <c r="D122">
        <v>0</v>
      </c>
    </row>
    <row r="123" spans="1:4" x14ac:dyDescent="0.35">
      <c r="A123">
        <v>122</v>
      </c>
      <c r="B123">
        <v>1999</v>
      </c>
      <c r="C123" t="s">
        <v>435</v>
      </c>
      <c r="D123">
        <v>0</v>
      </c>
    </row>
    <row r="124" spans="1:4" x14ac:dyDescent="0.35">
      <c r="A124">
        <v>123</v>
      </c>
      <c r="B124">
        <v>2000</v>
      </c>
      <c r="C124" t="s">
        <v>435</v>
      </c>
      <c r="D124">
        <v>0</v>
      </c>
    </row>
    <row r="125" spans="1:4" x14ac:dyDescent="0.35">
      <c r="A125">
        <v>124</v>
      </c>
      <c r="B125">
        <v>2001</v>
      </c>
      <c r="C125" t="s">
        <v>435</v>
      </c>
      <c r="D125">
        <v>14.9382</v>
      </c>
    </row>
    <row r="126" spans="1:4" x14ac:dyDescent="0.35">
      <c r="A126">
        <v>125</v>
      </c>
      <c r="B126">
        <v>2002</v>
      </c>
      <c r="C126" t="s">
        <v>435</v>
      </c>
      <c r="D126">
        <v>0.1574942</v>
      </c>
    </row>
    <row r="127" spans="1:4" x14ac:dyDescent="0.35">
      <c r="A127">
        <v>126</v>
      </c>
      <c r="B127">
        <v>2003</v>
      </c>
      <c r="C127" t="s">
        <v>435</v>
      </c>
      <c r="D127">
        <v>7.9181100000000004E-2</v>
      </c>
    </row>
    <row r="128" spans="1:4" x14ac:dyDescent="0.35">
      <c r="A128">
        <v>127</v>
      </c>
      <c r="B128">
        <v>2004</v>
      </c>
      <c r="C128" t="s">
        <v>435</v>
      </c>
      <c r="D128">
        <v>0</v>
      </c>
    </row>
    <row r="129" spans="1:4" x14ac:dyDescent="0.35">
      <c r="A129">
        <v>128</v>
      </c>
      <c r="B129">
        <v>2005</v>
      </c>
      <c r="C129" t="s">
        <v>435</v>
      </c>
      <c r="D129">
        <v>0</v>
      </c>
    </row>
    <row r="130" spans="1:4" x14ac:dyDescent="0.35">
      <c r="A130">
        <v>129</v>
      </c>
      <c r="B130">
        <v>2006</v>
      </c>
      <c r="C130" t="s">
        <v>435</v>
      </c>
      <c r="D130">
        <v>0</v>
      </c>
    </row>
    <row r="131" spans="1:4" x14ac:dyDescent="0.35">
      <c r="A131">
        <v>130</v>
      </c>
      <c r="B131">
        <v>2007</v>
      </c>
      <c r="C131" t="s">
        <v>435</v>
      </c>
      <c r="D131">
        <v>0</v>
      </c>
    </row>
    <row r="132" spans="1:4" x14ac:dyDescent="0.35">
      <c r="A132">
        <v>131</v>
      </c>
      <c r="B132">
        <v>2008</v>
      </c>
      <c r="C132" t="s">
        <v>435</v>
      </c>
      <c r="D132">
        <v>0</v>
      </c>
    </row>
    <row r="133" spans="1:4" x14ac:dyDescent="0.35">
      <c r="A133">
        <v>132</v>
      </c>
      <c r="B133">
        <v>2009</v>
      </c>
      <c r="C133" t="s">
        <v>435</v>
      </c>
      <c r="D133">
        <v>0</v>
      </c>
    </row>
    <row r="134" spans="1:4" x14ac:dyDescent="0.35">
      <c r="A134">
        <v>133</v>
      </c>
      <c r="B134">
        <v>2010</v>
      </c>
      <c r="C134" t="s">
        <v>435</v>
      </c>
      <c r="D134">
        <v>0</v>
      </c>
    </row>
    <row r="135" spans="1:4" x14ac:dyDescent="0.35">
      <c r="A135">
        <v>134</v>
      </c>
      <c r="B135">
        <v>2011</v>
      </c>
      <c r="C135" t="s">
        <v>435</v>
      </c>
      <c r="D135">
        <v>0</v>
      </c>
    </row>
    <row r="136" spans="1:4" x14ac:dyDescent="0.35">
      <c r="A136">
        <v>135</v>
      </c>
      <c r="B136">
        <v>2012</v>
      </c>
      <c r="C136" t="s">
        <v>435</v>
      </c>
      <c r="D136">
        <v>0</v>
      </c>
    </row>
    <row r="137" spans="1:4" x14ac:dyDescent="0.35">
      <c r="A137">
        <v>136</v>
      </c>
      <c r="B137">
        <v>2013</v>
      </c>
      <c r="C137" t="s">
        <v>435</v>
      </c>
      <c r="D137">
        <v>0</v>
      </c>
    </row>
    <row r="138" spans="1:4" x14ac:dyDescent="0.35">
      <c r="A138">
        <v>137</v>
      </c>
      <c r="B138">
        <v>2014</v>
      </c>
      <c r="C138" t="s">
        <v>435</v>
      </c>
      <c r="D138">
        <v>0</v>
      </c>
    </row>
    <row r="139" spans="1:4" x14ac:dyDescent="0.35">
      <c r="A139">
        <v>138</v>
      </c>
      <c r="B139">
        <v>2015</v>
      </c>
      <c r="C139" t="s">
        <v>435</v>
      </c>
      <c r="D139">
        <v>0</v>
      </c>
    </row>
    <row r="140" spans="1:4" x14ac:dyDescent="0.35">
      <c r="A140">
        <v>139</v>
      </c>
      <c r="B140">
        <v>2016</v>
      </c>
      <c r="C140" t="s">
        <v>435</v>
      </c>
      <c r="D140">
        <v>4.6749499999999999</v>
      </c>
    </row>
    <row r="141" spans="1:4" x14ac:dyDescent="0.35">
      <c r="A141">
        <v>140</v>
      </c>
      <c r="B141">
        <v>2017</v>
      </c>
      <c r="C141" t="s">
        <v>435</v>
      </c>
      <c r="D141">
        <v>0</v>
      </c>
    </row>
    <row r="142" spans="1:4" x14ac:dyDescent="0.35">
      <c r="A142">
        <v>141</v>
      </c>
      <c r="B142">
        <v>2018</v>
      </c>
      <c r="C142" t="s">
        <v>435</v>
      </c>
      <c r="D142">
        <v>0</v>
      </c>
    </row>
    <row r="143" spans="1:4" x14ac:dyDescent="0.35">
      <c r="A143">
        <v>142</v>
      </c>
      <c r="B143">
        <v>2019</v>
      </c>
      <c r="C143" t="s">
        <v>435</v>
      </c>
      <c r="D143">
        <v>0</v>
      </c>
    </row>
    <row r="144" spans="1:4" x14ac:dyDescent="0.35">
      <c r="A144">
        <v>143</v>
      </c>
      <c r="B144">
        <v>2020</v>
      </c>
      <c r="C144" t="s">
        <v>435</v>
      </c>
      <c r="D144">
        <v>0</v>
      </c>
    </row>
    <row r="145" spans="1:4" x14ac:dyDescent="0.35">
      <c r="A145">
        <v>144</v>
      </c>
      <c r="B145">
        <v>2021</v>
      </c>
      <c r="C145" t="s">
        <v>435</v>
      </c>
      <c r="D145">
        <v>0</v>
      </c>
    </row>
    <row r="146" spans="1:4" x14ac:dyDescent="0.35">
      <c r="A146">
        <v>145</v>
      </c>
      <c r="B146">
        <v>1974</v>
      </c>
      <c r="C146" t="s">
        <v>436</v>
      </c>
      <c r="D146">
        <v>13295.2</v>
      </c>
    </row>
    <row r="147" spans="1:4" x14ac:dyDescent="0.35">
      <c r="A147">
        <v>146</v>
      </c>
      <c r="B147">
        <v>1975</v>
      </c>
      <c r="C147" t="s">
        <v>436</v>
      </c>
      <c r="D147">
        <v>10678.829400000001</v>
      </c>
    </row>
    <row r="148" spans="1:4" x14ac:dyDescent="0.35">
      <c r="A148">
        <v>147</v>
      </c>
      <c r="B148">
        <v>1976</v>
      </c>
      <c r="C148" t="s">
        <v>436</v>
      </c>
      <c r="D148">
        <v>12690.177</v>
      </c>
    </row>
    <row r="149" spans="1:4" x14ac:dyDescent="0.35">
      <c r="A149">
        <v>148</v>
      </c>
      <c r="B149">
        <v>1977</v>
      </c>
      <c r="C149" t="s">
        <v>436</v>
      </c>
      <c r="D149">
        <v>11897.361500000001</v>
      </c>
    </row>
    <row r="150" spans="1:4" x14ac:dyDescent="0.35">
      <c r="A150">
        <v>149</v>
      </c>
      <c r="B150">
        <v>1978</v>
      </c>
      <c r="C150" t="s">
        <v>436</v>
      </c>
      <c r="D150">
        <v>12503.734</v>
      </c>
    </row>
    <row r="151" spans="1:4" x14ac:dyDescent="0.35">
      <c r="A151">
        <v>150</v>
      </c>
      <c r="B151">
        <v>1979</v>
      </c>
      <c r="C151" t="s">
        <v>436</v>
      </c>
      <c r="D151">
        <v>11960.474</v>
      </c>
    </row>
    <row r="152" spans="1:4" x14ac:dyDescent="0.35">
      <c r="A152">
        <v>151</v>
      </c>
      <c r="B152">
        <v>1980</v>
      </c>
      <c r="C152" t="s">
        <v>436</v>
      </c>
      <c r="D152">
        <v>10385.4</v>
      </c>
    </row>
    <row r="153" spans="1:4" x14ac:dyDescent="0.35">
      <c r="A153">
        <v>152</v>
      </c>
      <c r="B153">
        <v>1981</v>
      </c>
      <c r="C153" t="s">
        <v>436</v>
      </c>
      <c r="D153">
        <v>10590.067999999999</v>
      </c>
    </row>
    <row r="154" spans="1:4" x14ac:dyDescent="0.35">
      <c r="A154">
        <v>153</v>
      </c>
      <c r="B154">
        <v>1982</v>
      </c>
      <c r="C154" t="s">
        <v>436</v>
      </c>
      <c r="D154">
        <v>8218.1594000000005</v>
      </c>
    </row>
    <row r="155" spans="1:4" x14ac:dyDescent="0.35">
      <c r="A155">
        <v>154</v>
      </c>
      <c r="B155">
        <v>1983</v>
      </c>
      <c r="C155" t="s">
        <v>436</v>
      </c>
      <c r="D155">
        <v>10431.4424</v>
      </c>
    </row>
    <row r="156" spans="1:4" x14ac:dyDescent="0.35">
      <c r="A156">
        <v>155</v>
      </c>
      <c r="B156">
        <v>1984</v>
      </c>
      <c r="C156" t="s">
        <v>436</v>
      </c>
      <c r="D156">
        <v>10229.918</v>
      </c>
    </row>
    <row r="157" spans="1:4" x14ac:dyDescent="0.35">
      <c r="A157">
        <v>156</v>
      </c>
      <c r="B157">
        <v>1985</v>
      </c>
      <c r="C157" t="s">
        <v>436</v>
      </c>
      <c r="D157">
        <v>12276.933999999999</v>
      </c>
    </row>
    <row r="158" spans="1:4" x14ac:dyDescent="0.35">
      <c r="A158">
        <v>157</v>
      </c>
      <c r="B158">
        <v>1986</v>
      </c>
      <c r="C158" t="s">
        <v>436</v>
      </c>
      <c r="D158">
        <v>11741.115</v>
      </c>
    </row>
    <row r="159" spans="1:4" x14ac:dyDescent="0.35">
      <c r="A159">
        <v>158</v>
      </c>
      <c r="B159">
        <v>1987</v>
      </c>
      <c r="C159" t="s">
        <v>436</v>
      </c>
      <c r="D159">
        <v>12515.054</v>
      </c>
    </row>
    <row r="160" spans="1:4" x14ac:dyDescent="0.35">
      <c r="A160">
        <v>159</v>
      </c>
      <c r="B160">
        <v>1988</v>
      </c>
      <c r="C160" t="s">
        <v>436</v>
      </c>
      <c r="D160">
        <v>12296.290999999999</v>
      </c>
    </row>
    <row r="161" spans="1:4" x14ac:dyDescent="0.35">
      <c r="A161">
        <v>160</v>
      </c>
      <c r="B161">
        <v>1989</v>
      </c>
      <c r="C161" t="s">
        <v>436</v>
      </c>
      <c r="D161">
        <v>10460.8935</v>
      </c>
    </row>
    <row r="162" spans="1:4" x14ac:dyDescent="0.35">
      <c r="A162">
        <v>161</v>
      </c>
      <c r="B162">
        <v>1990</v>
      </c>
      <c r="C162" t="s">
        <v>436</v>
      </c>
      <c r="D162">
        <v>9053.5210999999999</v>
      </c>
    </row>
    <row r="163" spans="1:4" x14ac:dyDescent="0.35">
      <c r="A163">
        <v>162</v>
      </c>
      <c r="B163">
        <v>1991</v>
      </c>
      <c r="C163" t="s">
        <v>436</v>
      </c>
      <c r="D163">
        <v>7262.8710000000001</v>
      </c>
    </row>
    <row r="164" spans="1:4" x14ac:dyDescent="0.35">
      <c r="A164">
        <v>163</v>
      </c>
      <c r="B164">
        <v>1992</v>
      </c>
      <c r="C164" t="s">
        <v>436</v>
      </c>
      <c r="D164">
        <v>8387.9570000000003</v>
      </c>
    </row>
    <row r="165" spans="1:4" x14ac:dyDescent="0.35">
      <c r="A165">
        <v>164</v>
      </c>
      <c r="B165">
        <v>1993</v>
      </c>
      <c r="C165" t="s">
        <v>436</v>
      </c>
      <c r="D165">
        <v>8744.7119999999995</v>
      </c>
    </row>
    <row r="166" spans="1:4" x14ac:dyDescent="0.35">
      <c r="A166">
        <v>165</v>
      </c>
      <c r="B166">
        <v>1994</v>
      </c>
      <c r="C166" t="s">
        <v>436</v>
      </c>
      <c r="D166">
        <v>8413.3853999999992</v>
      </c>
    </row>
    <row r="167" spans="1:4" x14ac:dyDescent="0.35">
      <c r="A167">
        <v>166</v>
      </c>
      <c r="B167">
        <v>1995</v>
      </c>
      <c r="C167" t="s">
        <v>436</v>
      </c>
      <c r="D167">
        <v>7459.2557999999999</v>
      </c>
    </row>
    <row r="168" spans="1:4" x14ac:dyDescent="0.35">
      <c r="A168">
        <v>167</v>
      </c>
      <c r="B168">
        <v>1996</v>
      </c>
      <c r="C168" t="s">
        <v>436</v>
      </c>
      <c r="D168">
        <v>7164.7268999999997</v>
      </c>
    </row>
    <row r="169" spans="1:4" x14ac:dyDescent="0.35">
      <c r="A169">
        <v>168</v>
      </c>
      <c r="B169">
        <v>1997</v>
      </c>
      <c r="C169" t="s">
        <v>436</v>
      </c>
      <c r="D169">
        <v>6092.6463000000003</v>
      </c>
    </row>
    <row r="170" spans="1:4" x14ac:dyDescent="0.35">
      <c r="A170">
        <v>169</v>
      </c>
      <c r="B170">
        <v>1998</v>
      </c>
      <c r="C170" t="s">
        <v>436</v>
      </c>
      <c r="D170">
        <v>8899.7870999999996</v>
      </c>
    </row>
    <row r="171" spans="1:4" x14ac:dyDescent="0.35">
      <c r="A171">
        <v>170</v>
      </c>
      <c r="B171">
        <v>1999</v>
      </c>
      <c r="C171" t="s">
        <v>436</v>
      </c>
      <c r="D171">
        <v>6018.3211000000001</v>
      </c>
    </row>
    <row r="172" spans="1:4" x14ac:dyDescent="0.35">
      <c r="A172">
        <v>171</v>
      </c>
      <c r="B172">
        <v>2000</v>
      </c>
      <c r="C172" t="s">
        <v>436</v>
      </c>
      <c r="D172">
        <v>6571.7779</v>
      </c>
    </row>
    <row r="173" spans="1:4" x14ac:dyDescent="0.35">
      <c r="A173">
        <v>172</v>
      </c>
      <c r="B173">
        <v>2001</v>
      </c>
      <c r="C173" t="s">
        <v>436</v>
      </c>
      <c r="D173">
        <v>5709.1543000000001</v>
      </c>
    </row>
    <row r="174" spans="1:4" x14ac:dyDescent="0.35">
      <c r="A174">
        <v>173</v>
      </c>
      <c r="B174">
        <v>2002</v>
      </c>
      <c r="C174" t="s">
        <v>436</v>
      </c>
      <c r="D174">
        <v>6227.8022000000001</v>
      </c>
    </row>
    <row r="175" spans="1:4" x14ac:dyDescent="0.35">
      <c r="A175">
        <v>174</v>
      </c>
      <c r="B175">
        <v>2003</v>
      </c>
      <c r="C175" t="s">
        <v>436</v>
      </c>
      <c r="D175">
        <v>5724.1747999999998</v>
      </c>
    </row>
    <row r="176" spans="1:4" x14ac:dyDescent="0.35">
      <c r="A176">
        <v>175</v>
      </c>
      <c r="B176">
        <v>2004</v>
      </c>
      <c r="C176" t="s">
        <v>436</v>
      </c>
      <c r="D176">
        <v>6090.3527999999997</v>
      </c>
    </row>
    <row r="177" spans="1:4" x14ac:dyDescent="0.35">
      <c r="A177">
        <v>176</v>
      </c>
      <c r="B177">
        <v>2005</v>
      </c>
      <c r="C177" t="s">
        <v>436</v>
      </c>
      <c r="D177">
        <v>6173.6500999999998</v>
      </c>
    </row>
    <row r="178" spans="1:4" x14ac:dyDescent="0.35">
      <c r="A178">
        <v>177</v>
      </c>
      <c r="B178">
        <v>2006</v>
      </c>
      <c r="C178" t="s">
        <v>436</v>
      </c>
      <c r="D178">
        <v>6647.5524999999998</v>
      </c>
    </row>
    <row r="179" spans="1:4" x14ac:dyDescent="0.35">
      <c r="A179">
        <v>178</v>
      </c>
      <c r="B179">
        <v>2007</v>
      </c>
      <c r="C179" t="s">
        <v>436</v>
      </c>
      <c r="D179">
        <v>6788.5901999999996</v>
      </c>
    </row>
    <row r="180" spans="1:4" x14ac:dyDescent="0.35">
      <c r="A180">
        <v>179</v>
      </c>
      <c r="B180">
        <v>2008</v>
      </c>
      <c r="C180" t="s">
        <v>436</v>
      </c>
      <c r="D180">
        <v>5617.3679000000002</v>
      </c>
    </row>
    <row r="181" spans="1:4" x14ac:dyDescent="0.35">
      <c r="A181">
        <v>180</v>
      </c>
      <c r="B181">
        <v>2009</v>
      </c>
      <c r="C181" t="s">
        <v>436</v>
      </c>
      <c r="D181">
        <v>5168.5658999999996</v>
      </c>
    </row>
    <row r="182" spans="1:4" x14ac:dyDescent="0.35">
      <c r="A182">
        <v>181</v>
      </c>
      <c r="B182">
        <v>2010</v>
      </c>
      <c r="C182" t="s">
        <v>436</v>
      </c>
      <c r="D182">
        <v>4501.7291999999998</v>
      </c>
    </row>
    <row r="183" spans="1:4" x14ac:dyDescent="0.35">
      <c r="A183">
        <v>182</v>
      </c>
      <c r="B183">
        <v>2011</v>
      </c>
      <c r="C183" t="s">
        <v>436</v>
      </c>
      <c r="D183">
        <v>3102.5185000000001</v>
      </c>
    </row>
    <row r="184" spans="1:4" x14ac:dyDescent="0.35">
      <c r="A184">
        <v>183</v>
      </c>
      <c r="B184">
        <v>2012</v>
      </c>
      <c r="C184" t="s">
        <v>436</v>
      </c>
      <c r="D184">
        <v>3576.9391999999998</v>
      </c>
    </row>
    <row r="185" spans="1:4" x14ac:dyDescent="0.35">
      <c r="A185">
        <v>184</v>
      </c>
      <c r="B185">
        <v>2013</v>
      </c>
      <c r="C185" t="s">
        <v>436</v>
      </c>
      <c r="D185">
        <v>3624.4308000000001</v>
      </c>
    </row>
    <row r="186" spans="1:4" x14ac:dyDescent="0.35">
      <c r="A186">
        <v>185</v>
      </c>
      <c r="B186">
        <v>2014</v>
      </c>
      <c r="C186" t="s">
        <v>436</v>
      </c>
      <c r="D186">
        <v>3560.4481000000001</v>
      </c>
    </row>
    <row r="187" spans="1:4" x14ac:dyDescent="0.35">
      <c r="A187">
        <v>186</v>
      </c>
      <c r="B187">
        <v>2015</v>
      </c>
      <c r="C187" t="s">
        <v>436</v>
      </c>
      <c r="D187">
        <v>3817.2343999999998</v>
      </c>
    </row>
    <row r="188" spans="1:4" x14ac:dyDescent="0.35">
      <c r="A188">
        <v>187</v>
      </c>
      <c r="B188">
        <v>2016</v>
      </c>
      <c r="C188" t="s">
        <v>436</v>
      </c>
      <c r="D188">
        <v>4443.9258</v>
      </c>
    </row>
    <row r="189" spans="1:4" x14ac:dyDescent="0.35">
      <c r="A189">
        <v>188</v>
      </c>
      <c r="B189">
        <v>2017</v>
      </c>
      <c r="C189" t="s">
        <v>436</v>
      </c>
      <c r="D189">
        <v>4283.8747999999996</v>
      </c>
    </row>
    <row r="190" spans="1:4" x14ac:dyDescent="0.35">
      <c r="A190">
        <v>189</v>
      </c>
      <c r="B190">
        <v>2018</v>
      </c>
      <c r="C190" t="s">
        <v>436</v>
      </c>
      <c r="D190">
        <v>4620.4537</v>
      </c>
    </row>
    <row r="191" spans="1:4" x14ac:dyDescent="0.35">
      <c r="A191">
        <v>190</v>
      </c>
      <c r="B191">
        <v>2019</v>
      </c>
      <c r="C191" t="s">
        <v>436</v>
      </c>
      <c r="D191">
        <v>3640.2165</v>
      </c>
    </row>
    <row r="192" spans="1:4" x14ac:dyDescent="0.35">
      <c r="A192">
        <v>191</v>
      </c>
      <c r="B192">
        <v>2020</v>
      </c>
      <c r="C192" t="s">
        <v>436</v>
      </c>
      <c r="D192">
        <v>4680.7425999999996</v>
      </c>
    </row>
    <row r="193" spans="1:4" x14ac:dyDescent="0.35">
      <c r="A193">
        <v>192</v>
      </c>
      <c r="B193">
        <v>2021</v>
      </c>
      <c r="C193" t="s">
        <v>436</v>
      </c>
      <c r="D193">
        <v>4770.4895100000003</v>
      </c>
    </row>
    <row r="194" spans="1:4" x14ac:dyDescent="0.35">
      <c r="A194">
        <v>193</v>
      </c>
      <c r="B194">
        <v>1974</v>
      </c>
      <c r="C194" t="s">
        <v>437</v>
      </c>
      <c r="D194">
        <v>0</v>
      </c>
    </row>
    <row r="195" spans="1:4" x14ac:dyDescent="0.35">
      <c r="A195">
        <v>194</v>
      </c>
      <c r="B195">
        <v>1975</v>
      </c>
      <c r="C195" t="s">
        <v>437</v>
      </c>
      <c r="D195">
        <v>570</v>
      </c>
    </row>
    <row r="196" spans="1:4" x14ac:dyDescent="0.35">
      <c r="A196">
        <v>195</v>
      </c>
      <c r="B196">
        <v>1976</v>
      </c>
      <c r="C196" t="s">
        <v>437</v>
      </c>
      <c r="D196">
        <v>55</v>
      </c>
    </row>
    <row r="197" spans="1:4" x14ac:dyDescent="0.35">
      <c r="A197">
        <v>196</v>
      </c>
      <c r="B197">
        <v>1977</v>
      </c>
      <c r="C197" t="s">
        <v>437</v>
      </c>
      <c r="D197">
        <v>337</v>
      </c>
    </row>
    <row r="198" spans="1:4" x14ac:dyDescent="0.35">
      <c r="A198">
        <v>197</v>
      </c>
      <c r="B198">
        <v>1978</v>
      </c>
      <c r="C198" t="s">
        <v>437</v>
      </c>
      <c r="D198">
        <v>1712</v>
      </c>
    </row>
    <row r="199" spans="1:4" x14ac:dyDescent="0.35">
      <c r="A199">
        <v>198</v>
      </c>
      <c r="B199">
        <v>1979</v>
      </c>
      <c r="C199" t="s">
        <v>437</v>
      </c>
      <c r="D199">
        <v>386</v>
      </c>
    </row>
    <row r="200" spans="1:4" x14ac:dyDescent="0.35">
      <c r="A200">
        <v>199</v>
      </c>
      <c r="B200">
        <v>1980</v>
      </c>
      <c r="C200" t="s">
        <v>437</v>
      </c>
      <c r="D200">
        <v>788</v>
      </c>
    </row>
    <row r="201" spans="1:4" x14ac:dyDescent="0.35">
      <c r="A201">
        <v>200</v>
      </c>
      <c r="B201">
        <v>1981</v>
      </c>
      <c r="C201" t="s">
        <v>437</v>
      </c>
      <c r="D201">
        <v>748.15</v>
      </c>
    </row>
    <row r="202" spans="1:4" x14ac:dyDescent="0.35">
      <c r="A202">
        <v>201</v>
      </c>
      <c r="B202">
        <v>1982</v>
      </c>
      <c r="C202" t="s">
        <v>437</v>
      </c>
      <c r="D202">
        <v>990.6</v>
      </c>
    </row>
    <row r="203" spans="1:4" x14ac:dyDescent="0.35">
      <c r="A203">
        <v>202</v>
      </c>
      <c r="B203">
        <v>1983</v>
      </c>
      <c r="C203" t="s">
        <v>437</v>
      </c>
      <c r="D203">
        <v>1757</v>
      </c>
    </row>
    <row r="204" spans="1:4" x14ac:dyDescent="0.35">
      <c r="A204">
        <v>203</v>
      </c>
      <c r="B204">
        <v>1984</v>
      </c>
      <c r="C204" t="s">
        <v>437</v>
      </c>
      <c r="D204">
        <v>2875</v>
      </c>
    </row>
    <row r="205" spans="1:4" x14ac:dyDescent="0.35">
      <c r="A205">
        <v>204</v>
      </c>
      <c r="B205">
        <v>1985</v>
      </c>
      <c r="C205" t="s">
        <v>437</v>
      </c>
      <c r="D205">
        <v>3403</v>
      </c>
    </row>
    <row r="206" spans="1:4" x14ac:dyDescent="0.35">
      <c r="A206">
        <v>205</v>
      </c>
      <c r="B206">
        <v>1986</v>
      </c>
      <c r="C206" t="s">
        <v>437</v>
      </c>
      <c r="D206">
        <v>2473</v>
      </c>
    </row>
    <row r="207" spans="1:4" x14ac:dyDescent="0.35">
      <c r="A207">
        <v>206</v>
      </c>
      <c r="B207">
        <v>1987</v>
      </c>
      <c r="C207" t="s">
        <v>437</v>
      </c>
      <c r="D207">
        <v>1799</v>
      </c>
    </row>
    <row r="208" spans="1:4" x14ac:dyDescent="0.35">
      <c r="A208">
        <v>207</v>
      </c>
      <c r="B208">
        <v>1988</v>
      </c>
      <c r="C208" t="s">
        <v>437</v>
      </c>
      <c r="D208">
        <v>1644</v>
      </c>
    </row>
    <row r="209" spans="1:4" x14ac:dyDescent="0.35">
      <c r="A209">
        <v>208</v>
      </c>
      <c r="B209">
        <v>1989</v>
      </c>
      <c r="C209" t="s">
        <v>437</v>
      </c>
      <c r="D209">
        <v>1368</v>
      </c>
    </row>
    <row r="210" spans="1:4" x14ac:dyDescent="0.35">
      <c r="A210">
        <v>209</v>
      </c>
      <c r="B210">
        <v>1990</v>
      </c>
      <c r="C210" t="s">
        <v>437</v>
      </c>
      <c r="D210">
        <v>1243</v>
      </c>
    </row>
    <row r="211" spans="1:4" x14ac:dyDescent="0.35">
      <c r="A211">
        <v>210</v>
      </c>
      <c r="B211">
        <v>1991</v>
      </c>
      <c r="C211" t="s">
        <v>437</v>
      </c>
      <c r="D211">
        <v>1014</v>
      </c>
    </row>
    <row r="212" spans="1:4" x14ac:dyDescent="0.35">
      <c r="A212">
        <v>211</v>
      </c>
      <c r="B212">
        <v>1992</v>
      </c>
      <c r="C212" t="s">
        <v>437</v>
      </c>
      <c r="D212">
        <v>1479</v>
      </c>
    </row>
    <row r="213" spans="1:4" x14ac:dyDescent="0.35">
      <c r="A213">
        <v>212</v>
      </c>
      <c r="B213">
        <v>1993</v>
      </c>
      <c r="C213" t="s">
        <v>437</v>
      </c>
      <c r="D213">
        <v>1745</v>
      </c>
    </row>
    <row r="214" spans="1:4" x14ac:dyDescent="0.35">
      <c r="A214">
        <v>213</v>
      </c>
      <c r="B214">
        <v>1994</v>
      </c>
      <c r="C214" t="s">
        <v>437</v>
      </c>
      <c r="D214">
        <v>977</v>
      </c>
    </row>
    <row r="215" spans="1:4" x14ac:dyDescent="0.35">
      <c r="A215">
        <v>214</v>
      </c>
      <c r="B215">
        <v>1995</v>
      </c>
      <c r="C215" t="s">
        <v>437</v>
      </c>
      <c r="D215">
        <v>903</v>
      </c>
    </row>
    <row r="216" spans="1:4" x14ac:dyDescent="0.35">
      <c r="A216">
        <v>215</v>
      </c>
      <c r="B216">
        <v>1996</v>
      </c>
      <c r="C216" t="s">
        <v>437</v>
      </c>
      <c r="D216">
        <v>3370.5930899999998</v>
      </c>
    </row>
    <row r="217" spans="1:4" x14ac:dyDescent="0.35">
      <c r="A217">
        <v>216</v>
      </c>
      <c r="B217">
        <v>1997</v>
      </c>
      <c r="C217" t="s">
        <v>437</v>
      </c>
      <c r="D217">
        <v>3427.6238899999998</v>
      </c>
    </row>
    <row r="218" spans="1:4" x14ac:dyDescent="0.35">
      <c r="A218">
        <v>217</v>
      </c>
      <c r="B218">
        <v>1998</v>
      </c>
      <c r="C218" t="s">
        <v>437</v>
      </c>
      <c r="D218">
        <v>9186.2721999999994</v>
      </c>
    </row>
    <row r="219" spans="1:4" x14ac:dyDescent="0.35">
      <c r="A219">
        <v>218</v>
      </c>
      <c r="B219">
        <v>1999</v>
      </c>
      <c r="C219" t="s">
        <v>437</v>
      </c>
      <c r="D219">
        <v>6267.8094000000001</v>
      </c>
    </row>
    <row r="220" spans="1:4" x14ac:dyDescent="0.35">
      <c r="A220">
        <v>219</v>
      </c>
      <c r="B220">
        <v>2000</v>
      </c>
      <c r="C220" t="s">
        <v>437</v>
      </c>
      <c r="D220">
        <v>5152.7716799999998</v>
      </c>
    </row>
    <row r="221" spans="1:4" x14ac:dyDescent="0.35">
      <c r="A221">
        <v>220</v>
      </c>
      <c r="B221">
        <v>2001</v>
      </c>
      <c r="C221" t="s">
        <v>437</v>
      </c>
      <c r="D221">
        <v>713.97349999999994</v>
      </c>
    </row>
    <row r="222" spans="1:4" x14ac:dyDescent="0.35">
      <c r="A222">
        <v>221</v>
      </c>
      <c r="B222">
        <v>2002</v>
      </c>
      <c r="C222" t="s">
        <v>437</v>
      </c>
      <c r="D222">
        <v>636.43669999999997</v>
      </c>
    </row>
    <row r="223" spans="1:4" x14ac:dyDescent="0.35">
      <c r="A223">
        <v>222</v>
      </c>
      <c r="B223">
        <v>2003</v>
      </c>
      <c r="C223" t="s">
        <v>437</v>
      </c>
      <c r="D223">
        <v>577.36149999999998</v>
      </c>
    </row>
    <row r="224" spans="1:4" x14ac:dyDescent="0.35">
      <c r="A224">
        <v>223</v>
      </c>
      <c r="B224">
        <v>2004</v>
      </c>
      <c r="C224" t="s">
        <v>437</v>
      </c>
      <c r="D224">
        <v>630.75540000000001</v>
      </c>
    </row>
    <row r="225" spans="1:4" x14ac:dyDescent="0.35">
      <c r="A225">
        <v>224</v>
      </c>
      <c r="B225">
        <v>2005</v>
      </c>
      <c r="C225" t="s">
        <v>437</v>
      </c>
      <c r="D225">
        <v>1903.1895</v>
      </c>
    </row>
    <row r="226" spans="1:4" x14ac:dyDescent="0.35">
      <c r="A226">
        <v>225</v>
      </c>
      <c r="B226">
        <v>2006</v>
      </c>
      <c r="C226" t="s">
        <v>437</v>
      </c>
      <c r="D226">
        <v>1602.16</v>
      </c>
    </row>
    <row r="227" spans="1:4" x14ac:dyDescent="0.35">
      <c r="A227">
        <v>226</v>
      </c>
      <c r="B227">
        <v>2007</v>
      </c>
      <c r="C227" t="s">
        <v>437</v>
      </c>
      <c r="D227">
        <v>2209.1770000000001</v>
      </c>
    </row>
    <row r="228" spans="1:4" x14ac:dyDescent="0.35">
      <c r="A228">
        <v>227</v>
      </c>
      <c r="B228">
        <v>2008</v>
      </c>
      <c r="C228" t="s">
        <v>437</v>
      </c>
      <c r="D228">
        <v>2174.7206000000001</v>
      </c>
    </row>
    <row r="229" spans="1:4" x14ac:dyDescent="0.35">
      <c r="A229">
        <v>228</v>
      </c>
      <c r="B229">
        <v>2009</v>
      </c>
      <c r="C229" t="s">
        <v>437</v>
      </c>
      <c r="D229">
        <v>1881.1642999999999</v>
      </c>
    </row>
    <row r="230" spans="1:4" x14ac:dyDescent="0.35">
      <c r="A230">
        <v>229</v>
      </c>
      <c r="B230">
        <v>2010</v>
      </c>
      <c r="C230" t="s">
        <v>437</v>
      </c>
      <c r="D230">
        <v>1567.1327000000001</v>
      </c>
    </row>
    <row r="231" spans="1:4" x14ac:dyDescent="0.35">
      <c r="A231">
        <v>230</v>
      </c>
      <c r="B231">
        <v>2011</v>
      </c>
      <c r="C231" t="s">
        <v>437</v>
      </c>
      <c r="D231">
        <v>1560.1378</v>
      </c>
    </row>
    <row r="232" spans="1:4" x14ac:dyDescent="0.35">
      <c r="A232">
        <v>231</v>
      </c>
      <c r="B232">
        <v>2012</v>
      </c>
      <c r="C232" t="s">
        <v>437</v>
      </c>
      <c r="D232">
        <v>1416.2321999999999</v>
      </c>
    </row>
    <row r="233" spans="1:4" x14ac:dyDescent="0.35">
      <c r="A233">
        <v>232</v>
      </c>
      <c r="B233">
        <v>2013</v>
      </c>
      <c r="C233" t="s">
        <v>437</v>
      </c>
      <c r="D233">
        <v>1178.3958</v>
      </c>
    </row>
    <row r="234" spans="1:4" x14ac:dyDescent="0.35">
      <c r="A234">
        <v>233</v>
      </c>
      <c r="B234">
        <v>2014</v>
      </c>
      <c r="C234" t="s">
        <v>437</v>
      </c>
      <c r="D234">
        <v>1539.4631999999999</v>
      </c>
    </row>
    <row r="235" spans="1:4" x14ac:dyDescent="0.35">
      <c r="A235">
        <v>234</v>
      </c>
      <c r="B235">
        <v>2015</v>
      </c>
      <c r="C235" t="s">
        <v>437</v>
      </c>
      <c r="D235">
        <v>1491.4812999999999</v>
      </c>
    </row>
    <row r="236" spans="1:4" x14ac:dyDescent="0.35">
      <c r="A236">
        <v>235</v>
      </c>
      <c r="B236">
        <v>2016</v>
      </c>
      <c r="C236" t="s">
        <v>437</v>
      </c>
      <c r="D236">
        <v>1223.6385</v>
      </c>
    </row>
    <row r="237" spans="1:4" x14ac:dyDescent="0.35">
      <c r="A237">
        <v>236</v>
      </c>
      <c r="B237">
        <v>2017</v>
      </c>
      <c r="C237" t="s">
        <v>437</v>
      </c>
      <c r="D237">
        <v>1544.5420999999999</v>
      </c>
    </row>
    <row r="238" spans="1:4" x14ac:dyDescent="0.35">
      <c r="A238">
        <v>237</v>
      </c>
      <c r="B238">
        <v>2018</v>
      </c>
      <c r="C238" t="s">
        <v>437</v>
      </c>
      <c r="D238">
        <v>1048.6547</v>
      </c>
    </row>
    <row r="239" spans="1:4" x14ac:dyDescent="0.35">
      <c r="A239">
        <v>238</v>
      </c>
      <c r="B239">
        <v>2019</v>
      </c>
      <c r="C239" t="s">
        <v>437</v>
      </c>
      <c r="D239">
        <v>832.08929999999998</v>
      </c>
    </row>
    <row r="240" spans="1:4" x14ac:dyDescent="0.35">
      <c r="A240">
        <v>239</v>
      </c>
      <c r="B240">
        <v>2020</v>
      </c>
      <c r="C240" t="s">
        <v>437</v>
      </c>
      <c r="D240">
        <v>781.90319999999997</v>
      </c>
    </row>
    <row r="241" spans="1:4" x14ac:dyDescent="0.35">
      <c r="A241">
        <v>240</v>
      </c>
      <c r="B241">
        <v>2021</v>
      </c>
      <c r="C241" t="s">
        <v>437</v>
      </c>
      <c r="D241">
        <v>853.54359999999997</v>
      </c>
    </row>
    <row r="242" spans="1:4" x14ac:dyDescent="0.35">
      <c r="A242">
        <v>241</v>
      </c>
      <c r="B242">
        <v>1974</v>
      </c>
      <c r="C242" t="s">
        <v>438</v>
      </c>
      <c r="D242">
        <v>0</v>
      </c>
    </row>
    <row r="243" spans="1:4" x14ac:dyDescent="0.35">
      <c r="A243">
        <v>242</v>
      </c>
      <c r="B243">
        <v>1975</v>
      </c>
      <c r="C243" t="s">
        <v>438</v>
      </c>
      <c r="D243">
        <v>200</v>
      </c>
    </row>
    <row r="244" spans="1:4" x14ac:dyDescent="0.35">
      <c r="A244">
        <v>243</v>
      </c>
      <c r="B244">
        <v>1976</v>
      </c>
      <c r="C244" t="s">
        <v>438</v>
      </c>
      <c r="D244">
        <v>166.4</v>
      </c>
    </row>
    <row r="245" spans="1:4" x14ac:dyDescent="0.35">
      <c r="A245">
        <v>244</v>
      </c>
      <c r="B245">
        <v>1977</v>
      </c>
      <c r="C245" t="s">
        <v>438</v>
      </c>
      <c r="D245">
        <v>172.4</v>
      </c>
    </row>
    <row r="246" spans="1:4" x14ac:dyDescent="0.35">
      <c r="A246">
        <v>245</v>
      </c>
      <c r="B246">
        <v>1978</v>
      </c>
      <c r="C246" t="s">
        <v>438</v>
      </c>
      <c r="D246">
        <v>109.2</v>
      </c>
    </row>
    <row r="247" spans="1:4" x14ac:dyDescent="0.35">
      <c r="A247">
        <v>246</v>
      </c>
      <c r="B247">
        <v>1979</v>
      </c>
      <c r="C247" t="s">
        <v>438</v>
      </c>
      <c r="D247">
        <v>158.9</v>
      </c>
    </row>
    <row r="248" spans="1:4" x14ac:dyDescent="0.35">
      <c r="A248">
        <v>247</v>
      </c>
      <c r="B248">
        <v>1980</v>
      </c>
      <c r="C248" t="s">
        <v>438</v>
      </c>
      <c r="D248">
        <v>150.6</v>
      </c>
    </row>
    <row r="249" spans="1:4" x14ac:dyDescent="0.35">
      <c r="A249">
        <v>248</v>
      </c>
      <c r="B249">
        <v>1981</v>
      </c>
      <c r="C249" t="s">
        <v>438</v>
      </c>
      <c r="D249">
        <v>207.9</v>
      </c>
    </row>
    <row r="250" spans="1:4" x14ac:dyDescent="0.35">
      <c r="A250">
        <v>249</v>
      </c>
      <c r="B250">
        <v>1982</v>
      </c>
      <c r="C250" t="s">
        <v>438</v>
      </c>
      <c r="D250">
        <v>203</v>
      </c>
    </row>
    <row r="251" spans="1:4" x14ac:dyDescent="0.35">
      <c r="A251">
        <v>250</v>
      </c>
      <c r="B251">
        <v>1983</v>
      </c>
      <c r="C251" t="s">
        <v>438</v>
      </c>
      <c r="D251">
        <v>188.3</v>
      </c>
    </row>
    <row r="252" spans="1:4" x14ac:dyDescent="0.35">
      <c r="A252">
        <v>251</v>
      </c>
      <c r="B252">
        <v>1984</v>
      </c>
      <c r="C252" t="s">
        <v>438</v>
      </c>
      <c r="D252">
        <v>182.6</v>
      </c>
    </row>
    <row r="253" spans="1:4" x14ac:dyDescent="0.35">
      <c r="A253">
        <v>252</v>
      </c>
      <c r="B253">
        <v>1985</v>
      </c>
      <c r="C253" t="s">
        <v>438</v>
      </c>
      <c r="D253">
        <v>216.4</v>
      </c>
    </row>
    <row r="254" spans="1:4" x14ac:dyDescent="0.35">
      <c r="A254">
        <v>253</v>
      </c>
      <c r="B254">
        <v>1986</v>
      </c>
      <c r="C254" t="s">
        <v>438</v>
      </c>
      <c r="D254">
        <v>253.6</v>
      </c>
    </row>
    <row r="255" spans="1:4" x14ac:dyDescent="0.35">
      <c r="A255">
        <v>254</v>
      </c>
      <c r="B255">
        <v>1987</v>
      </c>
      <c r="C255" t="s">
        <v>438</v>
      </c>
      <c r="D255">
        <v>336.5</v>
      </c>
    </row>
    <row r="256" spans="1:4" x14ac:dyDescent="0.35">
      <c r="A256">
        <v>255</v>
      </c>
      <c r="B256">
        <v>1988</v>
      </c>
      <c r="C256" t="s">
        <v>438</v>
      </c>
      <c r="D256">
        <v>277.89999999999998</v>
      </c>
    </row>
    <row r="257" spans="1:4" x14ac:dyDescent="0.35">
      <c r="A257">
        <v>256</v>
      </c>
      <c r="B257">
        <v>1989</v>
      </c>
      <c r="C257" t="s">
        <v>438</v>
      </c>
      <c r="D257">
        <v>296.10000000000002</v>
      </c>
    </row>
    <row r="258" spans="1:4" x14ac:dyDescent="0.35">
      <c r="A258">
        <v>257</v>
      </c>
      <c r="B258">
        <v>1990</v>
      </c>
      <c r="C258" t="s">
        <v>438</v>
      </c>
      <c r="D258">
        <v>344.5</v>
      </c>
    </row>
    <row r="259" spans="1:4" x14ac:dyDescent="0.35">
      <c r="A259">
        <v>258</v>
      </c>
      <c r="B259">
        <v>1991</v>
      </c>
      <c r="C259" t="s">
        <v>438</v>
      </c>
      <c r="D259">
        <v>329.3</v>
      </c>
    </row>
    <row r="260" spans="1:4" x14ac:dyDescent="0.35">
      <c r="A260">
        <v>259</v>
      </c>
      <c r="B260">
        <v>1992</v>
      </c>
      <c r="C260" t="s">
        <v>438</v>
      </c>
      <c r="D260">
        <v>359.4</v>
      </c>
    </row>
    <row r="261" spans="1:4" x14ac:dyDescent="0.35">
      <c r="A261">
        <v>260</v>
      </c>
      <c r="B261">
        <v>1993</v>
      </c>
      <c r="C261" t="s">
        <v>438</v>
      </c>
      <c r="D261">
        <v>785.7</v>
      </c>
    </row>
    <row r="262" spans="1:4" x14ac:dyDescent="0.35">
      <c r="A262">
        <v>261</v>
      </c>
      <c r="B262">
        <v>1994</v>
      </c>
      <c r="C262" t="s">
        <v>438</v>
      </c>
      <c r="D262">
        <v>974.3</v>
      </c>
    </row>
    <row r="263" spans="1:4" x14ac:dyDescent="0.35">
      <c r="A263">
        <v>262</v>
      </c>
      <c r="B263">
        <v>1995</v>
      </c>
      <c r="C263" t="s">
        <v>438</v>
      </c>
      <c r="D263">
        <v>739.5</v>
      </c>
    </row>
    <row r="264" spans="1:4" x14ac:dyDescent="0.35">
      <c r="A264">
        <v>263</v>
      </c>
      <c r="B264">
        <v>1996</v>
      </c>
      <c r="C264" t="s">
        <v>438</v>
      </c>
      <c r="D264">
        <v>692.5</v>
      </c>
    </row>
    <row r="265" spans="1:4" x14ac:dyDescent="0.35">
      <c r="A265">
        <v>264</v>
      </c>
      <c r="B265">
        <v>1997</v>
      </c>
      <c r="C265" t="s">
        <v>438</v>
      </c>
      <c r="D265">
        <v>319.5</v>
      </c>
    </row>
    <row r="266" spans="1:4" x14ac:dyDescent="0.35">
      <c r="A266">
        <v>265</v>
      </c>
      <c r="B266">
        <v>1998</v>
      </c>
      <c r="C266" t="s">
        <v>438</v>
      </c>
      <c r="D266">
        <v>505.8</v>
      </c>
    </row>
    <row r="267" spans="1:4" x14ac:dyDescent="0.35">
      <c r="A267">
        <v>266</v>
      </c>
      <c r="B267">
        <v>1999</v>
      </c>
      <c r="C267" t="s">
        <v>438</v>
      </c>
      <c r="D267">
        <v>799.8</v>
      </c>
    </row>
    <row r="268" spans="1:4" x14ac:dyDescent="0.35">
      <c r="A268">
        <v>267</v>
      </c>
      <c r="B268">
        <v>2000</v>
      </c>
      <c r="C268" t="s">
        <v>438</v>
      </c>
      <c r="D268">
        <v>1029.2</v>
      </c>
    </row>
    <row r="269" spans="1:4" x14ac:dyDescent="0.35">
      <c r="A269">
        <v>268</v>
      </c>
      <c r="B269">
        <v>2001</v>
      </c>
      <c r="C269" t="s">
        <v>438</v>
      </c>
      <c r="D269">
        <v>926.8</v>
      </c>
    </row>
    <row r="270" spans="1:4" x14ac:dyDescent="0.35">
      <c r="A270">
        <v>269</v>
      </c>
      <c r="B270">
        <v>2002</v>
      </c>
      <c r="C270" t="s">
        <v>438</v>
      </c>
      <c r="D270">
        <v>1196.7</v>
      </c>
    </row>
    <row r="271" spans="1:4" x14ac:dyDescent="0.35">
      <c r="A271">
        <v>270</v>
      </c>
      <c r="B271">
        <v>2003</v>
      </c>
      <c r="C271" t="s">
        <v>438</v>
      </c>
      <c r="D271">
        <v>1447.5</v>
      </c>
    </row>
    <row r="272" spans="1:4" x14ac:dyDescent="0.35">
      <c r="A272">
        <v>271</v>
      </c>
      <c r="B272">
        <v>2004</v>
      </c>
      <c r="C272" t="s">
        <v>438</v>
      </c>
      <c r="D272">
        <v>1357.1</v>
      </c>
    </row>
    <row r="273" spans="1:4" x14ac:dyDescent="0.35">
      <c r="A273">
        <v>272</v>
      </c>
      <c r="B273">
        <v>2005</v>
      </c>
      <c r="C273" t="s">
        <v>438</v>
      </c>
      <c r="D273">
        <v>1000.9</v>
      </c>
    </row>
    <row r="274" spans="1:4" x14ac:dyDescent="0.35">
      <c r="A274">
        <v>273</v>
      </c>
      <c r="B274">
        <v>2006</v>
      </c>
      <c r="C274" t="s">
        <v>438</v>
      </c>
      <c r="D274">
        <v>1015.7</v>
      </c>
    </row>
    <row r="275" spans="1:4" x14ac:dyDescent="0.35">
      <c r="A275">
        <v>274</v>
      </c>
      <c r="B275">
        <v>2007</v>
      </c>
      <c r="C275" t="s">
        <v>438</v>
      </c>
      <c r="D275">
        <v>995.3</v>
      </c>
    </row>
    <row r="276" spans="1:4" x14ac:dyDescent="0.35">
      <c r="A276">
        <v>275</v>
      </c>
      <c r="B276">
        <v>2008</v>
      </c>
      <c r="C276" t="s">
        <v>438</v>
      </c>
      <c r="D276">
        <v>1307.5999999999999</v>
      </c>
    </row>
    <row r="277" spans="1:4" x14ac:dyDescent="0.35">
      <c r="A277">
        <v>276</v>
      </c>
      <c r="B277">
        <v>2009</v>
      </c>
      <c r="C277" t="s">
        <v>438</v>
      </c>
      <c r="D277">
        <v>1406.9</v>
      </c>
    </row>
    <row r="278" spans="1:4" x14ac:dyDescent="0.35">
      <c r="A278">
        <v>277</v>
      </c>
      <c r="B278">
        <v>2010</v>
      </c>
      <c r="C278" t="s">
        <v>438</v>
      </c>
      <c r="D278">
        <v>1823.3</v>
      </c>
    </row>
    <row r="279" spans="1:4" x14ac:dyDescent="0.35">
      <c r="A279">
        <v>278</v>
      </c>
      <c r="B279">
        <v>2011</v>
      </c>
      <c r="C279" t="s">
        <v>438</v>
      </c>
      <c r="D279">
        <v>1422.1</v>
      </c>
    </row>
    <row r="280" spans="1:4" x14ac:dyDescent="0.35">
      <c r="A280">
        <v>279</v>
      </c>
      <c r="B280">
        <v>2012</v>
      </c>
      <c r="C280" t="s">
        <v>438</v>
      </c>
      <c r="D280">
        <v>2640.2</v>
      </c>
    </row>
    <row r="281" spans="1:4" x14ac:dyDescent="0.35">
      <c r="A281">
        <v>280</v>
      </c>
      <c r="B281">
        <v>2013</v>
      </c>
      <c r="C281" t="s">
        <v>438</v>
      </c>
      <c r="D281">
        <v>3571</v>
      </c>
    </row>
    <row r="282" spans="1:4" x14ac:dyDescent="0.35">
      <c r="A282">
        <v>281</v>
      </c>
      <c r="B282">
        <v>2014</v>
      </c>
      <c r="C282" t="s">
        <v>438</v>
      </c>
      <c r="D282">
        <v>3358.1</v>
      </c>
    </row>
    <row r="283" spans="1:4" x14ac:dyDescent="0.35">
      <c r="A283">
        <v>282</v>
      </c>
      <c r="B283">
        <v>2015</v>
      </c>
      <c r="C283" t="s">
        <v>438</v>
      </c>
      <c r="D283">
        <v>3675.7</v>
      </c>
    </row>
    <row r="284" spans="1:4" x14ac:dyDescent="0.35">
      <c r="A284">
        <v>283</v>
      </c>
      <c r="B284">
        <v>2016</v>
      </c>
      <c r="C284" t="s">
        <v>438</v>
      </c>
      <c r="D284">
        <v>4342</v>
      </c>
    </row>
    <row r="285" spans="1:4" x14ac:dyDescent="0.35">
      <c r="A285">
        <v>284</v>
      </c>
      <c r="B285">
        <v>2017</v>
      </c>
      <c r="C285" t="s">
        <v>438</v>
      </c>
      <c r="D285">
        <v>2809.8</v>
      </c>
    </row>
    <row r="286" spans="1:4" x14ac:dyDescent="0.35">
      <c r="A286">
        <v>285</v>
      </c>
      <c r="B286">
        <v>2018</v>
      </c>
      <c r="C286" t="s">
        <v>438</v>
      </c>
      <c r="D286">
        <v>3521.4</v>
      </c>
    </row>
    <row r="287" spans="1:4" x14ac:dyDescent="0.35">
      <c r="A287">
        <v>286</v>
      </c>
      <c r="B287">
        <v>2019</v>
      </c>
      <c r="C287" t="s">
        <v>438</v>
      </c>
      <c r="D287">
        <v>2942.5</v>
      </c>
    </row>
    <row r="288" spans="1:4" x14ac:dyDescent="0.35">
      <c r="A288">
        <v>287</v>
      </c>
      <c r="B288">
        <v>2020</v>
      </c>
      <c r="C288" t="s">
        <v>438</v>
      </c>
      <c r="D288">
        <v>1682.1</v>
      </c>
    </row>
    <row r="289" spans="1:4" x14ac:dyDescent="0.35">
      <c r="A289">
        <v>288</v>
      </c>
      <c r="B289">
        <v>2021</v>
      </c>
      <c r="C289" t="s">
        <v>438</v>
      </c>
      <c r="D289">
        <v>1682.1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Sheet2!EstimatedCatchbyCountry_1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2023-05-11T15:11:29Z</dcterms:created>
  <dcterms:modified xsi:type="dcterms:W3CDTF">2023-06-28T01:52:41Z</dcterms:modified>
</cp:coreProperties>
</file>