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ciones" sheetId="1" state="visible" r:id="rId2"/>
    <sheet name="Data Cruda" sheetId="2" state="visible" r:id="rId3"/>
    <sheet name="Visitas" sheetId="3" state="visible" r:id="rId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<sst xmlns="http://schemas.openxmlformats.org/spreadsheetml/2006/main" count="77" uniqueCount="30">
  <si>
    <t xml:space="preserve">SIS Asistencia</t>
  </si>
  <si>
    <t xml:space="preserve">de Brandon Istenes</t>
  </si>
  <si>
    <t xml:space="preserve">bistenes@pih.org</t>
  </si>
  <si>
    <t xml:space="preserve">Instrucciones</t>
  </si>
  <si>
    <t xml:space="preserve">Va al pantalla inicial de CES EMR. Hacer clic en “Informes.” En la lista que aparece, hacer clic en el item que contiene la palabra “SIS” (tal vez se llama “SIS (Sencillo)”). En esta proximo pantalla, especifiques las fechas para que quieres crear el SIS, y hacer clic en “Ejecutar.” Descargar el documento que resulta.</t>
  </si>
  <si>
    <t xml:space="preserve">Abra este documento. Debe tener los mismos columnas como la proxima hoja en este archivo, “Data Cruda” (si no es, por favor avisa Brandon). Copiar los datos que descargaste a este hoja “Data Cruda.” Si todo esta funcionando, las hojas “Visitas” y “Enfermedades” deben mostrar datos útiles para llenar el primer parte del SIS.</t>
  </si>
  <si>
    <t xml:space="preserve">Fecha</t>
  </si>
  <si>
    <t xml:space="preserve">Nombre</t>
  </si>
  <si>
    <t xml:space="preserve">Edad</t>
  </si>
  <si>
    <t xml:space="preserve">Genero</t>
  </si>
  <si>
    <t xml:space="preserve">SPSS</t>
  </si>
  <si>
    <t xml:space="preserve">1a visita</t>
  </si>
  <si>
    <t xml:space="preserve">1a Vez</t>
  </si>
  <si>
    <t xml:space="preserve">Subsecuente</t>
  </si>
  <si>
    <t xml:space="preserve">(para calcular)</t>
  </si>
  <si>
    <t xml:space="preserve">F</t>
  </si>
  <si>
    <t xml:space="preserve">M</t>
  </si>
  <si>
    <t xml:space="preserve">Sin sexo</t>
  </si>
  <si>
    <t xml:space="preserve">&lt;1</t>
  </si>
  <si>
    <t xml:space="preserve">1</t>
  </si>
  <si>
    <t xml:space="preserve">2-4</t>
  </si>
  <si>
    <t xml:space="preserve">5-9</t>
  </si>
  <si>
    <t xml:space="preserve">10-14</t>
  </si>
  <si>
    <t xml:space="preserve">15-19</t>
  </si>
  <si>
    <t xml:space="preserve">20-29</t>
  </si>
  <si>
    <t xml:space="preserve">30-49</t>
  </si>
  <si>
    <t xml:space="preserve">50-59</t>
  </si>
  <si>
    <t xml:space="preserve">60+</t>
  </si>
  <si>
    <t xml:space="preserve">Sin edad</t>
  </si>
  <si>
    <t xml:space="preserve">No SPSS</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</si>
</sst>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sz val="18"/>
      <color rgb="FF000000"/>
      <name val="Calibri"/>
      <family val="2"/>
      <charset val="1"/>
    </font>
    <font>
      <sz val="10"/>
      <color rgb="FF000000"/>
      <name val="Arial"/>
      <family val="2"/>
      <charset val="1"/>
    </font>
    <font>
      <sz val="14"/>
      <color rgb="FF000000"/>
      <name val="Calibri"/>
      <family val="2"/>
      <charset val="1"/>
    </font>
    <font>
      <sz val="12"/>
      <color rgb="FF000000"/>
      <name val="Calibri"/>
      <family val="2"/>
      <charset val="1"/>
    </font>
    <font>
      <b val="true"/>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bistenes@pih.or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14" activeCellId="0" sqref="A14"/>
    </sheetView>
  </sheetViews>
  <sheetFormatPr defaultRowHeight="12.8" zeroHeight="false" outlineLevelRow="0" outlineLevelCol="0"/>
  <cols>
    <col collapsed="false" customWidth="false" hidden="false" outlineLevel="0" max="1025" min="1" style="0" width="11.52"/>
  </cols>
  <sheetData>
    <row r="1" customFormat="false" ht="22.05" hidden="false" customHeight="false" outlineLevel="0" collapsed="false">
      <c r="A1" s="1" t="s">
        <v>0</v>
      </c>
      <c r="B1" s="1"/>
      <c r="C1" s="1"/>
      <c r="D1" s="1"/>
      <c r="E1" s="1"/>
    </row>
    <row r="2" customFormat="false" ht="12.8" hidden="false" customHeight="false" outlineLevel="0" collapsed="false">
      <c r="A2" s="2" t="s">
        <v>1</v>
      </c>
      <c r="B2" s="2"/>
      <c r="C2" s="2"/>
      <c r="D2" s="2"/>
      <c r="E2" s="2"/>
    </row>
    <row r="3" customFormat="false" ht="12.85" hidden="false" customHeight="false" outlineLevel="0" collapsed="false">
      <c r="A3" s="2" t="s">
        <v>2</v>
      </c>
      <c r="B3" s="2"/>
      <c r="C3" s="2"/>
      <c r="D3" s="2"/>
      <c r="E3" s="2"/>
    </row>
    <row r="4" customFormat="false" ht="12.8" hidden="false" customHeight="false" outlineLevel="0" collapsed="false">
      <c r="A4" s="3"/>
      <c r="B4" s="4"/>
      <c r="C4" s="4"/>
      <c r="D4" s="4"/>
      <c r="E4" s="4"/>
    </row>
    <row r="5" customFormat="false" ht="17.35" hidden="false" customHeight="false" outlineLevel="0" collapsed="false">
      <c r="A5" s="5" t="s">
        <v>3</v>
      </c>
      <c r="B5" s="5"/>
      <c r="C5" s="5"/>
      <c r="D5" s="5"/>
      <c r="E5" s="5"/>
    </row>
    <row r="6" customFormat="false" ht="12.8" hidden="false" customHeight="true" outlineLevel="0" collapsed="false">
      <c r="A6" s="6" t="s">
        <v>4</v>
      </c>
      <c r="B6" s="6"/>
      <c r="C6" s="6"/>
      <c r="D6" s="6"/>
      <c r="E6" s="6"/>
    </row>
    <row r="7" customFormat="false" ht="12.8" hidden="false" customHeight="false" outlineLevel="0" collapsed="false">
      <c r="A7" s="6"/>
      <c r="B7" s="6"/>
      <c r="C7" s="6"/>
      <c r="D7" s="6"/>
      <c r="E7" s="6"/>
    </row>
    <row r="8" customFormat="false" ht="12.8" hidden="false" customHeight="false" outlineLevel="0" collapsed="false">
      <c r="A8" s="6"/>
      <c r="B8" s="6"/>
      <c r="C8" s="6"/>
      <c r="D8" s="6"/>
      <c r="E8" s="6"/>
    </row>
    <row r="9" customFormat="false" ht="12.8" hidden="false" customHeight="false" outlineLevel="0" collapsed="false">
      <c r="A9" s="6"/>
      <c r="B9" s="6"/>
      <c r="C9" s="6"/>
      <c r="D9" s="6"/>
      <c r="E9" s="6"/>
    </row>
    <row r="10" customFormat="false" ht="12.8" hidden="false" customHeight="false" outlineLevel="0" collapsed="false">
      <c r="A10" s="6"/>
      <c r="B10" s="6"/>
      <c r="C10" s="6"/>
      <c r="D10" s="6"/>
      <c r="E10" s="6"/>
    </row>
    <row r="11" customFormat="false" ht="12.8" hidden="false" customHeight="false" outlineLevel="0" collapsed="false">
      <c r="A11" s="6"/>
      <c r="B11" s="6"/>
      <c r="C11" s="6"/>
      <c r="D11" s="6"/>
      <c r="E11" s="6"/>
    </row>
    <row r="12" customFormat="false" ht="12.8" hidden="false" customHeight="false" outlineLevel="0" collapsed="false">
      <c r="A12" s="6"/>
      <c r="B12" s="6"/>
      <c r="C12" s="6"/>
      <c r="D12" s="6"/>
      <c r="E12" s="6"/>
    </row>
    <row r="13" customFormat="false" ht="33.65" hidden="false" customHeight="true" outlineLevel="0" collapsed="false">
      <c r="A13" s="6"/>
      <c r="B13" s="6"/>
      <c r="C13" s="6"/>
      <c r="D13" s="6"/>
      <c r="E13" s="6"/>
    </row>
    <row r="14" customFormat="false" ht="12.8" hidden="false" customHeight="true" outlineLevel="0" collapsed="false">
      <c r="A14" s="6" t="s">
        <v>5</v>
      </c>
      <c r="B14" s="6"/>
      <c r="C14" s="6"/>
      <c r="D14" s="6"/>
      <c r="E14" s="6"/>
    </row>
    <row r="21" customFormat="false" ht="27.2" hidden="false" customHeight="true" outlineLevel="0" collapsed="false"/>
  </sheetData>
  <sheetProtection sheet="true" objects="true" scenarios="true"/>
  <mergeCells count="6">
    <mergeCell ref="A1:E1"/>
    <mergeCell ref="A2:E2"/>
    <mergeCell ref="A3:E3"/>
    <mergeCell ref="A5:E5"/>
    <mergeCell ref="A6:E13"/>
    <mergeCell ref="A14:E21"/>
  </mergeCells>
  <hyperlinks>
    <hyperlink ref="A3" r:id="rId1" display="bistenes@pih.org"/>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24" activeCellId="0" sqref="C24"/>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6</v>
      </c>
      <c r="B1" s="0" t="s">
        <v>7</v>
      </c>
      <c r="C1" s="0" t="s">
        <v>8</v>
      </c>
      <c r="D1" s="0" t="s">
        <v>9</v>
      </c>
      <c r="E1" s="0" t="s">
        <v>10</v>
      </c>
      <c r="F1" s="0" t="s">
        <v>11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29"/>
  <sheetViews>
    <sheetView showFormulas="false" showGridLines="true" showRowColHeaders="true" showZeros="true" rightToLeft="false" tabSelected="true" showOutlineSymbols="true" defaultGridColor="true" view="normal" topLeftCell="A2" colorId="64" zoomScale="150" zoomScaleNormal="150" zoomScalePageLayoutView="100" workbookViewId="0">
      <selection pane="topLeft" activeCell="C9" activeCellId="0" sqref="C9"/>
    </sheetView>
  </sheetViews>
  <sheetFormatPr defaultRowHeight="12.8" zeroHeight="false" outlineLevelRow="0" outlineLevelCol="0"/>
  <cols>
    <col collapsed="false" customWidth="false" hidden="true" outlineLevel="0" max="1" min="1" style="0" width="11.52"/>
    <col collapsed="false" customWidth="false" hidden="false" outlineLevel="0" max="1025" min="2" style="0" width="11.52"/>
  </cols>
  <sheetData>
    <row r="1" customFormat="false" ht="13.8" hidden="false" customHeight="false" outlineLevel="0" collapsed="false">
      <c r="B1" s="7" t="s">
        <v>12</v>
      </c>
      <c r="C1" s="7"/>
      <c r="D1" s="7"/>
      <c r="E1" s="7"/>
      <c r="F1" s="7"/>
      <c r="G1" s="7" t="s">
        <v>13</v>
      </c>
      <c r="H1" s="7"/>
      <c r="I1" s="7"/>
      <c r="J1" s="7"/>
    </row>
    <row r="2" customFormat="false" ht="14.3" hidden="false" customHeight="false" outlineLevel="0" collapsed="false">
      <c r="A2" s="0" t="s">
        <v>14</v>
      </c>
      <c r="B2" s="8" t="s">
        <v>8</v>
      </c>
      <c r="C2" s="8" t="s">
        <v>15</v>
      </c>
      <c r="D2" s="8" t="s">
        <v>16</v>
      </c>
      <c r="E2" s="8" t="s">
        <v>17</v>
      </c>
      <c r="F2" s="8"/>
      <c r="G2" s="8" t="s">
        <v>8</v>
      </c>
      <c r="H2" s="8" t="s">
        <v>15</v>
      </c>
      <c r="I2" s="8" t="s">
        <v>16</v>
      </c>
      <c r="J2" s="8" t="s">
        <v>17</v>
      </c>
    </row>
    <row r="3" customFormat="false" ht="12.8" hidden="false" customHeight="false" outlineLevel="0" collapsed="false">
      <c r="A3" s="9" t="n">
        <v>1</v>
      </c>
      <c r="B3" s="10" t="s">
        <v>18</v>
      </c>
      <c r="C3" s="0" t="n">
        <f aca="false">COUNTIFS('Data Cruda'!$C$2:$C9999, "&lt;"&amp;$A3, 'Data Cruda'!$C$2:$C9999, "&gt;=" &amp; IF(ISNUMBER($A2), $A2, 0), 'Data Cruda'!$D$2:$D9999, "F", 'Data Cruda'!$F$2:$F9999, 1)</f>
        <v>0</v>
      </c>
      <c r="D3" s="0" t="n">
        <f aca="false">COUNTIFS('Data Cruda'!$C$2:$C9999, "&lt;"&amp;$A3, 'Data Cruda'!$C$2:$C9999, "&gt;=" &amp; IF(ISNUMBER($A2), $A2, 0), 'Data Cruda'!$D$2:$D9999, "M", 'Data Cruda'!$F$2:$F9999, 1)</f>
        <v>0</v>
      </c>
      <c r="E3" s="0" t="n">
        <f aca="false">COUNTIFS('Data Cruda'!$C$2:$C9999, "&lt;"&amp;$A3, 'Data Cruda'!$C$2:$C9999, "&gt;=" &amp; IF(ISNUMBER($A2), $A2, 0), 'Data Cruda'!$D$2:$D9999, "U", 'Data Cruda'!$F$2:$F9999, 1)</f>
        <v>0</v>
      </c>
      <c r="G3" s="10" t="s">
        <v>18</v>
      </c>
      <c r="H3" s="0" t="n">
        <f aca="false">COUNTIFS('Data Cruda'!$C$2:$C9999, "&lt;"&amp;$A3, 'Data Cruda'!$C$2:$C9999, "&gt;=" &amp; IF(ISNUMBER($A2), $A2, 0), 'Data Cruda'!$D$2:$D9999, "F", 'Data Cruda'!$F$2:$F9999, "")</f>
        <v>0</v>
      </c>
      <c r="I3" s="0" t="n">
        <f aca="false">COUNTIFS('Data Cruda'!$C$2:$C9999, "&lt;"&amp;$A3, 'Data Cruda'!$C$2:$C9999, "&gt;=" &amp; IF(ISNUMBER($A2), $A2, 0), 'Data Cruda'!$D$2:$D9999, "M", 'Data Cruda'!$F$2:$F9999, "")</f>
        <v>0</v>
      </c>
      <c r="J3" s="0" t="n">
        <f aca="false">COUNTIFS('Data Cruda'!$C$2:$C9999, "&lt;"&amp;$A3, 'Data Cruda'!$C$2:$C9999, "&gt;=" &amp; IF(ISNUMBER($A2), $A2, 0), 'Data Cruda'!$D$2:$D9999, "U", 'Data Cruda'!$F$2:$F9999, "")</f>
        <v>0</v>
      </c>
    </row>
    <row r="4" customFormat="false" ht="12.8" hidden="false" customHeight="false" outlineLevel="0" collapsed="false">
      <c r="A4" s="9" t="n">
        <v>2</v>
      </c>
      <c r="B4" s="10" t="s">
        <v>19</v>
      </c>
      <c r="C4" s="0" t="n">
        <f aca="false">COUNTIFS('Data Cruda'!$C$2:$C10000, "&lt;"&amp;$A4, 'Data Cruda'!$C$2:$C10000, "&gt;=" &amp; IF(ISNUMBER($A3), $A3, 0), 'Data Cruda'!$D$2:$D10000, "F", 'Data Cruda'!$F$2:$F10000, 1)</f>
        <v>0</v>
      </c>
      <c r="D4" s="0" t="n">
        <f aca="false">COUNTIFS('Data Cruda'!$C$2:$C10000, "&lt;"&amp;$A4, 'Data Cruda'!$C$2:$C10000, "&gt;=" &amp; IF(ISNUMBER($A3), $A3, 0), 'Data Cruda'!$D$2:$D10000, "M", 'Data Cruda'!$F$2:$F10000, 1)</f>
        <v>0</v>
      </c>
      <c r="E4" s="0" t="n">
        <f aca="false">COUNTIFS('Data Cruda'!$C$2:$C10000, "&lt;"&amp;$A4, 'Data Cruda'!$C$2:$C10000, "&gt;=" &amp; IF(ISNUMBER($A3), $A3, 0), 'Data Cruda'!$D$2:$D10000, "U", 'Data Cruda'!$F$2:$F10000, 1)</f>
        <v>0</v>
      </c>
      <c r="G4" s="10" t="s">
        <v>19</v>
      </c>
      <c r="H4" s="0" t="n">
        <f aca="false">COUNTIFS('Data Cruda'!$C$2:$C10000, "&lt;"&amp;$A4, 'Data Cruda'!$C$2:$C10000, "&gt;=" &amp; IF(ISNUMBER($A3), $A3, 0), 'Data Cruda'!$D$2:$D10000, "F", 'Data Cruda'!$F$2:$F10000, "")</f>
        <v>0</v>
      </c>
      <c r="I4" s="0" t="n">
        <f aca="false">COUNTIFS('Data Cruda'!$C$2:$C10000, "&lt;"&amp;$A4, 'Data Cruda'!$C$2:$C10000, "&gt;=" &amp; IF(ISNUMBER($A3), $A3, 0), 'Data Cruda'!$D$2:$D10000, "M", 'Data Cruda'!$F$2:$F10000, "")</f>
        <v>0</v>
      </c>
      <c r="J4" s="0" t="n">
        <f aca="false">COUNTIFS('Data Cruda'!$C$2:$C10000, "&lt;"&amp;$A4, 'Data Cruda'!$C$2:$C10000, "&gt;=" &amp; IF(ISNUMBER($A3), $A3, 0), 'Data Cruda'!$D$2:$D10000, "U", 'Data Cruda'!$F$2:$F10000, "")</f>
        <v>0</v>
      </c>
    </row>
    <row r="5" customFormat="false" ht="12.8" hidden="false" customHeight="false" outlineLevel="0" collapsed="false">
      <c r="A5" s="9" t="n">
        <v>5</v>
      </c>
      <c r="B5" s="10" t="s">
        <v>20</v>
      </c>
      <c r="C5" s="0" t="n">
        <f aca="false">COUNTIFS('Data Cruda'!$C$2:$C10001, "&lt;"&amp;$A5, 'Data Cruda'!$C$2:$C10001, "&gt;=" &amp; IF(ISNUMBER($A4), $A4, 0), 'Data Cruda'!$D$2:$D10001, "F", 'Data Cruda'!$F$2:$F10001, 1)</f>
        <v>0</v>
      </c>
      <c r="D5" s="0" t="n">
        <f aca="false">COUNTIFS('Data Cruda'!$C$2:$C10001, "&lt;"&amp;$A5, 'Data Cruda'!$C$2:$C10001, "&gt;=" &amp; IF(ISNUMBER($A4), $A4, 0), 'Data Cruda'!$D$2:$D10001, "M", 'Data Cruda'!$F$2:$F10001, 1)</f>
        <v>0</v>
      </c>
      <c r="E5" s="0" t="n">
        <f aca="false">COUNTIFS('Data Cruda'!$C$2:$C10001, "&lt;"&amp;$A5, 'Data Cruda'!$C$2:$C10001, "&gt;=" &amp; IF(ISNUMBER($A4), $A4, 0), 'Data Cruda'!$D$2:$D10001, "U", 'Data Cruda'!$F$2:$F10001, 1)</f>
        <v>0</v>
      </c>
      <c r="G5" s="10" t="s">
        <v>20</v>
      </c>
      <c r="H5" s="0" t="n">
        <f aca="false">COUNTIFS('Data Cruda'!$C$2:$C10001, "&lt;"&amp;$A5, 'Data Cruda'!$C$2:$C10001, "&gt;=" &amp; IF(ISNUMBER($A4), $A4, 0), 'Data Cruda'!$D$2:$D10001, "F", 'Data Cruda'!$F$2:$F10001, "")</f>
        <v>0</v>
      </c>
      <c r="I5" s="0" t="n">
        <f aca="false">COUNTIFS('Data Cruda'!$C$2:$C10001, "&lt;"&amp;$A5, 'Data Cruda'!$C$2:$C10001, "&gt;=" &amp; IF(ISNUMBER($A4), $A4, 0), 'Data Cruda'!$D$2:$D10001, "M", 'Data Cruda'!$F$2:$F10001, "")</f>
        <v>0</v>
      </c>
      <c r="J5" s="0" t="n">
        <f aca="false">COUNTIFS('Data Cruda'!$C$2:$C10001, "&lt;"&amp;$A5, 'Data Cruda'!$C$2:$C10001, "&gt;=" &amp; IF(ISNUMBER($A4), $A4, 0), 'Data Cruda'!$D$2:$D10001, "U", 'Data Cruda'!$F$2:$F10001, "")</f>
        <v>0</v>
      </c>
    </row>
    <row r="6" customFormat="false" ht="12.8" hidden="false" customHeight="false" outlineLevel="0" collapsed="false">
      <c r="A6" s="9" t="n">
        <v>10</v>
      </c>
      <c r="B6" s="10" t="s">
        <v>21</v>
      </c>
      <c r="C6" s="0" t="n">
        <f aca="false">COUNTIFS('Data Cruda'!$C$2:$C10002, "&lt;"&amp;$A6, 'Data Cruda'!$C$2:$C10002, "&gt;=" &amp; IF(ISNUMBER($A5), $A5, 0), 'Data Cruda'!$D$2:$D10002, "F", 'Data Cruda'!$F$2:$F10002, 1)</f>
        <v>0</v>
      </c>
      <c r="D6" s="0" t="n">
        <f aca="false">COUNTIFS('Data Cruda'!$C$2:$C10002, "&lt;"&amp;$A6, 'Data Cruda'!$C$2:$C10002, "&gt;=" &amp; IF(ISNUMBER($A5), $A5, 0), 'Data Cruda'!$D$2:$D10002, "M", 'Data Cruda'!$F$2:$F10002, 1)</f>
        <v>0</v>
      </c>
      <c r="E6" s="0" t="n">
        <f aca="false">COUNTIFS('Data Cruda'!$C$2:$C10002, "&lt;"&amp;$A6, 'Data Cruda'!$C$2:$C10002, "&gt;=" &amp; IF(ISNUMBER($A5), $A5, 0), 'Data Cruda'!$D$2:$D10002, "U", 'Data Cruda'!$F$2:$F10002, 1)</f>
        <v>0</v>
      </c>
      <c r="G6" s="10" t="s">
        <v>21</v>
      </c>
      <c r="H6" s="0" t="n">
        <f aca="false">COUNTIFS('Data Cruda'!$C$2:$C10002, "&lt;"&amp;$A6, 'Data Cruda'!$C$2:$C10002, "&gt;=" &amp; IF(ISNUMBER($A5), $A5, 0), 'Data Cruda'!$D$2:$D10002, "F", 'Data Cruda'!$F$2:$F10002, "")</f>
        <v>0</v>
      </c>
      <c r="I6" s="0" t="n">
        <f aca="false">COUNTIFS('Data Cruda'!$C$2:$C10002, "&lt;"&amp;$A6, 'Data Cruda'!$C$2:$C10002, "&gt;=" &amp; IF(ISNUMBER($A5), $A5, 0), 'Data Cruda'!$D$2:$D10002, "M", 'Data Cruda'!$F$2:$F10002, "")</f>
        <v>0</v>
      </c>
      <c r="J6" s="0" t="n">
        <f aca="false">COUNTIFS('Data Cruda'!$C$2:$C10002, "&lt;"&amp;$A6, 'Data Cruda'!$C$2:$C10002, "&gt;=" &amp; IF(ISNUMBER($A5), $A5, 0), 'Data Cruda'!$D$2:$D10002, "U", 'Data Cruda'!$F$2:$F10002, "")</f>
        <v>0</v>
      </c>
    </row>
    <row r="7" customFormat="false" ht="12.8" hidden="false" customHeight="false" outlineLevel="0" collapsed="false">
      <c r="A7" s="9" t="n">
        <v>15</v>
      </c>
      <c r="B7" s="10" t="s">
        <v>22</v>
      </c>
      <c r="C7" s="0" t="n">
        <f aca="false">COUNTIFS('Data Cruda'!$C$2:$C10003, "&lt;"&amp;$A7, 'Data Cruda'!$C$2:$C10003, "&gt;=" &amp; IF(ISNUMBER($A6), $A6, 0), 'Data Cruda'!$D$2:$D10003, "F", 'Data Cruda'!$F$2:$F10003, 1)</f>
        <v>0</v>
      </c>
      <c r="D7" s="0" t="n">
        <f aca="false">COUNTIFS('Data Cruda'!$C$2:$C10003, "&lt;"&amp;$A7, 'Data Cruda'!$C$2:$C10003, "&gt;=" &amp; IF(ISNUMBER($A6), $A6, 0), 'Data Cruda'!$D$2:$D10003, "M", 'Data Cruda'!$F$2:$F10003, 1)</f>
        <v>0</v>
      </c>
      <c r="E7" s="0" t="n">
        <f aca="false">COUNTIFS('Data Cruda'!$C$2:$C10003, "&lt;"&amp;$A7, 'Data Cruda'!$C$2:$C10003, "&gt;=" &amp; IF(ISNUMBER($A6), $A6, 0), 'Data Cruda'!$D$2:$D10003, "U", 'Data Cruda'!$F$2:$F10003, 1)</f>
        <v>0</v>
      </c>
      <c r="G7" s="10" t="s">
        <v>22</v>
      </c>
      <c r="H7" s="0" t="n">
        <f aca="false">COUNTIFS('Data Cruda'!$C$2:$C10003, "&lt;"&amp;$A7, 'Data Cruda'!$C$2:$C10003, "&gt;=" &amp; IF(ISNUMBER($A6), $A6, 0), 'Data Cruda'!$D$2:$D10003, "F", 'Data Cruda'!$F$2:$F10003, "")</f>
        <v>0</v>
      </c>
      <c r="I7" s="0" t="n">
        <f aca="false">COUNTIFS('Data Cruda'!$C$2:$C10003, "&lt;"&amp;$A7, 'Data Cruda'!$C$2:$C10003, "&gt;=" &amp; IF(ISNUMBER($A6), $A6, 0), 'Data Cruda'!$D$2:$D10003, "M", 'Data Cruda'!$F$2:$F10003, "")</f>
        <v>0</v>
      </c>
      <c r="J7" s="0" t="n">
        <f aca="false">COUNTIFS('Data Cruda'!$C$2:$C10003, "&lt;"&amp;$A7, 'Data Cruda'!$C$2:$C10003, "&gt;=" &amp; IF(ISNUMBER($A6), $A6, 0), 'Data Cruda'!$D$2:$D10003, "U", 'Data Cruda'!$F$2:$F10003, "")</f>
        <v>0</v>
      </c>
    </row>
    <row r="8" customFormat="false" ht="12.8" hidden="false" customHeight="false" outlineLevel="0" collapsed="false">
      <c r="A8" s="9" t="n">
        <v>20</v>
      </c>
      <c r="B8" s="10" t="s">
        <v>23</v>
      </c>
      <c r="C8" s="0" t="n">
        <f aca="false">COUNTIFS('Data Cruda'!$C$2:$C10004, "&lt;"&amp;$A8, 'Data Cruda'!$C$2:$C10004, "&gt;=" &amp; IF(ISNUMBER($A7), $A7, 0), 'Data Cruda'!$D$2:$D10004, "F", 'Data Cruda'!$F$2:$F10004, 1)</f>
        <v>0</v>
      </c>
      <c r="D8" s="0" t="n">
        <f aca="false">COUNTIFS('Data Cruda'!$C$2:$C10004, "&lt;"&amp;$A8, 'Data Cruda'!$C$2:$C10004, "&gt;=" &amp; IF(ISNUMBER($A7), $A7, 0), 'Data Cruda'!$D$2:$D10004, "M", 'Data Cruda'!$F$2:$F10004, 1)</f>
        <v>0</v>
      </c>
      <c r="E8" s="0" t="n">
        <f aca="false">COUNTIFS('Data Cruda'!$C$2:$C10004, "&lt;"&amp;$A8, 'Data Cruda'!$C$2:$C10004, "&gt;=" &amp; IF(ISNUMBER($A7), $A7, 0), 'Data Cruda'!$D$2:$D10004, "U", 'Data Cruda'!$F$2:$F10004, 1)</f>
        <v>0</v>
      </c>
      <c r="G8" s="10" t="s">
        <v>23</v>
      </c>
      <c r="H8" s="0" t="n">
        <f aca="false">COUNTIFS('Data Cruda'!$C$2:$C10004, "&lt;"&amp;$A8, 'Data Cruda'!$C$2:$C10004, "&gt;=" &amp; IF(ISNUMBER($A7), $A7, 0), 'Data Cruda'!$D$2:$D10004, "F", 'Data Cruda'!$F$2:$F10004, "")</f>
        <v>0</v>
      </c>
      <c r="I8" s="0" t="n">
        <f aca="false">COUNTIFS('Data Cruda'!$C$2:$C10004, "&lt;"&amp;$A8, 'Data Cruda'!$C$2:$C10004, "&gt;=" &amp; IF(ISNUMBER($A7), $A7, 0), 'Data Cruda'!$D$2:$D10004, "M", 'Data Cruda'!$F$2:$F10004, "")</f>
        <v>0</v>
      </c>
      <c r="J8" s="0" t="n">
        <f aca="false">COUNTIFS('Data Cruda'!$C$2:$C10004, "&lt;"&amp;$A8, 'Data Cruda'!$C$2:$C10004, "&gt;=" &amp; IF(ISNUMBER($A7), $A7, 0), 'Data Cruda'!$D$2:$D10004, "U", 'Data Cruda'!$F$2:$F10004, "")</f>
        <v>0</v>
      </c>
    </row>
    <row r="9" customFormat="false" ht="12.8" hidden="false" customHeight="false" outlineLevel="0" collapsed="false">
      <c r="A9" s="9" t="n">
        <v>30</v>
      </c>
      <c r="B9" s="10" t="s">
        <v>24</v>
      </c>
      <c r="C9" s="0" t="n">
        <f aca="false">COUNTIFS('Data Cruda'!$C$2:$C10005, "&lt;"&amp;$A9, 'Data Cruda'!$C$2:$C10005, "&gt;=" &amp; IF(ISNUMBER($A8), $A8, 0), 'Data Cruda'!$D$2:$D10005, "F", 'Data Cruda'!$F$2:$F10005, 1)</f>
        <v>0</v>
      </c>
      <c r="D9" s="0" t="n">
        <f aca="false">COUNTIFS('Data Cruda'!$C$2:$C10005, "&lt;"&amp;$A9, 'Data Cruda'!$C$2:$C10005, "&gt;=" &amp; IF(ISNUMBER($A8), $A8, 0), 'Data Cruda'!$D$2:$D10005, "M", 'Data Cruda'!$F$2:$F10005, 1)</f>
        <v>0</v>
      </c>
      <c r="E9" s="0" t="n">
        <f aca="false">COUNTIFS('Data Cruda'!$C$2:$C10005, "&lt;"&amp;$A9, 'Data Cruda'!$C$2:$C10005, "&gt;=" &amp; IF(ISNUMBER($A8), $A8, 0), 'Data Cruda'!$D$2:$D10005, "U", 'Data Cruda'!$F$2:$F10005, 1)</f>
        <v>0</v>
      </c>
      <c r="G9" s="10" t="s">
        <v>24</v>
      </c>
      <c r="H9" s="0" t="n">
        <f aca="false">COUNTIFS('Data Cruda'!$C$2:$C10005, "&lt;"&amp;$A9, 'Data Cruda'!$C$2:$C10005, "&gt;=" &amp; IF(ISNUMBER($A8), $A8, 0), 'Data Cruda'!$D$2:$D10005, "F", 'Data Cruda'!$F$2:$F10005, "")</f>
        <v>0</v>
      </c>
      <c r="I9" s="0" t="n">
        <f aca="false">COUNTIFS('Data Cruda'!$C$2:$C10005, "&lt;"&amp;$A9, 'Data Cruda'!$C$2:$C10005, "&gt;=" &amp; IF(ISNUMBER($A8), $A8, 0), 'Data Cruda'!$D$2:$D10005, "M", 'Data Cruda'!$F$2:$F10005, "")</f>
        <v>0</v>
      </c>
      <c r="J9" s="0" t="n">
        <f aca="false">COUNTIFS('Data Cruda'!$C$2:$C10005, "&lt;"&amp;$A9, 'Data Cruda'!$C$2:$C10005, "&gt;=" &amp; IF(ISNUMBER($A8), $A8, 0), 'Data Cruda'!$D$2:$D10005, "U", 'Data Cruda'!$F$2:$F10005, "")</f>
        <v>0</v>
      </c>
    </row>
    <row r="10" customFormat="false" ht="12.8" hidden="false" customHeight="false" outlineLevel="0" collapsed="false">
      <c r="A10" s="9" t="n">
        <v>50</v>
      </c>
      <c r="B10" s="10" t="s">
        <v>25</v>
      </c>
      <c r="C10" s="0" t="n">
        <f aca="false">COUNTIFS('Data Cruda'!$C$2:$C10006, "&lt;"&amp;$A10, 'Data Cruda'!$C$2:$C10006, "&gt;=" &amp; IF(ISNUMBER($A9), $A9, 0), 'Data Cruda'!$D$2:$D10006, "F", 'Data Cruda'!$F$2:$F10006, 1)</f>
        <v>0</v>
      </c>
      <c r="D10" s="0" t="n">
        <f aca="false">COUNTIFS('Data Cruda'!$C$2:$C10006, "&lt;"&amp;$A10, 'Data Cruda'!$C$2:$C10006, "&gt;=" &amp; IF(ISNUMBER($A9), $A9, 0), 'Data Cruda'!$D$2:$D10006, "M", 'Data Cruda'!$F$2:$F10006, 1)</f>
        <v>0</v>
      </c>
      <c r="E10" s="0" t="n">
        <f aca="false">COUNTIFS('Data Cruda'!$C$2:$C10006, "&lt;"&amp;$A10, 'Data Cruda'!$C$2:$C10006, "&gt;=" &amp; IF(ISNUMBER($A9), $A9, 0), 'Data Cruda'!$D$2:$D10006, "U", 'Data Cruda'!$F$2:$F10006, 1)</f>
        <v>0</v>
      </c>
      <c r="G10" s="10" t="s">
        <v>25</v>
      </c>
      <c r="H10" s="0" t="n">
        <f aca="false">COUNTIFS('Data Cruda'!$C$2:$C10006, "&lt;"&amp;$A10, 'Data Cruda'!$C$2:$C10006, "&gt;=" &amp; IF(ISNUMBER($A9), $A9, 0), 'Data Cruda'!$D$2:$D10006, "F", 'Data Cruda'!$F$2:$F10006, "")</f>
        <v>0</v>
      </c>
      <c r="I10" s="0" t="n">
        <f aca="false">COUNTIFS('Data Cruda'!$C$2:$C10006, "&lt;"&amp;$A10, 'Data Cruda'!$C$2:$C10006, "&gt;=" &amp; IF(ISNUMBER($A9), $A9, 0), 'Data Cruda'!$D$2:$D10006, "M", 'Data Cruda'!$F$2:$F10006, "")</f>
        <v>0</v>
      </c>
      <c r="J10" s="0" t="n">
        <f aca="false">COUNTIFS('Data Cruda'!$C$2:$C10006, "&lt;"&amp;$A10, 'Data Cruda'!$C$2:$C10006, "&gt;=" &amp; IF(ISNUMBER($A9), $A9, 0), 'Data Cruda'!$D$2:$D10006, "U", 'Data Cruda'!$F$2:$F10006, "")</f>
        <v>0</v>
      </c>
    </row>
    <row r="11" customFormat="false" ht="12.8" hidden="false" customHeight="false" outlineLevel="0" collapsed="false">
      <c r="A11" s="9" t="n">
        <v>60</v>
      </c>
      <c r="B11" s="10" t="s">
        <v>26</v>
      </c>
      <c r="C11" s="0" t="n">
        <f aca="false">COUNTIFS('Data Cruda'!$C$2:$C10007, "&lt;"&amp;$A11, 'Data Cruda'!$C$2:$C10007, "&gt;=" &amp; IF(ISNUMBER($A10), $A10, 0), 'Data Cruda'!$D$2:$D10007, "F", 'Data Cruda'!$F$2:$F10007, 1)</f>
        <v>0</v>
      </c>
      <c r="D11" s="0" t="n">
        <f aca="false">COUNTIFS('Data Cruda'!$C$2:$C10007, "&lt;"&amp;$A11, 'Data Cruda'!$C$2:$C10007, "&gt;=" &amp; IF(ISNUMBER($A10), $A10, 0), 'Data Cruda'!$D$2:$D10007, "M", 'Data Cruda'!$F$2:$F10007, 1)</f>
        <v>0</v>
      </c>
      <c r="E11" s="0" t="n">
        <f aca="false">COUNTIFS('Data Cruda'!$C$2:$C10007, "&lt;"&amp;$A11, 'Data Cruda'!$C$2:$C10007, "&gt;=" &amp; IF(ISNUMBER($A10), $A10, 0), 'Data Cruda'!$D$2:$D10007, "U", 'Data Cruda'!$F$2:$F10007, 1)</f>
        <v>0</v>
      </c>
      <c r="G11" s="10" t="s">
        <v>26</v>
      </c>
      <c r="H11" s="0" t="n">
        <f aca="false">COUNTIFS('Data Cruda'!$C$2:$C10007, "&lt;"&amp;$A11, 'Data Cruda'!$C$2:$C10007, "&gt;=" &amp; IF(ISNUMBER($A10), $A10, 0), 'Data Cruda'!$D$2:$D10007, "F", 'Data Cruda'!$F$2:$F10007, "")</f>
        <v>0</v>
      </c>
      <c r="I11" s="0" t="n">
        <f aca="false">COUNTIFS('Data Cruda'!$C$2:$C10007, "&lt;"&amp;$A11, 'Data Cruda'!$C$2:$C10007, "&gt;=" &amp; IF(ISNUMBER($A10), $A10, 0), 'Data Cruda'!$D$2:$D10007, "M", 'Data Cruda'!$F$2:$F10007, "")</f>
        <v>0</v>
      </c>
      <c r="J11" s="0" t="n">
        <f aca="false">COUNTIFS('Data Cruda'!$C$2:$C10007, "&lt;"&amp;$A11, 'Data Cruda'!$C$2:$C10007, "&gt;=" &amp; IF(ISNUMBER($A10), $A10, 0), 'Data Cruda'!$D$2:$D10007, "U", 'Data Cruda'!$F$2:$F10007, "")</f>
        <v>0</v>
      </c>
    </row>
    <row r="12" customFormat="false" ht="12.8" hidden="false" customHeight="false" outlineLevel="0" collapsed="false">
      <c r="A12" s="9" t="n">
        <v>115</v>
      </c>
      <c r="B12" s="10" t="s">
        <v>27</v>
      </c>
      <c r="C12" s="0" t="n">
        <f aca="false">COUNTIFS('Data Cruda'!$C$2:$C10008, "&lt;"&amp;$A12, 'Data Cruda'!$C$2:$C10008, "&gt;=" &amp; IF(ISNUMBER($A11), $A11, 0), 'Data Cruda'!$D$2:$D10008, "F", 'Data Cruda'!$F$2:$F10008, 1)</f>
        <v>0</v>
      </c>
      <c r="D12" s="0" t="n">
        <f aca="false">COUNTIFS('Data Cruda'!$C$2:$C10008, "&lt;"&amp;$A12, 'Data Cruda'!$C$2:$C10008, "&gt;=" &amp; IF(ISNUMBER($A11), $A11, 0), 'Data Cruda'!$D$2:$D10008, "M", 'Data Cruda'!$F$2:$F10008, 1)</f>
        <v>0</v>
      </c>
      <c r="E12" s="0" t="n">
        <f aca="false">COUNTIFS('Data Cruda'!$C$2:$C10008, "&lt;"&amp;$A12, 'Data Cruda'!$C$2:$C10008, "&gt;=" &amp; IF(ISNUMBER($A11), $A11, 0), 'Data Cruda'!$D$2:$D10008, "U", 'Data Cruda'!$F$2:$F10008, 1)</f>
        <v>0</v>
      </c>
      <c r="G12" s="10" t="s">
        <v>27</v>
      </c>
      <c r="H12" s="0" t="n">
        <f aca="false">COUNTIFS('Data Cruda'!$C$2:$C10008, "&lt;"&amp;$A12, 'Data Cruda'!$C$2:$C10008, "&gt;=" &amp; IF(ISNUMBER($A11), $A11, 0), 'Data Cruda'!$D$2:$D10008, "F", 'Data Cruda'!$F$2:$F10008, "")</f>
        <v>0</v>
      </c>
      <c r="I12" s="0" t="n">
        <f aca="false">COUNTIFS('Data Cruda'!$C$2:$C10008, "&lt;"&amp;$A12, 'Data Cruda'!$C$2:$C10008, "&gt;=" &amp; IF(ISNUMBER($A11), $A11, 0), 'Data Cruda'!$D$2:$D10008, "M", 'Data Cruda'!$F$2:$F10008, "")</f>
        <v>0</v>
      </c>
      <c r="J12" s="0" t="n">
        <f aca="false">COUNTIFS('Data Cruda'!$C$2:$C10008, "&lt;"&amp;$A12, 'Data Cruda'!$C$2:$C10008, "&gt;=" &amp; IF(ISNUMBER($A11), $A11, 0), 'Data Cruda'!$D$2:$D10008, "U", 'Data Cruda'!$F$2:$F10008, "")</f>
        <v>0</v>
      </c>
    </row>
    <row r="13" customFormat="false" ht="12.8" hidden="false" customHeight="false" outlineLevel="0" collapsed="false">
      <c r="A13" s="9" t="n">
        <v>150</v>
      </c>
      <c r="B13" s="10" t="s">
        <v>28</v>
      </c>
      <c r="C13" s="0" t="n">
        <f aca="false">COUNTIFS('Data Cruda'!$C$2:$C10009, "&lt;"&amp;$A13, 'Data Cruda'!$C$2:$C10009, "&gt;=" &amp; IF(ISNUMBER($A12), $A12, 0), 'Data Cruda'!$D$2:$D10009, "F", 'Data Cruda'!$F$2:$F10009, 1)</f>
        <v>0</v>
      </c>
      <c r="D13" s="0" t="n">
        <f aca="false">COUNTIFS('Data Cruda'!$C$2:$C10009, "&lt;"&amp;$A13, 'Data Cruda'!$C$2:$C10009, "&gt;=" &amp; IF(ISNUMBER($A12), $A12, 0), 'Data Cruda'!$D$2:$D10009, "M", 'Data Cruda'!$F$2:$F10009, 1)</f>
        <v>0</v>
      </c>
      <c r="E13" s="0" t="n">
        <f aca="false">COUNTIFS('Data Cruda'!$C$2:$C10009, "&lt;"&amp;$A13, 'Data Cruda'!$C$2:$C10009, "&gt;=" &amp; IF(ISNUMBER($A12), $A12, 0), 'Data Cruda'!$D$2:$D10009, "U", 'Data Cruda'!$F$2:$F10009, 1)</f>
        <v>0</v>
      </c>
      <c r="G13" s="10" t="s">
        <v>28</v>
      </c>
      <c r="H13" s="0" t="n">
        <f aca="false">COUNTIFS('Data Cruda'!$C$2:$C10009, "&lt;"&amp;$A13, 'Data Cruda'!$C$2:$C10009, "&gt;=" &amp; IF(ISNUMBER($A12), $A12, 0), 'Data Cruda'!$D$2:$D10009, "F", 'Data Cruda'!$F$2:$F10009, "")</f>
        <v>0</v>
      </c>
      <c r="I13" s="0" t="n">
        <f aca="false">COUNTIFS('Data Cruda'!$C$2:$C10009, "&lt;"&amp;$A13, 'Data Cruda'!$C$2:$C10009, "&gt;=" &amp; IF(ISNUMBER($A12), $A12, 0), 'Data Cruda'!$D$2:$D10009, "M", 'Data Cruda'!$F$2:$F10009, "")</f>
        <v>0</v>
      </c>
      <c r="J13" s="0" t="n">
        <f aca="false">COUNTIFS('Data Cruda'!$C$2:$C10009, "&lt;"&amp;$A13, 'Data Cruda'!$C$2:$C10009, "&gt;=" &amp; IF(ISNUMBER($A12), $A12, 0), 'Data Cruda'!$D$2:$D10009, "U", 'Data Cruda'!$F$2:$F10009, "")</f>
        <v>0</v>
      </c>
    </row>
    <row r="17" customFormat="false" ht="13.8" hidden="false" customHeight="false" outlineLevel="0" collapsed="false">
      <c r="B17" s="7" t="s">
        <v>10</v>
      </c>
      <c r="C17" s="7"/>
      <c r="D17" s="7"/>
      <c r="E17" s="7"/>
      <c r="F17" s="7"/>
      <c r="G17" s="7" t="s">
        <v>29</v>
      </c>
      <c r="H17" s="7"/>
      <c r="I17" s="7"/>
      <c r="J17" s="7"/>
    </row>
    <row r="18" customFormat="false" ht="14.3" hidden="false" customHeight="false" outlineLevel="0" collapsed="false">
      <c r="B18" s="8" t="s">
        <v>8</v>
      </c>
      <c r="C18" s="8" t="s">
        <v>15</v>
      </c>
      <c r="D18" s="8" t="s">
        <v>16</v>
      </c>
      <c r="E18" s="8" t="s">
        <v>17</v>
      </c>
      <c r="F18" s="8"/>
      <c r="G18" s="8" t="s">
        <v>8</v>
      </c>
      <c r="H18" s="8" t="s">
        <v>15</v>
      </c>
      <c r="I18" s="8" t="s">
        <v>16</v>
      </c>
      <c r="J18" s="8" t="s">
        <v>17</v>
      </c>
    </row>
    <row r="19" customFormat="false" ht="12.8" hidden="false" customHeight="false" outlineLevel="0" collapsed="false">
      <c r="A19" s="9" t="n">
        <v>1</v>
      </c>
      <c r="B19" s="10" t="s">
        <v>18</v>
      </c>
      <c r="C19" s="0" t="n">
        <f aca="false">COUNTIFS('Data Cruda'!$C$2:$C10015, "&lt;"&amp;$A19, 'Data Cruda'!$C$2:$C10015, "&gt;=" &amp; IF(ISNUMBER($A18), $A18, 0), 'Data Cruda'!$D$2:$D10015, "F", 'Data Cruda'!$E$2:$E10015, 1)</f>
        <v>0</v>
      </c>
      <c r="D19" s="0" t="n">
        <f aca="false">COUNTIFS('Data Cruda'!$C$2:$C10015, "&lt;"&amp;$A19, 'Data Cruda'!$C$2:$C10015, "&gt;=" &amp; IF(ISNUMBER($A18), $A18, 0), 'Data Cruda'!$D$2:$D10015, "M", 'Data Cruda'!$E$2:$E10015, 1)</f>
        <v>0</v>
      </c>
      <c r="E19" s="0" t="n">
        <f aca="false">COUNTIFS('Data Cruda'!$C$2:$C10015, "&lt;"&amp;$A19, 'Data Cruda'!$C$2:$C10015, "&gt;=" &amp; IF(ISNUMBER($A18), $A18, 0), 'Data Cruda'!$D$2:$D10015, "U", 'Data Cruda'!$E$2:$E10015, 1)</f>
        <v>0</v>
      </c>
      <c r="G19" s="10" t="s">
        <v>18</v>
      </c>
      <c r="H19" s="0" t="n">
        <f aca="false">COUNTIFS('Data Cruda'!$C$2:$C10015, "&lt;"&amp;$A19, 'Data Cruda'!$C$2:$C10015, "&gt;=" &amp; IF(ISNUMBER($A18), $A18, 0), 'Data Cruda'!$D$2:$D10015, "F", 'Data Cruda'!$E$2:$E10015, "")</f>
        <v>0</v>
      </c>
      <c r="I19" s="0" t="n">
        <f aca="false">COUNTIFS('Data Cruda'!$C$2:$C10015, "&lt;"&amp;$A19, 'Data Cruda'!$C$2:$C10015, "&gt;=" &amp; IF(ISNUMBER($A18), $A18, 0), 'Data Cruda'!$D$2:$D10015, "M", 'Data Cruda'!$E$2:$E10015, "")</f>
        <v>0</v>
      </c>
      <c r="J19" s="0" t="n">
        <f aca="false">COUNTIFS('Data Cruda'!$C$2:$C10015, "&lt;"&amp;$A19, 'Data Cruda'!$C$2:$C10015, "&gt;=" &amp; IF(ISNUMBER($A18), $A18, 0), 'Data Cruda'!$D$2:$D10015, "U", 'Data Cruda'!$E$2:$E10015, "")</f>
        <v>0</v>
      </c>
    </row>
    <row r="20" customFormat="false" ht="12.8" hidden="false" customHeight="false" outlineLevel="0" collapsed="false">
      <c r="A20" s="9" t="n">
        <v>2</v>
      </c>
      <c r="B20" s="10" t="s">
        <v>19</v>
      </c>
      <c r="C20" s="0" t="n">
        <f aca="false">COUNTIFS('Data Cruda'!$C$2:$C10016, "&lt;"&amp;$A20, 'Data Cruda'!$C$2:$C10016, "&gt;=" &amp; IF(ISNUMBER($A19), $A19, 0), 'Data Cruda'!$D$2:$D10016, "F", 'Data Cruda'!$E$2:$E10016, 1)</f>
        <v>0</v>
      </c>
      <c r="D20" s="0" t="n">
        <f aca="false">COUNTIFS('Data Cruda'!$C$2:$C10016, "&lt;"&amp;$A20, 'Data Cruda'!$C$2:$C10016, "&gt;=" &amp; IF(ISNUMBER($A19), $A19, 0), 'Data Cruda'!$D$2:$D10016, "M", 'Data Cruda'!$E$2:$E10016, 1)</f>
        <v>0</v>
      </c>
      <c r="E20" s="0" t="n">
        <f aca="false">COUNTIFS('Data Cruda'!$C$2:$C10016, "&lt;"&amp;$A20, 'Data Cruda'!$C$2:$C10016, "&gt;=" &amp; IF(ISNUMBER($A19), $A19, 0), 'Data Cruda'!$D$2:$D10016, "U", 'Data Cruda'!$E$2:$E10016, 1)</f>
        <v>0</v>
      </c>
      <c r="G20" s="10" t="s">
        <v>19</v>
      </c>
      <c r="H20" s="0" t="n">
        <f aca="false">COUNTIFS('Data Cruda'!$C$2:$C10016, "&lt;"&amp;$A20, 'Data Cruda'!$C$2:$C10016, "&gt;=" &amp; IF(ISNUMBER($A19), $A19, 0), 'Data Cruda'!$D$2:$D10016, "F", 'Data Cruda'!$E$2:$E10016, "")</f>
        <v>0</v>
      </c>
      <c r="I20" s="0" t="n">
        <f aca="false">COUNTIFS('Data Cruda'!$C$2:$C10016, "&lt;"&amp;$A20, 'Data Cruda'!$C$2:$C10016, "&gt;=" &amp; IF(ISNUMBER($A19), $A19, 0), 'Data Cruda'!$D$2:$D10016, "M", 'Data Cruda'!$E$2:$E10016, "")</f>
        <v>0</v>
      </c>
      <c r="J20" s="0" t="n">
        <f aca="false">COUNTIFS('Data Cruda'!$C$2:$C10016, "&lt;"&amp;$A20, 'Data Cruda'!$C$2:$C10016, "&gt;=" &amp; IF(ISNUMBER($A19), $A19, 0), 'Data Cruda'!$D$2:$D10016, "U", 'Data Cruda'!$E$2:$E10016, "")</f>
        <v>0</v>
      </c>
    </row>
    <row r="21" customFormat="false" ht="12.8" hidden="false" customHeight="false" outlineLevel="0" collapsed="false">
      <c r="A21" s="9" t="n">
        <v>5</v>
      </c>
      <c r="B21" s="10" t="s">
        <v>20</v>
      </c>
      <c r="C21" s="0" t="n">
        <f aca="false">COUNTIFS('Data Cruda'!$C$2:$C10017, "&lt;"&amp;$A21, 'Data Cruda'!$C$2:$C10017, "&gt;=" &amp; IF(ISNUMBER($A20), $A20, 0), 'Data Cruda'!$D$2:$D10017, "F", 'Data Cruda'!$E$2:$E10017, 1)</f>
        <v>0</v>
      </c>
      <c r="D21" s="0" t="n">
        <f aca="false">COUNTIFS('Data Cruda'!$C$2:$C10017, "&lt;"&amp;$A21, 'Data Cruda'!$C$2:$C10017, "&gt;=" &amp; IF(ISNUMBER($A20), $A20, 0), 'Data Cruda'!$D$2:$D10017, "M", 'Data Cruda'!$E$2:$E10017, 1)</f>
        <v>0</v>
      </c>
      <c r="E21" s="0" t="n">
        <f aca="false">COUNTIFS('Data Cruda'!$C$2:$C10017, "&lt;"&amp;$A21, 'Data Cruda'!$C$2:$C10017, "&gt;=" &amp; IF(ISNUMBER($A20), $A20, 0), 'Data Cruda'!$D$2:$D10017, "U", 'Data Cruda'!$E$2:$E10017, 1)</f>
        <v>0</v>
      </c>
      <c r="G21" s="10" t="s">
        <v>20</v>
      </c>
      <c r="H21" s="0" t="n">
        <f aca="false">COUNTIFS('Data Cruda'!$C$2:$C10017, "&lt;"&amp;$A21, 'Data Cruda'!$C$2:$C10017, "&gt;=" &amp; IF(ISNUMBER($A20), $A20, 0), 'Data Cruda'!$D$2:$D10017, "F", 'Data Cruda'!$E$2:$E10017, "")</f>
        <v>0</v>
      </c>
      <c r="I21" s="0" t="n">
        <f aca="false">COUNTIFS('Data Cruda'!$C$2:$C10017, "&lt;"&amp;$A21, 'Data Cruda'!$C$2:$C10017, "&gt;=" &amp; IF(ISNUMBER($A20), $A20, 0), 'Data Cruda'!$D$2:$D10017, "M", 'Data Cruda'!$E$2:$E10017, "")</f>
        <v>0</v>
      </c>
      <c r="J21" s="0" t="n">
        <f aca="false">COUNTIFS('Data Cruda'!$C$2:$C10017, "&lt;"&amp;$A21, 'Data Cruda'!$C$2:$C10017, "&gt;=" &amp; IF(ISNUMBER($A20), $A20, 0), 'Data Cruda'!$D$2:$D10017, "U", 'Data Cruda'!$E$2:$E10017, "")</f>
        <v>0</v>
      </c>
    </row>
    <row r="22" customFormat="false" ht="12.8" hidden="false" customHeight="false" outlineLevel="0" collapsed="false">
      <c r="A22" s="9" t="n">
        <v>10</v>
      </c>
      <c r="B22" s="10" t="s">
        <v>21</v>
      </c>
      <c r="C22" s="0" t="n">
        <f aca="false">COUNTIFS('Data Cruda'!$C$2:$C10018, "&lt;"&amp;$A22, 'Data Cruda'!$C$2:$C10018, "&gt;=" &amp; IF(ISNUMBER($A21), $A21, 0), 'Data Cruda'!$D$2:$D10018, "F", 'Data Cruda'!$E$2:$E10018, 1)</f>
        <v>0</v>
      </c>
      <c r="D22" s="0" t="n">
        <f aca="false">COUNTIFS('Data Cruda'!$C$2:$C10018, "&lt;"&amp;$A22, 'Data Cruda'!$C$2:$C10018, "&gt;=" &amp; IF(ISNUMBER($A21), $A21, 0), 'Data Cruda'!$D$2:$D10018, "M", 'Data Cruda'!$E$2:$E10018, 1)</f>
        <v>0</v>
      </c>
      <c r="E22" s="0" t="n">
        <f aca="false">COUNTIFS('Data Cruda'!$C$2:$C10018, "&lt;"&amp;$A22, 'Data Cruda'!$C$2:$C10018, "&gt;=" &amp; IF(ISNUMBER($A21), $A21, 0), 'Data Cruda'!$D$2:$D10018, "U", 'Data Cruda'!$E$2:$E10018, 1)</f>
        <v>0</v>
      </c>
      <c r="G22" s="10" t="s">
        <v>21</v>
      </c>
      <c r="H22" s="0" t="n">
        <f aca="false">COUNTIFS('Data Cruda'!$C$2:$C10018, "&lt;"&amp;$A22, 'Data Cruda'!$C$2:$C10018, "&gt;=" &amp; IF(ISNUMBER($A21), $A21, 0), 'Data Cruda'!$D$2:$D10018, "F", 'Data Cruda'!$E$2:$E10018, "")</f>
        <v>0</v>
      </c>
      <c r="I22" s="0" t="n">
        <f aca="false">COUNTIFS('Data Cruda'!$C$2:$C10018, "&lt;"&amp;$A22, 'Data Cruda'!$C$2:$C10018, "&gt;=" &amp; IF(ISNUMBER($A21), $A21, 0), 'Data Cruda'!$D$2:$D10018, "M", 'Data Cruda'!$E$2:$E10018, "")</f>
        <v>0</v>
      </c>
      <c r="J22" s="0" t="n">
        <f aca="false">COUNTIFS('Data Cruda'!$C$2:$C10018, "&lt;"&amp;$A22, 'Data Cruda'!$C$2:$C10018, "&gt;=" &amp; IF(ISNUMBER($A21), $A21, 0), 'Data Cruda'!$D$2:$D10018, "U", 'Data Cruda'!$E$2:$E10018, "")</f>
        <v>0</v>
      </c>
    </row>
    <row r="23" customFormat="false" ht="12.8" hidden="false" customHeight="false" outlineLevel="0" collapsed="false">
      <c r="A23" s="9" t="n">
        <v>15</v>
      </c>
      <c r="B23" s="10" t="s">
        <v>22</v>
      </c>
      <c r="C23" s="0" t="n">
        <f aca="false">COUNTIFS('Data Cruda'!$C$2:$C10019, "&lt;"&amp;$A23, 'Data Cruda'!$C$2:$C10019, "&gt;=" &amp; IF(ISNUMBER($A22), $A22, 0), 'Data Cruda'!$D$2:$D10019, "F", 'Data Cruda'!$E$2:$E10019, 1)</f>
        <v>0</v>
      </c>
      <c r="D23" s="0" t="n">
        <f aca="false">COUNTIFS('Data Cruda'!$C$2:$C10019, "&lt;"&amp;$A23, 'Data Cruda'!$C$2:$C10019, "&gt;=" &amp; IF(ISNUMBER($A22), $A22, 0), 'Data Cruda'!$D$2:$D10019, "M", 'Data Cruda'!$E$2:$E10019, 1)</f>
        <v>0</v>
      </c>
      <c r="E23" s="0" t="n">
        <f aca="false">COUNTIFS('Data Cruda'!$C$2:$C10019, "&lt;"&amp;$A23, 'Data Cruda'!$C$2:$C10019, "&gt;=" &amp; IF(ISNUMBER($A22), $A22, 0), 'Data Cruda'!$D$2:$D10019, "U", 'Data Cruda'!$E$2:$E10019, 1)</f>
        <v>0</v>
      </c>
      <c r="G23" s="10" t="s">
        <v>22</v>
      </c>
      <c r="H23" s="0" t="n">
        <f aca="false">COUNTIFS('Data Cruda'!$C$2:$C10019, "&lt;"&amp;$A23, 'Data Cruda'!$C$2:$C10019, "&gt;=" &amp; IF(ISNUMBER($A22), $A22, 0), 'Data Cruda'!$D$2:$D10019, "F", 'Data Cruda'!$E$2:$E10019, "")</f>
        <v>0</v>
      </c>
      <c r="I23" s="0" t="n">
        <f aca="false">COUNTIFS('Data Cruda'!$C$2:$C10019, "&lt;"&amp;$A23, 'Data Cruda'!$C$2:$C10019, "&gt;=" &amp; IF(ISNUMBER($A22), $A22, 0), 'Data Cruda'!$D$2:$D10019, "M", 'Data Cruda'!$E$2:$E10019, "")</f>
        <v>0</v>
      </c>
      <c r="J23" s="0" t="n">
        <f aca="false">COUNTIFS('Data Cruda'!$C$2:$C10019, "&lt;"&amp;$A23, 'Data Cruda'!$C$2:$C10019, "&gt;=" &amp; IF(ISNUMBER($A22), $A22, 0), 'Data Cruda'!$D$2:$D10019, "U", 'Data Cruda'!$E$2:$E10019, "")</f>
        <v>0</v>
      </c>
    </row>
    <row r="24" customFormat="false" ht="12.8" hidden="false" customHeight="false" outlineLevel="0" collapsed="false">
      <c r="A24" s="9" t="n">
        <v>20</v>
      </c>
      <c r="B24" s="10" t="s">
        <v>23</v>
      </c>
      <c r="C24" s="0" t="n">
        <f aca="false">COUNTIFS('Data Cruda'!$C$2:$C10020, "&lt;"&amp;$A24, 'Data Cruda'!$C$2:$C10020, "&gt;=" &amp; IF(ISNUMBER($A23), $A23, 0), 'Data Cruda'!$D$2:$D10020, "F", 'Data Cruda'!$E$2:$E10020, 1)</f>
        <v>0</v>
      </c>
      <c r="D24" s="0" t="n">
        <f aca="false">COUNTIFS('Data Cruda'!$C$2:$C10020, "&lt;"&amp;$A24, 'Data Cruda'!$C$2:$C10020, "&gt;=" &amp; IF(ISNUMBER($A23), $A23, 0), 'Data Cruda'!$D$2:$D10020, "M", 'Data Cruda'!$E$2:$E10020, 1)</f>
        <v>0</v>
      </c>
      <c r="E24" s="0" t="n">
        <f aca="false">COUNTIFS('Data Cruda'!$C$2:$C10020, "&lt;"&amp;$A24, 'Data Cruda'!$C$2:$C10020, "&gt;=" &amp; IF(ISNUMBER($A23), $A23, 0), 'Data Cruda'!$D$2:$D10020, "U", 'Data Cruda'!$E$2:$E10020, 1)</f>
        <v>0</v>
      </c>
      <c r="G24" s="10" t="s">
        <v>23</v>
      </c>
      <c r="H24" s="0" t="n">
        <f aca="false">COUNTIFS('Data Cruda'!$C$2:$C10020, "&lt;"&amp;$A24, 'Data Cruda'!$C$2:$C10020, "&gt;=" &amp; IF(ISNUMBER($A23), $A23, 0), 'Data Cruda'!$D$2:$D10020, "F", 'Data Cruda'!$E$2:$E10020, "")</f>
        <v>0</v>
      </c>
      <c r="I24" s="0" t="n">
        <f aca="false">COUNTIFS('Data Cruda'!$C$2:$C10020, "&lt;"&amp;$A24, 'Data Cruda'!$C$2:$C10020, "&gt;=" &amp; IF(ISNUMBER($A23), $A23, 0), 'Data Cruda'!$D$2:$D10020, "M", 'Data Cruda'!$E$2:$E10020, "")</f>
        <v>0</v>
      </c>
      <c r="J24" s="0" t="n">
        <f aca="false">COUNTIFS('Data Cruda'!$C$2:$C10020, "&lt;"&amp;$A24, 'Data Cruda'!$C$2:$C10020, "&gt;=" &amp; IF(ISNUMBER($A23), $A23, 0), 'Data Cruda'!$D$2:$D10020, "U", 'Data Cruda'!$E$2:$E10020, "")</f>
        <v>0</v>
      </c>
    </row>
    <row r="25" customFormat="false" ht="12.8" hidden="false" customHeight="false" outlineLevel="0" collapsed="false">
      <c r="A25" s="9" t="n">
        <v>30</v>
      </c>
      <c r="B25" s="10" t="s">
        <v>24</v>
      </c>
      <c r="C25" s="0" t="n">
        <f aca="false">COUNTIFS('Data Cruda'!$C$2:$C10021, "&lt;"&amp;$A25, 'Data Cruda'!$C$2:$C10021, "&gt;=" &amp; IF(ISNUMBER($A24), $A24, 0), 'Data Cruda'!$D$2:$D10021, "F", 'Data Cruda'!$E$2:$E10021, 1)</f>
        <v>0</v>
      </c>
      <c r="D25" s="0" t="n">
        <f aca="false">COUNTIFS('Data Cruda'!$C$2:$C10021, "&lt;"&amp;$A25, 'Data Cruda'!$C$2:$C10021, "&gt;=" &amp; IF(ISNUMBER($A24), $A24, 0), 'Data Cruda'!$D$2:$D10021, "M", 'Data Cruda'!$E$2:$E10021, 1)</f>
        <v>0</v>
      </c>
      <c r="E25" s="0" t="n">
        <f aca="false">COUNTIFS('Data Cruda'!$C$2:$C10021, "&lt;"&amp;$A25, 'Data Cruda'!$C$2:$C10021, "&gt;=" &amp; IF(ISNUMBER($A24), $A24, 0), 'Data Cruda'!$D$2:$D10021, "U", 'Data Cruda'!$E$2:$E10021, 1)</f>
        <v>0</v>
      </c>
      <c r="G25" s="10" t="s">
        <v>24</v>
      </c>
      <c r="H25" s="0" t="n">
        <f aca="false">COUNTIFS('Data Cruda'!$C$2:$C10021, "&lt;"&amp;$A25, 'Data Cruda'!$C$2:$C10021, "&gt;=" &amp; IF(ISNUMBER($A24), $A24, 0), 'Data Cruda'!$D$2:$D10021, "F", 'Data Cruda'!$E$2:$E10021, "")</f>
        <v>0</v>
      </c>
      <c r="I25" s="0" t="n">
        <f aca="false">COUNTIFS('Data Cruda'!$C$2:$C10021, "&lt;"&amp;$A25, 'Data Cruda'!$C$2:$C10021, "&gt;=" &amp; IF(ISNUMBER($A24), $A24, 0), 'Data Cruda'!$D$2:$D10021, "M", 'Data Cruda'!$E$2:$E10021, "")</f>
        <v>0</v>
      </c>
      <c r="J25" s="0" t="n">
        <f aca="false">COUNTIFS('Data Cruda'!$C$2:$C10021, "&lt;"&amp;$A25, 'Data Cruda'!$C$2:$C10021, "&gt;=" &amp; IF(ISNUMBER($A24), $A24, 0), 'Data Cruda'!$D$2:$D10021, "U", 'Data Cruda'!$E$2:$E10021, "")</f>
        <v>0</v>
      </c>
    </row>
    <row r="26" customFormat="false" ht="12.8" hidden="false" customHeight="false" outlineLevel="0" collapsed="false">
      <c r="A26" s="9" t="n">
        <v>50</v>
      </c>
      <c r="B26" s="10" t="s">
        <v>25</v>
      </c>
      <c r="C26" s="0" t="n">
        <f aca="false">COUNTIFS('Data Cruda'!$C$2:$C10022, "&lt;"&amp;$A26, 'Data Cruda'!$C$2:$C10022, "&gt;=" &amp; IF(ISNUMBER($A25), $A25, 0), 'Data Cruda'!$D$2:$D10022, "F", 'Data Cruda'!$E$2:$E10022, 1)</f>
        <v>0</v>
      </c>
      <c r="D26" s="0" t="n">
        <f aca="false">COUNTIFS('Data Cruda'!$C$2:$C10022, "&lt;"&amp;$A26, 'Data Cruda'!$C$2:$C10022, "&gt;=" &amp; IF(ISNUMBER($A25), $A25, 0), 'Data Cruda'!$D$2:$D10022, "M", 'Data Cruda'!$E$2:$E10022, 1)</f>
        <v>0</v>
      </c>
      <c r="E26" s="0" t="n">
        <f aca="false">COUNTIFS('Data Cruda'!$C$2:$C10022, "&lt;"&amp;$A26, 'Data Cruda'!$C$2:$C10022, "&gt;=" &amp; IF(ISNUMBER($A25), $A25, 0), 'Data Cruda'!$D$2:$D10022, "U", 'Data Cruda'!$E$2:$E10022, 1)</f>
        <v>0</v>
      </c>
      <c r="G26" s="10" t="s">
        <v>25</v>
      </c>
      <c r="H26" s="0" t="n">
        <f aca="false">COUNTIFS('Data Cruda'!$C$2:$C10022, "&lt;"&amp;$A26, 'Data Cruda'!$C$2:$C10022, "&gt;=" &amp; IF(ISNUMBER($A25), $A25, 0), 'Data Cruda'!$D$2:$D10022, "F", 'Data Cruda'!$E$2:$E10022, "")</f>
        <v>0</v>
      </c>
      <c r="I26" s="0" t="n">
        <f aca="false">COUNTIFS('Data Cruda'!$C$2:$C10022, "&lt;"&amp;$A26, 'Data Cruda'!$C$2:$C10022, "&gt;=" &amp; IF(ISNUMBER($A25), $A25, 0), 'Data Cruda'!$D$2:$D10022, "M", 'Data Cruda'!$E$2:$E10022, "")</f>
        <v>0</v>
      </c>
      <c r="J26" s="0" t="n">
        <f aca="false">COUNTIFS('Data Cruda'!$C$2:$C10022, "&lt;"&amp;$A26, 'Data Cruda'!$C$2:$C10022, "&gt;=" &amp; IF(ISNUMBER($A25), $A25, 0), 'Data Cruda'!$D$2:$D10022, "U", 'Data Cruda'!$E$2:$E10022, "")</f>
        <v>0</v>
      </c>
    </row>
    <row r="27" customFormat="false" ht="12.8" hidden="false" customHeight="false" outlineLevel="0" collapsed="false">
      <c r="A27" s="9" t="n">
        <v>60</v>
      </c>
      <c r="B27" s="10" t="s">
        <v>26</v>
      </c>
      <c r="C27" s="0" t="n">
        <f aca="false">COUNTIFS('Data Cruda'!$C$2:$C10023, "&lt;"&amp;$A27, 'Data Cruda'!$C$2:$C10023, "&gt;=" &amp; IF(ISNUMBER($A26), $A26, 0), 'Data Cruda'!$D$2:$D10023, "F", 'Data Cruda'!$E$2:$E10023, 1)</f>
        <v>0</v>
      </c>
      <c r="D27" s="0" t="n">
        <f aca="false">COUNTIFS('Data Cruda'!$C$2:$C10023, "&lt;"&amp;$A27, 'Data Cruda'!$C$2:$C10023, "&gt;=" &amp; IF(ISNUMBER($A26), $A26, 0), 'Data Cruda'!$D$2:$D10023, "M", 'Data Cruda'!$E$2:$E10023, 1)</f>
        <v>0</v>
      </c>
      <c r="E27" s="0" t="n">
        <f aca="false">COUNTIFS('Data Cruda'!$C$2:$C10023, "&lt;"&amp;$A27, 'Data Cruda'!$C$2:$C10023, "&gt;=" &amp; IF(ISNUMBER($A26), $A26, 0), 'Data Cruda'!$D$2:$D10023, "U", 'Data Cruda'!$E$2:$E10023, 1)</f>
        <v>0</v>
      </c>
      <c r="G27" s="10" t="s">
        <v>26</v>
      </c>
      <c r="H27" s="0" t="n">
        <f aca="false">COUNTIFS('Data Cruda'!$C$2:$C10023, "&lt;"&amp;$A27, 'Data Cruda'!$C$2:$C10023, "&gt;=" &amp; IF(ISNUMBER($A26), $A26, 0), 'Data Cruda'!$D$2:$D10023, "F", 'Data Cruda'!$E$2:$E10023, "")</f>
        <v>0</v>
      </c>
      <c r="I27" s="0" t="n">
        <f aca="false">COUNTIFS('Data Cruda'!$C$2:$C10023, "&lt;"&amp;$A27, 'Data Cruda'!$C$2:$C10023, "&gt;=" &amp; IF(ISNUMBER($A26), $A26, 0), 'Data Cruda'!$D$2:$D10023, "M", 'Data Cruda'!$E$2:$E10023, "")</f>
        <v>0</v>
      </c>
      <c r="J27" s="0" t="n">
        <f aca="false">COUNTIFS('Data Cruda'!$C$2:$C10023, "&lt;"&amp;$A27, 'Data Cruda'!$C$2:$C10023, "&gt;=" &amp; IF(ISNUMBER($A26), $A26, 0), 'Data Cruda'!$D$2:$D10023, "U", 'Data Cruda'!$E$2:$E10023, "")</f>
        <v>0</v>
      </c>
    </row>
    <row r="28" customFormat="false" ht="12.8" hidden="false" customHeight="false" outlineLevel="0" collapsed="false">
      <c r="A28" s="9" t="n">
        <v>115</v>
      </c>
      <c r="B28" s="10" t="s">
        <v>27</v>
      </c>
      <c r="C28" s="0" t="n">
        <f aca="false">COUNTIFS('Data Cruda'!$C$2:$C10024, "&lt;"&amp;$A28, 'Data Cruda'!$C$2:$C10024, "&gt;=" &amp; IF(ISNUMBER($A27), $A27, 0), 'Data Cruda'!$D$2:$D10024, "F", 'Data Cruda'!$E$2:$E10024, 1)</f>
        <v>0</v>
      </c>
      <c r="D28" s="0" t="n">
        <f aca="false">COUNTIFS('Data Cruda'!$C$2:$C10024, "&lt;"&amp;$A28, 'Data Cruda'!$C$2:$C10024, "&gt;=" &amp; IF(ISNUMBER($A27), $A27, 0), 'Data Cruda'!$D$2:$D10024, "M", 'Data Cruda'!$E$2:$E10024, 1)</f>
        <v>0</v>
      </c>
      <c r="E28" s="0" t="n">
        <f aca="false">COUNTIFS('Data Cruda'!$C$2:$C10024, "&lt;"&amp;$A28, 'Data Cruda'!$C$2:$C10024, "&gt;=" &amp; IF(ISNUMBER($A27), $A27, 0), 'Data Cruda'!$D$2:$D10024, "U", 'Data Cruda'!$E$2:$E10024, 1)</f>
        <v>0</v>
      </c>
      <c r="G28" s="10" t="s">
        <v>27</v>
      </c>
      <c r="H28" s="0" t="n">
        <f aca="false">COUNTIFS('Data Cruda'!$C$2:$C10024, "&lt;"&amp;$A28, 'Data Cruda'!$C$2:$C10024, "&gt;=" &amp; IF(ISNUMBER($A27), $A27, 0), 'Data Cruda'!$D$2:$D10024, "F", 'Data Cruda'!$E$2:$E10024, "")</f>
        <v>0</v>
      </c>
      <c r="I28" s="0" t="n">
        <f aca="false">COUNTIFS('Data Cruda'!$C$2:$C10024, "&lt;"&amp;$A28, 'Data Cruda'!$C$2:$C10024, "&gt;=" &amp; IF(ISNUMBER($A27), $A27, 0), 'Data Cruda'!$D$2:$D10024, "M", 'Data Cruda'!$E$2:$E10024, "")</f>
        <v>0</v>
      </c>
      <c r="J28" s="0" t="n">
        <f aca="false">COUNTIFS('Data Cruda'!$C$2:$C10024, "&lt;"&amp;$A28, 'Data Cruda'!$C$2:$C10024, "&gt;=" &amp; IF(ISNUMBER($A27), $A27, 0), 'Data Cruda'!$D$2:$D10024, "U", 'Data Cruda'!$E$2:$E10024, "")</f>
        <v>0</v>
      </c>
    </row>
    <row r="29" customFormat="false" ht="12.8" hidden="false" customHeight="false" outlineLevel="0" collapsed="false">
      <c r="A29" s="9" t="n">
        <v>150</v>
      </c>
      <c r="B29" s="10" t="s">
        <v>28</v>
      </c>
      <c r="C29" s="0" t="n">
        <f aca="false">COUNTIFS('Data Cruda'!$C$2:$C10025, "&lt;"&amp;$A29, 'Data Cruda'!$C$2:$C10025, "&gt;=" &amp; IF(ISNUMBER($A28), $A28, 0), 'Data Cruda'!$D$2:$D10025, "F", 'Data Cruda'!$E$2:$E10025, 1)</f>
        <v>0</v>
      </c>
      <c r="D29" s="0" t="n">
        <f aca="false">COUNTIFS('Data Cruda'!$C$2:$C10025, "&lt;"&amp;$A29, 'Data Cruda'!$C$2:$C10025, "&gt;=" &amp; IF(ISNUMBER($A28), $A28, 0), 'Data Cruda'!$D$2:$D10025, "M", 'Data Cruda'!$E$2:$E10025, 1)</f>
        <v>0</v>
      </c>
      <c r="E29" s="0" t="n">
        <f aca="false">COUNTIFS('Data Cruda'!$C$2:$C10025, "&lt;"&amp;$A29, 'Data Cruda'!$C$2:$C10025, "&gt;=" &amp; IF(ISNUMBER($A28), $A28, 0), 'Data Cruda'!$D$2:$D10025, "U", 'Data Cruda'!$E$2:$E10025, 1)</f>
        <v>0</v>
      </c>
      <c r="G29" s="10" t="s">
        <v>28</v>
      </c>
      <c r="H29" s="0" t="n">
        <f aca="false">COUNTIFS('Data Cruda'!$C$2:$C10025, "&lt;"&amp;$A29, 'Data Cruda'!$C$2:$C10025, "&gt;=" &amp; IF(ISNUMBER($A28), $A28, 0), 'Data Cruda'!$D$2:$D10025, "F", 'Data Cruda'!$E$2:$E10025, "")</f>
        <v>0</v>
      </c>
      <c r="I29" s="0" t="n">
        <f aca="false">COUNTIFS('Data Cruda'!$C$2:$C10025, "&lt;"&amp;$A29, 'Data Cruda'!$C$2:$C10025, "&gt;=" &amp; IF(ISNUMBER($A28), $A28, 0), 'Data Cruda'!$D$2:$D10025, "M", 'Data Cruda'!$E$2:$E10025, "")</f>
        <v>0</v>
      </c>
      <c r="J29" s="0" t="n">
        <f aca="false">COUNTIFS('Data Cruda'!$C$2:$C10025, "&lt;"&amp;$A29, 'Data Cruda'!$C$2:$C10025, "&gt;=" &amp; IF(ISNUMBER($A28), $A28, 0), 'Data Cruda'!$D$2:$D10025, "U", 'Data Cruda'!$E$2:$E10025, "")</f>
        <v>0</v>
      </c>
    </row>
  </sheetData>
  <sheetProtection sheet="true" objects="true" scenarios="true"/>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579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2019-07-22T14:31:45Z</dcterms:created>
  <dc:creator/>
  <dc:description/>
  <dc:language>en-US</dc:language>
  <cp:lastModifiedBy/>
  <dcterms:modified xsi:type="dcterms:W3CDTF">2019-08-06T16:51:25Z</dcterms:modified>
  <cp:revision>10</cp:revision>
  <dc:subject/>
  <dc:title/>
</cp:coreProperties>
</file>