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ANALYTICS\50 DAY CHALLANGE\DAY2 12092025\"/>
    </mc:Choice>
  </mc:AlternateContent>
  <bookViews>
    <workbookView xWindow="0" yWindow="0" windowWidth="28800" windowHeight="12330" activeTab="3"/>
  </bookViews>
  <sheets>
    <sheet name="student_screen_time_raw - Copy" sheetId="1" r:id="rId1"/>
    <sheet name="visualization" sheetId="5" r:id="rId2"/>
    <sheet name="Pivot Tables" sheetId="2" r:id="rId3"/>
    <sheet name="insights summary" sheetId="6" r:id="rId4"/>
  </sheets>
  <definedNames>
    <definedName name="_xlnm._FilterDatabase" localSheetId="0" hidden="1">'student_screen_time_raw - Copy'!$A$1:$O$201</definedName>
  </definedNames>
  <calcPr calcId="0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" i="1"/>
</calcChain>
</file>

<file path=xl/sharedStrings.xml><?xml version="1.0" encoding="utf-8"?>
<sst xmlns="http://schemas.openxmlformats.org/spreadsheetml/2006/main" count="256" uniqueCount="48">
  <si>
    <t>Student_ID</t>
  </si>
  <si>
    <t>Age</t>
  </si>
  <si>
    <t>Study_Hours</t>
  </si>
  <si>
    <t>Screen_Time</t>
  </si>
  <si>
    <t>Test_Scores</t>
  </si>
  <si>
    <t>Extra_Curricular_Hours</t>
  </si>
  <si>
    <t>NO OF STUDENTS</t>
  </si>
  <si>
    <t>AGE</t>
  </si>
  <si>
    <t>STUDY HOURS</t>
  </si>
  <si>
    <t>6 BLANKS IDENTIFIED</t>
  </si>
  <si>
    <t>AVG OF STUDY HOURS</t>
  </si>
  <si>
    <t>IF VALUES BLANK FILL AVG OF STUDY HOURS 2.55</t>
  </si>
  <si>
    <t>MAX OF STUDY HOURS</t>
  </si>
  <si>
    <t>MIN OF STUDY HOURS</t>
  </si>
  <si>
    <t>BLANKS IDENTIFIED STUDY HOURS</t>
  </si>
  <si>
    <t>AVG OF SCREEN TIMES</t>
  </si>
  <si>
    <t>IF VALUES BLANK FILL AVG OF STUDY HOURS 4</t>
  </si>
  <si>
    <t>MAX OF SCREEN TIMES</t>
  </si>
  <si>
    <t>MIN OF SCREEN TIMES</t>
  </si>
  <si>
    <t>BLANKS IDENTIFIED TEST SCORE</t>
  </si>
  <si>
    <t>AVG OF Test score</t>
  </si>
  <si>
    <t>IF VALUES BLANK FILL AVG OF STUDY HOURS 70.85</t>
  </si>
  <si>
    <t>MAX OF Test score</t>
  </si>
  <si>
    <t>MIN OF Test score</t>
  </si>
  <si>
    <t>study hours percentage</t>
  </si>
  <si>
    <t>screen time percentage</t>
  </si>
  <si>
    <t>test score percentage</t>
  </si>
  <si>
    <t>extra curricular hours</t>
  </si>
  <si>
    <t>Row Labels</t>
  </si>
  <si>
    <t>Grand Total</t>
  </si>
  <si>
    <t>Average of Test_Scores</t>
  </si>
  <si>
    <t>category of scren time</t>
  </si>
  <si>
    <t>Screen time Category</t>
  </si>
  <si>
    <t>Average of extra curricular hours</t>
  </si>
  <si>
    <t>Average of test score percentage</t>
  </si>
  <si>
    <t>Screen time vs. extracurricular activity trends</t>
  </si>
  <si>
    <t>Age group-wise performance</t>
  </si>
  <si>
    <t>Average test scores by screen time category</t>
  </si>
  <si>
    <t>Insights Summary</t>
  </si>
  <si>
    <r>
      <t>Moderate screen time (1–3 hrs/day)</t>
    </r>
    <r>
      <rPr>
        <sz val="11"/>
        <color theme="1"/>
        <rFont val="Calibri"/>
        <family val="2"/>
        <scheme val="minor"/>
      </rPr>
      <t xml:space="preserve"> balances academics and activities, but performance is slightly lower than the lowest screen-time group.</t>
    </r>
  </si>
  <si>
    <r>
      <t>High screen time (3–5 hrs/day)</t>
    </r>
    <r>
      <rPr>
        <sz val="11"/>
        <color theme="1"/>
        <rFont val="Calibri"/>
        <family val="2"/>
        <scheme val="minor"/>
      </rPr>
      <t xml:space="preserve"> correlates with </t>
    </r>
    <r>
      <rPr>
        <b/>
        <sz val="11"/>
        <color theme="1"/>
        <rFont val="Calibri"/>
        <family val="2"/>
        <scheme val="minor"/>
      </rPr>
      <t>noticeable drops</t>
    </r>
    <r>
      <rPr>
        <sz val="11"/>
        <color theme="1"/>
        <rFont val="Calibri"/>
        <family val="2"/>
        <scheme val="minor"/>
      </rPr>
      <t xml:space="preserve"> in both test scores and extracurricular involvement.</t>
    </r>
  </si>
  <si>
    <t>0–1 hr/day</t>
  </si>
  <si>
    <t>1–3 hrs/day</t>
  </si>
  <si>
    <t>3–5 hrs/day</t>
  </si>
  <si>
    <t>5+ hrs/day</t>
  </si>
  <si>
    <r>
      <t xml:space="preserve">Overall trend: </t>
    </r>
    <r>
      <rPr>
        <b/>
        <sz val="11"/>
        <color theme="1"/>
        <rFont val="Calibri"/>
        <family val="2"/>
        <scheme val="minor"/>
      </rPr>
      <t>As screen time increases, both academic performance and extracurricular moderate</t>
    </r>
  </si>
  <si>
    <r>
      <t>Very high screen time (5+ hrs/day)</t>
    </r>
    <r>
      <rPr>
        <sz val="11"/>
        <color theme="1"/>
        <rFont val="Calibri"/>
        <family val="2"/>
        <scheme val="minor"/>
      </rPr>
      <t xml:space="preserve"> shows the moderate </t>
    </r>
    <r>
      <rPr>
        <b/>
        <sz val="11"/>
        <color theme="1"/>
        <rFont val="Calibri"/>
        <family val="2"/>
        <scheme val="minor"/>
      </rPr>
      <t xml:space="preserve"> test scores</t>
    </r>
    <r>
      <rPr>
        <sz val="11"/>
        <color theme="1"/>
        <rFont val="Calibri"/>
        <family val="2"/>
        <scheme val="minor"/>
      </rPr>
      <t xml:space="preserve"> and moderate</t>
    </r>
    <r>
      <rPr>
        <b/>
        <sz val="11"/>
        <color theme="1"/>
        <rFont val="Calibri"/>
        <family val="2"/>
        <scheme val="minor"/>
      </rPr>
      <t xml:space="preserve"> participation</t>
    </r>
    <r>
      <rPr>
        <sz val="11"/>
        <color theme="1"/>
        <rFont val="Calibri"/>
        <family val="2"/>
        <scheme val="minor"/>
      </rPr>
      <t xml:space="preserve"> in extracurricular activities.</t>
    </r>
  </si>
  <si>
    <r>
      <t xml:space="preserve">Students with </t>
    </r>
    <r>
      <rPr>
        <b/>
        <sz val="11"/>
        <color theme="1"/>
        <rFont val="Calibri"/>
        <family val="2"/>
        <scheme val="minor"/>
      </rPr>
      <t>lower screen time (0–1 hr/day)</t>
    </r>
    <r>
      <rPr>
        <sz val="11"/>
        <color theme="1"/>
        <rFont val="Calibri"/>
        <family val="2"/>
        <scheme val="minor"/>
      </rPr>
      <t xml:space="preserve"> show </t>
    </r>
    <r>
      <rPr>
        <b/>
        <sz val="11"/>
        <color theme="1"/>
        <rFont val="Calibri"/>
        <family val="2"/>
        <scheme val="minor"/>
      </rPr>
      <t xml:space="preserve"> average test scores</t>
    </r>
    <r>
      <rPr>
        <sz val="11"/>
        <color theme="1"/>
        <rFont val="Calibri"/>
        <family val="2"/>
        <scheme val="minor"/>
      </rPr>
      <t xml:space="preserve"> and</t>
    </r>
    <r>
      <rPr>
        <b/>
        <sz val="11"/>
        <color theme="1"/>
        <rFont val="Calibri"/>
        <family val="2"/>
        <scheme val="minor"/>
      </rPr>
      <t xml:space="preserve"> participation in extracurricular activities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</si>
</sst>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/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9" fontId="0" fillId="0" borderId="10" xfId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9" fontId="19" fillId="0" borderId="10" xfId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9" fontId="0" fillId="0" borderId="10" xfId="1" applyNumberFormat="1" applyFont="1" applyBorder="1" applyAlignment="1">
      <alignment horizontal="center" vertical="center" wrapText="1"/>
    </xf>
    <xf numFmtId="9" fontId="0" fillId="0" borderId="10" xfId="1" applyFont="1" applyBorder="1" applyAlignment="1">
      <alignment horizontal="center" vertical="center" wrapText="1"/>
    </xf>
    <xf numFmtId="0" fontId="20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6" fillId="0" borderId="0" xfId="0" applyFont="1"/>
    <xf numFmtId="1" fontId="0" fillId="0" borderId="10" xfId="0" applyNumberFormat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Screen time vs test score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'student_screen_time_raw - Copy'!$E$1</c:f>
              <c:strCache>
                <c:ptCount val="1"/>
                <c:pt idx="0">
                  <c:v>Test_Scores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'student_screen_time_raw - Copy'!$D$2:$D$206</c:f>
              <c:numCache>
                <c:formatCode>General</c:formatCode>
                <c:ptCount val="205"/>
                <c:pt idx="0">
                  <c:v>2.7</c:v>
                </c:pt>
                <c:pt idx="1">
                  <c:v>4</c:v>
                </c:pt>
                <c:pt idx="2">
                  <c:v>4.3</c:v>
                </c:pt>
                <c:pt idx="3">
                  <c:v>2.8</c:v>
                </c:pt>
                <c:pt idx="4">
                  <c:v>1.8</c:v>
                </c:pt>
                <c:pt idx="5">
                  <c:v>4.4000000000000004</c:v>
                </c:pt>
                <c:pt idx="6">
                  <c:v>6.7</c:v>
                </c:pt>
                <c:pt idx="7">
                  <c:v>4.5999999999999996</c:v>
                </c:pt>
                <c:pt idx="8">
                  <c:v>4.0999999999999996</c:v>
                </c:pt>
                <c:pt idx="9">
                  <c:v>4.0999999999999996</c:v>
                </c:pt>
                <c:pt idx="10">
                  <c:v>3.6</c:v>
                </c:pt>
                <c:pt idx="11">
                  <c:v>5.8</c:v>
                </c:pt>
                <c:pt idx="12">
                  <c:v>4</c:v>
                </c:pt>
                <c:pt idx="13">
                  <c:v>2</c:v>
                </c:pt>
                <c:pt idx="14">
                  <c:v>1.6</c:v>
                </c:pt>
                <c:pt idx="15">
                  <c:v>4.0999999999999996</c:v>
                </c:pt>
                <c:pt idx="16">
                  <c:v>5.6</c:v>
                </c:pt>
                <c:pt idx="17">
                  <c:v>4.4000000000000004</c:v>
                </c:pt>
                <c:pt idx="18">
                  <c:v>3.5</c:v>
                </c:pt>
                <c:pt idx="19">
                  <c:v>4.7</c:v>
                </c:pt>
                <c:pt idx="20">
                  <c:v>4.3</c:v>
                </c:pt>
                <c:pt idx="21">
                  <c:v>5.2</c:v>
                </c:pt>
                <c:pt idx="22">
                  <c:v>6</c:v>
                </c:pt>
                <c:pt idx="23">
                  <c:v>2.6</c:v>
                </c:pt>
                <c:pt idx="24">
                  <c:v>0.5</c:v>
                </c:pt>
                <c:pt idx="25">
                  <c:v>3.5</c:v>
                </c:pt>
                <c:pt idx="26">
                  <c:v>2.5</c:v>
                </c:pt>
                <c:pt idx="27">
                  <c:v>5.2</c:v>
                </c:pt>
                <c:pt idx="28">
                  <c:v>2.9</c:v>
                </c:pt>
                <c:pt idx="29">
                  <c:v>1.2</c:v>
                </c:pt>
                <c:pt idx="30">
                  <c:v>3.1</c:v>
                </c:pt>
                <c:pt idx="31">
                  <c:v>1.8</c:v>
                </c:pt>
                <c:pt idx="32">
                  <c:v>6.4</c:v>
                </c:pt>
                <c:pt idx="33">
                  <c:v>4.7</c:v>
                </c:pt>
                <c:pt idx="34">
                  <c:v>5</c:v>
                </c:pt>
                <c:pt idx="35">
                  <c:v>4.8</c:v>
                </c:pt>
                <c:pt idx="36">
                  <c:v>5.3</c:v>
                </c:pt>
                <c:pt idx="37">
                  <c:v>5.7</c:v>
                </c:pt>
                <c:pt idx="38">
                  <c:v>3.2</c:v>
                </c:pt>
                <c:pt idx="39">
                  <c:v>1.9</c:v>
                </c:pt>
                <c:pt idx="40">
                  <c:v>2.7</c:v>
                </c:pt>
                <c:pt idx="41">
                  <c:v>3.9</c:v>
                </c:pt>
                <c:pt idx="42">
                  <c:v>0.2</c:v>
                </c:pt>
                <c:pt idx="43">
                  <c:v>5.7</c:v>
                </c:pt>
                <c:pt idx="44">
                  <c:v>1.2</c:v>
                </c:pt>
                <c:pt idx="45">
                  <c:v>4.9000000000000004</c:v>
                </c:pt>
                <c:pt idx="46">
                  <c:v>3.7</c:v>
                </c:pt>
                <c:pt idx="47">
                  <c:v>4.4000000000000004</c:v>
                </c:pt>
                <c:pt idx="48">
                  <c:v>3.3</c:v>
                </c:pt>
                <c:pt idx="49">
                  <c:v>4.3</c:v>
                </c:pt>
                <c:pt idx="50">
                  <c:v>3.3</c:v>
                </c:pt>
                <c:pt idx="51">
                  <c:v>3.2</c:v>
                </c:pt>
                <c:pt idx="52">
                  <c:v>2.7</c:v>
                </c:pt>
                <c:pt idx="53">
                  <c:v>4</c:v>
                </c:pt>
                <c:pt idx="54">
                  <c:v>4.5999999999999996</c:v>
                </c:pt>
                <c:pt idx="55">
                  <c:v>4.3</c:v>
                </c:pt>
                <c:pt idx="56">
                  <c:v>2.7</c:v>
                </c:pt>
                <c:pt idx="57">
                  <c:v>3.6</c:v>
                </c:pt>
                <c:pt idx="58">
                  <c:v>2.5</c:v>
                </c:pt>
                <c:pt idx="59">
                  <c:v>3.3</c:v>
                </c:pt>
                <c:pt idx="60">
                  <c:v>2.2000000000000002</c:v>
                </c:pt>
                <c:pt idx="61">
                  <c:v>6.4</c:v>
                </c:pt>
                <c:pt idx="62">
                  <c:v>4</c:v>
                </c:pt>
                <c:pt idx="63">
                  <c:v>2.7</c:v>
                </c:pt>
                <c:pt idx="64">
                  <c:v>2</c:v>
                </c:pt>
                <c:pt idx="65">
                  <c:v>2.8</c:v>
                </c:pt>
                <c:pt idx="66">
                  <c:v>3.3</c:v>
                </c:pt>
                <c:pt idx="67">
                  <c:v>3.9</c:v>
                </c:pt>
                <c:pt idx="68">
                  <c:v>3</c:v>
                </c:pt>
                <c:pt idx="69">
                  <c:v>1.6</c:v>
                </c:pt>
                <c:pt idx="70">
                  <c:v>1.7</c:v>
                </c:pt>
                <c:pt idx="71">
                  <c:v>5</c:v>
                </c:pt>
                <c:pt idx="72">
                  <c:v>3.8</c:v>
                </c:pt>
                <c:pt idx="73">
                  <c:v>5</c:v>
                </c:pt>
                <c:pt idx="74">
                  <c:v>5.2</c:v>
                </c:pt>
                <c:pt idx="75">
                  <c:v>4.2</c:v>
                </c:pt>
                <c:pt idx="76">
                  <c:v>2.2000000000000002</c:v>
                </c:pt>
                <c:pt idx="77">
                  <c:v>4.3</c:v>
                </c:pt>
                <c:pt idx="78">
                  <c:v>6.1</c:v>
                </c:pt>
                <c:pt idx="79">
                  <c:v>3.3</c:v>
                </c:pt>
                <c:pt idx="80">
                  <c:v>4.5</c:v>
                </c:pt>
                <c:pt idx="81">
                  <c:v>4</c:v>
                </c:pt>
                <c:pt idx="82">
                  <c:v>6.1</c:v>
                </c:pt>
                <c:pt idx="83">
                  <c:v>3</c:v>
                </c:pt>
                <c:pt idx="84">
                  <c:v>5.7</c:v>
                </c:pt>
                <c:pt idx="85">
                  <c:v>3.4</c:v>
                </c:pt>
                <c:pt idx="86">
                  <c:v>3</c:v>
                </c:pt>
                <c:pt idx="87">
                  <c:v>4.2</c:v>
                </c:pt>
                <c:pt idx="88">
                  <c:v>4.5</c:v>
                </c:pt>
                <c:pt idx="89">
                  <c:v>6.9</c:v>
                </c:pt>
                <c:pt idx="90">
                  <c:v>4.5</c:v>
                </c:pt>
                <c:pt idx="91">
                  <c:v>4.3</c:v>
                </c:pt>
                <c:pt idx="92">
                  <c:v>6.4</c:v>
                </c:pt>
                <c:pt idx="93">
                  <c:v>4.9000000000000004</c:v>
                </c:pt>
                <c:pt idx="94">
                  <c:v>3</c:v>
                </c:pt>
                <c:pt idx="95">
                  <c:v>6</c:v>
                </c:pt>
                <c:pt idx="96">
                  <c:v>2.9</c:v>
                </c:pt>
                <c:pt idx="97">
                  <c:v>3</c:v>
                </c:pt>
                <c:pt idx="98">
                  <c:v>2.7</c:v>
                </c:pt>
                <c:pt idx="99">
                  <c:v>2.6</c:v>
                </c:pt>
                <c:pt idx="100">
                  <c:v>4.5</c:v>
                </c:pt>
                <c:pt idx="101">
                  <c:v>3.6</c:v>
                </c:pt>
                <c:pt idx="102">
                  <c:v>0</c:v>
                </c:pt>
                <c:pt idx="103">
                  <c:v>3.6</c:v>
                </c:pt>
                <c:pt idx="104">
                  <c:v>3.2</c:v>
                </c:pt>
                <c:pt idx="105">
                  <c:v>5.3</c:v>
                </c:pt>
                <c:pt idx="106">
                  <c:v>3.2</c:v>
                </c:pt>
                <c:pt idx="107">
                  <c:v>7.8</c:v>
                </c:pt>
                <c:pt idx="108">
                  <c:v>6.1</c:v>
                </c:pt>
                <c:pt idx="109">
                  <c:v>3.4</c:v>
                </c:pt>
                <c:pt idx="110">
                  <c:v>5.7</c:v>
                </c:pt>
                <c:pt idx="111">
                  <c:v>4</c:v>
                </c:pt>
                <c:pt idx="112">
                  <c:v>4.4000000000000004</c:v>
                </c:pt>
                <c:pt idx="113">
                  <c:v>5.2</c:v>
                </c:pt>
                <c:pt idx="114">
                  <c:v>4.0999999999999996</c:v>
                </c:pt>
                <c:pt idx="115">
                  <c:v>4.4000000000000004</c:v>
                </c:pt>
                <c:pt idx="116">
                  <c:v>5.2</c:v>
                </c:pt>
                <c:pt idx="117">
                  <c:v>7.1</c:v>
                </c:pt>
                <c:pt idx="118">
                  <c:v>4.4000000000000004</c:v>
                </c:pt>
                <c:pt idx="119">
                  <c:v>3.3</c:v>
                </c:pt>
                <c:pt idx="120">
                  <c:v>1</c:v>
                </c:pt>
                <c:pt idx="121">
                  <c:v>6.9</c:v>
                </c:pt>
                <c:pt idx="122">
                  <c:v>3.6</c:v>
                </c:pt>
                <c:pt idx="123">
                  <c:v>4.8</c:v>
                </c:pt>
                <c:pt idx="124">
                  <c:v>6.9</c:v>
                </c:pt>
                <c:pt idx="125">
                  <c:v>4.3</c:v>
                </c:pt>
                <c:pt idx="126">
                  <c:v>3.7</c:v>
                </c:pt>
                <c:pt idx="127">
                  <c:v>6.1</c:v>
                </c:pt>
                <c:pt idx="128">
                  <c:v>4.7</c:v>
                </c:pt>
                <c:pt idx="129">
                  <c:v>4.9000000000000004</c:v>
                </c:pt>
                <c:pt idx="130">
                  <c:v>1.7</c:v>
                </c:pt>
                <c:pt idx="131">
                  <c:v>5.8</c:v>
                </c:pt>
                <c:pt idx="132">
                  <c:v>4.5999999999999996</c:v>
                </c:pt>
                <c:pt idx="133">
                  <c:v>1.9</c:v>
                </c:pt>
                <c:pt idx="134">
                  <c:v>4.7</c:v>
                </c:pt>
                <c:pt idx="135">
                  <c:v>0.9</c:v>
                </c:pt>
                <c:pt idx="136">
                  <c:v>7.5</c:v>
                </c:pt>
                <c:pt idx="137">
                  <c:v>2.2999999999999998</c:v>
                </c:pt>
                <c:pt idx="138">
                  <c:v>6.4</c:v>
                </c:pt>
                <c:pt idx="139">
                  <c:v>2.8</c:v>
                </c:pt>
                <c:pt idx="140">
                  <c:v>4.8</c:v>
                </c:pt>
                <c:pt idx="141">
                  <c:v>2.6</c:v>
                </c:pt>
                <c:pt idx="142">
                  <c:v>5.5</c:v>
                </c:pt>
                <c:pt idx="143">
                  <c:v>3.6</c:v>
                </c:pt>
                <c:pt idx="144">
                  <c:v>4.7</c:v>
                </c:pt>
                <c:pt idx="145">
                  <c:v>4</c:v>
                </c:pt>
                <c:pt idx="146">
                  <c:v>2</c:v>
                </c:pt>
                <c:pt idx="147">
                  <c:v>4.8</c:v>
                </c:pt>
                <c:pt idx="148">
                  <c:v>3.2</c:v>
                </c:pt>
                <c:pt idx="149">
                  <c:v>5.6</c:v>
                </c:pt>
                <c:pt idx="150">
                  <c:v>3.6</c:v>
                </c:pt>
                <c:pt idx="151">
                  <c:v>3.9</c:v>
                </c:pt>
                <c:pt idx="152">
                  <c:v>6.5</c:v>
                </c:pt>
                <c:pt idx="153">
                  <c:v>7.6</c:v>
                </c:pt>
                <c:pt idx="154">
                  <c:v>5.2</c:v>
                </c:pt>
                <c:pt idx="155">
                  <c:v>3.6</c:v>
                </c:pt>
                <c:pt idx="156">
                  <c:v>3.4</c:v>
                </c:pt>
                <c:pt idx="157">
                  <c:v>2.8</c:v>
                </c:pt>
                <c:pt idx="158">
                  <c:v>3.1</c:v>
                </c:pt>
                <c:pt idx="159">
                  <c:v>3.6</c:v>
                </c:pt>
                <c:pt idx="160">
                  <c:v>6.9</c:v>
                </c:pt>
                <c:pt idx="161">
                  <c:v>3.7</c:v>
                </c:pt>
                <c:pt idx="162">
                  <c:v>2.2000000000000002</c:v>
                </c:pt>
                <c:pt idx="163">
                  <c:v>4.0999999999999996</c:v>
                </c:pt>
                <c:pt idx="164">
                  <c:v>4.3</c:v>
                </c:pt>
                <c:pt idx="165">
                  <c:v>4.0999999999999996</c:v>
                </c:pt>
                <c:pt idx="166">
                  <c:v>5.2</c:v>
                </c:pt>
                <c:pt idx="167">
                  <c:v>4.0999999999999996</c:v>
                </c:pt>
                <c:pt idx="168">
                  <c:v>5.2</c:v>
                </c:pt>
                <c:pt idx="169">
                  <c:v>2.8</c:v>
                </c:pt>
                <c:pt idx="170">
                  <c:v>4</c:v>
                </c:pt>
                <c:pt idx="171">
                  <c:v>4.4000000000000004</c:v>
                </c:pt>
                <c:pt idx="172">
                  <c:v>4.5999999999999996</c:v>
                </c:pt>
                <c:pt idx="173">
                  <c:v>2.8</c:v>
                </c:pt>
                <c:pt idx="174">
                  <c:v>4.7</c:v>
                </c:pt>
                <c:pt idx="175">
                  <c:v>5</c:v>
                </c:pt>
                <c:pt idx="176">
                  <c:v>2.2000000000000002</c:v>
                </c:pt>
                <c:pt idx="177">
                  <c:v>1.5</c:v>
                </c:pt>
                <c:pt idx="178">
                  <c:v>4.4000000000000004</c:v>
                </c:pt>
                <c:pt idx="179">
                  <c:v>3.3</c:v>
                </c:pt>
                <c:pt idx="180">
                  <c:v>4.4000000000000004</c:v>
                </c:pt>
                <c:pt idx="181">
                  <c:v>2.1</c:v>
                </c:pt>
                <c:pt idx="182">
                  <c:v>1.7</c:v>
                </c:pt>
                <c:pt idx="183">
                  <c:v>4.3</c:v>
                </c:pt>
                <c:pt idx="184">
                  <c:v>3.5</c:v>
                </c:pt>
                <c:pt idx="185">
                  <c:v>4</c:v>
                </c:pt>
                <c:pt idx="186">
                  <c:v>6</c:v>
                </c:pt>
                <c:pt idx="187">
                  <c:v>2</c:v>
                </c:pt>
                <c:pt idx="188">
                  <c:v>7.9</c:v>
                </c:pt>
                <c:pt idx="189">
                  <c:v>3.1</c:v>
                </c:pt>
                <c:pt idx="190">
                  <c:v>4.5999999999999996</c:v>
                </c:pt>
                <c:pt idx="191">
                  <c:v>6.5</c:v>
                </c:pt>
                <c:pt idx="192">
                  <c:v>6.2</c:v>
                </c:pt>
                <c:pt idx="193">
                  <c:v>7</c:v>
                </c:pt>
                <c:pt idx="194">
                  <c:v>1.7</c:v>
                </c:pt>
                <c:pt idx="195">
                  <c:v>2.2999999999999998</c:v>
                </c:pt>
                <c:pt idx="196">
                  <c:v>4.3</c:v>
                </c:pt>
                <c:pt idx="197">
                  <c:v>5.3</c:v>
                </c:pt>
                <c:pt idx="198">
                  <c:v>4</c:v>
                </c:pt>
                <c:pt idx="199">
                  <c:v>1.5</c:v>
                </c:pt>
              </c:numCache>
            </c:numRef>
          </c:xVal>
          <c:yVal>
            <c:numRef>
              <c:f>'student_screen_time_raw - Copy'!$E$2:$E$206</c:f>
              <c:numCache>
                <c:formatCode>General</c:formatCode>
                <c:ptCount val="205"/>
                <c:pt idx="0">
                  <c:v>75</c:v>
                </c:pt>
                <c:pt idx="1">
                  <c:v>68.099999999999994</c:v>
                </c:pt>
                <c:pt idx="2">
                  <c:v>67.900000000000006</c:v>
                </c:pt>
                <c:pt idx="3">
                  <c:v>47.2</c:v>
                </c:pt>
                <c:pt idx="4">
                  <c:v>78</c:v>
                </c:pt>
                <c:pt idx="5">
                  <c:v>71.5</c:v>
                </c:pt>
                <c:pt idx="6">
                  <c:v>88</c:v>
                </c:pt>
                <c:pt idx="7">
                  <c:v>69.3</c:v>
                </c:pt>
                <c:pt idx="8">
                  <c:v>75.7</c:v>
                </c:pt>
                <c:pt idx="9">
                  <c:v>78.3</c:v>
                </c:pt>
                <c:pt idx="10">
                  <c:v>52.5</c:v>
                </c:pt>
                <c:pt idx="11">
                  <c:v>96.2</c:v>
                </c:pt>
                <c:pt idx="12">
                  <c:v>65.7</c:v>
                </c:pt>
                <c:pt idx="13">
                  <c:v>74.900000000000006</c:v>
                </c:pt>
                <c:pt idx="14">
                  <c:v>76.400000000000006</c:v>
                </c:pt>
                <c:pt idx="15">
                  <c:v>61.9</c:v>
                </c:pt>
                <c:pt idx="16">
                  <c:v>88.5</c:v>
                </c:pt>
                <c:pt idx="17">
                  <c:v>72.7</c:v>
                </c:pt>
                <c:pt idx="18">
                  <c:v>67.900000000000006</c:v>
                </c:pt>
                <c:pt idx="19">
                  <c:v>71.400000000000006</c:v>
                </c:pt>
                <c:pt idx="20">
                  <c:v>77.599999999999994</c:v>
                </c:pt>
                <c:pt idx="21">
                  <c:v>70.099999999999994</c:v>
                </c:pt>
                <c:pt idx="22">
                  <c:v>78.8</c:v>
                </c:pt>
                <c:pt idx="23">
                  <c:v>53.2</c:v>
                </c:pt>
                <c:pt idx="24">
                  <c:v>62.5</c:v>
                </c:pt>
                <c:pt idx="25">
                  <c:v>48.6</c:v>
                </c:pt>
                <c:pt idx="26">
                  <c:v>90</c:v>
                </c:pt>
                <c:pt idx="27">
                  <c:v>89.8</c:v>
                </c:pt>
                <c:pt idx="28">
                  <c:v>76.3</c:v>
                </c:pt>
                <c:pt idx="29">
                  <c:v>59.9</c:v>
                </c:pt>
                <c:pt idx="30">
                  <c:v>93.9</c:v>
                </c:pt>
                <c:pt idx="31">
                  <c:v>64</c:v>
                </c:pt>
                <c:pt idx="32">
                  <c:v>67.900000000000006</c:v>
                </c:pt>
                <c:pt idx="33">
                  <c:v>71.599999999999994</c:v>
                </c:pt>
                <c:pt idx="34">
                  <c:v>74.5</c:v>
                </c:pt>
                <c:pt idx="35">
                  <c:v>76.400000000000006</c:v>
                </c:pt>
                <c:pt idx="36">
                  <c:v>76.8</c:v>
                </c:pt>
                <c:pt idx="37">
                  <c:v>70.849999999999994</c:v>
                </c:pt>
                <c:pt idx="38">
                  <c:v>76.7</c:v>
                </c:pt>
                <c:pt idx="39">
                  <c:v>70.849999999999994</c:v>
                </c:pt>
                <c:pt idx="40">
                  <c:v>75.8</c:v>
                </c:pt>
                <c:pt idx="41">
                  <c:v>75</c:v>
                </c:pt>
                <c:pt idx="42">
                  <c:v>77.599999999999994</c:v>
                </c:pt>
                <c:pt idx="43">
                  <c:v>76.400000000000006</c:v>
                </c:pt>
                <c:pt idx="44">
                  <c:v>65.599999999999994</c:v>
                </c:pt>
                <c:pt idx="45">
                  <c:v>74.599999999999994</c:v>
                </c:pt>
                <c:pt idx="46">
                  <c:v>76.5</c:v>
                </c:pt>
                <c:pt idx="47">
                  <c:v>57.1</c:v>
                </c:pt>
                <c:pt idx="48">
                  <c:v>67.3</c:v>
                </c:pt>
                <c:pt idx="49">
                  <c:v>76.099999999999994</c:v>
                </c:pt>
                <c:pt idx="50">
                  <c:v>87.1</c:v>
                </c:pt>
                <c:pt idx="51">
                  <c:v>78.2</c:v>
                </c:pt>
                <c:pt idx="52">
                  <c:v>87.7</c:v>
                </c:pt>
                <c:pt idx="53">
                  <c:v>66</c:v>
                </c:pt>
                <c:pt idx="54">
                  <c:v>72.5</c:v>
                </c:pt>
                <c:pt idx="55">
                  <c:v>78.099999999999994</c:v>
                </c:pt>
                <c:pt idx="56">
                  <c:v>46.7</c:v>
                </c:pt>
                <c:pt idx="57">
                  <c:v>70.849999999999994</c:v>
                </c:pt>
                <c:pt idx="58">
                  <c:v>51.4</c:v>
                </c:pt>
                <c:pt idx="59">
                  <c:v>80</c:v>
                </c:pt>
                <c:pt idx="60">
                  <c:v>76.900000000000006</c:v>
                </c:pt>
                <c:pt idx="61">
                  <c:v>46.6</c:v>
                </c:pt>
                <c:pt idx="62">
                  <c:v>47.1</c:v>
                </c:pt>
                <c:pt idx="63">
                  <c:v>70.849999999999994</c:v>
                </c:pt>
                <c:pt idx="64">
                  <c:v>82.1</c:v>
                </c:pt>
                <c:pt idx="65">
                  <c:v>61.2</c:v>
                </c:pt>
                <c:pt idx="66">
                  <c:v>61.2</c:v>
                </c:pt>
                <c:pt idx="67">
                  <c:v>75.099999999999994</c:v>
                </c:pt>
                <c:pt idx="68">
                  <c:v>69.900000000000006</c:v>
                </c:pt>
                <c:pt idx="69">
                  <c:v>80.5</c:v>
                </c:pt>
                <c:pt idx="70">
                  <c:v>74.8</c:v>
                </c:pt>
                <c:pt idx="71">
                  <c:v>85.8</c:v>
                </c:pt>
                <c:pt idx="72">
                  <c:v>79.7</c:v>
                </c:pt>
                <c:pt idx="73">
                  <c:v>77.2</c:v>
                </c:pt>
                <c:pt idx="74">
                  <c:v>66.5</c:v>
                </c:pt>
                <c:pt idx="75">
                  <c:v>65.7</c:v>
                </c:pt>
                <c:pt idx="76">
                  <c:v>69.5</c:v>
                </c:pt>
                <c:pt idx="77">
                  <c:v>88.4</c:v>
                </c:pt>
                <c:pt idx="78">
                  <c:v>65.900000000000006</c:v>
                </c:pt>
                <c:pt idx="79">
                  <c:v>72.599999999999994</c:v>
                </c:pt>
                <c:pt idx="80">
                  <c:v>47.6</c:v>
                </c:pt>
                <c:pt idx="81">
                  <c:v>76.8</c:v>
                </c:pt>
                <c:pt idx="82">
                  <c:v>92.6</c:v>
                </c:pt>
                <c:pt idx="83">
                  <c:v>60.7</c:v>
                </c:pt>
                <c:pt idx="84">
                  <c:v>100</c:v>
                </c:pt>
                <c:pt idx="85">
                  <c:v>71.8</c:v>
                </c:pt>
                <c:pt idx="86">
                  <c:v>44.3</c:v>
                </c:pt>
                <c:pt idx="87">
                  <c:v>66.099999999999994</c:v>
                </c:pt>
                <c:pt idx="88">
                  <c:v>83.3</c:v>
                </c:pt>
                <c:pt idx="89">
                  <c:v>90</c:v>
                </c:pt>
                <c:pt idx="90">
                  <c:v>77.2</c:v>
                </c:pt>
                <c:pt idx="91">
                  <c:v>85.7</c:v>
                </c:pt>
                <c:pt idx="92">
                  <c:v>58.2</c:v>
                </c:pt>
                <c:pt idx="93">
                  <c:v>63.2</c:v>
                </c:pt>
                <c:pt idx="94">
                  <c:v>53.2</c:v>
                </c:pt>
                <c:pt idx="95">
                  <c:v>63.9</c:v>
                </c:pt>
                <c:pt idx="96">
                  <c:v>77.599999999999994</c:v>
                </c:pt>
                <c:pt idx="97">
                  <c:v>72.099999999999994</c:v>
                </c:pt>
                <c:pt idx="98">
                  <c:v>78.7</c:v>
                </c:pt>
                <c:pt idx="99">
                  <c:v>60.6</c:v>
                </c:pt>
                <c:pt idx="100">
                  <c:v>61.2</c:v>
                </c:pt>
                <c:pt idx="101">
                  <c:v>72</c:v>
                </c:pt>
                <c:pt idx="102">
                  <c:v>64</c:v>
                </c:pt>
                <c:pt idx="103">
                  <c:v>83</c:v>
                </c:pt>
                <c:pt idx="104">
                  <c:v>63.7</c:v>
                </c:pt>
                <c:pt idx="105">
                  <c:v>65</c:v>
                </c:pt>
                <c:pt idx="106">
                  <c:v>74.2</c:v>
                </c:pt>
                <c:pt idx="107">
                  <c:v>66.099999999999994</c:v>
                </c:pt>
                <c:pt idx="108">
                  <c:v>57.7</c:v>
                </c:pt>
                <c:pt idx="109">
                  <c:v>59</c:v>
                </c:pt>
                <c:pt idx="110">
                  <c:v>75.400000000000006</c:v>
                </c:pt>
                <c:pt idx="111">
                  <c:v>56.4</c:v>
                </c:pt>
                <c:pt idx="112">
                  <c:v>84</c:v>
                </c:pt>
                <c:pt idx="113">
                  <c:v>63.1</c:v>
                </c:pt>
                <c:pt idx="114">
                  <c:v>76.2</c:v>
                </c:pt>
                <c:pt idx="115">
                  <c:v>63.7</c:v>
                </c:pt>
                <c:pt idx="116">
                  <c:v>60.8</c:v>
                </c:pt>
                <c:pt idx="117">
                  <c:v>72.5</c:v>
                </c:pt>
                <c:pt idx="118">
                  <c:v>80.5</c:v>
                </c:pt>
                <c:pt idx="119">
                  <c:v>67.5</c:v>
                </c:pt>
                <c:pt idx="120">
                  <c:v>69.3</c:v>
                </c:pt>
                <c:pt idx="121">
                  <c:v>78.099999999999994</c:v>
                </c:pt>
                <c:pt idx="122">
                  <c:v>78.400000000000006</c:v>
                </c:pt>
                <c:pt idx="123">
                  <c:v>69.599999999999994</c:v>
                </c:pt>
                <c:pt idx="124">
                  <c:v>65.599999999999994</c:v>
                </c:pt>
                <c:pt idx="125">
                  <c:v>70.8</c:v>
                </c:pt>
                <c:pt idx="126">
                  <c:v>68.099999999999994</c:v>
                </c:pt>
                <c:pt idx="127">
                  <c:v>73.099999999999994</c:v>
                </c:pt>
                <c:pt idx="128">
                  <c:v>58.1</c:v>
                </c:pt>
                <c:pt idx="129">
                  <c:v>72.8</c:v>
                </c:pt>
                <c:pt idx="130">
                  <c:v>62.8</c:v>
                </c:pt>
                <c:pt idx="131">
                  <c:v>79.099999999999994</c:v>
                </c:pt>
                <c:pt idx="132">
                  <c:v>63.3</c:v>
                </c:pt>
                <c:pt idx="133">
                  <c:v>63.4</c:v>
                </c:pt>
                <c:pt idx="134">
                  <c:v>74.5</c:v>
                </c:pt>
                <c:pt idx="135">
                  <c:v>70.099999999999994</c:v>
                </c:pt>
                <c:pt idx="136">
                  <c:v>92.8</c:v>
                </c:pt>
                <c:pt idx="137">
                  <c:v>70.849999999999994</c:v>
                </c:pt>
                <c:pt idx="138">
                  <c:v>71.099999999999994</c:v>
                </c:pt>
                <c:pt idx="139">
                  <c:v>81.3</c:v>
                </c:pt>
                <c:pt idx="140">
                  <c:v>64.2</c:v>
                </c:pt>
                <c:pt idx="141">
                  <c:v>60.9</c:v>
                </c:pt>
                <c:pt idx="142">
                  <c:v>61.3</c:v>
                </c:pt>
                <c:pt idx="143">
                  <c:v>53.9</c:v>
                </c:pt>
                <c:pt idx="144">
                  <c:v>83.5</c:v>
                </c:pt>
                <c:pt idx="145">
                  <c:v>66.7</c:v>
                </c:pt>
                <c:pt idx="146">
                  <c:v>65.5</c:v>
                </c:pt>
                <c:pt idx="147">
                  <c:v>48.8</c:v>
                </c:pt>
                <c:pt idx="148">
                  <c:v>55.7</c:v>
                </c:pt>
                <c:pt idx="149">
                  <c:v>84.7</c:v>
                </c:pt>
                <c:pt idx="150">
                  <c:v>73</c:v>
                </c:pt>
                <c:pt idx="151">
                  <c:v>81.7</c:v>
                </c:pt>
                <c:pt idx="152">
                  <c:v>80.400000000000006</c:v>
                </c:pt>
                <c:pt idx="153">
                  <c:v>60</c:v>
                </c:pt>
                <c:pt idx="154">
                  <c:v>94.3</c:v>
                </c:pt>
                <c:pt idx="155">
                  <c:v>89.5</c:v>
                </c:pt>
                <c:pt idx="156">
                  <c:v>64.400000000000006</c:v>
                </c:pt>
                <c:pt idx="157">
                  <c:v>34.299999999999997</c:v>
                </c:pt>
                <c:pt idx="158">
                  <c:v>66.400000000000006</c:v>
                </c:pt>
                <c:pt idx="159">
                  <c:v>72.400000000000006</c:v>
                </c:pt>
                <c:pt idx="160">
                  <c:v>64.3</c:v>
                </c:pt>
                <c:pt idx="161">
                  <c:v>67.8</c:v>
                </c:pt>
                <c:pt idx="162">
                  <c:v>61.7</c:v>
                </c:pt>
                <c:pt idx="163">
                  <c:v>79.2</c:v>
                </c:pt>
                <c:pt idx="164">
                  <c:v>70.599999999999994</c:v>
                </c:pt>
                <c:pt idx="165">
                  <c:v>79.5</c:v>
                </c:pt>
                <c:pt idx="166">
                  <c:v>82.2</c:v>
                </c:pt>
                <c:pt idx="167">
                  <c:v>48.3</c:v>
                </c:pt>
                <c:pt idx="168">
                  <c:v>62.3</c:v>
                </c:pt>
                <c:pt idx="169">
                  <c:v>63.8</c:v>
                </c:pt>
                <c:pt idx="170">
                  <c:v>95.7</c:v>
                </c:pt>
                <c:pt idx="171">
                  <c:v>71.5</c:v>
                </c:pt>
                <c:pt idx="172">
                  <c:v>70.849999999999994</c:v>
                </c:pt>
                <c:pt idx="173">
                  <c:v>51.2</c:v>
                </c:pt>
                <c:pt idx="174">
                  <c:v>71.400000000000006</c:v>
                </c:pt>
                <c:pt idx="175">
                  <c:v>79.8</c:v>
                </c:pt>
                <c:pt idx="176">
                  <c:v>78.599999999999994</c:v>
                </c:pt>
                <c:pt idx="177">
                  <c:v>76.2</c:v>
                </c:pt>
                <c:pt idx="178">
                  <c:v>70.099999999999994</c:v>
                </c:pt>
                <c:pt idx="179">
                  <c:v>70.599999999999994</c:v>
                </c:pt>
                <c:pt idx="180">
                  <c:v>53.1</c:v>
                </c:pt>
                <c:pt idx="181">
                  <c:v>61</c:v>
                </c:pt>
                <c:pt idx="182">
                  <c:v>72.3</c:v>
                </c:pt>
                <c:pt idx="183">
                  <c:v>62.8</c:v>
                </c:pt>
                <c:pt idx="184">
                  <c:v>76.900000000000006</c:v>
                </c:pt>
                <c:pt idx="185">
                  <c:v>74.7</c:v>
                </c:pt>
                <c:pt idx="186">
                  <c:v>83.7</c:v>
                </c:pt>
                <c:pt idx="187">
                  <c:v>79.599999999999994</c:v>
                </c:pt>
                <c:pt idx="188">
                  <c:v>72.3</c:v>
                </c:pt>
                <c:pt idx="189">
                  <c:v>77.5</c:v>
                </c:pt>
                <c:pt idx="190">
                  <c:v>80.099999999999994</c:v>
                </c:pt>
                <c:pt idx="191">
                  <c:v>64.900000000000006</c:v>
                </c:pt>
                <c:pt idx="192">
                  <c:v>66.7</c:v>
                </c:pt>
                <c:pt idx="193">
                  <c:v>69</c:v>
                </c:pt>
                <c:pt idx="194">
                  <c:v>65.2</c:v>
                </c:pt>
                <c:pt idx="195">
                  <c:v>80.2</c:v>
                </c:pt>
                <c:pt idx="196">
                  <c:v>63.7</c:v>
                </c:pt>
                <c:pt idx="197">
                  <c:v>82.5</c:v>
                </c:pt>
                <c:pt idx="198">
                  <c:v>66.3</c:v>
                </c:pt>
                <c:pt idx="199">
                  <c:v>74.7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AB-4A1A-8DC8-06A92DFA9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187304"/>
        <c:axId val="493187960"/>
      </c:scatterChart>
      <c:valAx>
        <c:axId val="493187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screen</a:t>
                </a:r>
                <a:r>
                  <a:rPr lang="en-IN" baseline="0"/>
                  <a:t> time</a:t>
                </a:r>
              </a:p>
              <a:p>
                <a:pPr>
                  <a:defRPr/>
                </a:pP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187960"/>
        <c:crosses val="autoZero"/>
        <c:crossBetween val="midCat"/>
      </c:valAx>
      <c:valAx>
        <c:axId val="493187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Test 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187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 Test score vs Screen time ranges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Tables'!$A$3</c:f>
              <c:strCache>
                <c:ptCount val="1"/>
                <c:pt idx="0">
                  <c:v>0–1 hr/day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Tables'!$B$2</c:f>
              <c:strCache>
                <c:ptCount val="1"/>
                <c:pt idx="0">
                  <c:v>Average of Test_Scores</c:v>
                </c:pt>
              </c:strCache>
            </c:strRef>
          </c:cat>
          <c:val>
            <c:numRef>
              <c:f>'Pivot Tables'!$B$3</c:f>
              <c:numCache>
                <c:formatCode>0</c:formatCode>
                <c:ptCount val="1"/>
                <c:pt idx="0">
                  <c:v>68.7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43-4DD6-81C0-02FF84F60B4D}"/>
            </c:ext>
          </c:extLst>
        </c:ser>
        <c:ser>
          <c:idx val="1"/>
          <c:order val="1"/>
          <c:tx>
            <c:strRef>
              <c:f>'Pivot Tables'!$A$4</c:f>
              <c:strCache>
                <c:ptCount val="1"/>
                <c:pt idx="0">
                  <c:v>1–3 hrs/day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Tables'!$B$2</c:f>
              <c:strCache>
                <c:ptCount val="1"/>
                <c:pt idx="0">
                  <c:v>Average of Test_Scores</c:v>
                </c:pt>
              </c:strCache>
            </c:strRef>
          </c:cat>
          <c:val>
            <c:numRef>
              <c:f>'Pivot Tables'!$B$4</c:f>
              <c:numCache>
                <c:formatCode>0</c:formatCode>
                <c:ptCount val="1"/>
                <c:pt idx="0">
                  <c:v>67.947959183673461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43-4DD6-81C0-02FF84F60B4D}"/>
            </c:ext>
          </c:extLst>
        </c:ser>
        <c:ser>
          <c:idx val="2"/>
          <c:order val="2"/>
          <c:tx>
            <c:strRef>
              <c:f>'Pivot Tables'!$A$5</c:f>
              <c:strCache>
                <c:ptCount val="1"/>
                <c:pt idx="0">
                  <c:v>3–5 hrs/day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Tables'!$B$2</c:f>
              <c:strCache>
                <c:ptCount val="1"/>
                <c:pt idx="0">
                  <c:v>Average of Test_Scores</c:v>
                </c:pt>
              </c:strCache>
            </c:strRef>
          </c:cat>
          <c:val>
            <c:numRef>
              <c:f>'Pivot Tables'!$B$5</c:f>
              <c:numCache>
                <c:formatCode>0</c:formatCode>
                <c:ptCount val="1"/>
                <c:pt idx="0">
                  <c:v>71.026732673267318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43-4DD6-81C0-02FF84F60B4D}"/>
            </c:ext>
          </c:extLst>
        </c:ser>
        <c:ser>
          <c:idx val="3"/>
          <c:order val="3"/>
          <c:tx>
            <c:strRef>
              <c:f>'Pivot Tables'!$A$6</c:f>
              <c:strCache>
                <c:ptCount val="1"/>
                <c:pt idx="0">
                  <c:v>5+ hrs/day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Tables'!$B$2</c:f>
              <c:strCache>
                <c:ptCount val="1"/>
                <c:pt idx="0">
                  <c:v>Average of Test_Scores</c:v>
                </c:pt>
              </c:strCache>
            </c:strRef>
          </c:cat>
          <c:val>
            <c:numRef>
              <c:f>'Pivot Tables'!$B$6</c:f>
              <c:numCache>
                <c:formatCode>0</c:formatCode>
                <c:ptCount val="1"/>
                <c:pt idx="0">
                  <c:v>74.134444444444455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43-4DD6-81C0-02FF84F60B4D}"/>
            </c:ext>
          </c:extLst>
        </c:ser>
        <c:ser>
          <c:idx val="4"/>
          <c:order val="4"/>
          <c:tx>
            <c:strRef>
              <c:f>'Pivot Tables'!#REF!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Tables'!$B$2</c:f>
              <c:strCache>
                <c:ptCount val="1"/>
                <c:pt idx="0">
                  <c:v>Average of Test_Scores</c:v>
                </c:pt>
              </c:strCache>
            </c:strRef>
          </c:cat>
          <c:val>
            <c:numRef>
              <c:f>'Pivot Tables'!#REF!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43-4DD6-81C0-02FF84F60B4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01171904"/>
        <c:axId val="501172232"/>
      </c:barChart>
      <c:catAx>
        <c:axId val="501171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172232"/>
        <c:crosses val="autoZero"/>
        <c:auto val="1"/>
        <c:lblAlgn val="ctr"/>
        <c:lblOffset val="100"/>
        <c:noMultiLvlLbl val="0"/>
      </c:catAx>
      <c:valAx>
        <c:axId val="5011722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17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504824</xdr:colOff>
      <xdr:row>0</xdr:row>
      <xdr:rowOff>114299</xdr:rowOff>
    </xdr:from>
    <xdr:to>
      <xdr:col>10</xdr:col>
      <xdr:colOff>380999</xdr:colOff>
      <xdr:row>17</xdr:row>
      <xdr:rowOff>180974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485775</xdr:colOff>
      <xdr:row>20</xdr:row>
      <xdr:rowOff>152400</xdr:rowOff>
    </xdr:from>
    <xdr:to>
      <xdr:col>10</xdr:col>
      <xdr:colOff>352425</xdr:colOff>
      <xdr:row>35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1"/>
  <sheetViews>
    <sheetView workbookViewId="0">
      <selection activeCell="D6" sqref="D6"/>
    </sheetView>
  </sheetViews>
  <sheetFormatPr defaultRowHeight="15" x14ac:dyDescent="0.25"/>
  <cols>
    <col min="1" max="1" width="13.5703125" bestFit="1" customWidth="1"/>
    <col min="2" max="2" width="9" bestFit="1" customWidth="1"/>
    <col min="3" max="3" width="12.85546875" bestFit="1" customWidth="1"/>
    <col min="4" max="4" width="13.5703125" bestFit="1" customWidth="1"/>
    <col min="5" max="5" width="16" bestFit="1" customWidth="1"/>
    <col min="6" max="6" width="19.7109375" bestFit="1" customWidth="1"/>
    <col min="8" max="10" width="9.140625" style="1"/>
    <col min="11" max="11" width="16.7109375" style="1" bestFit="1" customWidth="1"/>
    <col min="12" max="12" width="9.140625" style="1"/>
    <col min="13" max="13" width="31.28515625" hidden="1" customWidth="1"/>
    <col min="14" max="14" width="12" hidden="1" customWidth="1"/>
    <col min="15" max="15" width="45.5703125" hidden="1" customWidth="1"/>
    <col min="16" max="16" width="45.5703125" customWidth="1"/>
  </cols>
  <sheetData>
    <row r="1" spans="1:15" ht="63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24</v>
      </c>
      <c r="H1" s="10" t="s">
        <v>25</v>
      </c>
      <c r="I1" s="10" t="s">
        <v>26</v>
      </c>
      <c r="J1" s="10" t="s">
        <v>27</v>
      </c>
      <c r="K1" s="10" t="s">
        <v>31</v>
      </c>
      <c r="L1" s="10"/>
    </row>
    <row r="2" spans="1:15" x14ac:dyDescent="0.25">
      <c r="A2" s="5">
        <v>1</v>
      </c>
      <c r="B2" s="5">
        <v>16</v>
      </c>
      <c r="C2" s="5">
        <v>2.5</v>
      </c>
      <c r="D2" s="5">
        <v>2.7</v>
      </c>
      <c r="E2" s="5">
        <v>75</v>
      </c>
      <c r="F2" s="5">
        <v>1.6</v>
      </c>
      <c r="G2" s="11">
        <f>C2/24</f>
        <v>0.10416666666666667</v>
      </c>
      <c r="H2" s="12">
        <f>D2/24</f>
        <v>0.1125</v>
      </c>
      <c r="I2" s="12">
        <f>E2/100</f>
        <v>0.75</v>
      </c>
      <c r="J2" s="12">
        <f>F2/24</f>
        <v>6.6666666666666666E-2</v>
      </c>
      <c r="K2" s="12" t="s">
        <v>42</v>
      </c>
      <c r="L2" s="12"/>
    </row>
    <row r="3" spans="1:15" x14ac:dyDescent="0.25">
      <c r="A3" s="5">
        <v>2</v>
      </c>
      <c r="B3" s="5">
        <v>17</v>
      </c>
      <c r="C3" s="5">
        <v>2.7</v>
      </c>
      <c r="D3" s="5">
        <v>4</v>
      </c>
      <c r="E3" s="5">
        <v>68.099999999999994</v>
      </c>
      <c r="F3" s="5">
        <v>0.7</v>
      </c>
      <c r="G3" s="11">
        <f t="shared" ref="G3:G66" si="0">C3/24</f>
        <v>0.1125</v>
      </c>
      <c r="H3" s="12">
        <f t="shared" ref="H3:H66" si="1">D3/24</f>
        <v>0.16666666666666666</v>
      </c>
      <c r="I3" s="12">
        <f t="shared" ref="I3:I66" si="2">E3/100</f>
        <v>0.68099999999999994</v>
      </c>
      <c r="J3" s="12">
        <f t="shared" ref="J3:J66" si="3">F3/24</f>
        <v>2.9166666666666664E-2</v>
      </c>
      <c r="K3" s="12" t="s">
        <v>43</v>
      </c>
      <c r="L3" s="12"/>
    </row>
    <row r="4" spans="1:15" x14ac:dyDescent="0.25">
      <c r="A4" s="5">
        <v>3</v>
      </c>
      <c r="B4" s="5">
        <v>15</v>
      </c>
      <c r="C4" s="5">
        <v>3</v>
      </c>
      <c r="D4" s="5">
        <v>4.3</v>
      </c>
      <c r="E4" s="5">
        <v>67.900000000000006</v>
      </c>
      <c r="F4" s="5">
        <v>1.5</v>
      </c>
      <c r="G4" s="11">
        <f t="shared" si="0"/>
        <v>0.125</v>
      </c>
      <c r="H4" s="12">
        <f t="shared" si="1"/>
        <v>0.17916666666666667</v>
      </c>
      <c r="I4" s="12">
        <f t="shared" si="2"/>
        <v>0.67900000000000005</v>
      </c>
      <c r="J4" s="12">
        <f t="shared" si="3"/>
        <v>6.25E-2</v>
      </c>
      <c r="K4" s="12" t="s">
        <v>43</v>
      </c>
      <c r="L4" s="12"/>
      <c r="M4" t="s">
        <v>6</v>
      </c>
      <c r="N4">
        <v>205</v>
      </c>
    </row>
    <row r="5" spans="1:15" x14ac:dyDescent="0.25">
      <c r="A5" s="5">
        <v>4</v>
      </c>
      <c r="B5" s="5">
        <v>17</v>
      </c>
      <c r="C5" s="5">
        <v>3</v>
      </c>
      <c r="D5" s="5">
        <v>2.8</v>
      </c>
      <c r="E5" s="5">
        <v>47.2</v>
      </c>
      <c r="F5" s="5">
        <v>1.8</v>
      </c>
      <c r="G5" s="11">
        <f t="shared" si="0"/>
        <v>0.125</v>
      </c>
      <c r="H5" s="12">
        <f t="shared" si="1"/>
        <v>0.11666666666666665</v>
      </c>
      <c r="I5" s="12">
        <f t="shared" si="2"/>
        <v>0.47200000000000003</v>
      </c>
      <c r="J5" s="12">
        <f t="shared" si="3"/>
        <v>7.4999999999999997E-2</v>
      </c>
      <c r="K5" s="12" t="s">
        <v>42</v>
      </c>
      <c r="L5" s="12"/>
      <c r="M5" t="s">
        <v>7</v>
      </c>
      <c r="N5">
        <v>0</v>
      </c>
    </row>
    <row r="6" spans="1:15" x14ac:dyDescent="0.25">
      <c r="A6" s="5">
        <v>5</v>
      </c>
      <c r="B6" s="5">
        <v>17</v>
      </c>
      <c r="C6" s="5">
        <v>2.5</v>
      </c>
      <c r="D6" s="5">
        <v>1.8</v>
      </c>
      <c r="E6" s="5">
        <v>78</v>
      </c>
      <c r="F6" s="5">
        <v>1.4</v>
      </c>
      <c r="G6" s="11">
        <f t="shared" si="0"/>
        <v>0.10416666666666667</v>
      </c>
      <c r="H6" s="12">
        <f t="shared" si="1"/>
        <v>7.4999999999999997E-2</v>
      </c>
      <c r="I6" s="12">
        <f t="shared" si="2"/>
        <v>0.78</v>
      </c>
      <c r="J6" s="12">
        <f t="shared" si="3"/>
        <v>5.8333333333333327E-2</v>
      </c>
      <c r="K6" s="12" t="s">
        <v>42</v>
      </c>
      <c r="L6" s="12"/>
      <c r="M6" t="s">
        <v>8</v>
      </c>
      <c r="N6">
        <v>524.1</v>
      </c>
      <c r="O6" t="s">
        <v>9</v>
      </c>
    </row>
    <row r="7" spans="1:15" x14ac:dyDescent="0.25">
      <c r="A7" s="5">
        <v>6</v>
      </c>
      <c r="B7" s="5">
        <v>14</v>
      </c>
      <c r="C7" s="5">
        <v>1.3</v>
      </c>
      <c r="D7" s="5">
        <v>4.4000000000000004</v>
      </c>
      <c r="E7" s="5">
        <v>71.5</v>
      </c>
      <c r="F7" s="5">
        <v>0.4</v>
      </c>
      <c r="G7" s="11">
        <f t="shared" si="0"/>
        <v>5.4166666666666669E-2</v>
      </c>
      <c r="H7" s="12">
        <f t="shared" si="1"/>
        <v>0.18333333333333335</v>
      </c>
      <c r="I7" s="12">
        <f t="shared" si="2"/>
        <v>0.71499999999999997</v>
      </c>
      <c r="J7" s="12">
        <f t="shared" si="3"/>
        <v>1.6666666666666666E-2</v>
      </c>
      <c r="K7" s="12" t="s">
        <v>43</v>
      </c>
      <c r="L7" s="12"/>
      <c r="M7" t="s">
        <v>10</v>
      </c>
      <c r="N7">
        <v>2.5565853660000002</v>
      </c>
      <c r="O7" t="s">
        <v>11</v>
      </c>
    </row>
    <row r="8" spans="1:15" x14ac:dyDescent="0.25">
      <c r="A8" s="5">
        <v>7</v>
      </c>
      <c r="B8" s="5">
        <v>15</v>
      </c>
      <c r="C8" s="5">
        <v>3.3</v>
      </c>
      <c r="D8" s="5">
        <v>6.7</v>
      </c>
      <c r="E8" s="5">
        <v>88</v>
      </c>
      <c r="F8" s="5">
        <v>2.9</v>
      </c>
      <c r="G8" s="11">
        <f t="shared" si="0"/>
        <v>0.13749999999999998</v>
      </c>
      <c r="H8" s="12">
        <f t="shared" si="1"/>
        <v>0.27916666666666667</v>
      </c>
      <c r="I8" s="12">
        <f t="shared" si="2"/>
        <v>0.88</v>
      </c>
      <c r="J8" s="12">
        <f t="shared" si="3"/>
        <v>0.12083333333333333</v>
      </c>
      <c r="K8" s="12" t="s">
        <v>44</v>
      </c>
      <c r="L8" s="12"/>
      <c r="M8" t="s">
        <v>12</v>
      </c>
      <c r="N8">
        <v>5.8</v>
      </c>
    </row>
    <row r="9" spans="1:15" x14ac:dyDescent="0.25">
      <c r="A9" s="5">
        <v>8</v>
      </c>
      <c r="B9" s="5">
        <v>15</v>
      </c>
      <c r="C9" s="5">
        <v>2.9</v>
      </c>
      <c r="D9" s="5">
        <v>4.5999999999999996</v>
      </c>
      <c r="E9" s="5">
        <v>69.3</v>
      </c>
      <c r="F9" s="5">
        <v>1.6</v>
      </c>
      <c r="G9" s="11">
        <f t="shared" si="0"/>
        <v>0.12083333333333333</v>
      </c>
      <c r="H9" s="12">
        <f t="shared" si="1"/>
        <v>0.19166666666666665</v>
      </c>
      <c r="I9" s="12">
        <f t="shared" si="2"/>
        <v>0.69299999999999995</v>
      </c>
      <c r="J9" s="12">
        <f t="shared" si="3"/>
        <v>6.6666666666666666E-2</v>
      </c>
      <c r="K9" s="12" t="s">
        <v>43</v>
      </c>
      <c r="L9" s="12"/>
      <c r="M9" t="s">
        <v>13</v>
      </c>
      <c r="N9">
        <v>0.2</v>
      </c>
    </row>
    <row r="10" spans="1:15" x14ac:dyDescent="0.25">
      <c r="A10" s="5">
        <v>9</v>
      </c>
      <c r="B10" s="5">
        <v>15</v>
      </c>
      <c r="C10" s="5">
        <v>1.4</v>
      </c>
      <c r="D10" s="5">
        <v>4.0999999999999996</v>
      </c>
      <c r="E10" s="5">
        <v>75.7</v>
      </c>
      <c r="F10" s="5">
        <v>0.9</v>
      </c>
      <c r="G10" s="11">
        <f t="shared" si="0"/>
        <v>5.8333333333333327E-2</v>
      </c>
      <c r="H10" s="12">
        <f t="shared" si="1"/>
        <v>0.17083333333333331</v>
      </c>
      <c r="I10" s="12">
        <f t="shared" si="2"/>
        <v>0.75700000000000001</v>
      </c>
      <c r="J10" s="12">
        <f t="shared" si="3"/>
        <v>3.7499999999999999E-2</v>
      </c>
      <c r="K10" s="12" t="s">
        <v>43</v>
      </c>
      <c r="L10" s="12"/>
      <c r="M10" t="s">
        <v>8</v>
      </c>
      <c r="N10">
        <v>822.6</v>
      </c>
    </row>
    <row r="11" spans="1:15" x14ac:dyDescent="0.25">
      <c r="A11" s="5">
        <v>10</v>
      </c>
      <c r="B11" s="5">
        <v>17</v>
      </c>
      <c r="C11" s="5">
        <v>1.8</v>
      </c>
      <c r="D11" s="5">
        <v>4.0999999999999996</v>
      </c>
      <c r="E11" s="5">
        <v>78.3</v>
      </c>
      <c r="F11" s="5">
        <v>2.8</v>
      </c>
      <c r="G11" s="11">
        <f t="shared" si="0"/>
        <v>7.4999999999999997E-2</v>
      </c>
      <c r="H11" s="12">
        <f t="shared" si="1"/>
        <v>0.17083333333333331</v>
      </c>
      <c r="I11" s="12">
        <f t="shared" si="2"/>
        <v>0.78299999999999992</v>
      </c>
      <c r="J11" s="12">
        <f t="shared" si="3"/>
        <v>0.11666666666666665</v>
      </c>
      <c r="K11" s="12" t="s">
        <v>43</v>
      </c>
      <c r="L11" s="12"/>
      <c r="M11" t="s">
        <v>14</v>
      </c>
      <c r="N11">
        <v>6</v>
      </c>
      <c r="O11" t="s">
        <v>9</v>
      </c>
    </row>
    <row r="12" spans="1:15" x14ac:dyDescent="0.25">
      <c r="A12" s="5">
        <v>11</v>
      </c>
      <c r="B12" s="5">
        <v>16</v>
      </c>
      <c r="C12" s="5">
        <v>3.4</v>
      </c>
      <c r="D12" s="5">
        <v>3.6</v>
      </c>
      <c r="E12" s="5">
        <v>52.5</v>
      </c>
      <c r="F12" s="5">
        <v>2</v>
      </c>
      <c r="G12" s="11">
        <f t="shared" si="0"/>
        <v>0.14166666666666666</v>
      </c>
      <c r="H12" s="12">
        <f t="shared" si="1"/>
        <v>0.15</v>
      </c>
      <c r="I12" s="12">
        <f t="shared" si="2"/>
        <v>0.52500000000000002</v>
      </c>
      <c r="J12" s="12">
        <f t="shared" si="3"/>
        <v>8.3333333333333329E-2</v>
      </c>
      <c r="K12" s="12" t="s">
        <v>43</v>
      </c>
      <c r="L12" s="12"/>
      <c r="M12" t="s">
        <v>15</v>
      </c>
      <c r="N12">
        <v>4.0126829270000002</v>
      </c>
      <c r="O12" t="s">
        <v>16</v>
      </c>
    </row>
    <row r="13" spans="1:15" x14ac:dyDescent="0.25">
      <c r="A13" s="5">
        <v>12</v>
      </c>
      <c r="B13" s="5">
        <v>15</v>
      </c>
      <c r="C13" s="5">
        <v>3.1</v>
      </c>
      <c r="D13" s="5">
        <v>5.8</v>
      </c>
      <c r="E13" s="5">
        <v>96.2</v>
      </c>
      <c r="F13" s="5">
        <v>0.5</v>
      </c>
      <c r="G13" s="11">
        <f t="shared" si="0"/>
        <v>0.12916666666666668</v>
      </c>
      <c r="H13" s="12">
        <f t="shared" si="1"/>
        <v>0.24166666666666667</v>
      </c>
      <c r="I13" s="12">
        <f t="shared" si="2"/>
        <v>0.96200000000000008</v>
      </c>
      <c r="J13" s="12">
        <f t="shared" si="3"/>
        <v>2.0833333333333332E-2</v>
      </c>
      <c r="K13" s="12" t="s">
        <v>44</v>
      </c>
      <c r="L13" s="12"/>
      <c r="M13" t="s">
        <v>17</v>
      </c>
      <c r="N13">
        <v>7.9</v>
      </c>
    </row>
    <row r="14" spans="1:15" x14ac:dyDescent="0.25">
      <c r="A14" s="5">
        <v>13</v>
      </c>
      <c r="B14" s="5">
        <v>17</v>
      </c>
      <c r="C14" s="5">
        <v>1.8</v>
      </c>
      <c r="D14" s="5">
        <v>4</v>
      </c>
      <c r="E14" s="5">
        <v>65.7</v>
      </c>
      <c r="F14" s="5">
        <v>0.7</v>
      </c>
      <c r="G14" s="11">
        <f t="shared" si="0"/>
        <v>7.4999999999999997E-2</v>
      </c>
      <c r="H14" s="12">
        <f t="shared" si="1"/>
        <v>0.16666666666666666</v>
      </c>
      <c r="I14" s="12">
        <f t="shared" si="2"/>
        <v>0.65700000000000003</v>
      </c>
      <c r="J14" s="12">
        <f t="shared" si="3"/>
        <v>2.9166666666666664E-2</v>
      </c>
      <c r="K14" s="12" t="s">
        <v>43</v>
      </c>
      <c r="L14" s="12"/>
      <c r="M14" t="s">
        <v>18</v>
      </c>
      <c r="N14">
        <v>0</v>
      </c>
    </row>
    <row r="15" spans="1:15" x14ac:dyDescent="0.25">
      <c r="A15" s="5">
        <v>14</v>
      </c>
      <c r="B15" s="5">
        <v>14</v>
      </c>
      <c r="C15" s="5">
        <v>2.2000000000000002</v>
      </c>
      <c r="D15" s="5">
        <v>2</v>
      </c>
      <c r="E15" s="5">
        <v>74.900000000000006</v>
      </c>
      <c r="F15" s="5">
        <v>1.3</v>
      </c>
      <c r="G15" s="11">
        <f t="shared" si="0"/>
        <v>9.1666666666666674E-2</v>
      </c>
      <c r="H15" s="12">
        <f t="shared" si="1"/>
        <v>8.3333333333333329E-2</v>
      </c>
      <c r="I15" s="12">
        <f t="shared" si="2"/>
        <v>0.74900000000000011</v>
      </c>
      <c r="J15" s="12">
        <f t="shared" si="3"/>
        <v>5.4166666666666669E-2</v>
      </c>
      <c r="K15" s="12" t="s">
        <v>42</v>
      </c>
      <c r="L15" s="12"/>
      <c r="M15" t="s">
        <v>19</v>
      </c>
      <c r="N15">
        <v>6</v>
      </c>
      <c r="O15" t="s">
        <v>9</v>
      </c>
    </row>
    <row r="16" spans="1:15" x14ac:dyDescent="0.25">
      <c r="A16" s="5">
        <v>15</v>
      </c>
      <c r="B16" s="5">
        <v>16</v>
      </c>
      <c r="C16" s="5">
        <v>2.4</v>
      </c>
      <c r="D16" s="5">
        <v>1.6</v>
      </c>
      <c r="E16" s="5">
        <v>76.400000000000006</v>
      </c>
      <c r="F16" s="5">
        <v>1.7</v>
      </c>
      <c r="G16" s="11">
        <f t="shared" si="0"/>
        <v>9.9999999999999992E-2</v>
      </c>
      <c r="H16" s="12">
        <f t="shared" si="1"/>
        <v>6.6666666666666666E-2</v>
      </c>
      <c r="I16" s="12">
        <f t="shared" si="2"/>
        <v>0.76400000000000001</v>
      </c>
      <c r="J16" s="12">
        <f t="shared" si="3"/>
        <v>7.0833333333333331E-2</v>
      </c>
      <c r="K16" s="12" t="s">
        <v>42</v>
      </c>
      <c r="L16" s="12"/>
      <c r="M16" t="s">
        <v>20</v>
      </c>
      <c r="N16">
        <v>70.850731710000005</v>
      </c>
      <c r="O16" t="s">
        <v>21</v>
      </c>
    </row>
    <row r="17" spans="1:14" x14ac:dyDescent="0.25">
      <c r="A17" s="5">
        <v>16</v>
      </c>
      <c r="B17" s="5">
        <v>14</v>
      </c>
      <c r="C17" s="5">
        <v>3.1</v>
      </c>
      <c r="D17" s="5">
        <v>4.0999999999999996</v>
      </c>
      <c r="E17" s="5">
        <v>61.9</v>
      </c>
      <c r="F17" s="5">
        <v>2</v>
      </c>
      <c r="G17" s="11">
        <f t="shared" si="0"/>
        <v>0.12916666666666668</v>
      </c>
      <c r="H17" s="12">
        <f t="shared" si="1"/>
        <v>0.17083333333333331</v>
      </c>
      <c r="I17" s="12">
        <f t="shared" si="2"/>
        <v>0.61899999999999999</v>
      </c>
      <c r="J17" s="12">
        <f t="shared" si="3"/>
        <v>8.3333333333333329E-2</v>
      </c>
      <c r="K17" s="12" t="s">
        <v>43</v>
      </c>
      <c r="L17" s="12"/>
      <c r="M17" t="s">
        <v>22</v>
      </c>
      <c r="N17">
        <v>100</v>
      </c>
    </row>
    <row r="18" spans="1:14" x14ac:dyDescent="0.25">
      <c r="A18" s="5">
        <v>17</v>
      </c>
      <c r="B18" s="5">
        <v>16</v>
      </c>
      <c r="C18" s="5">
        <v>3.7</v>
      </c>
      <c r="D18" s="5">
        <v>5.6</v>
      </c>
      <c r="E18" s="5">
        <v>88.5</v>
      </c>
      <c r="F18" s="5">
        <v>2.2999999999999998</v>
      </c>
      <c r="G18" s="11">
        <f t="shared" si="0"/>
        <v>0.15416666666666667</v>
      </c>
      <c r="H18" s="12">
        <f t="shared" si="1"/>
        <v>0.23333333333333331</v>
      </c>
      <c r="I18" s="12">
        <f t="shared" si="2"/>
        <v>0.88500000000000001</v>
      </c>
      <c r="J18" s="12">
        <f t="shared" si="3"/>
        <v>9.5833333333333326E-2</v>
      </c>
      <c r="K18" s="12" t="s">
        <v>44</v>
      </c>
      <c r="L18" s="12"/>
      <c r="M18" t="s">
        <v>23</v>
      </c>
      <c r="N18">
        <v>34.299999999999997</v>
      </c>
    </row>
    <row r="19" spans="1:14" x14ac:dyDescent="0.25">
      <c r="A19" s="5">
        <v>18</v>
      </c>
      <c r="B19" s="5">
        <v>17</v>
      </c>
      <c r="C19" s="5">
        <v>2.6</v>
      </c>
      <c r="D19" s="5">
        <v>4.4000000000000004</v>
      </c>
      <c r="E19" s="5">
        <v>72.7</v>
      </c>
      <c r="F19" s="5">
        <v>1.9</v>
      </c>
      <c r="G19" s="11">
        <f t="shared" si="0"/>
        <v>0.10833333333333334</v>
      </c>
      <c r="H19" s="12">
        <f t="shared" si="1"/>
        <v>0.18333333333333335</v>
      </c>
      <c r="I19" s="12">
        <f t="shared" si="2"/>
        <v>0.72699999999999998</v>
      </c>
      <c r="J19" s="12">
        <f t="shared" si="3"/>
        <v>7.9166666666666663E-2</v>
      </c>
      <c r="K19" s="12" t="s">
        <v>43</v>
      </c>
      <c r="L19" s="12"/>
    </row>
    <row r="20" spans="1:14" x14ac:dyDescent="0.25">
      <c r="A20" s="5">
        <v>19</v>
      </c>
      <c r="B20" s="5">
        <v>13</v>
      </c>
      <c r="C20" s="5">
        <v>2.5</v>
      </c>
      <c r="D20" s="5">
        <v>3.5</v>
      </c>
      <c r="E20" s="5">
        <v>67.900000000000006</v>
      </c>
      <c r="F20" s="5">
        <v>2.6</v>
      </c>
      <c r="G20" s="11">
        <f t="shared" si="0"/>
        <v>0.10416666666666667</v>
      </c>
      <c r="H20" s="12">
        <f t="shared" si="1"/>
        <v>0.14583333333333334</v>
      </c>
      <c r="I20" s="12">
        <f t="shared" si="2"/>
        <v>0.67900000000000005</v>
      </c>
      <c r="J20" s="12">
        <f t="shared" si="3"/>
        <v>0.10833333333333334</v>
      </c>
      <c r="K20" s="12" t="s">
        <v>43</v>
      </c>
      <c r="L20" s="12"/>
    </row>
    <row r="21" spans="1:14" x14ac:dyDescent="0.25">
      <c r="A21" s="5">
        <v>20</v>
      </c>
      <c r="B21" s="5">
        <v>16</v>
      </c>
      <c r="C21" s="5">
        <v>3.4</v>
      </c>
      <c r="D21" s="5">
        <v>4.7</v>
      </c>
      <c r="E21" s="5">
        <v>71.400000000000006</v>
      </c>
      <c r="F21" s="5">
        <v>1.6</v>
      </c>
      <c r="G21" s="11">
        <f t="shared" si="0"/>
        <v>0.14166666666666666</v>
      </c>
      <c r="H21" s="12">
        <f t="shared" si="1"/>
        <v>0.19583333333333333</v>
      </c>
      <c r="I21" s="12">
        <f t="shared" si="2"/>
        <v>0.71400000000000008</v>
      </c>
      <c r="J21" s="12">
        <f t="shared" si="3"/>
        <v>6.6666666666666666E-2</v>
      </c>
      <c r="K21" s="12" t="s">
        <v>43</v>
      </c>
      <c r="L21" s="12"/>
    </row>
    <row r="22" spans="1:14" x14ac:dyDescent="0.25">
      <c r="A22" s="5">
        <v>21</v>
      </c>
      <c r="B22" s="5">
        <v>14</v>
      </c>
      <c r="C22" s="5">
        <v>2.7</v>
      </c>
      <c r="D22" s="5">
        <v>4.3</v>
      </c>
      <c r="E22" s="5">
        <v>77.599999999999994</v>
      </c>
      <c r="F22" s="5">
        <v>0.9</v>
      </c>
      <c r="G22" s="11">
        <f t="shared" si="0"/>
        <v>0.1125</v>
      </c>
      <c r="H22" s="12">
        <f t="shared" si="1"/>
        <v>0.17916666666666667</v>
      </c>
      <c r="I22" s="12">
        <f t="shared" si="2"/>
        <v>0.77599999999999991</v>
      </c>
      <c r="J22" s="12">
        <f t="shared" si="3"/>
        <v>3.7499999999999999E-2</v>
      </c>
      <c r="K22" s="12" t="s">
        <v>43</v>
      </c>
      <c r="L22" s="12"/>
    </row>
    <row r="23" spans="1:14" x14ac:dyDescent="0.25">
      <c r="A23" s="5">
        <v>22</v>
      </c>
      <c r="B23" s="5">
        <v>17</v>
      </c>
      <c r="C23" s="5">
        <v>1.1000000000000001</v>
      </c>
      <c r="D23" s="5">
        <v>5.2</v>
      </c>
      <c r="E23" s="5">
        <v>70.099999999999994</v>
      </c>
      <c r="F23" s="5">
        <v>1.5</v>
      </c>
      <c r="G23" s="11">
        <f t="shared" si="0"/>
        <v>4.5833333333333337E-2</v>
      </c>
      <c r="H23" s="12">
        <f t="shared" si="1"/>
        <v>0.21666666666666667</v>
      </c>
      <c r="I23" s="12">
        <f t="shared" si="2"/>
        <v>0.70099999999999996</v>
      </c>
      <c r="J23" s="12">
        <f t="shared" si="3"/>
        <v>6.25E-2</v>
      </c>
      <c r="K23" s="12" t="s">
        <v>44</v>
      </c>
      <c r="L23" s="12"/>
    </row>
    <row r="24" spans="1:14" x14ac:dyDescent="0.25">
      <c r="A24" s="5">
        <v>23</v>
      </c>
      <c r="B24" s="5">
        <v>16</v>
      </c>
      <c r="C24" s="5">
        <v>1.5</v>
      </c>
      <c r="D24" s="5">
        <v>6</v>
      </c>
      <c r="E24" s="5">
        <v>78.8</v>
      </c>
      <c r="F24" s="5">
        <v>1.4</v>
      </c>
      <c r="G24" s="11">
        <f t="shared" si="0"/>
        <v>6.25E-2</v>
      </c>
      <c r="H24" s="12">
        <f t="shared" si="1"/>
        <v>0.25</v>
      </c>
      <c r="I24" s="12">
        <f t="shared" si="2"/>
        <v>0.78799999999999992</v>
      </c>
      <c r="J24" s="12">
        <f t="shared" si="3"/>
        <v>5.8333333333333327E-2</v>
      </c>
      <c r="K24" s="12" t="s">
        <v>44</v>
      </c>
      <c r="L24" s="12"/>
    </row>
    <row r="25" spans="1:14" x14ac:dyDescent="0.25">
      <c r="A25" s="5">
        <v>24</v>
      </c>
      <c r="B25" s="5">
        <v>13</v>
      </c>
      <c r="C25" s="5">
        <v>3.2</v>
      </c>
      <c r="D25" s="5">
        <v>2.6</v>
      </c>
      <c r="E25" s="5">
        <v>53.2</v>
      </c>
      <c r="F25" s="5">
        <v>0</v>
      </c>
      <c r="G25" s="11">
        <f t="shared" si="0"/>
        <v>0.13333333333333333</v>
      </c>
      <c r="H25" s="12">
        <f t="shared" si="1"/>
        <v>0.10833333333333334</v>
      </c>
      <c r="I25" s="12">
        <f t="shared" si="2"/>
        <v>0.53200000000000003</v>
      </c>
      <c r="J25" s="12">
        <f t="shared" si="3"/>
        <v>0</v>
      </c>
      <c r="K25" s="12" t="s">
        <v>42</v>
      </c>
      <c r="L25" s="12"/>
    </row>
    <row r="26" spans="1:14" x14ac:dyDescent="0.25">
      <c r="A26" s="5">
        <v>25</v>
      </c>
      <c r="B26" s="5">
        <v>13</v>
      </c>
      <c r="C26" s="5">
        <v>0.8</v>
      </c>
      <c r="D26" s="5">
        <v>0.5</v>
      </c>
      <c r="E26" s="5">
        <v>62.5</v>
      </c>
      <c r="F26" s="5">
        <v>1.1000000000000001</v>
      </c>
      <c r="G26" s="11">
        <f t="shared" si="0"/>
        <v>3.3333333333333333E-2</v>
      </c>
      <c r="H26" s="12">
        <f t="shared" si="1"/>
        <v>2.0833333333333332E-2</v>
      </c>
      <c r="I26" s="12">
        <f t="shared" si="2"/>
        <v>0.625</v>
      </c>
      <c r="J26" s="12">
        <f t="shared" si="3"/>
        <v>4.5833333333333337E-2</v>
      </c>
      <c r="K26" s="12" t="s">
        <v>41</v>
      </c>
      <c r="L26" s="12"/>
    </row>
    <row r="27" spans="1:14" x14ac:dyDescent="0.25">
      <c r="A27" s="5">
        <v>26</v>
      </c>
      <c r="B27" s="5">
        <v>15</v>
      </c>
      <c r="C27" s="5">
        <v>2.6</v>
      </c>
      <c r="D27" s="5">
        <v>3.5</v>
      </c>
      <c r="E27" s="5">
        <v>48.6</v>
      </c>
      <c r="F27" s="5">
        <v>1.8</v>
      </c>
      <c r="G27" s="11">
        <f t="shared" si="0"/>
        <v>0.10833333333333334</v>
      </c>
      <c r="H27" s="12">
        <f t="shared" si="1"/>
        <v>0.14583333333333334</v>
      </c>
      <c r="I27" s="12">
        <f t="shared" si="2"/>
        <v>0.48599999999999999</v>
      </c>
      <c r="J27" s="12">
        <f t="shared" si="3"/>
        <v>7.4999999999999997E-2</v>
      </c>
      <c r="K27" s="12" t="s">
        <v>43</v>
      </c>
      <c r="L27" s="12"/>
    </row>
    <row r="28" spans="1:14" x14ac:dyDescent="0.25">
      <c r="A28" s="5">
        <v>27</v>
      </c>
      <c r="B28" s="5">
        <v>15</v>
      </c>
      <c r="C28" s="5">
        <v>3.5</v>
      </c>
      <c r="D28" s="5">
        <v>2.5</v>
      </c>
      <c r="E28" s="5">
        <v>90</v>
      </c>
      <c r="F28" s="5">
        <v>1.2</v>
      </c>
      <c r="G28" s="11">
        <f t="shared" si="0"/>
        <v>0.14583333333333334</v>
      </c>
      <c r="H28" s="12">
        <f t="shared" si="1"/>
        <v>0.10416666666666667</v>
      </c>
      <c r="I28" s="12">
        <f t="shared" si="2"/>
        <v>0.9</v>
      </c>
      <c r="J28" s="12">
        <f t="shared" si="3"/>
        <v>4.9999999999999996E-2</v>
      </c>
      <c r="K28" s="12" t="s">
        <v>42</v>
      </c>
      <c r="L28" s="12"/>
    </row>
    <row r="29" spans="1:14" x14ac:dyDescent="0.25">
      <c r="A29" s="5">
        <v>28</v>
      </c>
      <c r="B29" s="5">
        <v>14</v>
      </c>
      <c r="C29" s="5">
        <v>2.7</v>
      </c>
      <c r="D29" s="5">
        <v>5.2</v>
      </c>
      <c r="E29" s="5">
        <v>89.8</v>
      </c>
      <c r="F29" s="5">
        <v>1</v>
      </c>
      <c r="G29" s="11">
        <f t="shared" si="0"/>
        <v>0.1125</v>
      </c>
      <c r="H29" s="12">
        <f t="shared" si="1"/>
        <v>0.21666666666666667</v>
      </c>
      <c r="I29" s="12">
        <f t="shared" si="2"/>
        <v>0.89800000000000002</v>
      </c>
      <c r="J29" s="12">
        <f t="shared" si="3"/>
        <v>4.1666666666666664E-2</v>
      </c>
      <c r="K29" s="12" t="s">
        <v>44</v>
      </c>
      <c r="L29" s="12"/>
    </row>
    <row r="30" spans="1:14" x14ac:dyDescent="0.25">
      <c r="A30" s="5">
        <v>29</v>
      </c>
      <c r="B30" s="5">
        <v>16</v>
      </c>
      <c r="C30" s="5">
        <v>1.9</v>
      </c>
      <c r="D30" s="5">
        <v>2.9</v>
      </c>
      <c r="E30" s="5">
        <v>76.3</v>
      </c>
      <c r="F30" s="5">
        <v>2.2000000000000002</v>
      </c>
      <c r="G30" s="11">
        <f t="shared" si="0"/>
        <v>7.9166666666666663E-2</v>
      </c>
      <c r="H30" s="12">
        <f t="shared" si="1"/>
        <v>0.12083333333333333</v>
      </c>
      <c r="I30" s="12">
        <f t="shared" si="2"/>
        <v>0.76300000000000001</v>
      </c>
      <c r="J30" s="12">
        <f t="shared" si="3"/>
        <v>9.1666666666666674E-2</v>
      </c>
      <c r="K30" s="12" t="s">
        <v>42</v>
      </c>
      <c r="L30" s="12"/>
    </row>
    <row r="31" spans="1:14" x14ac:dyDescent="0.25">
      <c r="A31" s="5">
        <v>30</v>
      </c>
      <c r="B31" s="5">
        <v>16</v>
      </c>
      <c r="C31" s="5">
        <v>1.7</v>
      </c>
      <c r="D31" s="5">
        <v>1.2</v>
      </c>
      <c r="E31" s="5">
        <v>59.9</v>
      </c>
      <c r="F31" s="5">
        <v>0.8</v>
      </c>
      <c r="G31" s="11">
        <f t="shared" si="0"/>
        <v>7.0833333333333331E-2</v>
      </c>
      <c r="H31" s="12">
        <f t="shared" si="1"/>
        <v>4.9999999999999996E-2</v>
      </c>
      <c r="I31" s="12">
        <f t="shared" si="2"/>
        <v>0.59899999999999998</v>
      </c>
      <c r="J31" s="12">
        <f t="shared" si="3"/>
        <v>3.3333333333333333E-2</v>
      </c>
      <c r="K31" s="12" t="s">
        <v>42</v>
      </c>
      <c r="L31" s="12"/>
    </row>
    <row r="32" spans="1:14" x14ac:dyDescent="0.25">
      <c r="A32" s="5">
        <v>31</v>
      </c>
      <c r="B32" s="5">
        <v>15</v>
      </c>
      <c r="C32" s="5">
        <v>3.3</v>
      </c>
      <c r="D32" s="5">
        <v>3.1</v>
      </c>
      <c r="E32" s="5">
        <v>93.9</v>
      </c>
      <c r="F32" s="5">
        <v>2.1</v>
      </c>
      <c r="G32" s="11">
        <f t="shared" si="0"/>
        <v>0.13749999999999998</v>
      </c>
      <c r="H32" s="12">
        <f t="shared" si="1"/>
        <v>0.12916666666666668</v>
      </c>
      <c r="I32" s="12">
        <f t="shared" si="2"/>
        <v>0.93900000000000006</v>
      </c>
      <c r="J32" s="12">
        <f t="shared" si="3"/>
        <v>8.7500000000000008E-2</v>
      </c>
      <c r="K32" s="12" t="s">
        <v>43</v>
      </c>
      <c r="L32" s="12"/>
    </row>
    <row r="33" spans="1:12" x14ac:dyDescent="0.25">
      <c r="A33" s="5">
        <v>32</v>
      </c>
      <c r="B33" s="5">
        <v>16</v>
      </c>
      <c r="C33" s="5">
        <v>3</v>
      </c>
      <c r="D33" s="5">
        <v>1.8</v>
      </c>
      <c r="E33" s="5">
        <v>64</v>
      </c>
      <c r="F33" s="5">
        <v>0.4</v>
      </c>
      <c r="G33" s="11">
        <f t="shared" si="0"/>
        <v>0.125</v>
      </c>
      <c r="H33" s="12">
        <f t="shared" si="1"/>
        <v>7.4999999999999997E-2</v>
      </c>
      <c r="I33" s="12">
        <f t="shared" si="2"/>
        <v>0.64</v>
      </c>
      <c r="J33" s="12">
        <f t="shared" si="3"/>
        <v>1.6666666666666666E-2</v>
      </c>
      <c r="K33" s="12" t="s">
        <v>42</v>
      </c>
      <c r="L33" s="12"/>
    </row>
    <row r="34" spans="1:12" x14ac:dyDescent="0.25">
      <c r="A34" s="5">
        <v>33</v>
      </c>
      <c r="B34" s="5">
        <v>16</v>
      </c>
      <c r="C34" s="5">
        <v>2.2000000000000002</v>
      </c>
      <c r="D34" s="5">
        <v>6.4</v>
      </c>
      <c r="E34" s="5">
        <v>67.900000000000006</v>
      </c>
      <c r="F34" s="5">
        <v>3.7</v>
      </c>
      <c r="G34" s="11">
        <f t="shared" si="0"/>
        <v>9.1666666666666674E-2</v>
      </c>
      <c r="H34" s="12">
        <f t="shared" si="1"/>
        <v>0.26666666666666666</v>
      </c>
      <c r="I34" s="12">
        <f t="shared" si="2"/>
        <v>0.67900000000000005</v>
      </c>
      <c r="J34" s="12">
        <f t="shared" si="3"/>
        <v>0.15416666666666667</v>
      </c>
      <c r="K34" s="12" t="s">
        <v>44</v>
      </c>
      <c r="L34" s="12"/>
    </row>
    <row r="35" spans="1:12" x14ac:dyDescent="0.25">
      <c r="A35" s="5">
        <v>34</v>
      </c>
      <c r="B35" s="5">
        <v>13</v>
      </c>
      <c r="C35" s="5">
        <v>3.6</v>
      </c>
      <c r="D35" s="5">
        <v>4.7</v>
      </c>
      <c r="E35" s="5">
        <v>71.599999999999994</v>
      </c>
      <c r="F35" s="5">
        <v>1.3</v>
      </c>
      <c r="G35" s="11">
        <f t="shared" si="0"/>
        <v>0.15</v>
      </c>
      <c r="H35" s="12">
        <f t="shared" si="1"/>
        <v>0.19583333333333333</v>
      </c>
      <c r="I35" s="12">
        <f t="shared" si="2"/>
        <v>0.71599999999999997</v>
      </c>
      <c r="J35" s="12">
        <f t="shared" si="3"/>
        <v>5.4166666666666669E-2</v>
      </c>
      <c r="K35" s="12" t="s">
        <v>43</v>
      </c>
      <c r="L35" s="12"/>
    </row>
    <row r="36" spans="1:12" x14ac:dyDescent="0.25">
      <c r="A36" s="5">
        <v>35</v>
      </c>
      <c r="B36" s="5">
        <v>15</v>
      </c>
      <c r="C36" s="5">
        <v>3.4</v>
      </c>
      <c r="D36" s="5">
        <v>5</v>
      </c>
      <c r="E36" s="5">
        <v>74.5</v>
      </c>
      <c r="F36" s="5">
        <v>1.2</v>
      </c>
      <c r="G36" s="11">
        <f t="shared" si="0"/>
        <v>0.14166666666666666</v>
      </c>
      <c r="H36" s="12">
        <f t="shared" si="1"/>
        <v>0.20833333333333334</v>
      </c>
      <c r="I36" s="12">
        <f t="shared" si="2"/>
        <v>0.745</v>
      </c>
      <c r="J36" s="12">
        <f t="shared" si="3"/>
        <v>4.9999999999999996E-2</v>
      </c>
      <c r="K36" s="12" t="s">
        <v>43</v>
      </c>
      <c r="L36" s="12"/>
    </row>
    <row r="37" spans="1:12" x14ac:dyDescent="0.25">
      <c r="A37" s="5">
        <v>36</v>
      </c>
      <c r="B37" s="5">
        <v>17</v>
      </c>
      <c r="C37" s="5">
        <v>4.3</v>
      </c>
      <c r="D37" s="5">
        <v>4.8</v>
      </c>
      <c r="E37" s="5">
        <v>76.400000000000006</v>
      </c>
      <c r="F37" s="5">
        <v>2.4</v>
      </c>
      <c r="G37" s="11">
        <f t="shared" si="0"/>
        <v>0.17916666666666667</v>
      </c>
      <c r="H37" s="12">
        <f t="shared" si="1"/>
        <v>0.19999999999999998</v>
      </c>
      <c r="I37" s="12">
        <f t="shared" si="2"/>
        <v>0.76400000000000001</v>
      </c>
      <c r="J37" s="12">
        <f t="shared" si="3"/>
        <v>9.9999999999999992E-2</v>
      </c>
      <c r="K37" s="12" t="s">
        <v>43</v>
      </c>
      <c r="L37" s="12"/>
    </row>
    <row r="38" spans="1:12" x14ac:dyDescent="0.25">
      <c r="A38" s="5">
        <v>37</v>
      </c>
      <c r="B38" s="5">
        <v>15</v>
      </c>
      <c r="C38" s="5">
        <v>3.1</v>
      </c>
      <c r="D38" s="5">
        <v>5.3</v>
      </c>
      <c r="E38" s="5">
        <v>76.8</v>
      </c>
      <c r="F38" s="5">
        <v>1.2</v>
      </c>
      <c r="G38" s="11">
        <f t="shared" si="0"/>
        <v>0.12916666666666668</v>
      </c>
      <c r="H38" s="12">
        <f t="shared" si="1"/>
        <v>0.22083333333333333</v>
      </c>
      <c r="I38" s="12">
        <f t="shared" si="2"/>
        <v>0.76800000000000002</v>
      </c>
      <c r="J38" s="12">
        <f t="shared" si="3"/>
        <v>4.9999999999999996E-2</v>
      </c>
      <c r="K38" s="12" t="s">
        <v>44</v>
      </c>
      <c r="L38" s="12"/>
    </row>
    <row r="39" spans="1:12" x14ac:dyDescent="0.25">
      <c r="A39" s="5">
        <v>38</v>
      </c>
      <c r="B39" s="5">
        <v>17</v>
      </c>
      <c r="C39" s="5">
        <v>2.2999999999999998</v>
      </c>
      <c r="D39" s="5">
        <v>5.7</v>
      </c>
      <c r="E39" s="5">
        <v>70.849999999999994</v>
      </c>
      <c r="F39" s="5">
        <v>2.7</v>
      </c>
      <c r="G39" s="11">
        <f t="shared" si="0"/>
        <v>9.5833333333333326E-2</v>
      </c>
      <c r="H39" s="12">
        <f t="shared" si="1"/>
        <v>0.23750000000000002</v>
      </c>
      <c r="I39" s="12">
        <f t="shared" si="2"/>
        <v>0.70849999999999991</v>
      </c>
      <c r="J39" s="12">
        <f t="shared" si="3"/>
        <v>0.1125</v>
      </c>
      <c r="K39" s="12" t="s">
        <v>44</v>
      </c>
      <c r="L39" s="12"/>
    </row>
    <row r="40" spans="1:12" x14ac:dyDescent="0.25">
      <c r="A40" s="5">
        <v>39</v>
      </c>
      <c r="B40" s="5">
        <v>13</v>
      </c>
      <c r="C40" s="5">
        <v>2.4</v>
      </c>
      <c r="D40" s="5">
        <v>3.2</v>
      </c>
      <c r="E40" s="5">
        <v>76.7</v>
      </c>
      <c r="F40" s="5">
        <v>1.8</v>
      </c>
      <c r="G40" s="11">
        <f t="shared" si="0"/>
        <v>9.9999999999999992E-2</v>
      </c>
      <c r="H40" s="12">
        <f t="shared" si="1"/>
        <v>0.13333333333333333</v>
      </c>
      <c r="I40" s="12">
        <f t="shared" si="2"/>
        <v>0.76700000000000002</v>
      </c>
      <c r="J40" s="12">
        <f t="shared" si="3"/>
        <v>7.4999999999999997E-2</v>
      </c>
      <c r="K40" s="12" t="s">
        <v>43</v>
      </c>
      <c r="L40" s="12"/>
    </row>
    <row r="41" spans="1:12" x14ac:dyDescent="0.25">
      <c r="A41" s="5">
        <v>40</v>
      </c>
      <c r="B41" s="5">
        <v>14</v>
      </c>
      <c r="C41" s="5">
        <v>0.6</v>
      </c>
      <c r="D41" s="5">
        <v>1.9</v>
      </c>
      <c r="E41" s="5">
        <v>70.849999999999994</v>
      </c>
      <c r="F41" s="5">
        <v>1.4</v>
      </c>
      <c r="G41" s="11">
        <f t="shared" si="0"/>
        <v>2.4999999999999998E-2</v>
      </c>
      <c r="H41" s="12">
        <f t="shared" si="1"/>
        <v>7.9166666666666663E-2</v>
      </c>
      <c r="I41" s="12">
        <f t="shared" si="2"/>
        <v>0.70849999999999991</v>
      </c>
      <c r="J41" s="12">
        <f t="shared" si="3"/>
        <v>5.8333333333333327E-2</v>
      </c>
      <c r="K41" s="12" t="s">
        <v>42</v>
      </c>
      <c r="L41" s="12"/>
    </row>
    <row r="42" spans="1:12" x14ac:dyDescent="0.25">
      <c r="A42" s="5">
        <v>41</v>
      </c>
      <c r="B42" s="5">
        <v>16</v>
      </c>
      <c r="C42" s="5">
        <v>2.7</v>
      </c>
      <c r="D42" s="5">
        <v>2.7</v>
      </c>
      <c r="E42" s="5">
        <v>75.8</v>
      </c>
      <c r="F42" s="5">
        <v>1.3</v>
      </c>
      <c r="G42" s="11">
        <f t="shared" si="0"/>
        <v>0.1125</v>
      </c>
      <c r="H42" s="12">
        <f t="shared" si="1"/>
        <v>0.1125</v>
      </c>
      <c r="I42" s="12">
        <f t="shared" si="2"/>
        <v>0.75800000000000001</v>
      </c>
      <c r="J42" s="12">
        <f t="shared" si="3"/>
        <v>5.4166666666666669E-2</v>
      </c>
      <c r="K42" s="12" t="s">
        <v>42</v>
      </c>
      <c r="L42" s="12"/>
    </row>
    <row r="43" spans="1:12" x14ac:dyDescent="0.25">
      <c r="A43" s="5">
        <v>42</v>
      </c>
      <c r="B43" s="5">
        <v>13</v>
      </c>
      <c r="C43" s="5">
        <v>2.5</v>
      </c>
      <c r="D43" s="5">
        <v>3.9</v>
      </c>
      <c r="E43" s="5">
        <v>75</v>
      </c>
      <c r="F43" s="5">
        <v>2.5</v>
      </c>
      <c r="G43" s="11">
        <f t="shared" si="0"/>
        <v>0.10416666666666667</v>
      </c>
      <c r="H43" s="12">
        <f t="shared" si="1"/>
        <v>0.16250000000000001</v>
      </c>
      <c r="I43" s="12">
        <f t="shared" si="2"/>
        <v>0.75</v>
      </c>
      <c r="J43" s="12">
        <f t="shared" si="3"/>
        <v>0.10416666666666667</v>
      </c>
      <c r="K43" s="12" t="s">
        <v>43</v>
      </c>
      <c r="L43" s="12"/>
    </row>
    <row r="44" spans="1:12" x14ac:dyDescent="0.25">
      <c r="A44" s="5">
        <v>43</v>
      </c>
      <c r="B44" s="5">
        <v>16</v>
      </c>
      <c r="C44" s="5">
        <v>1.2</v>
      </c>
      <c r="D44" s="5">
        <v>0.2</v>
      </c>
      <c r="E44" s="5">
        <v>77.599999999999994</v>
      </c>
      <c r="F44" s="5">
        <v>1.7</v>
      </c>
      <c r="G44" s="11">
        <f t="shared" si="0"/>
        <v>4.9999999999999996E-2</v>
      </c>
      <c r="H44" s="12">
        <f t="shared" si="1"/>
        <v>8.3333333333333332E-3</v>
      </c>
      <c r="I44" s="12">
        <f t="shared" si="2"/>
        <v>0.77599999999999991</v>
      </c>
      <c r="J44" s="12">
        <f t="shared" si="3"/>
        <v>7.0833333333333331E-2</v>
      </c>
      <c r="K44" s="12" t="s">
        <v>41</v>
      </c>
      <c r="L44" s="12"/>
    </row>
    <row r="45" spans="1:12" x14ac:dyDescent="0.25">
      <c r="A45" s="5">
        <v>44</v>
      </c>
      <c r="B45" s="5">
        <v>14</v>
      </c>
      <c r="C45" s="5">
        <v>2.5</v>
      </c>
      <c r="D45" s="5">
        <v>5.7</v>
      </c>
      <c r="E45" s="5">
        <v>76.400000000000006</v>
      </c>
      <c r="F45" s="5">
        <v>1.8</v>
      </c>
      <c r="G45" s="11">
        <f t="shared" si="0"/>
        <v>0.10416666666666667</v>
      </c>
      <c r="H45" s="12">
        <f t="shared" si="1"/>
        <v>0.23750000000000002</v>
      </c>
      <c r="I45" s="12">
        <f t="shared" si="2"/>
        <v>0.76400000000000001</v>
      </c>
      <c r="J45" s="12">
        <f t="shared" si="3"/>
        <v>7.4999999999999997E-2</v>
      </c>
      <c r="K45" s="12" t="s">
        <v>44</v>
      </c>
      <c r="L45" s="12"/>
    </row>
    <row r="46" spans="1:12" x14ac:dyDescent="0.25">
      <c r="A46" s="5">
        <v>45</v>
      </c>
      <c r="B46" s="5">
        <v>14</v>
      </c>
      <c r="C46" s="5">
        <v>3.8</v>
      </c>
      <c r="D46" s="5">
        <v>1.2</v>
      </c>
      <c r="E46" s="5">
        <v>65.599999999999994</v>
      </c>
      <c r="F46" s="5">
        <v>1.9</v>
      </c>
      <c r="G46" s="11">
        <f t="shared" si="0"/>
        <v>0.15833333333333333</v>
      </c>
      <c r="H46" s="12">
        <f t="shared" si="1"/>
        <v>4.9999999999999996E-2</v>
      </c>
      <c r="I46" s="12">
        <f t="shared" si="2"/>
        <v>0.65599999999999992</v>
      </c>
      <c r="J46" s="12">
        <f t="shared" si="3"/>
        <v>7.9166666666666663E-2</v>
      </c>
      <c r="K46" s="12" t="s">
        <v>42</v>
      </c>
      <c r="L46" s="12"/>
    </row>
    <row r="47" spans="1:12" x14ac:dyDescent="0.25">
      <c r="A47" s="5">
        <v>46</v>
      </c>
      <c r="B47" s="5">
        <v>13</v>
      </c>
      <c r="C47" s="5">
        <v>1.8</v>
      </c>
      <c r="D47" s="5">
        <v>4.9000000000000004</v>
      </c>
      <c r="E47" s="5">
        <v>74.599999999999994</v>
      </c>
      <c r="F47" s="5">
        <v>1.6</v>
      </c>
      <c r="G47" s="11">
        <f t="shared" si="0"/>
        <v>7.4999999999999997E-2</v>
      </c>
      <c r="H47" s="12">
        <f t="shared" si="1"/>
        <v>0.20416666666666669</v>
      </c>
      <c r="I47" s="12">
        <f t="shared" si="2"/>
        <v>0.746</v>
      </c>
      <c r="J47" s="12">
        <f t="shared" si="3"/>
        <v>6.6666666666666666E-2</v>
      </c>
      <c r="K47" s="12" t="s">
        <v>43</v>
      </c>
      <c r="L47" s="12"/>
    </row>
    <row r="48" spans="1:12" x14ac:dyDescent="0.25">
      <c r="A48" s="5">
        <v>47</v>
      </c>
      <c r="B48" s="5">
        <v>14</v>
      </c>
      <c r="C48" s="5">
        <v>1.5</v>
      </c>
      <c r="D48" s="5">
        <v>3.7</v>
      </c>
      <c r="E48" s="5">
        <v>76.5</v>
      </c>
      <c r="F48" s="5">
        <v>1.9</v>
      </c>
      <c r="G48" s="11">
        <f t="shared" si="0"/>
        <v>6.25E-2</v>
      </c>
      <c r="H48" s="12">
        <f t="shared" si="1"/>
        <v>0.15416666666666667</v>
      </c>
      <c r="I48" s="12">
        <f t="shared" si="2"/>
        <v>0.76500000000000001</v>
      </c>
      <c r="J48" s="12">
        <f t="shared" si="3"/>
        <v>7.9166666666666663E-2</v>
      </c>
      <c r="K48" s="12" t="s">
        <v>43</v>
      </c>
      <c r="L48" s="12"/>
    </row>
    <row r="49" spans="1:12" x14ac:dyDescent="0.25">
      <c r="A49" s="5">
        <v>48</v>
      </c>
      <c r="B49" s="5">
        <v>17</v>
      </c>
      <c r="C49" s="5">
        <v>3.6</v>
      </c>
      <c r="D49" s="5">
        <v>4.4000000000000004</v>
      </c>
      <c r="E49" s="5">
        <v>57.1</v>
      </c>
      <c r="F49" s="5">
        <v>1.4</v>
      </c>
      <c r="G49" s="11">
        <f t="shared" si="0"/>
        <v>0.15</v>
      </c>
      <c r="H49" s="12">
        <f t="shared" si="1"/>
        <v>0.18333333333333335</v>
      </c>
      <c r="I49" s="12">
        <f t="shared" si="2"/>
        <v>0.57100000000000006</v>
      </c>
      <c r="J49" s="12">
        <f t="shared" si="3"/>
        <v>5.8333333333333327E-2</v>
      </c>
      <c r="K49" s="12" t="s">
        <v>43</v>
      </c>
      <c r="L49" s="12"/>
    </row>
    <row r="50" spans="1:12" x14ac:dyDescent="0.25">
      <c r="A50" s="5">
        <v>49</v>
      </c>
      <c r="B50" s="5">
        <v>14</v>
      </c>
      <c r="C50" s="5">
        <v>3.1</v>
      </c>
      <c r="D50" s="5">
        <v>3.3</v>
      </c>
      <c r="E50" s="5">
        <v>67.3</v>
      </c>
      <c r="F50" s="5">
        <v>1.5</v>
      </c>
      <c r="G50" s="11">
        <f t="shared" si="0"/>
        <v>0.12916666666666668</v>
      </c>
      <c r="H50" s="12">
        <f t="shared" si="1"/>
        <v>0.13749999999999998</v>
      </c>
      <c r="I50" s="12">
        <f t="shared" si="2"/>
        <v>0.67299999999999993</v>
      </c>
      <c r="J50" s="12">
        <f t="shared" si="3"/>
        <v>6.25E-2</v>
      </c>
      <c r="K50" s="12" t="s">
        <v>43</v>
      </c>
      <c r="L50" s="12"/>
    </row>
    <row r="51" spans="1:12" x14ac:dyDescent="0.25">
      <c r="A51" s="5">
        <v>50</v>
      </c>
      <c r="B51" s="5">
        <v>16</v>
      </c>
      <c r="C51" s="5">
        <v>5.6</v>
      </c>
      <c r="D51" s="5">
        <v>4.3</v>
      </c>
      <c r="E51" s="5">
        <v>76.099999999999994</v>
      </c>
      <c r="F51" s="5">
        <v>0.6</v>
      </c>
      <c r="G51" s="11">
        <f t="shared" si="0"/>
        <v>0.23333333333333331</v>
      </c>
      <c r="H51" s="12">
        <f t="shared" si="1"/>
        <v>0.17916666666666667</v>
      </c>
      <c r="I51" s="12">
        <f t="shared" si="2"/>
        <v>0.7609999999999999</v>
      </c>
      <c r="J51" s="12">
        <f t="shared" si="3"/>
        <v>2.4999999999999998E-2</v>
      </c>
      <c r="K51" s="12" t="s">
        <v>43</v>
      </c>
      <c r="L51" s="12"/>
    </row>
    <row r="52" spans="1:12" x14ac:dyDescent="0.25">
      <c r="A52" s="5">
        <v>51</v>
      </c>
      <c r="B52" s="5">
        <v>16</v>
      </c>
      <c r="C52" s="5">
        <v>1.2</v>
      </c>
      <c r="D52" s="5">
        <v>3.3</v>
      </c>
      <c r="E52" s="5">
        <v>87.1</v>
      </c>
      <c r="F52" s="5">
        <v>1.7</v>
      </c>
      <c r="G52" s="11">
        <f t="shared" si="0"/>
        <v>4.9999999999999996E-2</v>
      </c>
      <c r="H52" s="12">
        <f t="shared" si="1"/>
        <v>0.13749999999999998</v>
      </c>
      <c r="I52" s="12">
        <f t="shared" si="2"/>
        <v>0.871</v>
      </c>
      <c r="J52" s="12">
        <f t="shared" si="3"/>
        <v>7.0833333333333331E-2</v>
      </c>
      <c r="K52" s="12" t="s">
        <v>43</v>
      </c>
      <c r="L52" s="12"/>
    </row>
    <row r="53" spans="1:12" x14ac:dyDescent="0.25">
      <c r="A53" s="5">
        <v>52</v>
      </c>
      <c r="B53" s="5">
        <v>16</v>
      </c>
      <c r="C53" s="5">
        <v>3.2</v>
      </c>
      <c r="D53" s="5">
        <v>3.2</v>
      </c>
      <c r="E53" s="5">
        <v>78.2</v>
      </c>
      <c r="F53" s="5">
        <v>0.1</v>
      </c>
      <c r="G53" s="11">
        <f t="shared" si="0"/>
        <v>0.13333333333333333</v>
      </c>
      <c r="H53" s="12">
        <f t="shared" si="1"/>
        <v>0.13333333333333333</v>
      </c>
      <c r="I53" s="12">
        <f t="shared" si="2"/>
        <v>0.78200000000000003</v>
      </c>
      <c r="J53" s="12">
        <f t="shared" si="3"/>
        <v>4.1666666666666666E-3</v>
      </c>
      <c r="K53" s="12" t="s">
        <v>43</v>
      </c>
      <c r="L53" s="12"/>
    </row>
    <row r="54" spans="1:12" x14ac:dyDescent="0.25">
      <c r="A54" s="5">
        <v>53</v>
      </c>
      <c r="B54" s="5">
        <v>16</v>
      </c>
      <c r="C54" s="5">
        <v>2.8</v>
      </c>
      <c r="D54" s="5">
        <v>2.7</v>
      </c>
      <c r="E54" s="5">
        <v>87.7</v>
      </c>
      <c r="F54" s="5">
        <v>1.7</v>
      </c>
      <c r="G54" s="11">
        <f t="shared" si="0"/>
        <v>0.11666666666666665</v>
      </c>
      <c r="H54" s="12">
        <f t="shared" si="1"/>
        <v>0.1125</v>
      </c>
      <c r="I54" s="12">
        <f t="shared" si="2"/>
        <v>0.877</v>
      </c>
      <c r="J54" s="12">
        <f t="shared" si="3"/>
        <v>7.0833333333333331E-2</v>
      </c>
      <c r="K54" s="12" t="s">
        <v>42</v>
      </c>
      <c r="L54" s="12"/>
    </row>
    <row r="55" spans="1:12" x14ac:dyDescent="0.25">
      <c r="A55" s="5">
        <v>54</v>
      </c>
      <c r="B55" s="5">
        <v>17</v>
      </c>
      <c r="C55" s="5">
        <v>2.6</v>
      </c>
      <c r="D55" s="5">
        <v>4</v>
      </c>
      <c r="E55" s="5">
        <v>66</v>
      </c>
      <c r="F55" s="5">
        <v>1.3</v>
      </c>
      <c r="G55" s="11">
        <f t="shared" si="0"/>
        <v>0.10833333333333334</v>
      </c>
      <c r="H55" s="12">
        <f t="shared" si="1"/>
        <v>0.16666666666666666</v>
      </c>
      <c r="I55" s="12">
        <f t="shared" si="2"/>
        <v>0.66</v>
      </c>
      <c r="J55" s="12">
        <f t="shared" si="3"/>
        <v>5.4166666666666669E-2</v>
      </c>
      <c r="K55" s="12" t="s">
        <v>43</v>
      </c>
      <c r="L55" s="12"/>
    </row>
    <row r="56" spans="1:12" x14ac:dyDescent="0.25">
      <c r="A56" s="5">
        <v>55</v>
      </c>
      <c r="B56" s="5">
        <v>15</v>
      </c>
      <c r="C56" s="5">
        <v>3.4</v>
      </c>
      <c r="D56" s="5">
        <v>4.5999999999999996</v>
      </c>
      <c r="E56" s="5">
        <v>72.5</v>
      </c>
      <c r="F56" s="5">
        <v>1.8</v>
      </c>
      <c r="G56" s="11">
        <f t="shared" si="0"/>
        <v>0.14166666666666666</v>
      </c>
      <c r="H56" s="12">
        <f t="shared" si="1"/>
        <v>0.19166666666666665</v>
      </c>
      <c r="I56" s="12">
        <f t="shared" si="2"/>
        <v>0.72499999999999998</v>
      </c>
      <c r="J56" s="12">
        <f t="shared" si="3"/>
        <v>7.4999999999999997E-2</v>
      </c>
      <c r="K56" s="12" t="s">
        <v>43</v>
      </c>
      <c r="L56" s="12"/>
    </row>
    <row r="57" spans="1:12" x14ac:dyDescent="0.25">
      <c r="A57" s="5">
        <v>56</v>
      </c>
      <c r="B57" s="5">
        <v>13</v>
      </c>
      <c r="C57" s="5">
        <v>2.5</v>
      </c>
      <c r="D57" s="5">
        <v>4.3</v>
      </c>
      <c r="E57" s="5">
        <v>78.099999999999994</v>
      </c>
      <c r="F57" s="5">
        <v>0.7</v>
      </c>
      <c r="G57" s="11">
        <f t="shared" si="0"/>
        <v>0.10416666666666667</v>
      </c>
      <c r="H57" s="12">
        <f t="shared" si="1"/>
        <v>0.17916666666666667</v>
      </c>
      <c r="I57" s="12">
        <f t="shared" si="2"/>
        <v>0.78099999999999992</v>
      </c>
      <c r="J57" s="12">
        <f t="shared" si="3"/>
        <v>2.9166666666666664E-2</v>
      </c>
      <c r="K57" s="12" t="s">
        <v>43</v>
      </c>
      <c r="L57" s="12"/>
    </row>
    <row r="58" spans="1:12" x14ac:dyDescent="0.25">
      <c r="A58" s="5">
        <v>57</v>
      </c>
      <c r="B58" s="5">
        <v>16</v>
      </c>
      <c r="C58" s="5">
        <v>0.6</v>
      </c>
      <c r="D58" s="5">
        <v>2.7</v>
      </c>
      <c r="E58" s="5">
        <v>46.7</v>
      </c>
      <c r="F58" s="5">
        <v>0</v>
      </c>
      <c r="G58" s="11">
        <f t="shared" si="0"/>
        <v>2.4999999999999998E-2</v>
      </c>
      <c r="H58" s="12">
        <f t="shared" si="1"/>
        <v>0.1125</v>
      </c>
      <c r="I58" s="12">
        <f t="shared" si="2"/>
        <v>0.46700000000000003</v>
      </c>
      <c r="J58" s="12">
        <f t="shared" si="3"/>
        <v>0</v>
      </c>
      <c r="K58" s="12" t="s">
        <v>42</v>
      </c>
      <c r="L58" s="12"/>
    </row>
    <row r="59" spans="1:12" x14ac:dyDescent="0.25">
      <c r="A59" s="5">
        <v>58</v>
      </c>
      <c r="B59" s="5">
        <v>14</v>
      </c>
      <c r="C59" s="5">
        <v>1.7</v>
      </c>
      <c r="D59" s="5">
        <v>3.6</v>
      </c>
      <c r="E59" s="5">
        <v>70.849999999999994</v>
      </c>
      <c r="F59" s="5">
        <v>1.2</v>
      </c>
      <c r="G59" s="11">
        <f t="shared" si="0"/>
        <v>7.0833333333333331E-2</v>
      </c>
      <c r="H59" s="12">
        <f t="shared" si="1"/>
        <v>0.15</v>
      </c>
      <c r="I59" s="12">
        <f t="shared" si="2"/>
        <v>0.70849999999999991</v>
      </c>
      <c r="J59" s="12">
        <f t="shared" si="3"/>
        <v>4.9999999999999996E-2</v>
      </c>
      <c r="K59" s="12" t="s">
        <v>43</v>
      </c>
      <c r="L59" s="12"/>
    </row>
    <row r="60" spans="1:12" x14ac:dyDescent="0.25">
      <c r="A60" s="5">
        <v>59</v>
      </c>
      <c r="B60" s="5">
        <v>16</v>
      </c>
      <c r="C60" s="5">
        <v>3.9</v>
      </c>
      <c r="D60" s="5">
        <v>2.5</v>
      </c>
      <c r="E60" s="5">
        <v>51.4</v>
      </c>
      <c r="F60" s="5">
        <v>0.7</v>
      </c>
      <c r="G60" s="11">
        <f t="shared" si="0"/>
        <v>0.16250000000000001</v>
      </c>
      <c r="H60" s="12">
        <f t="shared" si="1"/>
        <v>0.10416666666666667</v>
      </c>
      <c r="I60" s="12">
        <f t="shared" si="2"/>
        <v>0.51400000000000001</v>
      </c>
      <c r="J60" s="12">
        <f t="shared" si="3"/>
        <v>2.9166666666666664E-2</v>
      </c>
      <c r="K60" s="12" t="s">
        <v>42</v>
      </c>
      <c r="L60" s="12"/>
    </row>
    <row r="61" spans="1:12" x14ac:dyDescent="0.25">
      <c r="A61" s="5">
        <v>60</v>
      </c>
      <c r="B61" s="5">
        <v>14</v>
      </c>
      <c r="C61" s="5">
        <v>3.7</v>
      </c>
      <c r="D61" s="5">
        <v>3.3</v>
      </c>
      <c r="E61" s="5">
        <v>80</v>
      </c>
      <c r="F61" s="5">
        <v>0.1</v>
      </c>
      <c r="G61" s="11">
        <f t="shared" si="0"/>
        <v>0.15416666666666667</v>
      </c>
      <c r="H61" s="12">
        <f t="shared" si="1"/>
        <v>0.13749999999999998</v>
      </c>
      <c r="I61" s="12">
        <f t="shared" si="2"/>
        <v>0.8</v>
      </c>
      <c r="J61" s="12">
        <f t="shared" si="3"/>
        <v>4.1666666666666666E-3</v>
      </c>
      <c r="K61" s="12" t="s">
        <v>43</v>
      </c>
      <c r="L61" s="12"/>
    </row>
    <row r="62" spans="1:12" x14ac:dyDescent="0.25">
      <c r="A62" s="5">
        <v>61</v>
      </c>
      <c r="B62" s="5">
        <v>14</v>
      </c>
      <c r="C62" s="5">
        <v>2.1</v>
      </c>
      <c r="D62" s="5">
        <v>2.2000000000000002</v>
      </c>
      <c r="E62" s="5">
        <v>76.900000000000006</v>
      </c>
      <c r="F62" s="5">
        <v>2.1</v>
      </c>
      <c r="G62" s="11">
        <f t="shared" si="0"/>
        <v>8.7500000000000008E-2</v>
      </c>
      <c r="H62" s="12">
        <f t="shared" si="1"/>
        <v>9.1666666666666674E-2</v>
      </c>
      <c r="I62" s="12">
        <f t="shared" si="2"/>
        <v>0.76900000000000002</v>
      </c>
      <c r="J62" s="12">
        <f t="shared" si="3"/>
        <v>8.7500000000000008E-2</v>
      </c>
      <c r="K62" s="12" t="s">
        <v>42</v>
      </c>
      <c r="L62" s="12"/>
    </row>
    <row r="63" spans="1:12" x14ac:dyDescent="0.25">
      <c r="A63" s="5">
        <v>62</v>
      </c>
      <c r="B63" s="5">
        <v>16</v>
      </c>
      <c r="C63" s="5">
        <v>3</v>
      </c>
      <c r="D63" s="5">
        <v>6.4</v>
      </c>
      <c r="E63" s="5">
        <v>46.6</v>
      </c>
      <c r="F63" s="5">
        <v>2.8</v>
      </c>
      <c r="G63" s="11">
        <f t="shared" si="0"/>
        <v>0.125</v>
      </c>
      <c r="H63" s="12">
        <f t="shared" si="1"/>
        <v>0.26666666666666666</v>
      </c>
      <c r="I63" s="12">
        <f t="shared" si="2"/>
        <v>0.46600000000000003</v>
      </c>
      <c r="J63" s="12">
        <f t="shared" si="3"/>
        <v>0.11666666666666665</v>
      </c>
      <c r="K63" s="12" t="s">
        <v>44</v>
      </c>
      <c r="L63" s="12"/>
    </row>
    <row r="64" spans="1:12" x14ac:dyDescent="0.25">
      <c r="A64" s="5">
        <v>63</v>
      </c>
      <c r="B64" s="5">
        <v>17</v>
      </c>
      <c r="C64" s="5">
        <v>5.3</v>
      </c>
      <c r="D64" s="5">
        <v>4</v>
      </c>
      <c r="E64" s="5">
        <v>47.1</v>
      </c>
      <c r="F64" s="5">
        <v>0.9</v>
      </c>
      <c r="G64" s="11">
        <f t="shared" si="0"/>
        <v>0.22083333333333333</v>
      </c>
      <c r="H64" s="12">
        <f t="shared" si="1"/>
        <v>0.16666666666666666</v>
      </c>
      <c r="I64" s="12">
        <f t="shared" si="2"/>
        <v>0.47100000000000003</v>
      </c>
      <c r="J64" s="12">
        <f t="shared" si="3"/>
        <v>3.7499999999999999E-2</v>
      </c>
      <c r="K64" s="12" t="s">
        <v>43</v>
      </c>
      <c r="L64" s="12"/>
    </row>
    <row r="65" spans="1:12" x14ac:dyDescent="0.25">
      <c r="A65" s="5">
        <v>64</v>
      </c>
      <c r="B65" s="5">
        <v>14</v>
      </c>
      <c r="C65" s="5">
        <v>2.5</v>
      </c>
      <c r="D65" s="5">
        <v>2.7</v>
      </c>
      <c r="E65" s="5">
        <v>70.849999999999994</v>
      </c>
      <c r="F65" s="5">
        <v>1.4</v>
      </c>
      <c r="G65" s="11">
        <f t="shared" si="0"/>
        <v>0.10416666666666667</v>
      </c>
      <c r="H65" s="12">
        <f t="shared" si="1"/>
        <v>0.1125</v>
      </c>
      <c r="I65" s="12">
        <f t="shared" si="2"/>
        <v>0.70849999999999991</v>
      </c>
      <c r="J65" s="12">
        <f t="shared" si="3"/>
        <v>5.8333333333333327E-2</v>
      </c>
      <c r="K65" s="12" t="s">
        <v>42</v>
      </c>
      <c r="L65" s="12"/>
    </row>
    <row r="66" spans="1:12" x14ac:dyDescent="0.25">
      <c r="A66" s="5">
        <v>65</v>
      </c>
      <c r="B66" s="5">
        <v>14</v>
      </c>
      <c r="C66" s="5">
        <v>2.5</v>
      </c>
      <c r="D66" s="5">
        <v>2</v>
      </c>
      <c r="E66" s="5">
        <v>82.1</v>
      </c>
      <c r="F66" s="5">
        <v>1.3</v>
      </c>
      <c r="G66" s="11">
        <f t="shared" si="0"/>
        <v>0.10416666666666667</v>
      </c>
      <c r="H66" s="12">
        <f t="shared" si="1"/>
        <v>8.3333333333333329E-2</v>
      </c>
      <c r="I66" s="12">
        <f t="shared" si="2"/>
        <v>0.82099999999999995</v>
      </c>
      <c r="J66" s="12">
        <f t="shared" si="3"/>
        <v>5.4166666666666669E-2</v>
      </c>
      <c r="K66" s="12" t="s">
        <v>42</v>
      </c>
      <c r="L66" s="12"/>
    </row>
    <row r="67" spans="1:12" x14ac:dyDescent="0.25">
      <c r="A67" s="5">
        <v>66</v>
      </c>
      <c r="B67" s="5">
        <v>16</v>
      </c>
      <c r="C67" s="5">
        <v>2.7</v>
      </c>
      <c r="D67" s="5">
        <v>2.8</v>
      </c>
      <c r="E67" s="5">
        <v>61.2</v>
      </c>
      <c r="F67" s="5">
        <v>1</v>
      </c>
      <c r="G67" s="11">
        <f t="shared" ref="G67:G130" si="4">C67/24</f>
        <v>0.1125</v>
      </c>
      <c r="H67" s="12">
        <f t="shared" ref="H67:H130" si="5">D67/24</f>
        <v>0.11666666666666665</v>
      </c>
      <c r="I67" s="12">
        <f t="shared" ref="I67:I130" si="6">E67/100</f>
        <v>0.61199999999999999</v>
      </c>
      <c r="J67" s="12">
        <f t="shared" ref="J67:J130" si="7">F67/24</f>
        <v>4.1666666666666664E-2</v>
      </c>
      <c r="K67" s="12" t="s">
        <v>42</v>
      </c>
      <c r="L67" s="12"/>
    </row>
    <row r="68" spans="1:12" x14ac:dyDescent="0.25">
      <c r="A68" s="5">
        <v>67</v>
      </c>
      <c r="B68" s="5">
        <v>14</v>
      </c>
      <c r="C68" s="5">
        <v>3.1</v>
      </c>
      <c r="D68" s="5">
        <v>3.3</v>
      </c>
      <c r="E68" s="5">
        <v>61.2</v>
      </c>
      <c r="F68" s="5">
        <v>2</v>
      </c>
      <c r="G68" s="11">
        <f t="shared" si="4"/>
        <v>0.12916666666666668</v>
      </c>
      <c r="H68" s="12">
        <f t="shared" si="5"/>
        <v>0.13749999999999998</v>
      </c>
      <c r="I68" s="12">
        <f t="shared" si="6"/>
        <v>0.61199999999999999</v>
      </c>
      <c r="J68" s="12">
        <f t="shared" si="7"/>
        <v>8.3333333333333329E-2</v>
      </c>
      <c r="K68" s="12" t="s">
        <v>43</v>
      </c>
      <c r="L68" s="12"/>
    </row>
    <row r="69" spans="1:12" x14ac:dyDescent="0.25">
      <c r="A69" s="5">
        <v>68</v>
      </c>
      <c r="B69" s="5">
        <v>14</v>
      </c>
      <c r="C69" s="5">
        <v>2.2000000000000002</v>
      </c>
      <c r="D69" s="5">
        <v>3.9</v>
      </c>
      <c r="E69" s="5">
        <v>75.099999999999994</v>
      </c>
      <c r="F69" s="5">
        <v>2.2999999999999998</v>
      </c>
      <c r="G69" s="11">
        <f t="shared" si="4"/>
        <v>9.1666666666666674E-2</v>
      </c>
      <c r="H69" s="12">
        <f t="shared" si="5"/>
        <v>0.16250000000000001</v>
      </c>
      <c r="I69" s="12">
        <f t="shared" si="6"/>
        <v>0.75099999999999989</v>
      </c>
      <c r="J69" s="12">
        <f t="shared" si="7"/>
        <v>9.5833333333333326E-2</v>
      </c>
      <c r="K69" s="12" t="s">
        <v>43</v>
      </c>
      <c r="L69" s="12"/>
    </row>
    <row r="70" spans="1:12" x14ac:dyDescent="0.25">
      <c r="A70" s="5">
        <v>69</v>
      </c>
      <c r="B70" s="5">
        <v>16</v>
      </c>
      <c r="C70" s="5">
        <v>3.1</v>
      </c>
      <c r="D70" s="5">
        <v>3</v>
      </c>
      <c r="E70" s="5">
        <v>69.900000000000006</v>
      </c>
      <c r="F70" s="5">
        <v>0.8</v>
      </c>
      <c r="G70" s="11">
        <f t="shared" si="4"/>
        <v>0.12916666666666668</v>
      </c>
      <c r="H70" s="12">
        <f t="shared" si="5"/>
        <v>0.125</v>
      </c>
      <c r="I70" s="12">
        <f t="shared" si="6"/>
        <v>0.69900000000000007</v>
      </c>
      <c r="J70" s="12">
        <f t="shared" si="7"/>
        <v>3.3333333333333333E-2</v>
      </c>
      <c r="K70" s="12" t="s">
        <v>42</v>
      </c>
      <c r="L70" s="12"/>
    </row>
    <row r="71" spans="1:12" x14ac:dyDescent="0.25">
      <c r="A71" s="5">
        <v>70</v>
      </c>
      <c r="B71" s="5">
        <v>16</v>
      </c>
      <c r="C71" s="5">
        <v>0.6</v>
      </c>
      <c r="D71" s="5">
        <v>1.6</v>
      </c>
      <c r="E71" s="5">
        <v>80.5</v>
      </c>
      <c r="F71" s="5">
        <v>1.5</v>
      </c>
      <c r="G71" s="11">
        <f t="shared" si="4"/>
        <v>2.4999999999999998E-2</v>
      </c>
      <c r="H71" s="12">
        <f t="shared" si="5"/>
        <v>6.6666666666666666E-2</v>
      </c>
      <c r="I71" s="12">
        <f t="shared" si="6"/>
        <v>0.80500000000000005</v>
      </c>
      <c r="J71" s="12">
        <f t="shared" si="7"/>
        <v>6.25E-2</v>
      </c>
      <c r="K71" s="12" t="s">
        <v>42</v>
      </c>
      <c r="L71" s="12"/>
    </row>
    <row r="72" spans="1:12" x14ac:dyDescent="0.25">
      <c r="A72" s="5">
        <v>71</v>
      </c>
      <c r="B72" s="5">
        <v>13</v>
      </c>
      <c r="C72" s="5">
        <v>2.8</v>
      </c>
      <c r="D72" s="5">
        <v>1.7</v>
      </c>
      <c r="E72" s="5">
        <v>74.8</v>
      </c>
      <c r="F72" s="5">
        <v>2.5</v>
      </c>
      <c r="G72" s="11">
        <f t="shared" si="4"/>
        <v>0.11666666666666665</v>
      </c>
      <c r="H72" s="12">
        <f t="shared" si="5"/>
        <v>7.0833333333333331E-2</v>
      </c>
      <c r="I72" s="12">
        <f t="shared" si="6"/>
        <v>0.748</v>
      </c>
      <c r="J72" s="12">
        <f t="shared" si="7"/>
        <v>0.10416666666666667</v>
      </c>
      <c r="K72" s="12" t="s">
        <v>42</v>
      </c>
      <c r="L72" s="12"/>
    </row>
    <row r="73" spans="1:12" x14ac:dyDescent="0.25">
      <c r="A73" s="5">
        <v>72</v>
      </c>
      <c r="B73" s="5">
        <v>17</v>
      </c>
      <c r="C73" s="5">
        <v>2.6</v>
      </c>
      <c r="D73" s="5">
        <v>5</v>
      </c>
      <c r="E73" s="5">
        <v>85.8</v>
      </c>
      <c r="F73" s="5">
        <v>2.1</v>
      </c>
      <c r="G73" s="11">
        <f t="shared" si="4"/>
        <v>0.10833333333333334</v>
      </c>
      <c r="H73" s="12">
        <f t="shared" si="5"/>
        <v>0.20833333333333334</v>
      </c>
      <c r="I73" s="12">
        <f t="shared" si="6"/>
        <v>0.85799999999999998</v>
      </c>
      <c r="J73" s="12">
        <f t="shared" si="7"/>
        <v>8.7500000000000008E-2</v>
      </c>
      <c r="K73" s="12" t="s">
        <v>43</v>
      </c>
      <c r="L73" s="12"/>
    </row>
    <row r="74" spans="1:12" x14ac:dyDescent="0.25">
      <c r="A74" s="5">
        <v>73</v>
      </c>
      <c r="B74" s="5">
        <v>17</v>
      </c>
      <c r="C74" s="5">
        <v>2.2999999999999998</v>
      </c>
      <c r="D74" s="5">
        <v>3.8</v>
      </c>
      <c r="E74" s="5">
        <v>79.7</v>
      </c>
      <c r="F74" s="5">
        <v>2.2000000000000002</v>
      </c>
      <c r="G74" s="11">
        <f t="shared" si="4"/>
        <v>9.5833333333333326E-2</v>
      </c>
      <c r="H74" s="12">
        <f t="shared" si="5"/>
        <v>0.15833333333333333</v>
      </c>
      <c r="I74" s="12">
        <f t="shared" si="6"/>
        <v>0.79700000000000004</v>
      </c>
      <c r="J74" s="12">
        <f t="shared" si="7"/>
        <v>9.1666666666666674E-2</v>
      </c>
      <c r="K74" s="12" t="s">
        <v>43</v>
      </c>
      <c r="L74" s="12"/>
    </row>
    <row r="75" spans="1:12" x14ac:dyDescent="0.25">
      <c r="A75" s="5">
        <v>74</v>
      </c>
      <c r="B75" s="5">
        <v>14</v>
      </c>
      <c r="C75" s="5">
        <v>2</v>
      </c>
      <c r="D75" s="5">
        <v>5</v>
      </c>
      <c r="E75" s="5">
        <v>77.2</v>
      </c>
      <c r="F75" s="5">
        <v>2.6</v>
      </c>
      <c r="G75" s="11">
        <f t="shared" si="4"/>
        <v>8.3333333333333329E-2</v>
      </c>
      <c r="H75" s="12">
        <f t="shared" si="5"/>
        <v>0.20833333333333334</v>
      </c>
      <c r="I75" s="12">
        <f t="shared" si="6"/>
        <v>0.77200000000000002</v>
      </c>
      <c r="J75" s="12">
        <f t="shared" si="7"/>
        <v>0.10833333333333334</v>
      </c>
      <c r="K75" s="12" t="s">
        <v>43</v>
      </c>
      <c r="L75" s="12"/>
    </row>
    <row r="76" spans="1:12" x14ac:dyDescent="0.25">
      <c r="A76" s="5">
        <v>75</v>
      </c>
      <c r="B76" s="5">
        <v>17</v>
      </c>
      <c r="C76" s="5">
        <v>1.9</v>
      </c>
      <c r="D76" s="5">
        <v>5.2</v>
      </c>
      <c r="E76" s="5">
        <v>66.5</v>
      </c>
      <c r="F76" s="5">
        <v>2.6</v>
      </c>
      <c r="G76" s="11">
        <f t="shared" si="4"/>
        <v>7.9166666666666663E-2</v>
      </c>
      <c r="H76" s="12">
        <f t="shared" si="5"/>
        <v>0.21666666666666667</v>
      </c>
      <c r="I76" s="12">
        <f t="shared" si="6"/>
        <v>0.66500000000000004</v>
      </c>
      <c r="J76" s="12">
        <f t="shared" si="7"/>
        <v>0.10833333333333334</v>
      </c>
      <c r="K76" s="12" t="s">
        <v>44</v>
      </c>
      <c r="L76" s="12"/>
    </row>
    <row r="77" spans="1:12" x14ac:dyDescent="0.25">
      <c r="A77" s="5">
        <v>76</v>
      </c>
      <c r="B77" s="5">
        <v>14</v>
      </c>
      <c r="C77" s="5">
        <v>1.7</v>
      </c>
      <c r="D77" s="5">
        <v>4.2</v>
      </c>
      <c r="E77" s="5">
        <v>65.7</v>
      </c>
      <c r="F77" s="5">
        <v>2.2999999999999998</v>
      </c>
      <c r="G77" s="11">
        <f t="shared" si="4"/>
        <v>7.0833333333333331E-2</v>
      </c>
      <c r="H77" s="12">
        <f t="shared" si="5"/>
        <v>0.17500000000000002</v>
      </c>
      <c r="I77" s="12">
        <f t="shared" si="6"/>
        <v>0.65700000000000003</v>
      </c>
      <c r="J77" s="12">
        <f t="shared" si="7"/>
        <v>9.5833333333333326E-2</v>
      </c>
      <c r="K77" s="12" t="s">
        <v>43</v>
      </c>
      <c r="L77" s="12"/>
    </row>
    <row r="78" spans="1:12" x14ac:dyDescent="0.25">
      <c r="A78" s="5">
        <v>77</v>
      </c>
      <c r="B78" s="5">
        <v>13</v>
      </c>
      <c r="C78" s="5">
        <v>0.2</v>
      </c>
      <c r="D78" s="5">
        <v>2.2000000000000002</v>
      </c>
      <c r="E78" s="5">
        <v>69.5</v>
      </c>
      <c r="F78" s="5">
        <v>1.6</v>
      </c>
      <c r="G78" s="11">
        <f t="shared" si="4"/>
        <v>8.3333333333333332E-3</v>
      </c>
      <c r="H78" s="12">
        <f t="shared" si="5"/>
        <v>9.1666666666666674E-2</v>
      </c>
      <c r="I78" s="12">
        <f t="shared" si="6"/>
        <v>0.69499999999999995</v>
      </c>
      <c r="J78" s="12">
        <f t="shared" si="7"/>
        <v>6.6666666666666666E-2</v>
      </c>
      <c r="K78" s="12" t="s">
        <v>42</v>
      </c>
      <c r="L78" s="12"/>
    </row>
    <row r="79" spans="1:12" x14ac:dyDescent="0.25">
      <c r="A79" s="5">
        <v>78</v>
      </c>
      <c r="B79" s="5">
        <v>16</v>
      </c>
      <c r="C79" s="5">
        <v>2.2000000000000002</v>
      </c>
      <c r="D79" s="5">
        <v>4.3</v>
      </c>
      <c r="E79" s="5">
        <v>88.4</v>
      </c>
      <c r="F79" s="5">
        <v>1.2</v>
      </c>
      <c r="G79" s="11">
        <f t="shared" si="4"/>
        <v>9.1666666666666674E-2</v>
      </c>
      <c r="H79" s="12">
        <f t="shared" si="5"/>
        <v>0.17916666666666667</v>
      </c>
      <c r="I79" s="12">
        <f t="shared" si="6"/>
        <v>0.88400000000000001</v>
      </c>
      <c r="J79" s="12">
        <f t="shared" si="7"/>
        <v>4.9999999999999996E-2</v>
      </c>
      <c r="K79" s="12" t="s">
        <v>43</v>
      </c>
      <c r="L79" s="12"/>
    </row>
    <row r="80" spans="1:12" x14ac:dyDescent="0.25">
      <c r="A80" s="5">
        <v>79</v>
      </c>
      <c r="B80" s="5">
        <v>16</v>
      </c>
      <c r="C80" s="5">
        <v>3.6</v>
      </c>
      <c r="D80" s="5">
        <v>6.1</v>
      </c>
      <c r="E80" s="5">
        <v>65.900000000000006</v>
      </c>
      <c r="F80" s="5">
        <v>1.6</v>
      </c>
      <c r="G80" s="11">
        <f t="shared" si="4"/>
        <v>0.15</v>
      </c>
      <c r="H80" s="12">
        <f t="shared" si="5"/>
        <v>0.25416666666666665</v>
      </c>
      <c r="I80" s="12">
        <f t="shared" si="6"/>
        <v>0.65900000000000003</v>
      </c>
      <c r="J80" s="12">
        <f t="shared" si="7"/>
        <v>6.6666666666666666E-2</v>
      </c>
      <c r="K80" s="12" t="s">
        <v>44</v>
      </c>
      <c r="L80" s="12"/>
    </row>
    <row r="81" spans="1:12" x14ac:dyDescent="0.25">
      <c r="A81" s="5">
        <v>80</v>
      </c>
      <c r="B81" s="5">
        <v>16</v>
      </c>
      <c r="C81" s="5">
        <v>2.2000000000000002</v>
      </c>
      <c r="D81" s="5">
        <v>3.3</v>
      </c>
      <c r="E81" s="5">
        <v>72.599999999999994</v>
      </c>
      <c r="F81" s="5">
        <v>1.1000000000000001</v>
      </c>
      <c r="G81" s="11">
        <f t="shared" si="4"/>
        <v>9.1666666666666674E-2</v>
      </c>
      <c r="H81" s="12">
        <f t="shared" si="5"/>
        <v>0.13749999999999998</v>
      </c>
      <c r="I81" s="12">
        <f t="shared" si="6"/>
        <v>0.72599999999999998</v>
      </c>
      <c r="J81" s="12">
        <f t="shared" si="7"/>
        <v>4.5833333333333337E-2</v>
      </c>
      <c r="K81" s="12" t="s">
        <v>43</v>
      </c>
      <c r="L81" s="12"/>
    </row>
    <row r="82" spans="1:12" x14ac:dyDescent="0.25">
      <c r="A82" s="5">
        <v>81</v>
      </c>
      <c r="B82" s="5">
        <v>17</v>
      </c>
      <c r="C82" s="5">
        <v>3.1</v>
      </c>
      <c r="D82" s="5">
        <v>4.5</v>
      </c>
      <c r="E82" s="5">
        <v>47.6</v>
      </c>
      <c r="F82" s="5">
        <v>0</v>
      </c>
      <c r="G82" s="11">
        <f t="shared" si="4"/>
        <v>0.12916666666666668</v>
      </c>
      <c r="H82" s="12">
        <f t="shared" si="5"/>
        <v>0.1875</v>
      </c>
      <c r="I82" s="12">
        <f t="shared" si="6"/>
        <v>0.47600000000000003</v>
      </c>
      <c r="J82" s="12">
        <f t="shared" si="7"/>
        <v>0</v>
      </c>
      <c r="K82" s="12" t="s">
        <v>43</v>
      </c>
      <c r="L82" s="12"/>
    </row>
    <row r="83" spans="1:12" x14ac:dyDescent="0.25">
      <c r="A83" s="5">
        <v>82</v>
      </c>
      <c r="B83" s="5">
        <v>13</v>
      </c>
      <c r="C83" s="5">
        <v>1.4</v>
      </c>
      <c r="D83" s="5">
        <v>4</v>
      </c>
      <c r="E83" s="5">
        <v>76.8</v>
      </c>
      <c r="F83" s="5">
        <v>1.3</v>
      </c>
      <c r="G83" s="11">
        <f t="shared" si="4"/>
        <v>5.8333333333333327E-2</v>
      </c>
      <c r="H83" s="12">
        <f t="shared" si="5"/>
        <v>0.16666666666666666</v>
      </c>
      <c r="I83" s="12">
        <f t="shared" si="6"/>
        <v>0.76800000000000002</v>
      </c>
      <c r="J83" s="12">
        <f t="shared" si="7"/>
        <v>5.4166666666666669E-2</v>
      </c>
      <c r="K83" s="12" t="s">
        <v>43</v>
      </c>
      <c r="L83" s="12"/>
    </row>
    <row r="84" spans="1:12" x14ac:dyDescent="0.25">
      <c r="A84" s="5">
        <v>83</v>
      </c>
      <c r="B84" s="5">
        <v>17</v>
      </c>
      <c r="C84" s="5">
        <v>1.2</v>
      </c>
      <c r="D84" s="5">
        <v>6.1</v>
      </c>
      <c r="E84" s="5">
        <v>92.6</v>
      </c>
      <c r="F84" s="5">
        <v>1.8</v>
      </c>
      <c r="G84" s="11">
        <f t="shared" si="4"/>
        <v>4.9999999999999996E-2</v>
      </c>
      <c r="H84" s="12">
        <f t="shared" si="5"/>
        <v>0.25416666666666665</v>
      </c>
      <c r="I84" s="12">
        <f t="shared" si="6"/>
        <v>0.92599999999999993</v>
      </c>
      <c r="J84" s="12">
        <f t="shared" si="7"/>
        <v>7.4999999999999997E-2</v>
      </c>
      <c r="K84" s="12" t="s">
        <v>44</v>
      </c>
      <c r="L84" s="12"/>
    </row>
    <row r="85" spans="1:12" x14ac:dyDescent="0.25">
      <c r="A85" s="5">
        <v>84</v>
      </c>
      <c r="B85" s="5">
        <v>17</v>
      </c>
      <c r="C85" s="5">
        <v>1.7</v>
      </c>
      <c r="D85" s="5">
        <v>3</v>
      </c>
      <c r="E85" s="5">
        <v>60.7</v>
      </c>
      <c r="F85" s="5">
        <v>1</v>
      </c>
      <c r="G85" s="11">
        <f t="shared" si="4"/>
        <v>7.0833333333333331E-2</v>
      </c>
      <c r="H85" s="12">
        <f t="shared" si="5"/>
        <v>0.125</v>
      </c>
      <c r="I85" s="12">
        <f t="shared" si="6"/>
        <v>0.60699999999999998</v>
      </c>
      <c r="J85" s="12">
        <f t="shared" si="7"/>
        <v>4.1666666666666664E-2</v>
      </c>
      <c r="K85" s="12" t="s">
        <v>42</v>
      </c>
      <c r="L85" s="12"/>
    </row>
    <row r="86" spans="1:12" x14ac:dyDescent="0.25">
      <c r="A86" s="5">
        <v>85</v>
      </c>
      <c r="B86" s="5">
        <v>13</v>
      </c>
      <c r="C86" s="5">
        <v>1.5</v>
      </c>
      <c r="D86" s="5">
        <v>5.7</v>
      </c>
      <c r="E86" s="5">
        <v>100</v>
      </c>
      <c r="F86" s="5">
        <v>1.3</v>
      </c>
      <c r="G86" s="11">
        <f t="shared" si="4"/>
        <v>6.25E-2</v>
      </c>
      <c r="H86" s="12">
        <f t="shared" si="5"/>
        <v>0.23750000000000002</v>
      </c>
      <c r="I86" s="12">
        <f t="shared" si="6"/>
        <v>1</v>
      </c>
      <c r="J86" s="12">
        <f t="shared" si="7"/>
        <v>5.4166666666666669E-2</v>
      </c>
      <c r="K86" s="12" t="s">
        <v>44</v>
      </c>
      <c r="L86" s="12"/>
    </row>
    <row r="87" spans="1:12" x14ac:dyDescent="0.25">
      <c r="A87" s="5">
        <v>86</v>
      </c>
      <c r="B87" s="5">
        <v>13</v>
      </c>
      <c r="C87" s="5">
        <v>1.3</v>
      </c>
      <c r="D87" s="5">
        <v>3.4</v>
      </c>
      <c r="E87" s="5">
        <v>71.8</v>
      </c>
      <c r="F87" s="5">
        <v>1.4</v>
      </c>
      <c r="G87" s="11">
        <f t="shared" si="4"/>
        <v>5.4166666666666669E-2</v>
      </c>
      <c r="H87" s="12">
        <f t="shared" si="5"/>
        <v>0.14166666666666666</v>
      </c>
      <c r="I87" s="12">
        <f t="shared" si="6"/>
        <v>0.71799999999999997</v>
      </c>
      <c r="J87" s="12">
        <f t="shared" si="7"/>
        <v>5.8333333333333327E-2</v>
      </c>
      <c r="K87" s="12" t="s">
        <v>43</v>
      </c>
      <c r="L87" s="12"/>
    </row>
    <row r="88" spans="1:12" x14ac:dyDescent="0.25">
      <c r="A88" s="5">
        <v>87</v>
      </c>
      <c r="B88" s="5">
        <v>13</v>
      </c>
      <c r="C88" s="5">
        <v>2.9</v>
      </c>
      <c r="D88" s="5">
        <v>3</v>
      </c>
      <c r="E88" s="5">
        <v>44.3</v>
      </c>
      <c r="F88" s="5">
        <v>2.6</v>
      </c>
      <c r="G88" s="11">
        <f t="shared" si="4"/>
        <v>0.12083333333333333</v>
      </c>
      <c r="H88" s="12">
        <f t="shared" si="5"/>
        <v>0.125</v>
      </c>
      <c r="I88" s="12">
        <f t="shared" si="6"/>
        <v>0.44299999999999995</v>
      </c>
      <c r="J88" s="12">
        <f t="shared" si="7"/>
        <v>0.10833333333333334</v>
      </c>
      <c r="K88" s="12" t="s">
        <v>42</v>
      </c>
      <c r="L88" s="12"/>
    </row>
    <row r="89" spans="1:12" x14ac:dyDescent="0.25">
      <c r="A89" s="5">
        <v>88</v>
      </c>
      <c r="B89" s="5">
        <v>13</v>
      </c>
      <c r="C89" s="5">
        <v>4.3</v>
      </c>
      <c r="D89" s="5">
        <v>4.2</v>
      </c>
      <c r="E89" s="5">
        <v>66.099999999999994</v>
      </c>
      <c r="F89" s="5">
        <v>1.2</v>
      </c>
      <c r="G89" s="11">
        <f t="shared" si="4"/>
        <v>0.17916666666666667</v>
      </c>
      <c r="H89" s="12">
        <f t="shared" si="5"/>
        <v>0.17500000000000002</v>
      </c>
      <c r="I89" s="12">
        <f t="shared" si="6"/>
        <v>0.66099999999999992</v>
      </c>
      <c r="J89" s="12">
        <f t="shared" si="7"/>
        <v>4.9999999999999996E-2</v>
      </c>
      <c r="K89" s="12" t="s">
        <v>43</v>
      </c>
      <c r="L89" s="12"/>
    </row>
    <row r="90" spans="1:12" x14ac:dyDescent="0.25">
      <c r="A90" s="5">
        <v>89</v>
      </c>
      <c r="B90" s="5">
        <v>16</v>
      </c>
      <c r="C90" s="5">
        <v>1.8</v>
      </c>
      <c r="D90" s="5">
        <v>4.5</v>
      </c>
      <c r="E90" s="5">
        <v>83.3</v>
      </c>
      <c r="F90" s="5">
        <v>2.6</v>
      </c>
      <c r="G90" s="11">
        <f t="shared" si="4"/>
        <v>7.4999999999999997E-2</v>
      </c>
      <c r="H90" s="12">
        <f t="shared" si="5"/>
        <v>0.1875</v>
      </c>
      <c r="I90" s="12">
        <f t="shared" si="6"/>
        <v>0.83299999999999996</v>
      </c>
      <c r="J90" s="12">
        <f t="shared" si="7"/>
        <v>0.10833333333333334</v>
      </c>
      <c r="K90" s="12" t="s">
        <v>43</v>
      </c>
      <c r="L90" s="12"/>
    </row>
    <row r="91" spans="1:12" x14ac:dyDescent="0.25">
      <c r="A91" s="5">
        <v>90</v>
      </c>
      <c r="B91" s="5">
        <v>15</v>
      </c>
      <c r="C91" s="5">
        <v>2.5</v>
      </c>
      <c r="D91" s="5">
        <v>6.9</v>
      </c>
      <c r="E91" s="5">
        <v>90</v>
      </c>
      <c r="F91" s="5">
        <v>0</v>
      </c>
      <c r="G91" s="11">
        <f t="shared" si="4"/>
        <v>0.10416666666666667</v>
      </c>
      <c r="H91" s="12">
        <f t="shared" si="5"/>
        <v>0.28750000000000003</v>
      </c>
      <c r="I91" s="12">
        <f t="shared" si="6"/>
        <v>0.9</v>
      </c>
      <c r="J91" s="12">
        <f t="shared" si="7"/>
        <v>0</v>
      </c>
      <c r="K91" s="12" t="s">
        <v>44</v>
      </c>
      <c r="L91" s="12"/>
    </row>
    <row r="92" spans="1:12" x14ac:dyDescent="0.25">
      <c r="A92" s="5">
        <v>91</v>
      </c>
      <c r="B92" s="5">
        <v>15</v>
      </c>
      <c r="C92" s="5">
        <v>3.2</v>
      </c>
      <c r="D92" s="5">
        <v>4.5</v>
      </c>
      <c r="E92" s="5">
        <v>77.2</v>
      </c>
      <c r="F92" s="5">
        <v>2.6</v>
      </c>
      <c r="G92" s="11">
        <f t="shared" si="4"/>
        <v>0.13333333333333333</v>
      </c>
      <c r="H92" s="12">
        <f t="shared" si="5"/>
        <v>0.1875</v>
      </c>
      <c r="I92" s="12">
        <f t="shared" si="6"/>
        <v>0.77200000000000002</v>
      </c>
      <c r="J92" s="12">
        <f t="shared" si="7"/>
        <v>0.10833333333333334</v>
      </c>
      <c r="K92" s="12" t="s">
        <v>43</v>
      </c>
      <c r="L92" s="12"/>
    </row>
    <row r="93" spans="1:12" x14ac:dyDescent="0.25">
      <c r="A93" s="5">
        <v>92</v>
      </c>
      <c r="B93" s="5">
        <v>13</v>
      </c>
      <c r="C93" s="5">
        <v>1.1000000000000001</v>
      </c>
      <c r="D93" s="5">
        <v>4.3</v>
      </c>
      <c r="E93" s="5">
        <v>85.7</v>
      </c>
      <c r="F93" s="5">
        <v>2.5</v>
      </c>
      <c r="G93" s="11">
        <f t="shared" si="4"/>
        <v>4.5833333333333337E-2</v>
      </c>
      <c r="H93" s="12">
        <f t="shared" si="5"/>
        <v>0.17916666666666667</v>
      </c>
      <c r="I93" s="12">
        <f t="shared" si="6"/>
        <v>0.85699999999999998</v>
      </c>
      <c r="J93" s="12">
        <f t="shared" si="7"/>
        <v>0.10416666666666667</v>
      </c>
      <c r="K93" s="12" t="s">
        <v>43</v>
      </c>
      <c r="L93" s="12"/>
    </row>
    <row r="94" spans="1:12" x14ac:dyDescent="0.25">
      <c r="A94" s="5">
        <v>93</v>
      </c>
      <c r="B94" s="5">
        <v>15</v>
      </c>
      <c r="C94" s="5">
        <v>1.3</v>
      </c>
      <c r="D94" s="5">
        <v>6.4</v>
      </c>
      <c r="E94" s="5">
        <v>58.2</v>
      </c>
      <c r="F94" s="5">
        <v>2.2000000000000002</v>
      </c>
      <c r="G94" s="11">
        <f t="shared" si="4"/>
        <v>5.4166666666666669E-2</v>
      </c>
      <c r="H94" s="12">
        <f t="shared" si="5"/>
        <v>0.26666666666666666</v>
      </c>
      <c r="I94" s="12">
        <f t="shared" si="6"/>
        <v>0.58200000000000007</v>
      </c>
      <c r="J94" s="12">
        <f t="shared" si="7"/>
        <v>9.1666666666666674E-2</v>
      </c>
      <c r="K94" s="12" t="s">
        <v>44</v>
      </c>
      <c r="L94" s="12"/>
    </row>
    <row r="95" spans="1:12" x14ac:dyDescent="0.25">
      <c r="A95" s="5">
        <v>94</v>
      </c>
      <c r="B95" s="5">
        <v>15</v>
      </c>
      <c r="C95" s="5">
        <v>3</v>
      </c>
      <c r="D95" s="5">
        <v>4.9000000000000004</v>
      </c>
      <c r="E95" s="5">
        <v>63.2</v>
      </c>
      <c r="F95" s="5">
        <v>0</v>
      </c>
      <c r="G95" s="11">
        <f t="shared" si="4"/>
        <v>0.125</v>
      </c>
      <c r="H95" s="12">
        <f t="shared" si="5"/>
        <v>0.20416666666666669</v>
      </c>
      <c r="I95" s="12">
        <f t="shared" si="6"/>
        <v>0.63200000000000001</v>
      </c>
      <c r="J95" s="12">
        <f t="shared" si="7"/>
        <v>0</v>
      </c>
      <c r="K95" s="12" t="s">
        <v>43</v>
      </c>
      <c r="L95" s="12"/>
    </row>
    <row r="96" spans="1:12" x14ac:dyDescent="0.25">
      <c r="A96" s="5">
        <v>95</v>
      </c>
      <c r="B96" s="5">
        <v>13</v>
      </c>
      <c r="C96" s="5">
        <v>2.2999999999999998</v>
      </c>
      <c r="D96" s="5">
        <v>3</v>
      </c>
      <c r="E96" s="5">
        <v>53.2</v>
      </c>
      <c r="F96" s="5">
        <v>2.2999999999999998</v>
      </c>
      <c r="G96" s="11">
        <f t="shared" si="4"/>
        <v>9.5833333333333326E-2</v>
      </c>
      <c r="H96" s="12">
        <f t="shared" si="5"/>
        <v>0.125</v>
      </c>
      <c r="I96" s="12">
        <f t="shared" si="6"/>
        <v>0.53200000000000003</v>
      </c>
      <c r="J96" s="12">
        <f t="shared" si="7"/>
        <v>9.5833333333333326E-2</v>
      </c>
      <c r="K96" s="12" t="s">
        <v>42</v>
      </c>
      <c r="L96" s="12"/>
    </row>
    <row r="97" spans="1:12" x14ac:dyDescent="0.25">
      <c r="A97" s="5">
        <v>96</v>
      </c>
      <c r="B97" s="5">
        <v>15</v>
      </c>
      <c r="C97" s="5">
        <v>1.8</v>
      </c>
      <c r="D97" s="5">
        <v>6</v>
      </c>
      <c r="E97" s="5">
        <v>63.9</v>
      </c>
      <c r="F97" s="5">
        <v>1.5</v>
      </c>
      <c r="G97" s="11">
        <f t="shared" si="4"/>
        <v>7.4999999999999997E-2</v>
      </c>
      <c r="H97" s="12">
        <f t="shared" si="5"/>
        <v>0.25</v>
      </c>
      <c r="I97" s="12">
        <f t="shared" si="6"/>
        <v>0.63900000000000001</v>
      </c>
      <c r="J97" s="12">
        <f t="shared" si="7"/>
        <v>6.25E-2</v>
      </c>
      <c r="K97" s="12" t="s">
        <v>44</v>
      </c>
      <c r="L97" s="12"/>
    </row>
    <row r="98" spans="1:12" x14ac:dyDescent="0.25">
      <c r="A98" s="5">
        <v>97</v>
      </c>
      <c r="B98" s="5">
        <v>17</v>
      </c>
      <c r="C98" s="5">
        <v>2.6</v>
      </c>
      <c r="D98" s="5">
        <v>2.9</v>
      </c>
      <c r="E98" s="5">
        <v>77.599999999999994</v>
      </c>
      <c r="F98" s="5">
        <v>0</v>
      </c>
      <c r="G98" s="11">
        <f t="shared" si="4"/>
        <v>0.10833333333333334</v>
      </c>
      <c r="H98" s="12">
        <f t="shared" si="5"/>
        <v>0.12083333333333333</v>
      </c>
      <c r="I98" s="12">
        <f t="shared" si="6"/>
        <v>0.77599999999999991</v>
      </c>
      <c r="J98" s="12">
        <f t="shared" si="7"/>
        <v>0</v>
      </c>
      <c r="K98" s="12" t="s">
        <v>42</v>
      </c>
      <c r="L98" s="12"/>
    </row>
    <row r="99" spans="1:12" x14ac:dyDescent="0.25">
      <c r="A99" s="5">
        <v>98</v>
      </c>
      <c r="B99" s="5">
        <v>14</v>
      </c>
      <c r="C99" s="5">
        <v>2.1</v>
      </c>
      <c r="D99" s="5">
        <v>3</v>
      </c>
      <c r="E99" s="5">
        <v>72.099999999999994</v>
      </c>
      <c r="F99" s="5">
        <v>2.5</v>
      </c>
      <c r="G99" s="11">
        <f t="shared" si="4"/>
        <v>8.7500000000000008E-2</v>
      </c>
      <c r="H99" s="12">
        <f t="shared" si="5"/>
        <v>0.125</v>
      </c>
      <c r="I99" s="12">
        <f t="shared" si="6"/>
        <v>0.72099999999999997</v>
      </c>
      <c r="J99" s="12">
        <f t="shared" si="7"/>
        <v>0.10416666666666667</v>
      </c>
      <c r="K99" s="12" t="s">
        <v>42</v>
      </c>
      <c r="L99" s="12"/>
    </row>
    <row r="100" spans="1:12" x14ac:dyDescent="0.25">
      <c r="A100" s="5">
        <v>99</v>
      </c>
      <c r="B100" s="5">
        <v>14</v>
      </c>
      <c r="C100" s="5">
        <v>4.4000000000000004</v>
      </c>
      <c r="D100" s="5">
        <v>2.7</v>
      </c>
      <c r="E100" s="5">
        <v>78.7</v>
      </c>
      <c r="F100" s="5">
        <v>2.7</v>
      </c>
      <c r="G100" s="11">
        <f t="shared" si="4"/>
        <v>0.18333333333333335</v>
      </c>
      <c r="H100" s="12">
        <f t="shared" si="5"/>
        <v>0.1125</v>
      </c>
      <c r="I100" s="12">
        <f t="shared" si="6"/>
        <v>0.78700000000000003</v>
      </c>
      <c r="J100" s="12">
        <f t="shared" si="7"/>
        <v>0.1125</v>
      </c>
      <c r="K100" s="12" t="s">
        <v>42</v>
      </c>
      <c r="L100" s="12"/>
    </row>
    <row r="101" spans="1:12" x14ac:dyDescent="0.25">
      <c r="A101" s="5">
        <v>100</v>
      </c>
      <c r="B101" s="5">
        <v>13</v>
      </c>
      <c r="C101" s="5">
        <v>1.8</v>
      </c>
      <c r="D101" s="5">
        <v>2.6</v>
      </c>
      <c r="E101" s="5">
        <v>60.6</v>
      </c>
      <c r="F101" s="5">
        <v>0</v>
      </c>
      <c r="G101" s="11">
        <f t="shared" si="4"/>
        <v>7.4999999999999997E-2</v>
      </c>
      <c r="H101" s="12">
        <f t="shared" si="5"/>
        <v>0.10833333333333334</v>
      </c>
      <c r="I101" s="12">
        <f t="shared" si="6"/>
        <v>0.60599999999999998</v>
      </c>
      <c r="J101" s="12">
        <f t="shared" si="7"/>
        <v>0</v>
      </c>
      <c r="K101" s="12" t="s">
        <v>42</v>
      </c>
      <c r="L101" s="12"/>
    </row>
    <row r="102" spans="1:12" x14ac:dyDescent="0.25">
      <c r="A102" s="5">
        <v>101</v>
      </c>
      <c r="B102" s="5">
        <v>16</v>
      </c>
      <c r="C102" s="5">
        <v>1.6</v>
      </c>
      <c r="D102" s="5">
        <v>4.5</v>
      </c>
      <c r="E102" s="5">
        <v>61.2</v>
      </c>
      <c r="F102" s="5">
        <v>1.6</v>
      </c>
      <c r="G102" s="11">
        <f t="shared" si="4"/>
        <v>6.6666666666666666E-2</v>
      </c>
      <c r="H102" s="12">
        <f t="shared" si="5"/>
        <v>0.1875</v>
      </c>
      <c r="I102" s="12">
        <f t="shared" si="6"/>
        <v>0.61199999999999999</v>
      </c>
      <c r="J102" s="12">
        <f t="shared" si="7"/>
        <v>6.6666666666666666E-2</v>
      </c>
      <c r="K102" s="12" t="s">
        <v>43</v>
      </c>
      <c r="L102" s="12"/>
    </row>
    <row r="103" spans="1:12" x14ac:dyDescent="0.25">
      <c r="A103" s="5">
        <v>102</v>
      </c>
      <c r="B103" s="5">
        <v>13</v>
      </c>
      <c r="C103" s="5">
        <v>2</v>
      </c>
      <c r="D103" s="5">
        <v>3.6</v>
      </c>
      <c r="E103" s="5">
        <v>72</v>
      </c>
      <c r="F103" s="5">
        <v>2.6</v>
      </c>
      <c r="G103" s="11">
        <f t="shared" si="4"/>
        <v>8.3333333333333329E-2</v>
      </c>
      <c r="H103" s="12">
        <f t="shared" si="5"/>
        <v>0.15</v>
      </c>
      <c r="I103" s="12">
        <f t="shared" si="6"/>
        <v>0.72</v>
      </c>
      <c r="J103" s="12">
        <f t="shared" si="7"/>
        <v>0.10833333333333334</v>
      </c>
      <c r="K103" s="12" t="s">
        <v>43</v>
      </c>
      <c r="L103" s="12"/>
    </row>
    <row r="104" spans="1:12" x14ac:dyDescent="0.25">
      <c r="A104" s="5">
        <v>103</v>
      </c>
      <c r="B104" s="5">
        <v>16</v>
      </c>
      <c r="C104" s="5">
        <v>2.1</v>
      </c>
      <c r="D104" s="5">
        <v>0</v>
      </c>
      <c r="E104" s="5">
        <v>64</v>
      </c>
      <c r="F104" s="5">
        <v>2.5</v>
      </c>
      <c r="G104" s="11">
        <f t="shared" si="4"/>
        <v>8.7500000000000008E-2</v>
      </c>
      <c r="H104" s="12">
        <f t="shared" si="5"/>
        <v>0</v>
      </c>
      <c r="I104" s="12">
        <f t="shared" si="6"/>
        <v>0.64</v>
      </c>
      <c r="J104" s="12">
        <f t="shared" si="7"/>
        <v>0.10416666666666667</v>
      </c>
      <c r="K104" s="12" t="s">
        <v>41</v>
      </c>
      <c r="L104" s="12"/>
    </row>
    <row r="105" spans="1:12" x14ac:dyDescent="0.25">
      <c r="A105" s="5">
        <v>104</v>
      </c>
      <c r="B105" s="5">
        <v>14</v>
      </c>
      <c r="C105" s="5">
        <v>2.5</v>
      </c>
      <c r="D105" s="5">
        <v>3.6</v>
      </c>
      <c r="E105" s="5">
        <v>83</v>
      </c>
      <c r="F105" s="5">
        <v>2.2000000000000002</v>
      </c>
      <c r="G105" s="11">
        <f t="shared" si="4"/>
        <v>0.10416666666666667</v>
      </c>
      <c r="H105" s="12">
        <f t="shared" si="5"/>
        <v>0.15</v>
      </c>
      <c r="I105" s="12">
        <f t="shared" si="6"/>
        <v>0.83</v>
      </c>
      <c r="J105" s="12">
        <f t="shared" si="7"/>
        <v>9.1666666666666674E-2</v>
      </c>
      <c r="K105" s="12" t="s">
        <v>43</v>
      </c>
      <c r="L105" s="12"/>
    </row>
    <row r="106" spans="1:12" x14ac:dyDescent="0.25">
      <c r="A106" s="5">
        <v>105</v>
      </c>
      <c r="B106" s="5">
        <v>13</v>
      </c>
      <c r="C106" s="5">
        <v>0.5</v>
      </c>
      <c r="D106" s="5">
        <v>3.2</v>
      </c>
      <c r="E106" s="5">
        <v>63.7</v>
      </c>
      <c r="F106" s="5">
        <v>0</v>
      </c>
      <c r="G106" s="11">
        <f t="shared" si="4"/>
        <v>2.0833333333333332E-2</v>
      </c>
      <c r="H106" s="12">
        <f t="shared" si="5"/>
        <v>0.13333333333333333</v>
      </c>
      <c r="I106" s="12">
        <f t="shared" si="6"/>
        <v>0.63700000000000001</v>
      </c>
      <c r="J106" s="12">
        <f t="shared" si="7"/>
        <v>0</v>
      </c>
      <c r="K106" s="12" t="s">
        <v>43</v>
      </c>
      <c r="L106" s="12"/>
    </row>
    <row r="107" spans="1:12" x14ac:dyDescent="0.25">
      <c r="A107" s="5">
        <v>106</v>
      </c>
      <c r="B107" s="5">
        <v>17</v>
      </c>
      <c r="C107" s="5">
        <v>2.9</v>
      </c>
      <c r="D107" s="5">
        <v>5.3</v>
      </c>
      <c r="E107" s="5">
        <v>65</v>
      </c>
      <c r="F107" s="5">
        <v>2.1</v>
      </c>
      <c r="G107" s="11">
        <f t="shared" si="4"/>
        <v>0.12083333333333333</v>
      </c>
      <c r="H107" s="12">
        <f t="shared" si="5"/>
        <v>0.22083333333333333</v>
      </c>
      <c r="I107" s="12">
        <f t="shared" si="6"/>
        <v>0.65</v>
      </c>
      <c r="J107" s="12">
        <f t="shared" si="7"/>
        <v>8.7500000000000008E-2</v>
      </c>
      <c r="K107" s="12" t="s">
        <v>44</v>
      </c>
      <c r="L107" s="12"/>
    </row>
    <row r="108" spans="1:12" x14ac:dyDescent="0.25">
      <c r="A108" s="5">
        <v>107</v>
      </c>
      <c r="B108" s="5">
        <v>15</v>
      </c>
      <c r="C108" s="5">
        <v>2</v>
      </c>
      <c r="D108" s="5">
        <v>3.2</v>
      </c>
      <c r="E108" s="5">
        <v>74.2</v>
      </c>
      <c r="F108" s="5">
        <v>1.3</v>
      </c>
      <c r="G108" s="11">
        <f t="shared" si="4"/>
        <v>8.3333333333333329E-2</v>
      </c>
      <c r="H108" s="12">
        <f t="shared" si="5"/>
        <v>0.13333333333333333</v>
      </c>
      <c r="I108" s="12">
        <f t="shared" si="6"/>
        <v>0.74199999999999999</v>
      </c>
      <c r="J108" s="12">
        <f t="shared" si="7"/>
        <v>5.4166666666666669E-2</v>
      </c>
      <c r="K108" s="12" t="s">
        <v>43</v>
      </c>
      <c r="L108" s="12"/>
    </row>
    <row r="109" spans="1:12" x14ac:dyDescent="0.25">
      <c r="A109" s="5">
        <v>108</v>
      </c>
      <c r="B109" s="5">
        <v>16</v>
      </c>
      <c r="C109" s="5">
        <v>3.3</v>
      </c>
      <c r="D109" s="5">
        <v>7.8</v>
      </c>
      <c r="E109" s="5">
        <v>66.099999999999994</v>
      </c>
      <c r="F109" s="5">
        <v>2.2999999999999998</v>
      </c>
      <c r="G109" s="11">
        <f t="shared" si="4"/>
        <v>0.13749999999999998</v>
      </c>
      <c r="H109" s="12">
        <f t="shared" si="5"/>
        <v>0.32500000000000001</v>
      </c>
      <c r="I109" s="12">
        <f t="shared" si="6"/>
        <v>0.66099999999999992</v>
      </c>
      <c r="J109" s="12">
        <f t="shared" si="7"/>
        <v>9.5833333333333326E-2</v>
      </c>
      <c r="K109" s="12" t="s">
        <v>44</v>
      </c>
      <c r="L109" s="12"/>
    </row>
    <row r="110" spans="1:12" x14ac:dyDescent="0.25">
      <c r="A110" s="5">
        <v>109</v>
      </c>
      <c r="B110" s="5">
        <v>15</v>
      </c>
      <c r="C110" s="5">
        <v>2.5</v>
      </c>
      <c r="D110" s="5">
        <v>6.1</v>
      </c>
      <c r="E110" s="5">
        <v>57.7</v>
      </c>
      <c r="F110" s="5">
        <v>1.7</v>
      </c>
      <c r="G110" s="11">
        <f t="shared" si="4"/>
        <v>0.10416666666666667</v>
      </c>
      <c r="H110" s="12">
        <f t="shared" si="5"/>
        <v>0.25416666666666665</v>
      </c>
      <c r="I110" s="12">
        <f t="shared" si="6"/>
        <v>0.57700000000000007</v>
      </c>
      <c r="J110" s="12">
        <f t="shared" si="7"/>
        <v>7.0833333333333331E-2</v>
      </c>
      <c r="K110" s="12" t="s">
        <v>44</v>
      </c>
      <c r="L110" s="12"/>
    </row>
    <row r="111" spans="1:12" x14ac:dyDescent="0.25">
      <c r="A111" s="5">
        <v>110</v>
      </c>
      <c r="B111" s="5">
        <v>15</v>
      </c>
      <c r="C111" s="5">
        <v>3</v>
      </c>
      <c r="D111" s="5">
        <v>3.4</v>
      </c>
      <c r="E111" s="5">
        <v>59</v>
      </c>
      <c r="F111" s="5">
        <v>1.5</v>
      </c>
      <c r="G111" s="11">
        <f t="shared" si="4"/>
        <v>0.125</v>
      </c>
      <c r="H111" s="12">
        <f t="shared" si="5"/>
        <v>0.14166666666666666</v>
      </c>
      <c r="I111" s="12">
        <f t="shared" si="6"/>
        <v>0.59</v>
      </c>
      <c r="J111" s="12">
        <f t="shared" si="7"/>
        <v>6.25E-2</v>
      </c>
      <c r="K111" s="12" t="s">
        <v>43</v>
      </c>
      <c r="L111" s="12"/>
    </row>
    <row r="112" spans="1:12" x14ac:dyDescent="0.25">
      <c r="A112" s="5">
        <v>111</v>
      </c>
      <c r="B112" s="5">
        <v>13</v>
      </c>
      <c r="C112" s="5">
        <v>2.1</v>
      </c>
      <c r="D112" s="5">
        <v>5.7</v>
      </c>
      <c r="E112" s="5">
        <v>75.400000000000006</v>
      </c>
      <c r="F112" s="5">
        <v>2</v>
      </c>
      <c r="G112" s="11">
        <f t="shared" si="4"/>
        <v>8.7500000000000008E-2</v>
      </c>
      <c r="H112" s="12">
        <f t="shared" si="5"/>
        <v>0.23750000000000002</v>
      </c>
      <c r="I112" s="12">
        <f t="shared" si="6"/>
        <v>0.754</v>
      </c>
      <c r="J112" s="12">
        <f t="shared" si="7"/>
        <v>8.3333333333333329E-2</v>
      </c>
      <c r="K112" s="12" t="s">
        <v>44</v>
      </c>
      <c r="L112" s="12"/>
    </row>
    <row r="113" spans="1:12" x14ac:dyDescent="0.25">
      <c r="A113" s="5">
        <v>112</v>
      </c>
      <c r="B113" s="5">
        <v>15</v>
      </c>
      <c r="C113" s="5">
        <v>2.9</v>
      </c>
      <c r="D113" s="5">
        <v>4</v>
      </c>
      <c r="E113" s="5">
        <v>56.4</v>
      </c>
      <c r="F113" s="5">
        <v>1.4</v>
      </c>
      <c r="G113" s="11">
        <f t="shared" si="4"/>
        <v>0.12083333333333333</v>
      </c>
      <c r="H113" s="12">
        <f t="shared" si="5"/>
        <v>0.16666666666666666</v>
      </c>
      <c r="I113" s="12">
        <f t="shared" si="6"/>
        <v>0.56399999999999995</v>
      </c>
      <c r="J113" s="12">
        <f t="shared" si="7"/>
        <v>5.8333333333333327E-2</v>
      </c>
      <c r="K113" s="12" t="s">
        <v>43</v>
      </c>
      <c r="L113" s="12"/>
    </row>
    <row r="114" spans="1:12" x14ac:dyDescent="0.25">
      <c r="A114" s="5">
        <v>113</v>
      </c>
      <c r="B114" s="5">
        <v>17</v>
      </c>
      <c r="C114" s="5">
        <v>4.2</v>
      </c>
      <c r="D114" s="5">
        <v>4.4000000000000004</v>
      </c>
      <c r="E114" s="5">
        <v>84</v>
      </c>
      <c r="F114" s="5">
        <v>1.5</v>
      </c>
      <c r="G114" s="11">
        <f t="shared" si="4"/>
        <v>0.17500000000000002</v>
      </c>
      <c r="H114" s="12">
        <f t="shared" si="5"/>
        <v>0.18333333333333335</v>
      </c>
      <c r="I114" s="12">
        <f t="shared" si="6"/>
        <v>0.84</v>
      </c>
      <c r="J114" s="12">
        <f t="shared" si="7"/>
        <v>6.25E-2</v>
      </c>
      <c r="K114" s="12" t="s">
        <v>43</v>
      </c>
      <c r="L114" s="12"/>
    </row>
    <row r="115" spans="1:12" x14ac:dyDescent="0.25">
      <c r="A115" s="5">
        <v>114</v>
      </c>
      <c r="B115" s="5">
        <v>15</v>
      </c>
      <c r="C115" s="5">
        <v>1.8</v>
      </c>
      <c r="D115" s="5">
        <v>5.2</v>
      </c>
      <c r="E115" s="5">
        <v>63.1</v>
      </c>
      <c r="F115" s="5">
        <v>1.1000000000000001</v>
      </c>
      <c r="G115" s="11">
        <f t="shared" si="4"/>
        <v>7.4999999999999997E-2</v>
      </c>
      <c r="H115" s="12">
        <f t="shared" si="5"/>
        <v>0.21666666666666667</v>
      </c>
      <c r="I115" s="12">
        <f t="shared" si="6"/>
        <v>0.63100000000000001</v>
      </c>
      <c r="J115" s="12">
        <f t="shared" si="7"/>
        <v>4.5833333333333337E-2</v>
      </c>
      <c r="K115" s="12" t="s">
        <v>44</v>
      </c>
      <c r="L115" s="12"/>
    </row>
    <row r="116" spans="1:12" x14ac:dyDescent="0.25">
      <c r="A116" s="5">
        <v>115</v>
      </c>
      <c r="B116" s="5">
        <v>13</v>
      </c>
      <c r="C116" s="5">
        <v>2.4</v>
      </c>
      <c r="D116" s="5">
        <v>4.0999999999999996</v>
      </c>
      <c r="E116" s="5">
        <v>76.2</v>
      </c>
      <c r="F116" s="5">
        <v>0.2</v>
      </c>
      <c r="G116" s="11">
        <f t="shared" si="4"/>
        <v>9.9999999999999992E-2</v>
      </c>
      <c r="H116" s="12">
        <f t="shared" si="5"/>
        <v>0.17083333333333331</v>
      </c>
      <c r="I116" s="12">
        <f t="shared" si="6"/>
        <v>0.76200000000000001</v>
      </c>
      <c r="J116" s="12">
        <f t="shared" si="7"/>
        <v>8.3333333333333332E-3</v>
      </c>
      <c r="K116" s="12" t="s">
        <v>43</v>
      </c>
      <c r="L116" s="12"/>
    </row>
    <row r="117" spans="1:12" x14ac:dyDescent="0.25">
      <c r="A117" s="5">
        <v>116</v>
      </c>
      <c r="B117" s="5">
        <v>17</v>
      </c>
      <c r="C117" s="5">
        <v>2</v>
      </c>
      <c r="D117" s="5">
        <v>4.4000000000000004</v>
      </c>
      <c r="E117" s="5">
        <v>63.7</v>
      </c>
      <c r="F117" s="5">
        <v>2</v>
      </c>
      <c r="G117" s="11">
        <f t="shared" si="4"/>
        <v>8.3333333333333329E-2</v>
      </c>
      <c r="H117" s="12">
        <f t="shared" si="5"/>
        <v>0.18333333333333335</v>
      </c>
      <c r="I117" s="12">
        <f t="shared" si="6"/>
        <v>0.63700000000000001</v>
      </c>
      <c r="J117" s="12">
        <f t="shared" si="7"/>
        <v>8.3333333333333329E-2</v>
      </c>
      <c r="K117" s="12" t="s">
        <v>43</v>
      </c>
      <c r="L117" s="12"/>
    </row>
    <row r="118" spans="1:12" x14ac:dyDescent="0.25">
      <c r="A118" s="5">
        <v>117</v>
      </c>
      <c r="B118" s="5">
        <v>14</v>
      </c>
      <c r="C118" s="5">
        <v>4.0999999999999996</v>
      </c>
      <c r="D118" s="5">
        <v>5.2</v>
      </c>
      <c r="E118" s="5">
        <v>60.8</v>
      </c>
      <c r="F118" s="5">
        <v>0.9</v>
      </c>
      <c r="G118" s="11">
        <f t="shared" si="4"/>
        <v>0.17083333333333331</v>
      </c>
      <c r="H118" s="12">
        <f t="shared" si="5"/>
        <v>0.21666666666666667</v>
      </c>
      <c r="I118" s="12">
        <f t="shared" si="6"/>
        <v>0.60799999999999998</v>
      </c>
      <c r="J118" s="12">
        <f t="shared" si="7"/>
        <v>3.7499999999999999E-2</v>
      </c>
      <c r="K118" s="12" t="s">
        <v>44</v>
      </c>
      <c r="L118" s="12"/>
    </row>
    <row r="119" spans="1:12" x14ac:dyDescent="0.25">
      <c r="A119" s="5">
        <v>118</v>
      </c>
      <c r="B119" s="5">
        <v>15</v>
      </c>
      <c r="C119" s="5">
        <v>2.1</v>
      </c>
      <c r="D119" s="5">
        <v>7.1</v>
      </c>
      <c r="E119" s="5">
        <v>72.5</v>
      </c>
      <c r="F119" s="5">
        <v>1.3</v>
      </c>
      <c r="G119" s="11">
        <f t="shared" si="4"/>
        <v>8.7500000000000008E-2</v>
      </c>
      <c r="H119" s="12">
        <f t="shared" si="5"/>
        <v>0.29583333333333334</v>
      </c>
      <c r="I119" s="12">
        <f t="shared" si="6"/>
        <v>0.72499999999999998</v>
      </c>
      <c r="J119" s="12">
        <f t="shared" si="7"/>
        <v>5.4166666666666669E-2</v>
      </c>
      <c r="K119" s="12" t="s">
        <v>44</v>
      </c>
      <c r="L119" s="12"/>
    </row>
    <row r="120" spans="1:12" x14ac:dyDescent="0.25">
      <c r="A120" s="5">
        <v>119</v>
      </c>
      <c r="B120" s="5">
        <v>13</v>
      </c>
      <c r="C120" s="5">
        <v>1.8</v>
      </c>
      <c r="D120" s="5">
        <v>4.4000000000000004</v>
      </c>
      <c r="E120" s="5">
        <v>80.5</v>
      </c>
      <c r="F120" s="5">
        <v>1.7</v>
      </c>
      <c r="G120" s="11">
        <f t="shared" si="4"/>
        <v>7.4999999999999997E-2</v>
      </c>
      <c r="H120" s="12">
        <f t="shared" si="5"/>
        <v>0.18333333333333335</v>
      </c>
      <c r="I120" s="12">
        <f t="shared" si="6"/>
        <v>0.80500000000000005</v>
      </c>
      <c r="J120" s="12">
        <f t="shared" si="7"/>
        <v>7.0833333333333331E-2</v>
      </c>
      <c r="K120" s="12" t="s">
        <v>43</v>
      </c>
      <c r="L120" s="12"/>
    </row>
    <row r="121" spans="1:12" x14ac:dyDescent="0.25">
      <c r="A121" s="5">
        <v>120</v>
      </c>
      <c r="B121" s="5">
        <v>14</v>
      </c>
      <c r="C121" s="5">
        <v>1.9</v>
      </c>
      <c r="D121" s="5">
        <v>3.3</v>
      </c>
      <c r="E121" s="5">
        <v>67.5</v>
      </c>
      <c r="F121" s="5">
        <v>0</v>
      </c>
      <c r="G121" s="11">
        <f t="shared" si="4"/>
        <v>7.9166666666666663E-2</v>
      </c>
      <c r="H121" s="12">
        <f t="shared" si="5"/>
        <v>0.13749999999999998</v>
      </c>
      <c r="I121" s="12">
        <f t="shared" si="6"/>
        <v>0.67500000000000004</v>
      </c>
      <c r="J121" s="12">
        <f t="shared" si="7"/>
        <v>0</v>
      </c>
      <c r="K121" s="12" t="s">
        <v>43</v>
      </c>
      <c r="L121" s="12"/>
    </row>
    <row r="122" spans="1:12" x14ac:dyDescent="0.25">
      <c r="A122" s="5">
        <v>121</v>
      </c>
      <c r="B122" s="5">
        <v>14</v>
      </c>
      <c r="C122" s="5">
        <v>2.4</v>
      </c>
      <c r="D122" s="5">
        <v>1</v>
      </c>
      <c r="E122" s="5">
        <v>69.3</v>
      </c>
      <c r="F122" s="5">
        <v>0</v>
      </c>
      <c r="G122" s="11">
        <f t="shared" si="4"/>
        <v>9.9999999999999992E-2</v>
      </c>
      <c r="H122" s="12">
        <f t="shared" si="5"/>
        <v>4.1666666666666664E-2</v>
      </c>
      <c r="I122" s="12">
        <f t="shared" si="6"/>
        <v>0.69299999999999995</v>
      </c>
      <c r="J122" s="12">
        <f t="shared" si="7"/>
        <v>0</v>
      </c>
      <c r="K122" s="12" t="s">
        <v>41</v>
      </c>
      <c r="L122" s="12"/>
    </row>
    <row r="123" spans="1:12" x14ac:dyDescent="0.25">
      <c r="A123" s="5">
        <v>122</v>
      </c>
      <c r="B123" s="5">
        <v>16</v>
      </c>
      <c r="C123" s="5">
        <v>1.7</v>
      </c>
      <c r="D123" s="5">
        <v>6.9</v>
      </c>
      <c r="E123" s="5">
        <v>78.099999999999994</v>
      </c>
      <c r="F123" s="5">
        <v>1.3</v>
      </c>
      <c r="G123" s="11">
        <f t="shared" si="4"/>
        <v>7.0833333333333331E-2</v>
      </c>
      <c r="H123" s="12">
        <f t="shared" si="5"/>
        <v>0.28750000000000003</v>
      </c>
      <c r="I123" s="12">
        <f t="shared" si="6"/>
        <v>0.78099999999999992</v>
      </c>
      <c r="J123" s="12">
        <f t="shared" si="7"/>
        <v>5.4166666666666669E-2</v>
      </c>
      <c r="K123" s="12" t="s">
        <v>44</v>
      </c>
      <c r="L123" s="12"/>
    </row>
    <row r="124" spans="1:12" x14ac:dyDescent="0.25">
      <c r="A124" s="5">
        <v>123</v>
      </c>
      <c r="B124" s="5">
        <v>17</v>
      </c>
      <c r="C124" s="5">
        <v>2.1</v>
      </c>
      <c r="D124" s="5">
        <v>3.6</v>
      </c>
      <c r="E124" s="5">
        <v>78.400000000000006</v>
      </c>
      <c r="F124" s="5">
        <v>1.9</v>
      </c>
      <c r="G124" s="11">
        <f t="shared" si="4"/>
        <v>8.7500000000000008E-2</v>
      </c>
      <c r="H124" s="12">
        <f t="shared" si="5"/>
        <v>0.15</v>
      </c>
      <c r="I124" s="12">
        <f t="shared" si="6"/>
        <v>0.78400000000000003</v>
      </c>
      <c r="J124" s="12">
        <f t="shared" si="7"/>
        <v>7.9166666666666663E-2</v>
      </c>
      <c r="K124" s="12" t="s">
        <v>43</v>
      </c>
      <c r="L124" s="12"/>
    </row>
    <row r="125" spans="1:12" x14ac:dyDescent="0.25">
      <c r="A125" s="5">
        <v>124</v>
      </c>
      <c r="B125" s="5">
        <v>15</v>
      </c>
      <c r="C125" s="5">
        <v>2.7</v>
      </c>
      <c r="D125" s="5">
        <v>4.8</v>
      </c>
      <c r="E125" s="5">
        <v>69.599999999999994</v>
      </c>
      <c r="F125" s="5">
        <v>2.1</v>
      </c>
      <c r="G125" s="11">
        <f t="shared" si="4"/>
        <v>0.1125</v>
      </c>
      <c r="H125" s="12">
        <f t="shared" si="5"/>
        <v>0.19999999999999998</v>
      </c>
      <c r="I125" s="12">
        <f t="shared" si="6"/>
        <v>0.69599999999999995</v>
      </c>
      <c r="J125" s="12">
        <f t="shared" si="7"/>
        <v>8.7500000000000008E-2</v>
      </c>
      <c r="K125" s="12" t="s">
        <v>43</v>
      </c>
      <c r="L125" s="12"/>
    </row>
    <row r="126" spans="1:12" x14ac:dyDescent="0.25">
      <c r="A126" s="5">
        <v>125</v>
      </c>
      <c r="B126" s="5">
        <v>13</v>
      </c>
      <c r="C126" s="5">
        <v>2.4</v>
      </c>
      <c r="D126" s="5">
        <v>6.9</v>
      </c>
      <c r="E126" s="5">
        <v>65.599999999999994</v>
      </c>
      <c r="F126" s="5">
        <v>0.2</v>
      </c>
      <c r="G126" s="11">
        <f t="shared" si="4"/>
        <v>9.9999999999999992E-2</v>
      </c>
      <c r="H126" s="12">
        <f t="shared" si="5"/>
        <v>0.28750000000000003</v>
      </c>
      <c r="I126" s="12">
        <f t="shared" si="6"/>
        <v>0.65599999999999992</v>
      </c>
      <c r="J126" s="12">
        <f t="shared" si="7"/>
        <v>8.3333333333333332E-3</v>
      </c>
      <c r="K126" s="12" t="s">
        <v>44</v>
      </c>
      <c r="L126" s="12"/>
    </row>
    <row r="127" spans="1:12" x14ac:dyDescent="0.25">
      <c r="A127" s="5">
        <v>126</v>
      </c>
      <c r="B127" s="5">
        <v>16</v>
      </c>
      <c r="C127" s="5">
        <v>3.3</v>
      </c>
      <c r="D127" s="5">
        <v>4.3</v>
      </c>
      <c r="E127" s="5">
        <v>70.8</v>
      </c>
      <c r="F127" s="5">
        <v>2</v>
      </c>
      <c r="G127" s="11">
        <f t="shared" si="4"/>
        <v>0.13749999999999998</v>
      </c>
      <c r="H127" s="12">
        <f t="shared" si="5"/>
        <v>0.17916666666666667</v>
      </c>
      <c r="I127" s="12">
        <f t="shared" si="6"/>
        <v>0.70799999999999996</v>
      </c>
      <c r="J127" s="12">
        <f t="shared" si="7"/>
        <v>8.3333333333333329E-2</v>
      </c>
      <c r="K127" s="12" t="s">
        <v>43</v>
      </c>
      <c r="L127" s="12"/>
    </row>
    <row r="128" spans="1:12" x14ac:dyDescent="0.25">
      <c r="A128" s="5">
        <v>127</v>
      </c>
      <c r="B128" s="5">
        <v>17</v>
      </c>
      <c r="C128" s="5">
        <v>2.2000000000000002</v>
      </c>
      <c r="D128" s="5">
        <v>3.7</v>
      </c>
      <c r="E128" s="5">
        <v>68.099999999999994</v>
      </c>
      <c r="F128" s="5">
        <v>1.3</v>
      </c>
      <c r="G128" s="11">
        <f t="shared" si="4"/>
        <v>9.1666666666666674E-2</v>
      </c>
      <c r="H128" s="12">
        <f t="shared" si="5"/>
        <v>0.15416666666666667</v>
      </c>
      <c r="I128" s="12">
        <f t="shared" si="6"/>
        <v>0.68099999999999994</v>
      </c>
      <c r="J128" s="12">
        <f t="shared" si="7"/>
        <v>5.4166666666666669E-2</v>
      </c>
      <c r="K128" s="12" t="s">
        <v>43</v>
      </c>
      <c r="L128" s="12"/>
    </row>
    <row r="129" spans="1:12" x14ac:dyDescent="0.25">
      <c r="A129" s="5">
        <v>128</v>
      </c>
      <c r="B129" s="5">
        <v>16</v>
      </c>
      <c r="C129" s="5">
        <v>2.2999999999999998</v>
      </c>
      <c r="D129" s="5">
        <v>6.1</v>
      </c>
      <c r="E129" s="5">
        <v>73.099999999999994</v>
      </c>
      <c r="F129" s="5">
        <v>0.8</v>
      </c>
      <c r="G129" s="11">
        <f t="shared" si="4"/>
        <v>9.5833333333333326E-2</v>
      </c>
      <c r="H129" s="12">
        <f t="shared" si="5"/>
        <v>0.25416666666666665</v>
      </c>
      <c r="I129" s="12">
        <f t="shared" si="6"/>
        <v>0.73099999999999998</v>
      </c>
      <c r="J129" s="12">
        <f t="shared" si="7"/>
        <v>3.3333333333333333E-2</v>
      </c>
      <c r="K129" s="12" t="s">
        <v>44</v>
      </c>
      <c r="L129" s="12"/>
    </row>
    <row r="130" spans="1:12" x14ac:dyDescent="0.25">
      <c r="A130" s="5">
        <v>129</v>
      </c>
      <c r="B130" s="5">
        <v>17</v>
      </c>
      <c r="C130" s="5">
        <v>2.8</v>
      </c>
      <c r="D130" s="5">
        <v>4.7</v>
      </c>
      <c r="E130" s="5">
        <v>58.1</v>
      </c>
      <c r="F130" s="5">
        <v>1</v>
      </c>
      <c r="G130" s="11">
        <f t="shared" si="4"/>
        <v>0.11666666666666665</v>
      </c>
      <c r="H130" s="12">
        <f t="shared" si="5"/>
        <v>0.19583333333333333</v>
      </c>
      <c r="I130" s="12">
        <f t="shared" si="6"/>
        <v>0.58099999999999996</v>
      </c>
      <c r="J130" s="12">
        <f t="shared" si="7"/>
        <v>4.1666666666666664E-2</v>
      </c>
      <c r="K130" s="12" t="s">
        <v>43</v>
      </c>
      <c r="L130" s="12"/>
    </row>
    <row r="131" spans="1:12" x14ac:dyDescent="0.25">
      <c r="A131" s="5">
        <v>130</v>
      </c>
      <c r="B131" s="5">
        <v>17</v>
      </c>
      <c r="C131" s="5">
        <v>4.7</v>
      </c>
      <c r="D131" s="5">
        <v>4.9000000000000004</v>
      </c>
      <c r="E131" s="5">
        <v>72.8</v>
      </c>
      <c r="F131" s="5">
        <v>2.1</v>
      </c>
      <c r="G131" s="11">
        <f t="shared" ref="G131:G194" si="8">C131/24</f>
        <v>0.19583333333333333</v>
      </c>
      <c r="H131" s="12">
        <f t="shared" ref="H131:H194" si="9">D131/24</f>
        <v>0.20416666666666669</v>
      </c>
      <c r="I131" s="12">
        <f t="shared" ref="I131:I194" si="10">E131/100</f>
        <v>0.72799999999999998</v>
      </c>
      <c r="J131" s="12">
        <f t="shared" ref="J131:J194" si="11">F131/24</f>
        <v>8.7500000000000008E-2</v>
      </c>
      <c r="K131" s="12" t="s">
        <v>43</v>
      </c>
      <c r="L131" s="12"/>
    </row>
    <row r="132" spans="1:12" x14ac:dyDescent="0.25">
      <c r="A132" s="5">
        <v>131</v>
      </c>
      <c r="B132" s="5">
        <v>15</v>
      </c>
      <c r="C132" s="5">
        <v>1.7</v>
      </c>
      <c r="D132" s="5">
        <v>1.7</v>
      </c>
      <c r="E132" s="5">
        <v>62.8</v>
      </c>
      <c r="F132" s="5">
        <v>1.7</v>
      </c>
      <c r="G132" s="11">
        <f t="shared" si="8"/>
        <v>7.0833333333333331E-2</v>
      </c>
      <c r="H132" s="12">
        <f t="shared" si="9"/>
        <v>7.0833333333333331E-2</v>
      </c>
      <c r="I132" s="12">
        <f t="shared" si="10"/>
        <v>0.628</v>
      </c>
      <c r="J132" s="12">
        <f t="shared" si="11"/>
        <v>7.0833333333333331E-2</v>
      </c>
      <c r="K132" s="12" t="s">
        <v>42</v>
      </c>
      <c r="L132" s="12"/>
    </row>
    <row r="133" spans="1:12" x14ac:dyDescent="0.25">
      <c r="A133" s="5">
        <v>132</v>
      </c>
      <c r="B133" s="5">
        <v>17</v>
      </c>
      <c r="C133" s="5">
        <v>4.4000000000000004</v>
      </c>
      <c r="D133" s="5">
        <v>5.8</v>
      </c>
      <c r="E133" s="5">
        <v>79.099999999999994</v>
      </c>
      <c r="F133" s="5">
        <v>1.5</v>
      </c>
      <c r="G133" s="11">
        <f t="shared" si="8"/>
        <v>0.18333333333333335</v>
      </c>
      <c r="H133" s="12">
        <f t="shared" si="9"/>
        <v>0.24166666666666667</v>
      </c>
      <c r="I133" s="12">
        <f t="shared" si="10"/>
        <v>0.79099999999999993</v>
      </c>
      <c r="J133" s="12">
        <f t="shared" si="11"/>
        <v>6.25E-2</v>
      </c>
      <c r="K133" s="12" t="s">
        <v>44</v>
      </c>
      <c r="L133" s="12"/>
    </row>
    <row r="134" spans="1:12" x14ac:dyDescent="0.25">
      <c r="A134" s="5">
        <v>133</v>
      </c>
      <c r="B134" s="5">
        <v>16</v>
      </c>
      <c r="C134" s="5">
        <v>1.3</v>
      </c>
      <c r="D134" s="5">
        <v>4.5999999999999996</v>
      </c>
      <c r="E134" s="5">
        <v>63.3</v>
      </c>
      <c r="F134" s="5">
        <v>1.7</v>
      </c>
      <c r="G134" s="11">
        <f t="shared" si="8"/>
        <v>5.4166666666666669E-2</v>
      </c>
      <c r="H134" s="12">
        <f t="shared" si="9"/>
        <v>0.19166666666666665</v>
      </c>
      <c r="I134" s="12">
        <f t="shared" si="10"/>
        <v>0.63300000000000001</v>
      </c>
      <c r="J134" s="12">
        <f t="shared" si="11"/>
        <v>7.0833333333333331E-2</v>
      </c>
      <c r="K134" s="12" t="s">
        <v>43</v>
      </c>
      <c r="L134" s="12"/>
    </row>
    <row r="135" spans="1:12" x14ac:dyDescent="0.25">
      <c r="A135" s="5">
        <v>134</v>
      </c>
      <c r="B135" s="5">
        <v>17</v>
      </c>
      <c r="C135" s="5">
        <v>2.7</v>
      </c>
      <c r="D135" s="5">
        <v>1.9</v>
      </c>
      <c r="E135" s="5">
        <v>63.4</v>
      </c>
      <c r="F135" s="5">
        <v>2.2000000000000002</v>
      </c>
      <c r="G135" s="11">
        <f t="shared" si="8"/>
        <v>0.1125</v>
      </c>
      <c r="H135" s="12">
        <f t="shared" si="9"/>
        <v>7.9166666666666663E-2</v>
      </c>
      <c r="I135" s="12">
        <f t="shared" si="10"/>
        <v>0.63400000000000001</v>
      </c>
      <c r="J135" s="12">
        <f t="shared" si="11"/>
        <v>9.1666666666666674E-2</v>
      </c>
      <c r="K135" s="12" t="s">
        <v>42</v>
      </c>
      <c r="L135" s="12"/>
    </row>
    <row r="136" spans="1:12" x14ac:dyDescent="0.25">
      <c r="A136" s="5">
        <v>135</v>
      </c>
      <c r="B136" s="5">
        <v>15</v>
      </c>
      <c r="C136" s="5">
        <v>2.5</v>
      </c>
      <c r="D136" s="5">
        <v>4.7</v>
      </c>
      <c r="E136" s="5">
        <v>74.5</v>
      </c>
      <c r="F136" s="5">
        <v>1.4</v>
      </c>
      <c r="G136" s="11">
        <f t="shared" si="8"/>
        <v>0.10416666666666667</v>
      </c>
      <c r="H136" s="12">
        <f t="shared" si="9"/>
        <v>0.19583333333333333</v>
      </c>
      <c r="I136" s="12">
        <f t="shared" si="10"/>
        <v>0.745</v>
      </c>
      <c r="J136" s="12">
        <f t="shared" si="11"/>
        <v>5.8333333333333327E-2</v>
      </c>
      <c r="K136" s="12" t="s">
        <v>43</v>
      </c>
      <c r="L136" s="12"/>
    </row>
    <row r="137" spans="1:12" x14ac:dyDescent="0.25">
      <c r="A137" s="5">
        <v>136</v>
      </c>
      <c r="B137" s="5">
        <v>15</v>
      </c>
      <c r="C137" s="5">
        <v>1.7</v>
      </c>
      <c r="D137" s="5">
        <v>0.9</v>
      </c>
      <c r="E137" s="5">
        <v>70.099999999999994</v>
      </c>
      <c r="F137" s="5">
        <v>1.5</v>
      </c>
      <c r="G137" s="11">
        <f t="shared" si="8"/>
        <v>7.0833333333333331E-2</v>
      </c>
      <c r="H137" s="12">
        <f t="shared" si="9"/>
        <v>3.7499999999999999E-2</v>
      </c>
      <c r="I137" s="12">
        <f t="shared" si="10"/>
        <v>0.70099999999999996</v>
      </c>
      <c r="J137" s="12">
        <f t="shared" si="11"/>
        <v>6.25E-2</v>
      </c>
      <c r="K137" s="12" t="s">
        <v>41</v>
      </c>
      <c r="L137" s="12"/>
    </row>
    <row r="138" spans="1:12" x14ac:dyDescent="0.25">
      <c r="A138" s="5">
        <v>137</v>
      </c>
      <c r="B138" s="5">
        <v>16</v>
      </c>
      <c r="C138" s="5">
        <v>3.2</v>
      </c>
      <c r="D138" s="5">
        <v>7.5</v>
      </c>
      <c r="E138" s="5">
        <v>92.8</v>
      </c>
      <c r="F138" s="5">
        <v>2.4</v>
      </c>
      <c r="G138" s="11">
        <f t="shared" si="8"/>
        <v>0.13333333333333333</v>
      </c>
      <c r="H138" s="12">
        <f t="shared" si="9"/>
        <v>0.3125</v>
      </c>
      <c r="I138" s="12">
        <f t="shared" si="10"/>
        <v>0.92799999999999994</v>
      </c>
      <c r="J138" s="12">
        <f t="shared" si="11"/>
        <v>9.9999999999999992E-2</v>
      </c>
      <c r="K138" s="12" t="s">
        <v>44</v>
      </c>
      <c r="L138" s="12"/>
    </row>
    <row r="139" spans="1:12" x14ac:dyDescent="0.25">
      <c r="A139" s="5">
        <v>138</v>
      </c>
      <c r="B139" s="5">
        <v>14</v>
      </c>
      <c r="C139" s="5">
        <v>3.1</v>
      </c>
      <c r="D139" s="5">
        <v>2.2999999999999998</v>
      </c>
      <c r="E139" s="5">
        <v>70.849999999999994</v>
      </c>
      <c r="F139" s="5">
        <v>1.2</v>
      </c>
      <c r="G139" s="11">
        <f t="shared" si="8"/>
        <v>0.12916666666666668</v>
      </c>
      <c r="H139" s="12">
        <f t="shared" si="9"/>
        <v>9.5833333333333326E-2</v>
      </c>
      <c r="I139" s="12">
        <f t="shared" si="10"/>
        <v>0.70849999999999991</v>
      </c>
      <c r="J139" s="12">
        <f t="shared" si="11"/>
        <v>4.9999999999999996E-2</v>
      </c>
      <c r="K139" s="12" t="s">
        <v>42</v>
      </c>
      <c r="L139" s="12"/>
    </row>
    <row r="140" spans="1:12" x14ac:dyDescent="0.25">
      <c r="A140" s="5">
        <v>139</v>
      </c>
      <c r="B140" s="5">
        <v>14</v>
      </c>
      <c r="C140" s="5">
        <v>2</v>
      </c>
      <c r="D140" s="5">
        <v>6.4</v>
      </c>
      <c r="E140" s="5">
        <v>71.099999999999994</v>
      </c>
      <c r="F140" s="5">
        <v>2</v>
      </c>
      <c r="G140" s="11">
        <f t="shared" si="8"/>
        <v>8.3333333333333329E-2</v>
      </c>
      <c r="H140" s="12">
        <f t="shared" si="9"/>
        <v>0.26666666666666666</v>
      </c>
      <c r="I140" s="12">
        <f t="shared" si="10"/>
        <v>0.71099999999999997</v>
      </c>
      <c r="J140" s="12">
        <f t="shared" si="11"/>
        <v>8.3333333333333329E-2</v>
      </c>
      <c r="K140" s="12" t="s">
        <v>44</v>
      </c>
      <c r="L140" s="12"/>
    </row>
    <row r="141" spans="1:12" x14ac:dyDescent="0.25">
      <c r="A141" s="5">
        <v>140</v>
      </c>
      <c r="B141" s="5">
        <v>17</v>
      </c>
      <c r="C141" s="5">
        <v>0.4</v>
      </c>
      <c r="D141" s="5">
        <v>2.8</v>
      </c>
      <c r="E141" s="5">
        <v>81.3</v>
      </c>
      <c r="F141" s="5">
        <v>1.1000000000000001</v>
      </c>
      <c r="G141" s="11">
        <f t="shared" si="8"/>
        <v>1.6666666666666666E-2</v>
      </c>
      <c r="H141" s="12">
        <f t="shared" si="9"/>
        <v>0.11666666666666665</v>
      </c>
      <c r="I141" s="12">
        <f t="shared" si="10"/>
        <v>0.81299999999999994</v>
      </c>
      <c r="J141" s="12">
        <f t="shared" si="11"/>
        <v>4.5833333333333337E-2</v>
      </c>
      <c r="K141" s="12" t="s">
        <v>42</v>
      </c>
      <c r="L141" s="12"/>
    </row>
    <row r="142" spans="1:12" x14ac:dyDescent="0.25">
      <c r="A142" s="5">
        <v>141</v>
      </c>
      <c r="B142" s="5">
        <v>13</v>
      </c>
      <c r="C142" s="5">
        <v>2.1</v>
      </c>
      <c r="D142" s="5">
        <v>4.8</v>
      </c>
      <c r="E142" s="5">
        <v>64.2</v>
      </c>
      <c r="F142" s="5">
        <v>1.2</v>
      </c>
      <c r="G142" s="11">
        <f t="shared" si="8"/>
        <v>8.7500000000000008E-2</v>
      </c>
      <c r="H142" s="12">
        <f t="shared" si="9"/>
        <v>0.19999999999999998</v>
      </c>
      <c r="I142" s="12">
        <f t="shared" si="10"/>
        <v>0.64200000000000002</v>
      </c>
      <c r="J142" s="12">
        <f t="shared" si="11"/>
        <v>4.9999999999999996E-2</v>
      </c>
      <c r="K142" s="12" t="s">
        <v>43</v>
      </c>
      <c r="L142" s="12"/>
    </row>
    <row r="143" spans="1:12" x14ac:dyDescent="0.25">
      <c r="A143" s="5">
        <v>142</v>
      </c>
      <c r="B143" s="5">
        <v>17</v>
      </c>
      <c r="C143" s="5">
        <v>2.6</v>
      </c>
      <c r="D143" s="5">
        <v>2.6</v>
      </c>
      <c r="E143" s="5">
        <v>60.9</v>
      </c>
      <c r="F143" s="5">
        <v>1.4</v>
      </c>
      <c r="G143" s="11">
        <f t="shared" si="8"/>
        <v>0.10833333333333334</v>
      </c>
      <c r="H143" s="12">
        <f t="shared" si="9"/>
        <v>0.10833333333333334</v>
      </c>
      <c r="I143" s="12">
        <f t="shared" si="10"/>
        <v>0.60899999999999999</v>
      </c>
      <c r="J143" s="12">
        <f t="shared" si="11"/>
        <v>5.8333333333333327E-2</v>
      </c>
      <c r="K143" s="12" t="s">
        <v>42</v>
      </c>
      <c r="L143" s="12"/>
    </row>
    <row r="144" spans="1:12" x14ac:dyDescent="0.25">
      <c r="A144" s="5">
        <v>143</v>
      </c>
      <c r="B144" s="5">
        <v>16</v>
      </c>
      <c r="C144" s="5">
        <v>2.5</v>
      </c>
      <c r="D144" s="5">
        <v>5.5</v>
      </c>
      <c r="E144" s="5">
        <v>61.3</v>
      </c>
      <c r="F144" s="5">
        <v>1.9</v>
      </c>
      <c r="G144" s="11">
        <f t="shared" si="8"/>
        <v>0.10416666666666667</v>
      </c>
      <c r="H144" s="12">
        <f t="shared" si="9"/>
        <v>0.22916666666666666</v>
      </c>
      <c r="I144" s="12">
        <f t="shared" si="10"/>
        <v>0.61299999999999999</v>
      </c>
      <c r="J144" s="12">
        <f t="shared" si="11"/>
        <v>7.9166666666666663E-2</v>
      </c>
      <c r="K144" s="12" t="s">
        <v>44</v>
      </c>
      <c r="L144" s="12"/>
    </row>
    <row r="145" spans="1:12" x14ac:dyDescent="0.25">
      <c r="A145" s="5">
        <v>144</v>
      </c>
      <c r="B145" s="5">
        <v>16</v>
      </c>
      <c r="C145" s="5">
        <v>3.3</v>
      </c>
      <c r="D145" s="5">
        <v>3.6</v>
      </c>
      <c r="E145" s="5">
        <v>53.9</v>
      </c>
      <c r="F145" s="5">
        <v>2.5</v>
      </c>
      <c r="G145" s="11">
        <f t="shared" si="8"/>
        <v>0.13749999999999998</v>
      </c>
      <c r="H145" s="12">
        <f t="shared" si="9"/>
        <v>0.15</v>
      </c>
      <c r="I145" s="12">
        <f t="shared" si="10"/>
        <v>0.53900000000000003</v>
      </c>
      <c r="J145" s="12">
        <f t="shared" si="11"/>
        <v>0.10416666666666667</v>
      </c>
      <c r="K145" s="12" t="s">
        <v>43</v>
      </c>
      <c r="L145" s="12"/>
    </row>
    <row r="146" spans="1:12" x14ac:dyDescent="0.25">
      <c r="A146" s="5">
        <v>145</v>
      </c>
      <c r="B146" s="5">
        <v>16</v>
      </c>
      <c r="C146" s="5">
        <v>4.4000000000000004</v>
      </c>
      <c r="D146" s="5">
        <v>4.7</v>
      </c>
      <c r="E146" s="5">
        <v>83.5</v>
      </c>
      <c r="F146" s="5">
        <v>1.6</v>
      </c>
      <c r="G146" s="11">
        <f t="shared" si="8"/>
        <v>0.18333333333333335</v>
      </c>
      <c r="H146" s="12">
        <f t="shared" si="9"/>
        <v>0.19583333333333333</v>
      </c>
      <c r="I146" s="12">
        <f t="shared" si="10"/>
        <v>0.83499999999999996</v>
      </c>
      <c r="J146" s="12">
        <f t="shared" si="11"/>
        <v>6.6666666666666666E-2</v>
      </c>
      <c r="K146" s="12" t="s">
        <v>43</v>
      </c>
      <c r="L146" s="12"/>
    </row>
    <row r="147" spans="1:12" x14ac:dyDescent="0.25">
      <c r="A147" s="5">
        <v>146</v>
      </c>
      <c r="B147" s="5">
        <v>16</v>
      </c>
      <c r="C147" s="5">
        <v>2.9</v>
      </c>
      <c r="D147" s="5">
        <v>4</v>
      </c>
      <c r="E147" s="5">
        <v>66.7</v>
      </c>
      <c r="F147" s="5">
        <v>0.3</v>
      </c>
      <c r="G147" s="11">
        <f t="shared" si="8"/>
        <v>0.12083333333333333</v>
      </c>
      <c r="H147" s="12">
        <f t="shared" si="9"/>
        <v>0.16666666666666666</v>
      </c>
      <c r="I147" s="12">
        <f t="shared" si="10"/>
        <v>0.66700000000000004</v>
      </c>
      <c r="J147" s="12">
        <f t="shared" si="11"/>
        <v>1.2499999999999999E-2</v>
      </c>
      <c r="K147" s="12" t="s">
        <v>43</v>
      </c>
      <c r="L147" s="12"/>
    </row>
    <row r="148" spans="1:12" x14ac:dyDescent="0.25">
      <c r="A148" s="5">
        <v>147</v>
      </c>
      <c r="B148" s="5">
        <v>16</v>
      </c>
      <c r="C148" s="5">
        <v>3.1</v>
      </c>
      <c r="D148" s="5">
        <v>2</v>
      </c>
      <c r="E148" s="5">
        <v>65.5</v>
      </c>
      <c r="F148" s="5">
        <v>2</v>
      </c>
      <c r="G148" s="11">
        <f t="shared" si="8"/>
        <v>0.12916666666666668</v>
      </c>
      <c r="H148" s="12">
        <f t="shared" si="9"/>
        <v>8.3333333333333329E-2</v>
      </c>
      <c r="I148" s="12">
        <f t="shared" si="10"/>
        <v>0.65500000000000003</v>
      </c>
      <c r="J148" s="12">
        <f t="shared" si="11"/>
        <v>8.3333333333333329E-2</v>
      </c>
      <c r="K148" s="12" t="s">
        <v>42</v>
      </c>
      <c r="L148" s="12"/>
    </row>
    <row r="149" spans="1:12" x14ac:dyDescent="0.25">
      <c r="A149" s="5">
        <v>148</v>
      </c>
      <c r="B149" s="5">
        <v>15</v>
      </c>
      <c r="C149" s="5">
        <v>2.6</v>
      </c>
      <c r="D149" s="5">
        <v>4.8</v>
      </c>
      <c r="E149" s="5">
        <v>48.8</v>
      </c>
      <c r="F149" s="5">
        <v>3.5</v>
      </c>
      <c r="G149" s="11">
        <f t="shared" si="8"/>
        <v>0.10833333333333334</v>
      </c>
      <c r="H149" s="12">
        <f t="shared" si="9"/>
        <v>0.19999999999999998</v>
      </c>
      <c r="I149" s="12">
        <f t="shared" si="10"/>
        <v>0.48799999999999999</v>
      </c>
      <c r="J149" s="12">
        <f t="shared" si="11"/>
        <v>0.14583333333333334</v>
      </c>
      <c r="K149" s="12" t="s">
        <v>43</v>
      </c>
      <c r="L149" s="12"/>
    </row>
    <row r="150" spans="1:12" x14ac:dyDescent="0.25">
      <c r="A150" s="5">
        <v>149</v>
      </c>
      <c r="B150" s="5">
        <v>14</v>
      </c>
      <c r="C150" s="5">
        <v>3.7</v>
      </c>
      <c r="D150" s="5">
        <v>3.2</v>
      </c>
      <c r="E150" s="5">
        <v>55.7</v>
      </c>
      <c r="F150" s="5">
        <v>1.6</v>
      </c>
      <c r="G150" s="11">
        <f t="shared" si="8"/>
        <v>0.15416666666666667</v>
      </c>
      <c r="H150" s="12">
        <f t="shared" si="9"/>
        <v>0.13333333333333333</v>
      </c>
      <c r="I150" s="12">
        <f t="shared" si="10"/>
        <v>0.55700000000000005</v>
      </c>
      <c r="J150" s="12">
        <f t="shared" si="11"/>
        <v>6.6666666666666666E-2</v>
      </c>
      <c r="K150" s="12" t="s">
        <v>43</v>
      </c>
      <c r="L150" s="12"/>
    </row>
    <row r="151" spans="1:12" x14ac:dyDescent="0.25">
      <c r="A151" s="5">
        <v>150</v>
      </c>
      <c r="B151" s="5">
        <v>16</v>
      </c>
      <c r="C151" s="5">
        <v>3</v>
      </c>
      <c r="D151" s="5">
        <v>5.6</v>
      </c>
      <c r="E151" s="5">
        <v>84.7</v>
      </c>
      <c r="F151" s="5">
        <v>0.1</v>
      </c>
      <c r="G151" s="11">
        <f t="shared" si="8"/>
        <v>0.125</v>
      </c>
      <c r="H151" s="12">
        <f t="shared" si="9"/>
        <v>0.23333333333333331</v>
      </c>
      <c r="I151" s="12">
        <f t="shared" si="10"/>
        <v>0.84699999999999998</v>
      </c>
      <c r="J151" s="12">
        <f t="shared" si="11"/>
        <v>4.1666666666666666E-3</v>
      </c>
      <c r="K151" s="12" t="s">
        <v>44</v>
      </c>
      <c r="L151" s="12"/>
    </row>
    <row r="152" spans="1:12" x14ac:dyDescent="0.25">
      <c r="A152" s="5">
        <v>151</v>
      </c>
      <c r="B152" s="5">
        <v>13</v>
      </c>
      <c r="C152" s="5">
        <v>3.2</v>
      </c>
      <c r="D152" s="5">
        <v>3.6</v>
      </c>
      <c r="E152" s="5">
        <v>73</v>
      </c>
      <c r="F152" s="5">
        <v>1.6</v>
      </c>
      <c r="G152" s="11">
        <f t="shared" si="8"/>
        <v>0.13333333333333333</v>
      </c>
      <c r="H152" s="12">
        <f t="shared" si="9"/>
        <v>0.15</v>
      </c>
      <c r="I152" s="12">
        <f t="shared" si="10"/>
        <v>0.73</v>
      </c>
      <c r="J152" s="12">
        <f t="shared" si="11"/>
        <v>6.6666666666666666E-2</v>
      </c>
      <c r="K152" s="12" t="s">
        <v>43</v>
      </c>
      <c r="L152" s="12"/>
    </row>
    <row r="153" spans="1:12" x14ac:dyDescent="0.25">
      <c r="A153" s="5">
        <v>152</v>
      </c>
      <c r="B153" s="5">
        <v>13</v>
      </c>
      <c r="C153" s="5">
        <v>4.3</v>
      </c>
      <c r="D153" s="5">
        <v>3.9</v>
      </c>
      <c r="E153" s="5">
        <v>81.7</v>
      </c>
      <c r="F153" s="5">
        <v>1.5</v>
      </c>
      <c r="G153" s="11">
        <f t="shared" si="8"/>
        <v>0.17916666666666667</v>
      </c>
      <c r="H153" s="12">
        <f t="shared" si="9"/>
        <v>0.16250000000000001</v>
      </c>
      <c r="I153" s="12">
        <f t="shared" si="10"/>
        <v>0.81700000000000006</v>
      </c>
      <c r="J153" s="12">
        <f t="shared" si="11"/>
        <v>6.25E-2</v>
      </c>
      <c r="K153" s="12" t="s">
        <v>43</v>
      </c>
      <c r="L153" s="12"/>
    </row>
    <row r="154" spans="1:12" x14ac:dyDescent="0.25">
      <c r="A154" s="5">
        <v>153</v>
      </c>
      <c r="B154" s="5">
        <v>13</v>
      </c>
      <c r="C154" s="5">
        <v>2.7</v>
      </c>
      <c r="D154" s="5">
        <v>6.5</v>
      </c>
      <c r="E154" s="5">
        <v>80.400000000000006</v>
      </c>
      <c r="F154" s="5">
        <v>1.4</v>
      </c>
      <c r="G154" s="11">
        <f t="shared" si="8"/>
        <v>0.1125</v>
      </c>
      <c r="H154" s="12">
        <f t="shared" si="9"/>
        <v>0.27083333333333331</v>
      </c>
      <c r="I154" s="12">
        <f t="shared" si="10"/>
        <v>0.80400000000000005</v>
      </c>
      <c r="J154" s="12">
        <f t="shared" si="11"/>
        <v>5.8333333333333327E-2</v>
      </c>
      <c r="K154" s="12" t="s">
        <v>44</v>
      </c>
      <c r="L154" s="12"/>
    </row>
    <row r="155" spans="1:12" x14ac:dyDescent="0.25">
      <c r="A155" s="5">
        <v>154</v>
      </c>
      <c r="B155" s="5">
        <v>13</v>
      </c>
      <c r="C155" s="5">
        <v>2.2000000000000002</v>
      </c>
      <c r="D155" s="5">
        <v>7.6</v>
      </c>
      <c r="E155" s="5">
        <v>60</v>
      </c>
      <c r="F155" s="5">
        <v>2.2999999999999998</v>
      </c>
      <c r="G155" s="11">
        <f t="shared" si="8"/>
        <v>9.1666666666666674E-2</v>
      </c>
      <c r="H155" s="12">
        <f t="shared" si="9"/>
        <v>0.31666666666666665</v>
      </c>
      <c r="I155" s="12">
        <f t="shared" si="10"/>
        <v>0.6</v>
      </c>
      <c r="J155" s="12">
        <f t="shared" si="11"/>
        <v>9.5833333333333326E-2</v>
      </c>
      <c r="K155" s="12" t="s">
        <v>44</v>
      </c>
      <c r="L155" s="12"/>
    </row>
    <row r="156" spans="1:12" x14ac:dyDescent="0.25">
      <c r="A156" s="5">
        <v>155</v>
      </c>
      <c r="B156" s="5">
        <v>15</v>
      </c>
      <c r="C156" s="5">
        <v>2.9</v>
      </c>
      <c r="D156" s="5">
        <v>5.2</v>
      </c>
      <c r="E156" s="5">
        <v>94.3</v>
      </c>
      <c r="F156" s="5">
        <v>2.6</v>
      </c>
      <c r="G156" s="11">
        <f t="shared" si="8"/>
        <v>0.12083333333333333</v>
      </c>
      <c r="H156" s="12">
        <f t="shared" si="9"/>
        <v>0.21666666666666667</v>
      </c>
      <c r="I156" s="12">
        <f t="shared" si="10"/>
        <v>0.94299999999999995</v>
      </c>
      <c r="J156" s="12">
        <f t="shared" si="11"/>
        <v>0.10833333333333334</v>
      </c>
      <c r="K156" s="12" t="s">
        <v>44</v>
      </c>
      <c r="L156" s="12"/>
    </row>
    <row r="157" spans="1:12" x14ac:dyDescent="0.25">
      <c r="A157" s="5">
        <v>156</v>
      </c>
      <c r="B157" s="5">
        <v>13</v>
      </c>
      <c r="C157" s="5">
        <v>3.6</v>
      </c>
      <c r="D157" s="5">
        <v>3.6</v>
      </c>
      <c r="E157" s="5">
        <v>89.5</v>
      </c>
      <c r="F157" s="5">
        <v>2</v>
      </c>
      <c r="G157" s="11">
        <f t="shared" si="8"/>
        <v>0.15</v>
      </c>
      <c r="H157" s="12">
        <f t="shared" si="9"/>
        <v>0.15</v>
      </c>
      <c r="I157" s="12">
        <f t="shared" si="10"/>
        <v>0.89500000000000002</v>
      </c>
      <c r="J157" s="12">
        <f t="shared" si="11"/>
        <v>8.3333333333333329E-2</v>
      </c>
      <c r="K157" s="12" t="s">
        <v>43</v>
      </c>
      <c r="L157" s="12"/>
    </row>
    <row r="158" spans="1:12" x14ac:dyDescent="0.25">
      <c r="A158" s="5">
        <v>157</v>
      </c>
      <c r="B158" s="5">
        <v>16</v>
      </c>
      <c r="C158" s="5">
        <v>3</v>
      </c>
      <c r="D158" s="5">
        <v>3.4</v>
      </c>
      <c r="E158" s="5">
        <v>64.400000000000006</v>
      </c>
      <c r="F158" s="5">
        <v>1.4</v>
      </c>
      <c r="G158" s="11">
        <f t="shared" si="8"/>
        <v>0.125</v>
      </c>
      <c r="H158" s="12">
        <f t="shared" si="9"/>
        <v>0.14166666666666666</v>
      </c>
      <c r="I158" s="12">
        <f t="shared" si="10"/>
        <v>0.64400000000000002</v>
      </c>
      <c r="J158" s="12">
        <f t="shared" si="11"/>
        <v>5.8333333333333327E-2</v>
      </c>
      <c r="K158" s="12" t="s">
        <v>43</v>
      </c>
      <c r="L158" s="12"/>
    </row>
    <row r="159" spans="1:12" x14ac:dyDescent="0.25">
      <c r="A159" s="5">
        <v>158</v>
      </c>
      <c r="B159" s="5">
        <v>17</v>
      </c>
      <c r="C159" s="5">
        <v>3.6</v>
      </c>
      <c r="D159" s="5">
        <v>2.8</v>
      </c>
      <c r="E159" s="5">
        <v>34.299999999999997</v>
      </c>
      <c r="F159" s="5">
        <v>2.4</v>
      </c>
      <c r="G159" s="11">
        <f t="shared" si="8"/>
        <v>0.15</v>
      </c>
      <c r="H159" s="12">
        <f t="shared" si="9"/>
        <v>0.11666666666666665</v>
      </c>
      <c r="I159" s="12">
        <f t="shared" si="10"/>
        <v>0.34299999999999997</v>
      </c>
      <c r="J159" s="12">
        <f t="shared" si="11"/>
        <v>9.9999999999999992E-2</v>
      </c>
      <c r="K159" s="12" t="s">
        <v>42</v>
      </c>
      <c r="L159" s="12"/>
    </row>
    <row r="160" spans="1:12" x14ac:dyDescent="0.25">
      <c r="A160" s="5">
        <v>159</v>
      </c>
      <c r="B160" s="5">
        <v>13</v>
      </c>
      <c r="C160" s="5">
        <v>1.8</v>
      </c>
      <c r="D160" s="5">
        <v>3.1</v>
      </c>
      <c r="E160" s="5">
        <v>66.400000000000006</v>
      </c>
      <c r="F160" s="5">
        <v>0.3</v>
      </c>
      <c r="G160" s="11">
        <f t="shared" si="8"/>
        <v>7.4999999999999997E-2</v>
      </c>
      <c r="H160" s="12">
        <f t="shared" si="9"/>
        <v>0.12916666666666668</v>
      </c>
      <c r="I160" s="12">
        <f t="shared" si="10"/>
        <v>0.66400000000000003</v>
      </c>
      <c r="J160" s="12">
        <f t="shared" si="11"/>
        <v>1.2499999999999999E-2</v>
      </c>
      <c r="K160" s="12" t="s">
        <v>43</v>
      </c>
      <c r="L160" s="12"/>
    </row>
    <row r="161" spans="1:12" x14ac:dyDescent="0.25">
      <c r="A161" s="5">
        <v>160</v>
      </c>
      <c r="B161" s="5">
        <v>15</v>
      </c>
      <c r="C161" s="5">
        <v>1.6</v>
      </c>
      <c r="D161" s="5">
        <v>3.6</v>
      </c>
      <c r="E161" s="5">
        <v>72.400000000000006</v>
      </c>
      <c r="F161" s="5">
        <v>0.9</v>
      </c>
      <c r="G161" s="11">
        <f t="shared" si="8"/>
        <v>6.6666666666666666E-2</v>
      </c>
      <c r="H161" s="12">
        <f t="shared" si="9"/>
        <v>0.15</v>
      </c>
      <c r="I161" s="12">
        <f t="shared" si="10"/>
        <v>0.72400000000000009</v>
      </c>
      <c r="J161" s="12">
        <f t="shared" si="11"/>
        <v>3.7499999999999999E-2</v>
      </c>
      <c r="K161" s="12" t="s">
        <v>43</v>
      </c>
      <c r="L161" s="12"/>
    </row>
    <row r="162" spans="1:12" x14ac:dyDescent="0.25">
      <c r="A162" s="5">
        <v>161</v>
      </c>
      <c r="B162" s="5">
        <v>15</v>
      </c>
      <c r="C162" s="5">
        <v>2</v>
      </c>
      <c r="D162" s="5">
        <v>6.9</v>
      </c>
      <c r="E162" s="5">
        <v>64.3</v>
      </c>
      <c r="F162" s="5">
        <v>1</v>
      </c>
      <c r="G162" s="11">
        <f t="shared" si="8"/>
        <v>8.3333333333333329E-2</v>
      </c>
      <c r="H162" s="12">
        <f t="shared" si="9"/>
        <v>0.28750000000000003</v>
      </c>
      <c r="I162" s="12">
        <f t="shared" si="10"/>
        <v>0.64300000000000002</v>
      </c>
      <c r="J162" s="12">
        <f t="shared" si="11"/>
        <v>4.1666666666666664E-2</v>
      </c>
      <c r="K162" s="12" t="s">
        <v>44</v>
      </c>
      <c r="L162" s="12"/>
    </row>
    <row r="163" spans="1:12" x14ac:dyDescent="0.25">
      <c r="A163" s="5">
        <v>162</v>
      </c>
      <c r="B163" s="5">
        <v>13</v>
      </c>
      <c r="C163" s="5">
        <v>1.2</v>
      </c>
      <c r="D163" s="5">
        <v>3.7</v>
      </c>
      <c r="E163" s="5">
        <v>67.8</v>
      </c>
      <c r="F163" s="5">
        <v>1.5</v>
      </c>
      <c r="G163" s="11">
        <f t="shared" si="8"/>
        <v>4.9999999999999996E-2</v>
      </c>
      <c r="H163" s="12">
        <f t="shared" si="9"/>
        <v>0.15416666666666667</v>
      </c>
      <c r="I163" s="12">
        <f t="shared" si="10"/>
        <v>0.67799999999999994</v>
      </c>
      <c r="J163" s="12">
        <f t="shared" si="11"/>
        <v>6.25E-2</v>
      </c>
      <c r="K163" s="12" t="s">
        <v>43</v>
      </c>
      <c r="L163" s="12"/>
    </row>
    <row r="164" spans="1:12" x14ac:dyDescent="0.25">
      <c r="A164" s="5">
        <v>163</v>
      </c>
      <c r="B164" s="5">
        <v>17</v>
      </c>
      <c r="C164" s="5">
        <v>2.6</v>
      </c>
      <c r="D164" s="5">
        <v>2.2000000000000002</v>
      </c>
      <c r="E164" s="5">
        <v>61.7</v>
      </c>
      <c r="F164" s="5">
        <v>1.9</v>
      </c>
      <c r="G164" s="11">
        <f t="shared" si="8"/>
        <v>0.10833333333333334</v>
      </c>
      <c r="H164" s="12">
        <f t="shared" si="9"/>
        <v>9.1666666666666674E-2</v>
      </c>
      <c r="I164" s="12">
        <f t="shared" si="10"/>
        <v>0.61699999999999999</v>
      </c>
      <c r="J164" s="12">
        <f t="shared" si="11"/>
        <v>7.9166666666666663E-2</v>
      </c>
      <c r="K164" s="12" t="s">
        <v>42</v>
      </c>
      <c r="L164" s="12"/>
    </row>
    <row r="165" spans="1:12" x14ac:dyDescent="0.25">
      <c r="A165" s="5">
        <v>164</v>
      </c>
      <c r="B165" s="5">
        <v>13</v>
      </c>
      <c r="C165" s="5">
        <v>2.1</v>
      </c>
      <c r="D165" s="5">
        <v>4.0999999999999996</v>
      </c>
      <c r="E165" s="5">
        <v>79.2</v>
      </c>
      <c r="F165" s="5">
        <v>1.3</v>
      </c>
      <c r="G165" s="11">
        <f t="shared" si="8"/>
        <v>8.7500000000000008E-2</v>
      </c>
      <c r="H165" s="12">
        <f t="shared" si="9"/>
        <v>0.17083333333333331</v>
      </c>
      <c r="I165" s="12">
        <f t="shared" si="10"/>
        <v>0.79200000000000004</v>
      </c>
      <c r="J165" s="12">
        <f t="shared" si="11"/>
        <v>5.4166666666666669E-2</v>
      </c>
      <c r="K165" s="12" t="s">
        <v>43</v>
      </c>
      <c r="L165" s="12"/>
    </row>
    <row r="166" spans="1:12" x14ac:dyDescent="0.25">
      <c r="A166" s="5">
        <v>165</v>
      </c>
      <c r="B166" s="5">
        <v>15</v>
      </c>
      <c r="C166" s="5">
        <v>3.7</v>
      </c>
      <c r="D166" s="5">
        <v>4.3</v>
      </c>
      <c r="E166" s="5">
        <v>70.599999999999994</v>
      </c>
      <c r="F166" s="5">
        <v>0.8</v>
      </c>
      <c r="G166" s="11">
        <f t="shared" si="8"/>
        <v>0.15416666666666667</v>
      </c>
      <c r="H166" s="12">
        <f t="shared" si="9"/>
        <v>0.17916666666666667</v>
      </c>
      <c r="I166" s="12">
        <f t="shared" si="10"/>
        <v>0.70599999999999996</v>
      </c>
      <c r="J166" s="12">
        <f t="shared" si="11"/>
        <v>3.3333333333333333E-2</v>
      </c>
      <c r="K166" s="12" t="s">
        <v>43</v>
      </c>
      <c r="L166" s="12"/>
    </row>
    <row r="167" spans="1:12" x14ac:dyDescent="0.25">
      <c r="A167" s="5">
        <v>166</v>
      </c>
      <c r="B167" s="5">
        <v>14</v>
      </c>
      <c r="C167" s="5">
        <v>1.2</v>
      </c>
      <c r="D167" s="5">
        <v>4.0999999999999996</v>
      </c>
      <c r="E167" s="5">
        <v>79.5</v>
      </c>
      <c r="F167" s="5">
        <v>2.2999999999999998</v>
      </c>
      <c r="G167" s="11">
        <f t="shared" si="8"/>
        <v>4.9999999999999996E-2</v>
      </c>
      <c r="H167" s="12">
        <f t="shared" si="9"/>
        <v>0.17083333333333331</v>
      </c>
      <c r="I167" s="12">
        <f t="shared" si="10"/>
        <v>0.79500000000000004</v>
      </c>
      <c r="J167" s="12">
        <f t="shared" si="11"/>
        <v>9.5833333333333326E-2</v>
      </c>
      <c r="K167" s="12" t="s">
        <v>43</v>
      </c>
      <c r="L167" s="12"/>
    </row>
    <row r="168" spans="1:12" x14ac:dyDescent="0.25">
      <c r="A168" s="5">
        <v>167</v>
      </c>
      <c r="B168" s="5">
        <v>16</v>
      </c>
      <c r="C168" s="5">
        <v>4.0999999999999996</v>
      </c>
      <c r="D168" s="5">
        <v>5.2</v>
      </c>
      <c r="E168" s="5">
        <v>82.2</v>
      </c>
      <c r="F168" s="5">
        <v>1.3</v>
      </c>
      <c r="G168" s="11">
        <f t="shared" si="8"/>
        <v>0.17083333333333331</v>
      </c>
      <c r="H168" s="12">
        <f t="shared" si="9"/>
        <v>0.21666666666666667</v>
      </c>
      <c r="I168" s="12">
        <f t="shared" si="10"/>
        <v>0.82200000000000006</v>
      </c>
      <c r="J168" s="12">
        <f t="shared" si="11"/>
        <v>5.4166666666666669E-2</v>
      </c>
      <c r="K168" s="12" t="s">
        <v>44</v>
      </c>
      <c r="L168" s="12"/>
    </row>
    <row r="169" spans="1:12" x14ac:dyDescent="0.25">
      <c r="A169" s="5">
        <v>168</v>
      </c>
      <c r="B169" s="5">
        <v>15</v>
      </c>
      <c r="C169" s="5">
        <v>1.5</v>
      </c>
      <c r="D169" s="5">
        <v>4.0999999999999996</v>
      </c>
      <c r="E169" s="5">
        <v>48.3</v>
      </c>
      <c r="F169" s="5">
        <v>1.6</v>
      </c>
      <c r="G169" s="11">
        <f t="shared" si="8"/>
        <v>6.25E-2</v>
      </c>
      <c r="H169" s="12">
        <f t="shared" si="9"/>
        <v>0.17083333333333331</v>
      </c>
      <c r="I169" s="12">
        <f t="shared" si="10"/>
        <v>0.48299999999999998</v>
      </c>
      <c r="J169" s="12">
        <f t="shared" si="11"/>
        <v>6.6666666666666666E-2</v>
      </c>
      <c r="K169" s="12" t="s">
        <v>43</v>
      </c>
      <c r="L169" s="12"/>
    </row>
    <row r="170" spans="1:12" x14ac:dyDescent="0.25">
      <c r="A170" s="5">
        <v>169</v>
      </c>
      <c r="B170" s="5">
        <v>13</v>
      </c>
      <c r="C170" s="5">
        <v>1.3</v>
      </c>
      <c r="D170" s="5">
        <v>5.2</v>
      </c>
      <c r="E170" s="5">
        <v>62.3</v>
      </c>
      <c r="F170" s="5">
        <v>1.9</v>
      </c>
      <c r="G170" s="11">
        <f t="shared" si="8"/>
        <v>5.4166666666666669E-2</v>
      </c>
      <c r="H170" s="12">
        <f t="shared" si="9"/>
        <v>0.21666666666666667</v>
      </c>
      <c r="I170" s="12">
        <f t="shared" si="10"/>
        <v>0.623</v>
      </c>
      <c r="J170" s="12">
        <f t="shared" si="11"/>
        <v>7.9166666666666663E-2</v>
      </c>
      <c r="K170" s="12" t="s">
        <v>44</v>
      </c>
      <c r="L170" s="12"/>
    </row>
    <row r="171" spans="1:12" x14ac:dyDescent="0.25">
      <c r="A171" s="5">
        <v>170</v>
      </c>
      <c r="B171" s="5">
        <v>16</v>
      </c>
      <c r="C171" s="5">
        <v>1.7</v>
      </c>
      <c r="D171" s="5">
        <v>2.8</v>
      </c>
      <c r="E171" s="5">
        <v>63.8</v>
      </c>
      <c r="F171" s="5">
        <v>1.5</v>
      </c>
      <c r="G171" s="11">
        <f t="shared" si="8"/>
        <v>7.0833333333333331E-2</v>
      </c>
      <c r="H171" s="12">
        <f t="shared" si="9"/>
        <v>0.11666666666666665</v>
      </c>
      <c r="I171" s="12">
        <f t="shared" si="10"/>
        <v>0.63800000000000001</v>
      </c>
      <c r="J171" s="12">
        <f t="shared" si="11"/>
        <v>6.25E-2</v>
      </c>
      <c r="K171" s="12" t="s">
        <v>42</v>
      </c>
      <c r="L171" s="12"/>
    </row>
    <row r="172" spans="1:12" x14ac:dyDescent="0.25">
      <c r="A172" s="5">
        <v>171</v>
      </c>
      <c r="B172" s="5">
        <v>13</v>
      </c>
      <c r="C172" s="5">
        <v>4.5</v>
      </c>
      <c r="D172" s="5">
        <v>4</v>
      </c>
      <c r="E172" s="5">
        <v>95.7</v>
      </c>
      <c r="F172" s="5">
        <v>1.5</v>
      </c>
      <c r="G172" s="11">
        <f t="shared" si="8"/>
        <v>0.1875</v>
      </c>
      <c r="H172" s="12">
        <f t="shared" si="9"/>
        <v>0.16666666666666666</v>
      </c>
      <c r="I172" s="12">
        <f t="shared" si="10"/>
        <v>0.95700000000000007</v>
      </c>
      <c r="J172" s="12">
        <f t="shared" si="11"/>
        <v>6.25E-2</v>
      </c>
      <c r="K172" s="12" t="s">
        <v>43</v>
      </c>
      <c r="L172" s="12"/>
    </row>
    <row r="173" spans="1:12" x14ac:dyDescent="0.25">
      <c r="A173" s="5">
        <v>172</v>
      </c>
      <c r="B173" s="5">
        <v>13</v>
      </c>
      <c r="C173" s="5">
        <v>2.5</v>
      </c>
      <c r="D173" s="5">
        <v>4.4000000000000004</v>
      </c>
      <c r="E173" s="5">
        <v>71.5</v>
      </c>
      <c r="F173" s="5">
        <v>2.2999999999999998</v>
      </c>
      <c r="G173" s="11">
        <f t="shared" si="8"/>
        <v>0.10416666666666667</v>
      </c>
      <c r="H173" s="12">
        <f t="shared" si="9"/>
        <v>0.18333333333333335</v>
      </c>
      <c r="I173" s="12">
        <f t="shared" si="10"/>
        <v>0.71499999999999997</v>
      </c>
      <c r="J173" s="12">
        <f t="shared" si="11"/>
        <v>9.5833333333333326E-2</v>
      </c>
      <c r="K173" s="12" t="s">
        <v>43</v>
      </c>
      <c r="L173" s="12"/>
    </row>
    <row r="174" spans="1:12" x14ac:dyDescent="0.25">
      <c r="A174" s="5">
        <v>173</v>
      </c>
      <c r="B174" s="5">
        <v>14</v>
      </c>
      <c r="C174" s="5">
        <v>3</v>
      </c>
      <c r="D174" s="5">
        <v>4.5999999999999996</v>
      </c>
      <c r="E174" s="5">
        <v>70.849999999999994</v>
      </c>
      <c r="F174" s="5">
        <v>1.6</v>
      </c>
      <c r="G174" s="11">
        <f t="shared" si="8"/>
        <v>0.125</v>
      </c>
      <c r="H174" s="12">
        <f t="shared" si="9"/>
        <v>0.19166666666666665</v>
      </c>
      <c r="I174" s="12">
        <f t="shared" si="10"/>
        <v>0.70849999999999991</v>
      </c>
      <c r="J174" s="12">
        <f t="shared" si="11"/>
        <v>6.6666666666666666E-2</v>
      </c>
      <c r="K174" s="12" t="s">
        <v>43</v>
      </c>
      <c r="L174" s="12"/>
    </row>
    <row r="175" spans="1:12" x14ac:dyDescent="0.25">
      <c r="A175" s="5">
        <v>174</v>
      </c>
      <c r="B175" s="5">
        <v>16</v>
      </c>
      <c r="C175" s="5">
        <v>2.2999999999999998</v>
      </c>
      <c r="D175" s="5">
        <v>2.8</v>
      </c>
      <c r="E175" s="5">
        <v>51.2</v>
      </c>
      <c r="F175" s="5">
        <v>2.2000000000000002</v>
      </c>
      <c r="G175" s="11">
        <f t="shared" si="8"/>
        <v>9.5833333333333326E-2</v>
      </c>
      <c r="H175" s="12">
        <f t="shared" si="9"/>
        <v>0.11666666666666665</v>
      </c>
      <c r="I175" s="12">
        <f t="shared" si="10"/>
        <v>0.51200000000000001</v>
      </c>
      <c r="J175" s="12">
        <f t="shared" si="11"/>
        <v>9.1666666666666674E-2</v>
      </c>
      <c r="K175" s="12" t="s">
        <v>42</v>
      </c>
      <c r="L175" s="12"/>
    </row>
    <row r="176" spans="1:12" x14ac:dyDescent="0.25">
      <c r="A176" s="5">
        <v>175</v>
      </c>
      <c r="B176" s="5">
        <v>16</v>
      </c>
      <c r="C176" s="5">
        <v>2.4</v>
      </c>
      <c r="D176" s="5">
        <v>4.7</v>
      </c>
      <c r="E176" s="5">
        <v>71.400000000000006</v>
      </c>
      <c r="F176" s="5">
        <v>1.9</v>
      </c>
      <c r="G176" s="11">
        <f t="shared" si="8"/>
        <v>9.9999999999999992E-2</v>
      </c>
      <c r="H176" s="12">
        <f t="shared" si="9"/>
        <v>0.19583333333333333</v>
      </c>
      <c r="I176" s="12">
        <f t="shared" si="10"/>
        <v>0.71400000000000008</v>
      </c>
      <c r="J176" s="12">
        <f t="shared" si="11"/>
        <v>7.9166666666666663E-2</v>
      </c>
      <c r="K176" s="12" t="s">
        <v>43</v>
      </c>
      <c r="L176" s="12"/>
    </row>
    <row r="177" spans="1:12" x14ac:dyDescent="0.25">
      <c r="A177" s="5">
        <v>176</v>
      </c>
      <c r="B177" s="5">
        <v>14</v>
      </c>
      <c r="C177" s="5">
        <v>2</v>
      </c>
      <c r="D177" s="5">
        <v>5</v>
      </c>
      <c r="E177" s="5">
        <v>79.8</v>
      </c>
      <c r="F177" s="5">
        <v>3.1</v>
      </c>
      <c r="G177" s="11">
        <f t="shared" si="8"/>
        <v>8.3333333333333329E-2</v>
      </c>
      <c r="H177" s="12">
        <f t="shared" si="9"/>
        <v>0.20833333333333334</v>
      </c>
      <c r="I177" s="12">
        <f t="shared" si="10"/>
        <v>0.79799999999999993</v>
      </c>
      <c r="J177" s="12">
        <f t="shared" si="11"/>
        <v>0.12916666666666668</v>
      </c>
      <c r="K177" s="12" t="s">
        <v>43</v>
      </c>
      <c r="L177" s="12"/>
    </row>
    <row r="178" spans="1:12" x14ac:dyDescent="0.25">
      <c r="A178" s="5">
        <v>177</v>
      </c>
      <c r="B178" s="5">
        <v>15</v>
      </c>
      <c r="C178" s="5">
        <v>2.6</v>
      </c>
      <c r="D178" s="5">
        <v>2.2000000000000002</v>
      </c>
      <c r="E178" s="5">
        <v>78.599999999999994</v>
      </c>
      <c r="F178" s="5">
        <v>1.8</v>
      </c>
      <c r="G178" s="11">
        <f t="shared" si="8"/>
        <v>0.10833333333333334</v>
      </c>
      <c r="H178" s="12">
        <f t="shared" si="9"/>
        <v>9.1666666666666674E-2</v>
      </c>
      <c r="I178" s="12">
        <f t="shared" si="10"/>
        <v>0.78599999999999992</v>
      </c>
      <c r="J178" s="12">
        <f t="shared" si="11"/>
        <v>7.4999999999999997E-2</v>
      </c>
      <c r="K178" s="12" t="s">
        <v>42</v>
      </c>
      <c r="L178" s="12"/>
    </row>
    <row r="179" spans="1:12" x14ac:dyDescent="0.25">
      <c r="A179" s="5">
        <v>178</v>
      </c>
      <c r="B179" s="5">
        <v>13</v>
      </c>
      <c r="C179" s="5">
        <v>3</v>
      </c>
      <c r="D179" s="5">
        <v>1.5</v>
      </c>
      <c r="E179" s="5">
        <v>76.2</v>
      </c>
      <c r="F179" s="5">
        <v>2</v>
      </c>
      <c r="G179" s="11">
        <f t="shared" si="8"/>
        <v>0.125</v>
      </c>
      <c r="H179" s="12">
        <f t="shared" si="9"/>
        <v>6.25E-2</v>
      </c>
      <c r="I179" s="12">
        <f t="shared" si="10"/>
        <v>0.76200000000000001</v>
      </c>
      <c r="J179" s="12">
        <f t="shared" si="11"/>
        <v>8.3333333333333329E-2</v>
      </c>
      <c r="K179" s="12" t="s">
        <v>42</v>
      </c>
      <c r="L179" s="12"/>
    </row>
    <row r="180" spans="1:12" x14ac:dyDescent="0.25">
      <c r="A180" s="5">
        <v>179</v>
      </c>
      <c r="B180" s="5">
        <v>17</v>
      </c>
      <c r="C180" s="5">
        <v>4.2</v>
      </c>
      <c r="D180" s="5">
        <v>4.4000000000000004</v>
      </c>
      <c r="E180" s="5">
        <v>70.099999999999994</v>
      </c>
      <c r="F180" s="5">
        <v>2.4</v>
      </c>
      <c r="G180" s="11">
        <f t="shared" si="8"/>
        <v>0.17500000000000002</v>
      </c>
      <c r="H180" s="12">
        <f t="shared" si="9"/>
        <v>0.18333333333333335</v>
      </c>
      <c r="I180" s="12">
        <f t="shared" si="10"/>
        <v>0.70099999999999996</v>
      </c>
      <c r="J180" s="12">
        <f t="shared" si="11"/>
        <v>9.9999999999999992E-2</v>
      </c>
      <c r="K180" s="12" t="s">
        <v>43</v>
      </c>
      <c r="L180" s="12"/>
    </row>
    <row r="181" spans="1:12" x14ac:dyDescent="0.25">
      <c r="A181" s="5">
        <v>180</v>
      </c>
      <c r="B181" s="5">
        <v>13</v>
      </c>
      <c r="C181" s="5">
        <v>0.6</v>
      </c>
      <c r="D181" s="5">
        <v>3.3</v>
      </c>
      <c r="E181" s="5">
        <v>70.599999999999994</v>
      </c>
      <c r="F181" s="5">
        <v>1.6</v>
      </c>
      <c r="G181" s="11">
        <f t="shared" si="8"/>
        <v>2.4999999999999998E-2</v>
      </c>
      <c r="H181" s="12">
        <f t="shared" si="9"/>
        <v>0.13749999999999998</v>
      </c>
      <c r="I181" s="12">
        <f t="shared" si="10"/>
        <v>0.70599999999999996</v>
      </c>
      <c r="J181" s="12">
        <f t="shared" si="11"/>
        <v>6.6666666666666666E-2</v>
      </c>
      <c r="K181" s="12" t="s">
        <v>43</v>
      </c>
      <c r="L181" s="12"/>
    </row>
    <row r="182" spans="1:12" x14ac:dyDescent="0.25">
      <c r="A182" s="5">
        <v>181</v>
      </c>
      <c r="B182" s="5">
        <v>13</v>
      </c>
      <c r="C182" s="5">
        <v>4.0999999999999996</v>
      </c>
      <c r="D182" s="5">
        <v>4.4000000000000004</v>
      </c>
      <c r="E182" s="5">
        <v>53.1</v>
      </c>
      <c r="F182" s="5">
        <v>1</v>
      </c>
      <c r="G182" s="11">
        <f t="shared" si="8"/>
        <v>0.17083333333333331</v>
      </c>
      <c r="H182" s="12">
        <f t="shared" si="9"/>
        <v>0.18333333333333335</v>
      </c>
      <c r="I182" s="12">
        <f t="shared" si="10"/>
        <v>0.53100000000000003</v>
      </c>
      <c r="J182" s="12">
        <f t="shared" si="11"/>
        <v>4.1666666666666664E-2</v>
      </c>
      <c r="K182" s="12" t="s">
        <v>43</v>
      </c>
      <c r="L182" s="12"/>
    </row>
    <row r="183" spans="1:12" x14ac:dyDescent="0.25">
      <c r="A183" s="5">
        <v>182</v>
      </c>
      <c r="B183" s="5">
        <v>15</v>
      </c>
      <c r="C183" s="5">
        <v>3</v>
      </c>
      <c r="D183" s="5">
        <v>2.1</v>
      </c>
      <c r="E183" s="5">
        <v>61</v>
      </c>
      <c r="F183" s="5">
        <v>1.1000000000000001</v>
      </c>
      <c r="G183" s="11">
        <f t="shared" si="8"/>
        <v>0.125</v>
      </c>
      <c r="H183" s="12">
        <f t="shared" si="9"/>
        <v>8.7500000000000008E-2</v>
      </c>
      <c r="I183" s="12">
        <f t="shared" si="10"/>
        <v>0.61</v>
      </c>
      <c r="J183" s="12">
        <f t="shared" si="11"/>
        <v>4.5833333333333337E-2</v>
      </c>
      <c r="K183" s="12" t="s">
        <v>42</v>
      </c>
      <c r="L183" s="12"/>
    </row>
    <row r="184" spans="1:12" x14ac:dyDescent="0.25">
      <c r="A184" s="5">
        <v>183</v>
      </c>
      <c r="B184" s="5">
        <v>13</v>
      </c>
      <c r="C184" s="5">
        <v>2.1</v>
      </c>
      <c r="D184" s="5">
        <v>1.7</v>
      </c>
      <c r="E184" s="5">
        <v>72.3</v>
      </c>
      <c r="F184" s="5">
        <v>1.1000000000000001</v>
      </c>
      <c r="G184" s="11">
        <f t="shared" si="8"/>
        <v>8.7500000000000008E-2</v>
      </c>
      <c r="H184" s="12">
        <f t="shared" si="9"/>
        <v>7.0833333333333331E-2</v>
      </c>
      <c r="I184" s="12">
        <f t="shared" si="10"/>
        <v>0.72299999999999998</v>
      </c>
      <c r="J184" s="12">
        <f t="shared" si="11"/>
        <v>4.5833333333333337E-2</v>
      </c>
      <c r="K184" s="12" t="s">
        <v>42</v>
      </c>
      <c r="L184" s="12"/>
    </row>
    <row r="185" spans="1:12" x14ac:dyDescent="0.25">
      <c r="A185" s="5">
        <v>184</v>
      </c>
      <c r="B185" s="5">
        <v>14</v>
      </c>
      <c r="C185" s="5">
        <v>2</v>
      </c>
      <c r="D185" s="5">
        <v>4.3</v>
      </c>
      <c r="E185" s="5">
        <v>62.8</v>
      </c>
      <c r="F185" s="5">
        <v>0.7</v>
      </c>
      <c r="G185" s="11">
        <f t="shared" si="8"/>
        <v>8.3333333333333329E-2</v>
      </c>
      <c r="H185" s="12">
        <f t="shared" si="9"/>
        <v>0.17916666666666667</v>
      </c>
      <c r="I185" s="12">
        <f t="shared" si="10"/>
        <v>0.628</v>
      </c>
      <c r="J185" s="12">
        <f t="shared" si="11"/>
        <v>2.9166666666666664E-2</v>
      </c>
      <c r="K185" s="12" t="s">
        <v>43</v>
      </c>
      <c r="L185" s="12"/>
    </row>
    <row r="186" spans="1:12" x14ac:dyDescent="0.25">
      <c r="A186" s="5">
        <v>185</v>
      </c>
      <c r="B186" s="5">
        <v>14</v>
      </c>
      <c r="C186" s="5">
        <v>3.5</v>
      </c>
      <c r="D186" s="5">
        <v>3.5</v>
      </c>
      <c r="E186" s="5">
        <v>76.900000000000006</v>
      </c>
      <c r="F186" s="5">
        <v>1.8</v>
      </c>
      <c r="G186" s="11">
        <f t="shared" si="8"/>
        <v>0.14583333333333334</v>
      </c>
      <c r="H186" s="12">
        <f t="shared" si="9"/>
        <v>0.14583333333333334</v>
      </c>
      <c r="I186" s="12">
        <f t="shared" si="10"/>
        <v>0.76900000000000002</v>
      </c>
      <c r="J186" s="12">
        <f t="shared" si="11"/>
        <v>7.4999999999999997E-2</v>
      </c>
      <c r="K186" s="12" t="s">
        <v>43</v>
      </c>
      <c r="L186" s="12"/>
    </row>
    <row r="187" spans="1:12" x14ac:dyDescent="0.25">
      <c r="A187" s="5">
        <v>186</v>
      </c>
      <c r="B187" s="5">
        <v>16</v>
      </c>
      <c r="C187" s="5">
        <v>2.7</v>
      </c>
      <c r="D187" s="5">
        <v>4</v>
      </c>
      <c r="E187" s="5">
        <v>74.7</v>
      </c>
      <c r="F187" s="5">
        <v>1</v>
      </c>
      <c r="G187" s="11">
        <f t="shared" si="8"/>
        <v>0.1125</v>
      </c>
      <c r="H187" s="12">
        <f t="shared" si="9"/>
        <v>0.16666666666666666</v>
      </c>
      <c r="I187" s="12">
        <f t="shared" si="10"/>
        <v>0.747</v>
      </c>
      <c r="J187" s="12">
        <f t="shared" si="11"/>
        <v>4.1666666666666664E-2</v>
      </c>
      <c r="K187" s="12" t="s">
        <v>43</v>
      </c>
      <c r="L187" s="12"/>
    </row>
    <row r="188" spans="1:12" x14ac:dyDescent="0.25">
      <c r="A188" s="5">
        <v>187</v>
      </c>
      <c r="B188" s="5">
        <v>17</v>
      </c>
      <c r="C188" s="5">
        <v>1</v>
      </c>
      <c r="D188" s="5">
        <v>6</v>
      </c>
      <c r="E188" s="5">
        <v>83.7</v>
      </c>
      <c r="F188" s="5">
        <v>1.7</v>
      </c>
      <c r="G188" s="11">
        <f t="shared" si="8"/>
        <v>4.1666666666666664E-2</v>
      </c>
      <c r="H188" s="12">
        <f t="shared" si="9"/>
        <v>0.25</v>
      </c>
      <c r="I188" s="12">
        <f t="shared" si="10"/>
        <v>0.83700000000000008</v>
      </c>
      <c r="J188" s="12">
        <f t="shared" si="11"/>
        <v>7.0833333333333331E-2</v>
      </c>
      <c r="K188" s="12" t="s">
        <v>44</v>
      </c>
      <c r="L188" s="12"/>
    </row>
    <row r="189" spans="1:12" x14ac:dyDescent="0.25">
      <c r="A189" s="5">
        <v>188</v>
      </c>
      <c r="B189" s="5">
        <v>13</v>
      </c>
      <c r="C189" s="5">
        <v>2.9</v>
      </c>
      <c r="D189" s="5">
        <v>2</v>
      </c>
      <c r="E189" s="5">
        <v>79.599999999999994</v>
      </c>
      <c r="F189" s="5">
        <v>1.4</v>
      </c>
      <c r="G189" s="11">
        <f t="shared" si="8"/>
        <v>0.12083333333333333</v>
      </c>
      <c r="H189" s="12">
        <f t="shared" si="9"/>
        <v>8.3333333333333329E-2</v>
      </c>
      <c r="I189" s="12">
        <f t="shared" si="10"/>
        <v>0.79599999999999993</v>
      </c>
      <c r="J189" s="12">
        <f t="shared" si="11"/>
        <v>5.8333333333333327E-2</v>
      </c>
      <c r="K189" s="12" t="s">
        <v>42</v>
      </c>
      <c r="L189" s="12"/>
    </row>
    <row r="190" spans="1:12" x14ac:dyDescent="0.25">
      <c r="A190" s="5">
        <v>189</v>
      </c>
      <c r="B190" s="5">
        <v>13</v>
      </c>
      <c r="C190" s="5">
        <v>3.6</v>
      </c>
      <c r="D190" s="5">
        <v>7.9</v>
      </c>
      <c r="E190" s="5">
        <v>72.3</v>
      </c>
      <c r="F190" s="5">
        <v>1.5</v>
      </c>
      <c r="G190" s="11">
        <f t="shared" si="8"/>
        <v>0.15</v>
      </c>
      <c r="H190" s="12">
        <f t="shared" si="9"/>
        <v>0.32916666666666666</v>
      </c>
      <c r="I190" s="12">
        <f t="shared" si="10"/>
        <v>0.72299999999999998</v>
      </c>
      <c r="J190" s="12">
        <f t="shared" si="11"/>
        <v>6.25E-2</v>
      </c>
      <c r="K190" s="12" t="s">
        <v>44</v>
      </c>
      <c r="L190" s="12"/>
    </row>
    <row r="191" spans="1:12" x14ac:dyDescent="0.25">
      <c r="A191" s="5">
        <v>190</v>
      </c>
      <c r="B191" s="5">
        <v>15</v>
      </c>
      <c r="C191" s="5">
        <v>3.4</v>
      </c>
      <c r="D191" s="5">
        <v>3.1</v>
      </c>
      <c r="E191" s="5">
        <v>77.5</v>
      </c>
      <c r="F191" s="5">
        <v>1.9</v>
      </c>
      <c r="G191" s="11">
        <f t="shared" si="8"/>
        <v>0.14166666666666666</v>
      </c>
      <c r="H191" s="12">
        <f t="shared" si="9"/>
        <v>0.12916666666666668</v>
      </c>
      <c r="I191" s="12">
        <f t="shared" si="10"/>
        <v>0.77500000000000002</v>
      </c>
      <c r="J191" s="12">
        <f t="shared" si="11"/>
        <v>7.9166666666666663E-2</v>
      </c>
      <c r="K191" s="12" t="s">
        <v>43</v>
      </c>
      <c r="L191" s="12"/>
    </row>
    <row r="192" spans="1:12" x14ac:dyDescent="0.25">
      <c r="A192" s="5">
        <v>191</v>
      </c>
      <c r="B192" s="5">
        <v>14</v>
      </c>
      <c r="C192" s="5">
        <v>1.9</v>
      </c>
      <c r="D192" s="5">
        <v>4.5999999999999996</v>
      </c>
      <c r="E192" s="5">
        <v>80.099999999999994</v>
      </c>
      <c r="F192" s="5">
        <v>1.1000000000000001</v>
      </c>
      <c r="G192" s="11">
        <f t="shared" si="8"/>
        <v>7.9166666666666663E-2</v>
      </c>
      <c r="H192" s="12">
        <f t="shared" si="9"/>
        <v>0.19166666666666665</v>
      </c>
      <c r="I192" s="12">
        <f t="shared" si="10"/>
        <v>0.80099999999999993</v>
      </c>
      <c r="J192" s="12">
        <f t="shared" si="11"/>
        <v>4.5833333333333337E-2</v>
      </c>
      <c r="K192" s="12" t="s">
        <v>43</v>
      </c>
      <c r="L192" s="12"/>
    </row>
    <row r="193" spans="1:12" x14ac:dyDescent="0.25">
      <c r="A193" s="5">
        <v>192</v>
      </c>
      <c r="B193" s="5">
        <v>17</v>
      </c>
      <c r="C193" s="5">
        <v>1.2</v>
      </c>
      <c r="D193" s="5">
        <v>6.5</v>
      </c>
      <c r="E193" s="5">
        <v>64.900000000000006</v>
      </c>
      <c r="F193" s="5">
        <v>2</v>
      </c>
      <c r="G193" s="11">
        <f t="shared" si="8"/>
        <v>4.9999999999999996E-2</v>
      </c>
      <c r="H193" s="12">
        <f t="shared" si="9"/>
        <v>0.27083333333333331</v>
      </c>
      <c r="I193" s="12">
        <f t="shared" si="10"/>
        <v>0.64900000000000002</v>
      </c>
      <c r="J193" s="12">
        <f t="shared" si="11"/>
        <v>8.3333333333333329E-2</v>
      </c>
      <c r="K193" s="12" t="s">
        <v>44</v>
      </c>
      <c r="L193" s="12"/>
    </row>
    <row r="194" spans="1:12" x14ac:dyDescent="0.25">
      <c r="A194" s="5">
        <v>193</v>
      </c>
      <c r="B194" s="5">
        <v>16</v>
      </c>
      <c r="C194" s="5">
        <v>2.2000000000000002</v>
      </c>
      <c r="D194" s="5">
        <v>6.2</v>
      </c>
      <c r="E194" s="5">
        <v>66.7</v>
      </c>
      <c r="F194" s="5">
        <v>2.8</v>
      </c>
      <c r="G194" s="11">
        <f t="shared" si="8"/>
        <v>9.1666666666666674E-2</v>
      </c>
      <c r="H194" s="12">
        <f t="shared" si="9"/>
        <v>0.25833333333333336</v>
      </c>
      <c r="I194" s="12">
        <f t="shared" si="10"/>
        <v>0.66700000000000004</v>
      </c>
      <c r="J194" s="12">
        <f t="shared" si="11"/>
        <v>0.11666666666666665</v>
      </c>
      <c r="K194" s="12" t="s">
        <v>44</v>
      </c>
      <c r="L194" s="12"/>
    </row>
    <row r="195" spans="1:12" x14ac:dyDescent="0.25">
      <c r="A195" s="5">
        <v>194</v>
      </c>
      <c r="B195" s="5">
        <v>14</v>
      </c>
      <c r="C195" s="5">
        <v>5.8</v>
      </c>
      <c r="D195" s="5">
        <v>7</v>
      </c>
      <c r="E195" s="5">
        <v>69</v>
      </c>
      <c r="F195" s="5">
        <v>1.8</v>
      </c>
      <c r="G195" s="11">
        <f t="shared" ref="G195:G201" si="12">C195/24</f>
        <v>0.24166666666666667</v>
      </c>
      <c r="H195" s="12">
        <f t="shared" ref="H195:H201" si="13">D195/24</f>
        <v>0.29166666666666669</v>
      </c>
      <c r="I195" s="12">
        <f t="shared" ref="I195:I201" si="14">E195/100</f>
        <v>0.69</v>
      </c>
      <c r="J195" s="12">
        <f t="shared" ref="J195:J201" si="15">F195/24</f>
        <v>7.4999999999999997E-2</v>
      </c>
      <c r="K195" s="12" t="s">
        <v>44</v>
      </c>
      <c r="L195" s="12"/>
    </row>
    <row r="196" spans="1:12" x14ac:dyDescent="0.25">
      <c r="A196" s="5">
        <v>195</v>
      </c>
      <c r="B196" s="5">
        <v>16</v>
      </c>
      <c r="C196" s="5">
        <v>1</v>
      </c>
      <c r="D196" s="5">
        <v>1.7</v>
      </c>
      <c r="E196" s="5">
        <v>65.2</v>
      </c>
      <c r="F196" s="5">
        <v>0.9</v>
      </c>
      <c r="G196" s="11">
        <f t="shared" si="12"/>
        <v>4.1666666666666664E-2</v>
      </c>
      <c r="H196" s="12">
        <f t="shared" si="13"/>
        <v>7.0833333333333331E-2</v>
      </c>
      <c r="I196" s="12">
        <f t="shared" si="14"/>
        <v>0.65200000000000002</v>
      </c>
      <c r="J196" s="12">
        <f t="shared" si="15"/>
        <v>3.7499999999999999E-2</v>
      </c>
      <c r="K196" s="12" t="s">
        <v>42</v>
      </c>
      <c r="L196" s="12"/>
    </row>
    <row r="197" spans="1:12" x14ac:dyDescent="0.25">
      <c r="A197" s="5">
        <v>196</v>
      </c>
      <c r="B197" s="5">
        <v>15</v>
      </c>
      <c r="C197" s="5">
        <v>1.7</v>
      </c>
      <c r="D197" s="5">
        <v>2.2999999999999998</v>
      </c>
      <c r="E197" s="5">
        <v>80.2</v>
      </c>
      <c r="F197" s="5">
        <v>1</v>
      </c>
      <c r="G197" s="11">
        <f t="shared" si="12"/>
        <v>7.0833333333333331E-2</v>
      </c>
      <c r="H197" s="12">
        <f t="shared" si="13"/>
        <v>9.5833333333333326E-2</v>
      </c>
      <c r="I197" s="12">
        <f t="shared" si="14"/>
        <v>0.80200000000000005</v>
      </c>
      <c r="J197" s="12">
        <f t="shared" si="15"/>
        <v>4.1666666666666664E-2</v>
      </c>
      <c r="K197" s="12" t="s">
        <v>42</v>
      </c>
      <c r="L197" s="12"/>
    </row>
    <row r="198" spans="1:12" x14ac:dyDescent="0.25">
      <c r="A198" s="5">
        <v>197</v>
      </c>
      <c r="B198" s="5">
        <v>15</v>
      </c>
      <c r="C198" s="5">
        <v>2.9</v>
      </c>
      <c r="D198" s="5">
        <v>4.3</v>
      </c>
      <c r="E198" s="5">
        <v>63.7</v>
      </c>
      <c r="F198" s="5">
        <v>1.3</v>
      </c>
      <c r="G198" s="11">
        <f t="shared" si="12"/>
        <v>0.12083333333333333</v>
      </c>
      <c r="H198" s="12">
        <f t="shared" si="13"/>
        <v>0.17916666666666667</v>
      </c>
      <c r="I198" s="12">
        <f t="shared" si="14"/>
        <v>0.63700000000000001</v>
      </c>
      <c r="J198" s="12">
        <f t="shared" si="15"/>
        <v>5.4166666666666669E-2</v>
      </c>
      <c r="K198" s="12" t="s">
        <v>43</v>
      </c>
      <c r="L198" s="12"/>
    </row>
    <row r="199" spans="1:12" x14ac:dyDescent="0.25">
      <c r="A199" s="5">
        <v>198</v>
      </c>
      <c r="B199" s="5">
        <v>13</v>
      </c>
      <c r="C199" s="5">
        <v>2.4</v>
      </c>
      <c r="D199" s="5">
        <v>5.3</v>
      </c>
      <c r="E199" s="5">
        <v>82.5</v>
      </c>
      <c r="F199" s="5">
        <v>1</v>
      </c>
      <c r="G199" s="11">
        <f t="shared" si="12"/>
        <v>9.9999999999999992E-2</v>
      </c>
      <c r="H199" s="12">
        <f t="shared" si="13"/>
        <v>0.22083333333333333</v>
      </c>
      <c r="I199" s="12">
        <f t="shared" si="14"/>
        <v>0.82499999999999996</v>
      </c>
      <c r="J199" s="12">
        <f t="shared" si="15"/>
        <v>4.1666666666666664E-2</v>
      </c>
      <c r="K199" s="12" t="s">
        <v>44</v>
      </c>
      <c r="L199" s="12"/>
    </row>
    <row r="200" spans="1:12" x14ac:dyDescent="0.25">
      <c r="A200" s="5">
        <v>199</v>
      </c>
      <c r="B200" s="5">
        <v>17</v>
      </c>
      <c r="C200" s="5">
        <v>2.2999999999999998</v>
      </c>
      <c r="D200" s="5">
        <v>4</v>
      </c>
      <c r="E200" s="5">
        <v>66.3</v>
      </c>
      <c r="F200" s="5">
        <v>0.7</v>
      </c>
      <c r="G200" s="11">
        <f t="shared" si="12"/>
        <v>9.5833333333333326E-2</v>
      </c>
      <c r="H200" s="12">
        <f t="shared" si="13"/>
        <v>0.16666666666666666</v>
      </c>
      <c r="I200" s="12">
        <f t="shared" si="14"/>
        <v>0.66299999999999992</v>
      </c>
      <c r="J200" s="12">
        <f t="shared" si="15"/>
        <v>2.9166666666666664E-2</v>
      </c>
      <c r="K200" s="12" t="s">
        <v>43</v>
      </c>
      <c r="L200" s="12"/>
    </row>
    <row r="201" spans="1:12" x14ac:dyDescent="0.25">
      <c r="A201" s="5">
        <v>200</v>
      </c>
      <c r="B201" s="5">
        <v>16</v>
      </c>
      <c r="C201" s="5">
        <v>4.5</v>
      </c>
      <c r="D201" s="5">
        <v>1.5</v>
      </c>
      <c r="E201" s="5">
        <v>74.7</v>
      </c>
      <c r="F201" s="5">
        <v>1.6</v>
      </c>
      <c r="G201" s="11">
        <f t="shared" si="12"/>
        <v>0.1875</v>
      </c>
      <c r="H201" s="12">
        <f t="shared" si="13"/>
        <v>6.25E-2</v>
      </c>
      <c r="I201" s="12">
        <f t="shared" si="14"/>
        <v>0.747</v>
      </c>
      <c r="J201" s="12">
        <f t="shared" si="15"/>
        <v>6.6666666666666666E-2</v>
      </c>
      <c r="K201" s="12" t="s">
        <v>42</v>
      </c>
      <c r="L201" s="12"/>
    </row>
  </sheetData>
  <autoFilter ref="A1:O201"/>
  <conditionalFormatting sqref="A1:A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5" sqref="N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20" sqref="C20"/>
    </sheetView>
  </sheetViews>
  <sheetFormatPr defaultRowHeight="15" x14ac:dyDescent="0.25"/>
  <cols>
    <col min="1" max="1" width="41.7109375" bestFit="1" customWidth="1"/>
    <col min="2" max="2" width="11.5703125" bestFit="1" customWidth="1"/>
    <col min="3" max="3" width="20.140625" bestFit="1" customWidth="1"/>
  </cols>
  <sheetData>
    <row r="1" spans="1:4" x14ac:dyDescent="0.25">
      <c r="A1" t="s">
        <v>37</v>
      </c>
    </row>
    <row r="2" spans="1:4" ht="30" x14ac:dyDescent="0.25">
      <c r="A2" s="4" t="s">
        <v>32</v>
      </c>
      <c r="B2" s="4" t="s">
        <v>30</v>
      </c>
    </row>
    <row r="3" spans="1:4" x14ac:dyDescent="0.25">
      <c r="A3" s="7" t="s">
        <v>41</v>
      </c>
      <c r="B3" s="16">
        <v>68.7</v>
      </c>
      <c r="C3" s="2"/>
      <c r="D3" s="3"/>
    </row>
    <row r="4" spans="1:4" x14ac:dyDescent="0.25">
      <c r="A4" s="7" t="s">
        <v>42</v>
      </c>
      <c r="B4" s="16">
        <v>67.947959183673461</v>
      </c>
      <c r="C4" s="2"/>
      <c r="D4" s="3"/>
    </row>
    <row r="5" spans="1:4" x14ac:dyDescent="0.25">
      <c r="A5" s="7" t="s">
        <v>43</v>
      </c>
      <c r="B5" s="16">
        <v>71.026732673267318</v>
      </c>
      <c r="C5" s="2"/>
      <c r="D5" s="3"/>
    </row>
    <row r="6" spans="1:4" x14ac:dyDescent="0.25">
      <c r="A6" s="7" t="s">
        <v>44</v>
      </c>
      <c r="B6" s="16">
        <v>74.134444444444455</v>
      </c>
      <c r="C6" s="2"/>
      <c r="D6" s="3"/>
    </row>
    <row r="10" spans="1:4" x14ac:dyDescent="0.25">
      <c r="A10" t="s">
        <v>35</v>
      </c>
    </row>
    <row r="12" spans="1:4" ht="60" x14ac:dyDescent="0.25">
      <c r="A12" s="4" t="s">
        <v>32</v>
      </c>
      <c r="B12" s="4" t="s">
        <v>33</v>
      </c>
    </row>
    <row r="13" spans="1:4" x14ac:dyDescent="0.25">
      <c r="A13" s="5" t="s">
        <v>41</v>
      </c>
      <c r="B13" s="6">
        <v>5.6666666666666664E-2</v>
      </c>
    </row>
    <row r="14" spans="1:4" x14ac:dyDescent="0.25">
      <c r="A14" s="5" t="s">
        <v>42</v>
      </c>
      <c r="B14" s="6">
        <v>6.0544217687074853E-2</v>
      </c>
    </row>
    <row r="15" spans="1:4" x14ac:dyDescent="0.25">
      <c r="A15" s="5" t="s">
        <v>43</v>
      </c>
      <c r="B15" s="6">
        <v>6.3613861386138601E-2</v>
      </c>
    </row>
    <row r="16" spans="1:4" x14ac:dyDescent="0.25">
      <c r="A16" s="5" t="s">
        <v>44</v>
      </c>
      <c r="B16" s="6">
        <v>7.0092592592592595E-2</v>
      </c>
    </row>
    <row r="18" spans="1:2" x14ac:dyDescent="0.25">
      <c r="A18" t="s">
        <v>36</v>
      </c>
    </row>
    <row r="20" spans="1:2" ht="45" x14ac:dyDescent="0.25">
      <c r="A20" s="4" t="s">
        <v>28</v>
      </c>
      <c r="B20" s="4" t="s">
        <v>34</v>
      </c>
    </row>
    <row r="21" spans="1:2" x14ac:dyDescent="0.25">
      <c r="A21" s="7">
        <v>13</v>
      </c>
      <c r="B21" s="6">
        <v>0.71955813953488368</v>
      </c>
    </row>
    <row r="22" spans="1:2" x14ac:dyDescent="0.25">
      <c r="A22" s="7">
        <v>14</v>
      </c>
      <c r="B22" s="6">
        <v>0.72578571428571426</v>
      </c>
    </row>
    <row r="23" spans="1:2" x14ac:dyDescent="0.25">
      <c r="A23" s="7">
        <v>15</v>
      </c>
      <c r="B23" s="6">
        <v>0.70959459459459473</v>
      </c>
    </row>
    <row r="24" spans="1:2" x14ac:dyDescent="0.25">
      <c r="A24" s="7">
        <v>16</v>
      </c>
      <c r="B24" s="6">
        <v>0.7059183673469388</v>
      </c>
    </row>
    <row r="25" spans="1:2" x14ac:dyDescent="0.25">
      <c r="A25" s="7">
        <v>17</v>
      </c>
      <c r="B25" s="6">
        <v>0.68440277777777803</v>
      </c>
    </row>
    <row r="26" spans="1:2" ht="18.75" x14ac:dyDescent="0.25">
      <c r="A26" s="8" t="s">
        <v>29</v>
      </c>
      <c r="B26" s="9">
        <v>0.70913499999999974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B13" sqref="B13"/>
    </sheetView>
  </sheetViews>
  <sheetFormatPr defaultRowHeight="15" x14ac:dyDescent="0.25"/>
  <cols>
    <col min="1" max="1" width="129.7109375" bestFit="1" customWidth="1"/>
  </cols>
  <sheetData>
    <row r="1" spans="1:1" ht="18" x14ac:dyDescent="0.25">
      <c r="A1" s="13" t="s">
        <v>38</v>
      </c>
    </row>
    <row r="2" spans="1:1" x14ac:dyDescent="0.25">
      <c r="A2" s="14"/>
    </row>
    <row r="3" spans="1:1" x14ac:dyDescent="0.25">
      <c r="A3" t="s">
        <v>47</v>
      </c>
    </row>
    <row r="5" spans="1:1" x14ac:dyDescent="0.25">
      <c r="A5" s="15" t="s">
        <v>39</v>
      </c>
    </row>
    <row r="7" spans="1:1" x14ac:dyDescent="0.25">
      <c r="A7" s="15" t="s">
        <v>40</v>
      </c>
    </row>
    <row r="9" spans="1:1" x14ac:dyDescent="0.25">
      <c r="A9" s="15" t="s">
        <v>46</v>
      </c>
    </row>
    <row r="11" spans="1:1" x14ac:dyDescent="0.25">
      <c r="A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student_screen_time_raw - Copy</vt:lpstr>
      <vt:lpstr>visualization</vt:lpstr>
      <vt:lpstr>Pivot Tables</vt:lpstr>
      <vt:lpstr>insights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modified xsi:type="dcterms:W3CDTF">2025-09-16T17:39:01Z</dcterms:modified>
</cp:coreProperties>
</file>